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firstSheet="5" activeTab="9"/>
  </bookViews>
  <sheets>
    <sheet name="2023 - JAN" sheetId="1" r:id="rId1"/>
    <sheet name="2023 - FEV" sheetId="2" r:id="rId2"/>
    <sheet name="2023 - MAR" sheetId="3" r:id="rId3"/>
    <sheet name="2023 - ABR " sheetId="5" r:id="rId4"/>
    <sheet name="2023 - MAI" sheetId="4" r:id="rId5"/>
    <sheet name="2023 - JUN" sheetId="6" r:id="rId6"/>
    <sheet name="2023 - JUL" sheetId="7" r:id="rId7"/>
    <sheet name="2023 - AGO" sheetId="11" r:id="rId8"/>
    <sheet name="2023 - SET" sheetId="10" r:id="rId9"/>
    <sheet name="2023 - OUT" sheetId="9" r:id="rId10"/>
    <sheet name="2023 - NOV" sheetId="8" r:id="rId11"/>
    <sheet name="2023 - DEZ SEM MOVIMENTO" sheetId="12" r:id="rId12"/>
  </sheets>
  <calcPr calcId="191029"/>
  <fileRecoveryPr repairLoad="1"/>
</workbook>
</file>

<file path=xl/calcChain.xml><?xml version="1.0" encoding="utf-8"?>
<calcChain xmlns="http://schemas.openxmlformats.org/spreadsheetml/2006/main">
  <c r="W14" i="12"/>
  <c r="V14"/>
  <c r="P14"/>
  <c r="V13"/>
  <c r="W13" s="1"/>
  <c r="P13"/>
  <c r="V12"/>
  <c r="P12"/>
  <c r="W12" s="1"/>
  <c r="V11"/>
  <c r="P11"/>
  <c r="W11" s="1"/>
  <c r="V10"/>
  <c r="P10"/>
  <c r="W10" s="1"/>
  <c r="V9"/>
  <c r="P9"/>
  <c r="W9" s="1"/>
  <c r="V8"/>
  <c r="P8"/>
  <c r="W8" s="1"/>
  <c r="P7" i="7"/>
  <c r="V7"/>
  <c r="V7" i="11"/>
  <c r="P7"/>
  <c r="W7" s="1"/>
  <c r="V14" i="10"/>
  <c r="P14"/>
  <c r="W14" s="1"/>
  <c r="V13"/>
  <c r="P13"/>
  <c r="W13" s="1"/>
  <c r="V12"/>
  <c r="W12" s="1"/>
  <c r="P12"/>
  <c r="W11"/>
  <c r="V11"/>
  <c r="P11"/>
  <c r="V10"/>
  <c r="P10"/>
  <c r="W10" s="1"/>
  <c r="W9"/>
  <c r="V9"/>
  <c r="P9"/>
  <c r="V8"/>
  <c r="P8"/>
  <c r="W8" s="1"/>
  <c r="V7"/>
  <c r="P7"/>
  <c r="V14" i="9"/>
  <c r="P14"/>
  <c r="W14" s="1"/>
  <c r="V13"/>
  <c r="P13"/>
  <c r="W13" s="1"/>
  <c r="V12"/>
  <c r="W12" s="1"/>
  <c r="P12"/>
  <c r="V11"/>
  <c r="P11"/>
  <c r="W11" s="1"/>
  <c r="V10"/>
  <c r="P10"/>
  <c r="W10" s="1"/>
  <c r="W9"/>
  <c r="V9"/>
  <c r="P9"/>
  <c r="V8"/>
  <c r="P8"/>
  <c r="W8" s="1"/>
  <c r="V7"/>
  <c r="P7"/>
  <c r="W7" s="1"/>
  <c r="V14" i="8"/>
  <c r="P14"/>
  <c r="W14" s="1"/>
  <c r="V13"/>
  <c r="P13"/>
  <c r="W13" s="1"/>
  <c r="V12"/>
  <c r="P12"/>
  <c r="W12" s="1"/>
  <c r="V11"/>
  <c r="W11" s="1"/>
  <c r="P11"/>
  <c r="V10"/>
  <c r="P10"/>
  <c r="W10" s="1"/>
  <c r="V9"/>
  <c r="P9"/>
  <c r="W9" s="1"/>
  <c r="W8"/>
  <c r="V8"/>
  <c r="P8"/>
  <c r="V7"/>
  <c r="W7"/>
  <c r="W14" i="7"/>
  <c r="V14"/>
  <c r="P14"/>
  <c r="V13"/>
  <c r="P13"/>
  <c r="W13" s="1"/>
  <c r="V12"/>
  <c r="W12" s="1"/>
  <c r="P12"/>
  <c r="V11"/>
  <c r="P11"/>
  <c r="W11" s="1"/>
  <c r="V10"/>
  <c r="P10"/>
  <c r="W10" s="1"/>
  <c r="W9"/>
  <c r="V9"/>
  <c r="P9"/>
  <c r="V8"/>
  <c r="P8"/>
  <c r="V14" i="6"/>
  <c r="P14"/>
  <c r="W14" s="1"/>
  <c r="V13"/>
  <c r="P13"/>
  <c r="W13" s="1"/>
  <c r="V12"/>
  <c r="W12" s="1"/>
  <c r="P12"/>
  <c r="V11"/>
  <c r="P11"/>
  <c r="W11" s="1"/>
  <c r="V10"/>
  <c r="P10"/>
  <c r="W10" s="1"/>
  <c r="W9"/>
  <c r="V9"/>
  <c r="P9"/>
  <c r="V8"/>
  <c r="P8"/>
  <c r="W8" s="1"/>
  <c r="V7"/>
  <c r="P7"/>
  <c r="V14" i="5"/>
  <c r="P14"/>
  <c r="W14" s="1"/>
  <c r="V13"/>
  <c r="P13"/>
  <c r="W13" s="1"/>
  <c r="V12"/>
  <c r="P12"/>
  <c r="W12" s="1"/>
  <c r="V11"/>
  <c r="P11"/>
  <c r="W11" s="1"/>
  <c r="V10"/>
  <c r="P10"/>
  <c r="W10" s="1"/>
  <c r="W9"/>
  <c r="V9"/>
  <c r="P9"/>
  <c r="V8"/>
  <c r="P8"/>
  <c r="W8" s="1"/>
  <c r="V7"/>
  <c r="P7"/>
  <c r="W7" s="1"/>
  <c r="V14" i="4"/>
  <c r="P14"/>
  <c r="W14" s="1"/>
  <c r="V13"/>
  <c r="P13"/>
  <c r="W13" s="1"/>
  <c r="V12"/>
  <c r="P12"/>
  <c r="W12" s="1"/>
  <c r="V11"/>
  <c r="W11" s="1"/>
  <c r="P11"/>
  <c r="V10"/>
  <c r="P10"/>
  <c r="W10" s="1"/>
  <c r="V9"/>
  <c r="P9"/>
  <c r="W9" s="1"/>
  <c r="W8"/>
  <c r="V8"/>
  <c r="P8"/>
  <c r="V7"/>
  <c r="P7"/>
  <c r="W7" s="1"/>
  <c r="V14" i="3"/>
  <c r="W14" s="1"/>
  <c r="P14"/>
  <c r="V13"/>
  <c r="P13"/>
  <c r="W13" s="1"/>
  <c r="V12"/>
  <c r="W12" s="1"/>
  <c r="P12"/>
  <c r="W11"/>
  <c r="V11"/>
  <c r="P11"/>
  <c r="V10"/>
  <c r="P10"/>
  <c r="W10" s="1"/>
  <c r="V9"/>
  <c r="P9"/>
  <c r="W9" s="1"/>
  <c r="V8"/>
  <c r="P8"/>
  <c r="W8" s="1"/>
  <c r="V7"/>
  <c r="P7"/>
  <c r="W7" s="1"/>
  <c r="V14" i="2"/>
  <c r="W14" s="1"/>
  <c r="P14"/>
  <c r="W13"/>
  <c r="V13"/>
  <c r="P13"/>
  <c r="V12"/>
  <c r="P12"/>
  <c r="W12" s="1"/>
  <c r="W11"/>
  <c r="V11"/>
  <c r="P11"/>
  <c r="V10"/>
  <c r="P10"/>
  <c r="W10" s="1"/>
  <c r="V9"/>
  <c r="P9"/>
  <c r="W9" s="1"/>
  <c r="V8"/>
  <c r="P8"/>
  <c r="W8" s="1"/>
  <c r="V7"/>
  <c r="P7"/>
  <c r="W7" s="1"/>
  <c r="V14" i="1"/>
  <c r="P14"/>
  <c r="V13"/>
  <c r="P13"/>
  <c r="V12"/>
  <c r="P12"/>
  <c r="W12" s="1"/>
  <c r="V11"/>
  <c r="P11"/>
  <c r="V10"/>
  <c r="P10"/>
  <c r="V9"/>
  <c r="P9"/>
  <c r="W9" s="1"/>
  <c r="V8"/>
  <c r="P8"/>
  <c r="V7"/>
  <c r="P7"/>
  <c r="W7" i="10" l="1"/>
  <c r="W7" i="6"/>
  <c r="W8" i="7"/>
  <c r="W7"/>
  <c r="W7" i="1"/>
  <c r="W10"/>
  <c r="W13"/>
  <c r="W8"/>
  <c r="W11"/>
  <c r="W14"/>
</calcChain>
</file>

<file path=xl/sharedStrings.xml><?xml version="1.0" encoding="utf-8"?>
<sst xmlns="http://schemas.openxmlformats.org/spreadsheetml/2006/main" count="830" uniqueCount="90">
  <si>
    <t>GOVERNO DO ESTADO DE PERNAMBUCO</t>
  </si>
  <si>
    <t>ANEXO VII - MAPA DE DIÁRIAS E PASSAGENS (ITEM 10.2 DO ANEXO I, DA PORTARIA SCGE No 12/2020)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</si>
  <si>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</si>
  <si>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</si>
  <si>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</si>
  <si>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</si>
  <si>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</si>
  <si>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</si>
  <si>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</si>
  <si>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</si>
  <si>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</si>
  <si>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</si>
  <si>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</si>
  <si>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</si>
  <si>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</si>
  <si>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</si>
  <si>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</si>
  <si>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</si>
  <si>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</si>
  <si>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</si>
  <si>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</si>
  <si>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</si>
  <si>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</si>
  <si>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</si>
  <si>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</si>
  <si>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</si>
  <si>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</si>
  <si>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</si>
  <si>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</si>
  <si>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</si>
  <si>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</si>
  <si>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</si>
  <si>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</si>
  <si>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</si>
  <si>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</si>
  <si>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</si>
  <si>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</si>
  <si>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</si>
  <si>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</si>
  <si>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</si>
  <si>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</si>
  <si>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</si>
  <si>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</si>
  <si>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</si>
  <si>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</si>
  <si>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</si>
  <si>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</si>
  <si>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</si>
  <si>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</si>
  <si>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</si>
  <si>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</si>
  <si>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</si>
  <si>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</si>
  <si>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</si>
  <si>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</si>
  <si>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</si>
  <si>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</si>
  <si>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</si>
  <si>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</si>
  <si>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</si>
  <si>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</si>
  <si>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POLI</t>
  </si>
  <si>
    <t>Instituto de Ciências Biologicas\ICB</t>
  </si>
  <si>
    <t>UNIVERSIDADE DE PERNAMBUCO/INSTITUTO DE CIÊNCIAS BIOLÓGICAS ICB-UPE</t>
  </si>
  <si>
    <t xml:space="preserve">UPE </t>
  </si>
  <si>
    <t>ICB</t>
  </si>
  <si>
    <t>BEATHRIZ GODOY VILELA BARBOSA</t>
  </si>
  <si>
    <t>PROFESSORA</t>
  </si>
  <si>
    <t>PARTICIPAR DO XXIII CONGRESSO BRASILEIRO DE INFECTOLOGIA </t>
  </si>
  <si>
    <t>SALVADOR - BA</t>
  </si>
  <si>
    <t>BA</t>
  </si>
  <si>
    <t>PE</t>
  </si>
  <si>
    <t>RECIFE</t>
  </si>
  <si>
    <t>MARIA TEREZA CARTAXO MUNIZ</t>
  </si>
  <si>
    <t>PARTICIPAÇÃO DA MESMA NO SEMINÁRIO DE MEIO TERMO DA CAPES</t>
  </si>
  <si>
    <t>BR</t>
  </si>
  <si>
    <t>BRASILIA - BR</t>
  </si>
  <si>
    <t> MARCIA MARIA CAMARGO DE MORAIS</t>
  </si>
  <si>
    <t>PARTICIPAÇÃO NO XXIII CONGRESSO BRASILEIRO DE INFECTOLOGIA</t>
  </si>
  <si>
    <t>DANIELA DE ARAUJO VIANA MARQUES</t>
  </si>
  <si>
    <t>12985-2</t>
  </si>
  <si>
    <t>professora</t>
  </si>
  <si>
    <t>PARTICIPAÇÃO NO 32º CONGRESSO BRASILEIRO DE MICROBIOLOGIA</t>
  </si>
  <si>
    <t>PR</t>
  </si>
  <si>
    <t>FOS DO IGUAÇU</t>
  </si>
  <si>
    <t>SIMONE FERREIRA TEIXEIRA</t>
  </si>
  <si>
    <t>8655-0</t>
  </si>
  <si>
    <t>Participar do XI Seminário Brasileiro sobre Áreas Protegidas e Inclusão Social - SAPIS e VI Encontro Latinoamericano sobre Áreas Protegidas e Inclusão Social - ELAPIS, em São Paulo/SP</t>
  </si>
  <si>
    <t>SP</t>
  </si>
  <si>
    <t>SÃO PAULO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</si>
</sst>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7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222222"/>
      <name val="Helvetica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/>
    <xf numFmtId="0" fontId="9" fillId="2" borderId="4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165" fontId="0" fillId="3" borderId="5" xfId="0" applyNumberFormat="1" applyFill="1" applyBorder="1" applyAlignment="1">
      <alignment vertical="center" wrapText="1"/>
    </xf>
    <xf numFmtId="165" fontId="0" fillId="4" borderId="5" xfId="0" applyNumberForma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165" fontId="16" fillId="4" borderId="5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9" fillId="2" borderId="5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wrapText="1"/>
    </xf>
    <xf numFmtId="0" fontId="0" fillId="0" borderId="0" xfId="0"/>
    <xf numFmtId="0" fontId="7" fillId="0" borderId="5" xfId="0" applyFont="1" applyBorder="1" applyAlignment="1">
      <alignment wrapText="1"/>
    </xf>
    <xf numFmtId="0" fontId="3" fillId="0" borderId="1" xfId="0" applyFont="1" applyBorder="1"/>
    <xf numFmtId="0" fontId="7" fillId="3" borderId="5" xfId="0" applyFont="1" applyFill="1" applyBorder="1" applyAlignment="1">
      <alignment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D355D149-B900-4A6E-9DD1-C9E2D4EF24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7114AAD2-B22B-4D72-9A98-733A3AE66B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1796989-0628-4706-8263-7CFACF7A58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A4404201-3CA5-4664-B6D0-E2D9C1500A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1D4402D8-CC60-4227-943A-EE44451A99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210FAD93-B057-4EC7-8BE0-F0EB8D0E3F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AAD493F8-D8B7-46DB-87B4-F5005959D3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A9557DC4-B843-462C-8B78-89CBF0AA9F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9FC81779-D40A-439D-B5F1-54241E3D4F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4"/>
  <sheetViews>
    <sheetView workbookViewId="0">
      <pane ySplit="6" topLeftCell="A7" activePane="bottomLeft" state="frozen"/>
      <selection pane="bottomLeft" activeCell="A7" sqref="A7:B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61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30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.25">
      <c r="A7" s="7" t="s">
        <v>64</v>
      </c>
      <c r="B7" s="7" t="s">
        <v>65</v>
      </c>
      <c r="C7" s="8"/>
      <c r="D7" s="7"/>
      <c r="E7" s="7"/>
      <c r="F7" s="9"/>
      <c r="G7" s="7"/>
      <c r="H7" s="7"/>
      <c r="I7" s="10"/>
      <c r="J7" s="7"/>
      <c r="K7" s="11"/>
      <c r="L7" s="12"/>
      <c r="M7" s="12"/>
      <c r="N7" s="13">
        <v>0</v>
      </c>
      <c r="O7" s="13">
        <v>0</v>
      </c>
      <c r="P7" s="14">
        <f t="shared" ref="P7:P14" si="0">N7+O7</f>
        <v>0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1">(Q7*R7)+(S7*T7)</f>
        <v>0</v>
      </c>
      <c r="W7" s="14">
        <f t="shared" ref="W7:W14" si="2">P7+V7</f>
        <v>0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1:A3"/>
    <mergeCell ref="B1:X1"/>
    <mergeCell ref="B2:X2"/>
    <mergeCell ref="B3:X3"/>
    <mergeCell ref="A4:B4"/>
    <mergeCell ref="C4:E4"/>
    <mergeCell ref="Q4:V4"/>
    <mergeCell ref="F4:M4"/>
    <mergeCell ref="N4:P4"/>
    <mergeCell ref="W4:W6"/>
    <mergeCell ref="X4:X6"/>
    <mergeCell ref="A5:A6"/>
    <mergeCell ref="B5:B6"/>
    <mergeCell ref="C5:C6"/>
    <mergeCell ref="V5:V6"/>
    <mergeCell ref="D5:D6"/>
    <mergeCell ref="O5:O6"/>
    <mergeCell ref="P5:P6"/>
    <mergeCell ref="Q5:R5"/>
    <mergeCell ref="A39:L39"/>
    <mergeCell ref="E5:E6"/>
    <mergeCell ref="F5:F6"/>
    <mergeCell ref="G5:G6"/>
    <mergeCell ref="L5:L6"/>
    <mergeCell ref="M5:M6"/>
    <mergeCell ref="A40:L40"/>
    <mergeCell ref="A41:L41"/>
    <mergeCell ref="A42:L42"/>
    <mergeCell ref="A26:L26"/>
    <mergeCell ref="A27:L27"/>
    <mergeCell ref="A35:L35"/>
    <mergeCell ref="A36:L36"/>
    <mergeCell ref="A37:L37"/>
    <mergeCell ref="A28:L28"/>
    <mergeCell ref="A29:L29"/>
    <mergeCell ref="A30:L30"/>
    <mergeCell ref="A31:L31"/>
    <mergeCell ref="A32:L32"/>
    <mergeCell ref="A33:L33"/>
    <mergeCell ref="A34:L34"/>
    <mergeCell ref="U5:U6"/>
    <mergeCell ref="H5:I5"/>
    <mergeCell ref="J5:K5"/>
    <mergeCell ref="A16:L16"/>
    <mergeCell ref="A38:L38"/>
    <mergeCell ref="A21:L21"/>
    <mergeCell ref="A22:L22"/>
    <mergeCell ref="A23:L23"/>
    <mergeCell ref="A24:L24"/>
    <mergeCell ref="A25:L25"/>
    <mergeCell ref="A17:L17"/>
    <mergeCell ref="A18:L18"/>
    <mergeCell ref="A19:L19"/>
    <mergeCell ref="A20:L20"/>
    <mergeCell ref="S5:T5"/>
    <mergeCell ref="N5:N6"/>
  </mergeCells>
  <dataValidations count="1">
    <dataValidation type="list" allowBlank="1" sqref="G7:G14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994"/>
  <sheetViews>
    <sheetView tabSelected="1" zoomScale="80" zoomScaleNormal="80" workbookViewId="0">
      <selection activeCell="A7" sqref="A7:B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30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.25">
      <c r="A7" s="7" t="s">
        <v>64</v>
      </c>
      <c r="B7" s="7" t="s">
        <v>65</v>
      </c>
      <c r="C7" s="8"/>
      <c r="D7" s="7"/>
      <c r="E7" s="7"/>
      <c r="F7" s="9"/>
      <c r="G7" s="7"/>
      <c r="H7" s="7"/>
      <c r="I7" s="10"/>
      <c r="J7" s="7"/>
      <c r="K7" s="11"/>
      <c r="L7" s="12"/>
      <c r="M7" s="12"/>
      <c r="N7" s="13">
        <v>0</v>
      </c>
      <c r="O7" s="13">
        <v>0</v>
      </c>
      <c r="P7" s="14">
        <f t="shared" ref="P7:P14" si="0">N7+O7</f>
        <v>0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1">(Q7*R7)+(S7*T7)</f>
        <v>0</v>
      </c>
      <c r="W7" s="14">
        <f t="shared" ref="W7:W14" si="2">P7+V7</f>
        <v>0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994"/>
  <sheetViews>
    <sheetView workbookViewId="0">
      <selection activeCell="K14" sqref="K14"/>
    </sheetView>
  </sheetViews>
  <sheetFormatPr defaultColWidth="12.625" defaultRowHeight="15" customHeight="1"/>
  <cols>
    <col min="1" max="1" width="18.125" customWidth="1"/>
    <col min="2" max="2" width="15.625" customWidth="1"/>
    <col min="3" max="3" width="22.75" customWidth="1"/>
    <col min="4" max="4" width="14" customWidth="1"/>
    <col min="5" max="5" width="15" customWidth="1"/>
    <col min="6" max="6" width="22.75" customWidth="1"/>
    <col min="7" max="7" width="14.625" customWidth="1"/>
    <col min="8" max="10" width="13.125" customWidth="1"/>
    <col min="11" max="11" width="11.5" customWidth="1"/>
    <col min="12" max="12" width="9.625" customWidth="1"/>
    <col min="13" max="13" width="10" customWidth="1"/>
    <col min="14" max="14" width="11.875" customWidth="1"/>
    <col min="15" max="15" width="11" customWidth="1"/>
    <col min="16" max="16" width="11.125" customWidth="1"/>
    <col min="17" max="17" width="7.75" customWidth="1"/>
    <col min="18" max="18" width="8" customWidth="1"/>
    <col min="19" max="19" width="8.875" customWidth="1"/>
    <col min="20" max="20" width="7.875" customWidth="1"/>
    <col min="21" max="21" width="13.125" customWidth="1"/>
    <col min="22" max="22" width="17.25" customWidth="1"/>
    <col min="23" max="23" width="17.5" customWidth="1"/>
    <col min="24" max="24" width="15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45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1.75">
      <c r="A7" s="28" t="s">
        <v>64</v>
      </c>
      <c r="B7" s="28" t="s">
        <v>65</v>
      </c>
      <c r="C7" s="25" t="s">
        <v>85</v>
      </c>
      <c r="D7" s="27" t="s">
        <v>86</v>
      </c>
      <c r="E7" s="28" t="s">
        <v>67</v>
      </c>
      <c r="F7" s="26" t="s">
        <v>87</v>
      </c>
      <c r="G7" s="28" t="s">
        <v>3</v>
      </c>
      <c r="H7" s="28" t="s">
        <v>71</v>
      </c>
      <c r="I7" s="29" t="s">
        <v>72</v>
      </c>
      <c r="J7" s="28" t="s">
        <v>88</v>
      </c>
      <c r="K7" s="30" t="s">
        <v>89</v>
      </c>
      <c r="L7" s="31">
        <v>45254</v>
      </c>
      <c r="M7" s="31">
        <v>45261</v>
      </c>
      <c r="N7" s="13">
        <v>1690.09</v>
      </c>
      <c r="O7" s="13">
        <v>1322.13</v>
      </c>
      <c r="P7" s="32">
        <v>3012.22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0">(Q7*R7)+(S7*T7)</f>
        <v>0</v>
      </c>
      <c r="W7" s="14">
        <f t="shared" ref="W7:W14" si="1">P7+V7</f>
        <v>3012.22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ref="P8:P14" si="2">N8+O8</f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0"/>
        <v>0</v>
      </c>
      <c r="W8" s="14">
        <f t="shared" si="1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2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0"/>
        <v>0</v>
      </c>
      <c r="W9" s="14">
        <f t="shared" si="1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2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0"/>
        <v>0</v>
      </c>
      <c r="W10" s="14">
        <f t="shared" si="1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2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0"/>
        <v>0</v>
      </c>
      <c r="W11" s="14">
        <f t="shared" si="1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2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0"/>
        <v>0</v>
      </c>
      <c r="W12" s="14">
        <f t="shared" si="1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2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0"/>
        <v>0</v>
      </c>
      <c r="W13" s="14">
        <f t="shared" si="1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2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0"/>
        <v>0</v>
      </c>
      <c r="W14" s="14">
        <f t="shared" si="1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994"/>
  <sheetViews>
    <sheetView workbookViewId="0">
      <selection activeCell="N18" sqref="N18"/>
    </sheetView>
  </sheetViews>
  <sheetFormatPr defaultColWidth="12.625" defaultRowHeight="15" customHeight="1"/>
  <cols>
    <col min="1" max="1" width="18.125" customWidth="1"/>
    <col min="2" max="2" width="15.625" customWidth="1"/>
    <col min="3" max="3" width="22.75" customWidth="1"/>
    <col min="4" max="4" width="14" customWidth="1"/>
    <col min="5" max="5" width="15" customWidth="1"/>
    <col min="6" max="6" width="22.75" customWidth="1"/>
    <col min="7" max="7" width="14.625" customWidth="1"/>
    <col min="8" max="10" width="13.125" customWidth="1"/>
    <col min="11" max="11" width="11.5" customWidth="1"/>
    <col min="12" max="12" width="9.625" customWidth="1"/>
    <col min="13" max="13" width="10" customWidth="1"/>
    <col min="14" max="14" width="11.875" customWidth="1"/>
    <col min="15" max="15" width="11" customWidth="1"/>
    <col min="16" max="16" width="11.125" customWidth="1"/>
    <col min="17" max="17" width="7.75" customWidth="1"/>
    <col min="18" max="18" width="8" customWidth="1"/>
    <col min="19" max="19" width="8.875" customWidth="1"/>
    <col min="20" max="20" width="7.875" customWidth="1"/>
    <col min="21" max="21" width="13.125" customWidth="1"/>
    <col min="22" max="22" width="17.25" customWidth="1"/>
    <col min="23" max="23" width="17.5" customWidth="1"/>
    <col min="24" max="24" width="15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45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5.75">
      <c r="A7" s="28"/>
      <c r="B7" s="28"/>
      <c r="C7" s="25"/>
      <c r="D7" s="27"/>
      <c r="E7" s="28"/>
      <c r="F7" s="26"/>
      <c r="G7" s="28"/>
      <c r="H7" s="28"/>
      <c r="I7" s="29"/>
      <c r="J7" s="28"/>
      <c r="K7" s="30"/>
      <c r="L7" s="31"/>
      <c r="M7" s="31"/>
      <c r="N7" s="13"/>
      <c r="O7" s="13"/>
      <c r="P7" s="32"/>
      <c r="Q7" s="7"/>
      <c r="R7" s="13"/>
      <c r="S7" s="7"/>
      <c r="T7" s="13"/>
      <c r="U7" s="7"/>
      <c r="V7" s="14"/>
      <c r="W7" s="14"/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ref="P8:P14" si="0">N8+O8</f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ref="V8:V14" si="1">(Q8*R8)+(S8*T8)</f>
        <v>0</v>
      </c>
      <c r="W8" s="14">
        <f t="shared" ref="W8:W14" si="2">P8+V8</f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A18:L18"/>
    <mergeCell ref="L5:L6"/>
    <mergeCell ref="M5:M6"/>
    <mergeCell ref="N5:N6"/>
    <mergeCell ref="O5:O6"/>
    <mergeCell ref="S5:T5"/>
    <mergeCell ref="U5:U6"/>
    <mergeCell ref="V5:V6"/>
    <mergeCell ref="A16:L16"/>
    <mergeCell ref="A17:L17"/>
    <mergeCell ref="P5:P6"/>
    <mergeCell ref="Q5:R5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</mergeCells>
  <dataValidations count="1">
    <dataValidation type="list" allowBlank="1" sqref="G7:G14">
      <formula1>"SERVIÇO,CURSO,EVENTO,REUNIÃO,OUTROS"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4"/>
  <sheetViews>
    <sheetView workbookViewId="0">
      <selection activeCell="A7" sqref="A7:B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61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30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.25">
      <c r="A7" s="7" t="s">
        <v>64</v>
      </c>
      <c r="B7" s="7" t="s">
        <v>65</v>
      </c>
      <c r="C7" s="8"/>
      <c r="D7" s="7"/>
      <c r="E7" s="7"/>
      <c r="F7" s="9"/>
      <c r="G7" s="7"/>
      <c r="H7" s="7"/>
      <c r="I7" s="10"/>
      <c r="J7" s="7"/>
      <c r="K7" s="11"/>
      <c r="L7" s="12"/>
      <c r="M7" s="12"/>
      <c r="N7" s="13">
        <v>0</v>
      </c>
      <c r="O7" s="13">
        <v>0</v>
      </c>
      <c r="P7" s="14">
        <f t="shared" ref="P7:P14" si="0">N7+O7</f>
        <v>0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1">(Q7*R7)+(S7*T7)</f>
        <v>0</v>
      </c>
      <c r="W7" s="14">
        <f t="shared" ref="W7:W14" si="2">P7+V7</f>
        <v>0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</mergeCells>
  <dataValidations count="1">
    <dataValidation type="list" allowBlank="1" sqref="G7:G1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4"/>
  <sheetViews>
    <sheetView zoomScale="80" zoomScaleNormal="80" workbookViewId="0">
      <selection activeCell="A7" sqref="A7:B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30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.25">
      <c r="A7" s="7" t="s">
        <v>64</v>
      </c>
      <c r="B7" s="7" t="s">
        <v>65</v>
      </c>
      <c r="C7" s="8"/>
      <c r="D7" s="7"/>
      <c r="E7" s="7"/>
      <c r="F7" s="9"/>
      <c r="G7" s="7"/>
      <c r="H7" s="7"/>
      <c r="I7" s="10"/>
      <c r="J7" s="7"/>
      <c r="K7" s="11"/>
      <c r="L7" s="12"/>
      <c r="M7" s="12"/>
      <c r="N7" s="13">
        <v>0</v>
      </c>
      <c r="O7" s="13">
        <v>0</v>
      </c>
      <c r="P7" s="14">
        <f t="shared" ref="P7:P14" si="0">N7+O7</f>
        <v>0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1">(Q7*R7)+(S7*T7)</f>
        <v>0</v>
      </c>
      <c r="W7" s="14">
        <f t="shared" ref="W7:W14" si="2">P7+V7</f>
        <v>0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</mergeCells>
  <dataValidations count="1">
    <dataValidation type="list" allowBlank="1" sqref="G7:G1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994"/>
  <sheetViews>
    <sheetView zoomScale="80" zoomScaleNormal="80" workbookViewId="0">
      <selection activeCell="A7" sqref="A7:B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30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.25">
      <c r="A7" s="7" t="s">
        <v>64</v>
      </c>
      <c r="B7" s="7" t="s">
        <v>65</v>
      </c>
      <c r="C7" s="8"/>
      <c r="D7" s="7"/>
      <c r="E7" s="7"/>
      <c r="F7" s="9"/>
      <c r="G7" s="7"/>
      <c r="H7" s="7"/>
      <c r="I7" s="10"/>
      <c r="J7" s="7"/>
      <c r="K7" s="11"/>
      <c r="L7" s="12"/>
      <c r="M7" s="12"/>
      <c r="N7" s="13">
        <v>0</v>
      </c>
      <c r="O7" s="13">
        <v>0</v>
      </c>
      <c r="P7" s="14">
        <f t="shared" ref="P7:P14" si="0">N7+O7</f>
        <v>0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1">(Q7*R7)+(S7*T7)</f>
        <v>0</v>
      </c>
      <c r="W7" s="14">
        <f t="shared" ref="W7:W14" si="2">P7+V7</f>
        <v>0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994"/>
  <sheetViews>
    <sheetView zoomScale="80" zoomScaleNormal="80" workbookViewId="0">
      <selection activeCell="A7" sqref="A7:B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30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14.25">
      <c r="A7" s="7" t="s">
        <v>64</v>
      </c>
      <c r="B7" s="7" t="s">
        <v>65</v>
      </c>
      <c r="C7" s="8"/>
      <c r="D7" s="7"/>
      <c r="E7" s="7"/>
      <c r="F7" s="9"/>
      <c r="G7" s="7"/>
      <c r="H7" s="7"/>
      <c r="I7" s="10"/>
      <c r="J7" s="7"/>
      <c r="K7" s="11"/>
      <c r="L7" s="12"/>
      <c r="M7" s="12"/>
      <c r="N7" s="13">
        <v>0</v>
      </c>
      <c r="O7" s="13">
        <v>0</v>
      </c>
      <c r="P7" s="14">
        <f t="shared" ref="P7:P14" si="0">N7+O7</f>
        <v>0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:V14" si="1">(Q7*R7)+(S7*T7)</f>
        <v>0</v>
      </c>
      <c r="W7" s="14">
        <f t="shared" ref="W7:W14" si="2">P7+V7</f>
        <v>0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994"/>
  <sheetViews>
    <sheetView zoomScale="200" zoomScaleNormal="200" workbookViewId="0">
      <selection activeCell="C7" sqref="C7"/>
    </sheetView>
  </sheetViews>
  <sheetFormatPr defaultColWidth="12.625" defaultRowHeight="15" customHeight="1"/>
  <cols>
    <col min="1" max="1" width="9.625" customWidth="1"/>
    <col min="2" max="2" width="10.125" customWidth="1"/>
    <col min="3" max="3" width="24.25" customWidth="1"/>
    <col min="4" max="4" width="10.75" customWidth="1"/>
    <col min="5" max="5" width="14.125" customWidth="1"/>
    <col min="6" max="6" width="22.625" customWidth="1"/>
    <col min="7" max="7" width="8.625" customWidth="1"/>
    <col min="8" max="8" width="6" customWidth="1"/>
    <col min="9" max="9" width="8.125" customWidth="1"/>
    <col min="10" max="10" width="7.75" customWidth="1"/>
    <col min="11" max="11" width="10" customWidth="1"/>
    <col min="12" max="12" width="9.625" customWidth="1"/>
    <col min="13" max="13" width="10.375" customWidth="1"/>
    <col min="14" max="14" width="9.875" customWidth="1"/>
    <col min="15" max="15" width="11.375" customWidth="1"/>
    <col min="16" max="16" width="10.125" customWidth="1"/>
    <col min="17" max="17" width="9.25" customWidth="1"/>
    <col min="18" max="18" width="10.75" customWidth="1"/>
    <col min="19" max="19" width="9.375" customWidth="1"/>
    <col min="20" max="20" width="9.25" customWidth="1"/>
    <col min="21" max="21" width="9.875" customWidth="1"/>
    <col min="22" max="22" width="10" customWidth="1"/>
    <col min="23" max="23" width="11.375" customWidth="1"/>
    <col min="24" max="24" width="54.3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45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39" customHeight="1">
      <c r="A7" s="7" t="s">
        <v>64</v>
      </c>
      <c r="B7" s="7" t="s">
        <v>65</v>
      </c>
      <c r="C7" s="20" t="s">
        <v>77</v>
      </c>
      <c r="D7" s="7"/>
      <c r="E7" s="19" t="s">
        <v>67</v>
      </c>
      <c r="F7" s="20" t="s">
        <v>78</v>
      </c>
      <c r="G7" s="7" t="s">
        <v>3</v>
      </c>
      <c r="H7" s="19" t="s">
        <v>71</v>
      </c>
      <c r="I7" s="21" t="s">
        <v>72</v>
      </c>
      <c r="J7" s="19" t="s">
        <v>70</v>
      </c>
      <c r="K7" s="24" t="s">
        <v>69</v>
      </c>
      <c r="L7" s="12">
        <v>45188</v>
      </c>
      <c r="M7" s="12">
        <v>45191</v>
      </c>
      <c r="N7" s="13">
        <v>0</v>
      </c>
      <c r="O7" s="13">
        <v>0</v>
      </c>
      <c r="P7" s="14">
        <f t="shared" ref="P7:P14" si="0">N7+O7</f>
        <v>0</v>
      </c>
      <c r="Q7" s="7">
        <v>4</v>
      </c>
      <c r="R7" s="13">
        <v>166.04</v>
      </c>
      <c r="S7" s="7">
        <v>0</v>
      </c>
      <c r="T7" s="13">
        <v>0</v>
      </c>
      <c r="U7" s="7">
        <v>4</v>
      </c>
      <c r="V7" s="14">
        <f t="shared" ref="V7:V14" si="1">(Q7*R7)+(S7*T7)</f>
        <v>664.16</v>
      </c>
      <c r="W7" s="14">
        <f t="shared" ref="W7:W14" si="2">P7+V7</f>
        <v>664.16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25" right="0.25" top="0.75" bottom="0.75" header="0.3" footer="0.3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994"/>
  <sheetViews>
    <sheetView topLeftCell="M5" zoomScale="200" zoomScaleNormal="200" workbookViewId="0">
      <selection activeCell="A8" sqref="A8:M8"/>
    </sheetView>
  </sheetViews>
  <sheetFormatPr defaultColWidth="12.625" defaultRowHeight="15" customHeight="1"/>
  <cols>
    <col min="1" max="1" width="7.125" customWidth="1"/>
    <col min="2" max="2" width="7.625" customWidth="1"/>
    <col min="3" max="3" width="21.75" customWidth="1"/>
    <col min="4" max="4" width="11.875" customWidth="1"/>
    <col min="5" max="5" width="13.875" customWidth="1"/>
    <col min="6" max="6" width="21.125" customWidth="1"/>
    <col min="7" max="7" width="10.25" customWidth="1"/>
    <col min="8" max="8" width="7.75" customWidth="1"/>
    <col min="9" max="9" width="9.75" customWidth="1"/>
    <col min="10" max="10" width="7.5" customWidth="1"/>
    <col min="11" max="11" width="13.875" customWidth="1"/>
    <col min="12" max="12" width="10.25" customWidth="1"/>
    <col min="13" max="13" width="10.5" customWidth="1"/>
    <col min="14" max="14" width="11" customWidth="1"/>
    <col min="15" max="15" width="10.875" customWidth="1"/>
    <col min="16" max="16" width="12.25" customWidth="1"/>
    <col min="17" max="17" width="7.875" customWidth="1"/>
    <col min="18" max="18" width="10.125" customWidth="1"/>
    <col min="19" max="19" width="10.875" customWidth="1"/>
    <col min="20" max="20" width="9.5" customWidth="1"/>
    <col min="21" max="21" width="7.125" customWidth="1"/>
    <col min="22" max="22" width="9.875" customWidth="1"/>
    <col min="23" max="23" width="12.75" customWidth="1"/>
    <col min="24" max="24" width="17.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50.2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46.5" customHeight="1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48.75" customHeight="1">
      <c r="A7" s="7" t="s">
        <v>64</v>
      </c>
      <c r="B7" s="7" t="s">
        <v>65</v>
      </c>
      <c r="C7" s="20" t="s">
        <v>66</v>
      </c>
      <c r="D7" s="7"/>
      <c r="E7" s="19" t="s">
        <v>67</v>
      </c>
      <c r="F7" s="20" t="s">
        <v>68</v>
      </c>
      <c r="G7" s="7" t="s">
        <v>3</v>
      </c>
      <c r="H7" s="19" t="s">
        <v>71</v>
      </c>
      <c r="I7" s="21" t="s">
        <v>72</v>
      </c>
      <c r="J7" s="19" t="s">
        <v>70</v>
      </c>
      <c r="K7" s="21" t="s">
        <v>69</v>
      </c>
      <c r="L7" s="12">
        <v>45188</v>
      </c>
      <c r="M7" s="12">
        <v>45191</v>
      </c>
      <c r="N7" s="13">
        <v>0</v>
      </c>
      <c r="O7" s="13">
        <v>0</v>
      </c>
      <c r="P7" s="14">
        <f t="shared" ref="P7" si="0">N7+O7</f>
        <v>0</v>
      </c>
      <c r="Q7" s="7">
        <v>3</v>
      </c>
      <c r="R7" s="13">
        <v>166.04</v>
      </c>
      <c r="S7" s="7"/>
      <c r="T7" s="13"/>
      <c r="U7" s="7"/>
      <c r="V7" s="14">
        <f t="shared" ref="V7:V14" si="1">(Q7*R7)+(S7*T7)</f>
        <v>498.12</v>
      </c>
      <c r="W7" s="14">
        <f t="shared" ref="W7:W14" si="2">P7+V7</f>
        <v>498.12</v>
      </c>
      <c r="X7" s="15"/>
      <c r="Y7" s="4"/>
      <c r="Z7" s="4"/>
      <c r="AA7" s="4"/>
      <c r="AB7" s="4"/>
    </row>
    <row r="8" spans="1:28" ht="48.75" customHeight="1">
      <c r="A8" s="7" t="s">
        <v>64</v>
      </c>
      <c r="B8" s="7" t="s">
        <v>65</v>
      </c>
      <c r="C8" s="20" t="s">
        <v>73</v>
      </c>
      <c r="D8" s="7"/>
      <c r="E8" s="19" t="s">
        <v>67</v>
      </c>
      <c r="F8" s="20" t="s">
        <v>74</v>
      </c>
      <c r="G8" s="7" t="s">
        <v>3</v>
      </c>
      <c r="H8" s="19" t="s">
        <v>71</v>
      </c>
      <c r="I8" s="21" t="s">
        <v>72</v>
      </c>
      <c r="J8" s="19" t="s">
        <v>75</v>
      </c>
      <c r="K8" s="22" t="s">
        <v>76</v>
      </c>
      <c r="L8" s="12">
        <v>45200</v>
      </c>
      <c r="M8" s="12">
        <v>45202</v>
      </c>
      <c r="N8" s="13">
        <v>1314.81</v>
      </c>
      <c r="O8" s="13">
        <v>453.81</v>
      </c>
      <c r="P8" s="14">
        <f t="shared" ref="P8:P14" si="3">N8+O8</f>
        <v>1768.62</v>
      </c>
      <c r="Q8" s="7">
        <v>2</v>
      </c>
      <c r="R8" s="13">
        <v>175.44</v>
      </c>
      <c r="S8" s="7"/>
      <c r="T8" s="13"/>
      <c r="U8" s="7"/>
      <c r="V8" s="14">
        <f t="shared" si="1"/>
        <v>350.88</v>
      </c>
      <c r="W8" s="14">
        <f t="shared" si="2"/>
        <v>2119.5</v>
      </c>
      <c r="X8" s="15"/>
      <c r="Y8" s="4"/>
      <c r="Z8" s="4"/>
      <c r="AA8" s="4"/>
      <c r="AB8" s="4"/>
    </row>
    <row r="9" spans="1:28" ht="15.75" customHeight="1">
      <c r="A9" s="7"/>
      <c r="B9" s="7"/>
      <c r="C9" s="23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3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3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3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3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3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3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25" right="0.25" top="0.75" bottom="0.75" header="0.3" footer="0.3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994"/>
  <sheetViews>
    <sheetView topLeftCell="A4" zoomScale="200" zoomScaleNormal="200" workbookViewId="0">
      <selection activeCell="O8" sqref="O8:W8"/>
    </sheetView>
  </sheetViews>
  <sheetFormatPr defaultColWidth="12.625" defaultRowHeight="15" customHeight="1"/>
  <cols>
    <col min="1" max="1" width="6.75" customWidth="1"/>
    <col min="2" max="2" width="7.125" customWidth="1"/>
    <col min="3" max="3" width="20" customWidth="1"/>
    <col min="4" max="4" width="10.875" customWidth="1"/>
    <col min="5" max="5" width="14.625" customWidth="1"/>
    <col min="6" max="6" width="25.375" customWidth="1"/>
    <col min="7" max="7" width="9.5" customWidth="1"/>
    <col min="8" max="8" width="5.625" customWidth="1"/>
    <col min="9" max="9" width="9" customWidth="1"/>
    <col min="10" max="10" width="6.375" customWidth="1"/>
    <col min="11" max="11" width="13.375" customWidth="1"/>
    <col min="12" max="12" width="10.25" customWidth="1"/>
    <col min="13" max="13" width="9.875" customWidth="1"/>
    <col min="14" max="14" width="9.25" customWidth="1"/>
    <col min="15" max="15" width="9" customWidth="1"/>
    <col min="16" max="16" width="11.875" customWidth="1"/>
    <col min="17" max="17" width="8.5" customWidth="1"/>
    <col min="18" max="18" width="9.5" customWidth="1"/>
    <col min="19" max="19" width="7.75" customWidth="1"/>
    <col min="20" max="20" width="9.375" customWidth="1"/>
    <col min="21" max="21" width="8.125" customWidth="1"/>
    <col min="22" max="22" width="10" customWidth="1"/>
    <col min="23" max="23" width="11" customWidth="1"/>
    <col min="24" max="24" width="12.62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41.2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45.75" customHeight="1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54.75" customHeight="1">
      <c r="A7" s="7" t="s">
        <v>64</v>
      </c>
      <c r="B7" s="7" t="s">
        <v>65</v>
      </c>
      <c r="C7" s="20" t="s">
        <v>77</v>
      </c>
      <c r="D7" s="7"/>
      <c r="E7" s="19" t="s">
        <v>67</v>
      </c>
      <c r="F7" s="20" t="s">
        <v>78</v>
      </c>
      <c r="G7" s="7" t="s">
        <v>3</v>
      </c>
      <c r="H7" s="19" t="s">
        <v>71</v>
      </c>
      <c r="I7" s="21" t="s">
        <v>72</v>
      </c>
      <c r="J7" s="19" t="s">
        <v>70</v>
      </c>
      <c r="K7" s="21" t="s">
        <v>69</v>
      </c>
      <c r="L7" s="12">
        <v>45188</v>
      </c>
      <c r="M7" s="12">
        <v>45192</v>
      </c>
      <c r="N7" s="13">
        <v>549.29999999999995</v>
      </c>
      <c r="O7" s="13">
        <v>537.02</v>
      </c>
      <c r="P7" s="14">
        <f t="shared" ref="P7" si="0">N7+O7</f>
        <v>1086.32</v>
      </c>
      <c r="Q7" s="7">
        <v>0</v>
      </c>
      <c r="R7" s="13">
        <v>0</v>
      </c>
      <c r="S7" s="7">
        <v>0</v>
      </c>
      <c r="T7" s="13">
        <v>0</v>
      </c>
      <c r="U7" s="7">
        <v>0</v>
      </c>
      <c r="V7" s="14">
        <f t="shared" ref="V7" si="1">(Q7*R7)+(S7*T7)</f>
        <v>0</v>
      </c>
      <c r="W7" s="14">
        <f t="shared" ref="W7" si="2">P7+V7</f>
        <v>1086.32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/>
      <c r="O8" s="13"/>
      <c r="P8" s="14"/>
      <c r="Q8" s="7"/>
      <c r="R8" s="13"/>
      <c r="S8" s="7"/>
      <c r="T8" s="13"/>
      <c r="U8" s="7"/>
      <c r="V8" s="14"/>
      <c r="W8" s="14"/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/>
      <c r="O9" s="13"/>
      <c r="P9" s="14"/>
      <c r="Q9" s="7"/>
      <c r="R9" s="13"/>
      <c r="S9" s="7"/>
      <c r="T9" s="13"/>
      <c r="U9" s="7"/>
      <c r="V9" s="14"/>
      <c r="W9" s="14"/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/>
      <c r="O10" s="13"/>
      <c r="P10" s="14"/>
      <c r="Q10" s="7"/>
      <c r="R10" s="13"/>
      <c r="S10" s="7"/>
      <c r="T10" s="13"/>
      <c r="U10" s="7"/>
      <c r="V10" s="14"/>
      <c r="W10" s="14"/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/>
      <c r="O11" s="13"/>
      <c r="P11" s="14"/>
      <c r="Q11" s="7"/>
      <c r="R11" s="13"/>
      <c r="S11" s="7"/>
      <c r="T11" s="13"/>
      <c r="U11" s="7"/>
      <c r="V11" s="14"/>
      <c r="W11" s="14"/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/>
      <c r="O12" s="13"/>
      <c r="P12" s="14"/>
      <c r="Q12" s="7"/>
      <c r="R12" s="13"/>
      <c r="S12" s="7"/>
      <c r="T12" s="13"/>
      <c r="U12" s="7"/>
      <c r="V12" s="14"/>
      <c r="W12" s="14"/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/>
      <c r="O13" s="13"/>
      <c r="P13" s="14"/>
      <c r="Q13" s="7"/>
      <c r="R13" s="13"/>
      <c r="S13" s="7"/>
      <c r="T13" s="13"/>
      <c r="U13" s="7"/>
      <c r="V13" s="14"/>
      <c r="W13" s="14"/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/>
      <c r="O14" s="13"/>
      <c r="P14" s="14"/>
      <c r="Q14" s="7"/>
      <c r="R14" s="13"/>
      <c r="S14" s="7"/>
      <c r="T14" s="13"/>
      <c r="U14" s="7"/>
      <c r="V14" s="14"/>
      <c r="W14" s="14"/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994"/>
  <sheetViews>
    <sheetView workbookViewId="0">
      <selection activeCell="K7" sqref="K7"/>
    </sheetView>
  </sheetViews>
  <sheetFormatPr defaultColWidth="12.625" defaultRowHeight="15" customHeight="1"/>
  <cols>
    <col min="1" max="1" width="9.25" customWidth="1"/>
    <col min="2" max="2" width="6.375" customWidth="1"/>
    <col min="3" max="3" width="23.125" customWidth="1"/>
    <col min="4" max="4" width="9.125" customWidth="1"/>
    <col min="5" max="5" width="13.125" customWidth="1"/>
    <col min="6" max="6" width="22.5" customWidth="1"/>
    <col min="7" max="7" width="10.875" customWidth="1"/>
    <col min="8" max="8" width="7.5" customWidth="1"/>
    <col min="9" max="9" width="8.25" customWidth="1"/>
    <col min="10" max="10" width="7.375" customWidth="1"/>
    <col min="11" max="11" width="12.875" customWidth="1"/>
    <col min="12" max="12" width="9.875" customWidth="1"/>
    <col min="13" max="13" width="10.625" customWidth="1"/>
    <col min="14" max="14" width="8.75" customWidth="1"/>
    <col min="15" max="15" width="8.375" customWidth="1"/>
    <col min="16" max="16" width="7.5" customWidth="1"/>
    <col min="17" max="17" width="9" customWidth="1"/>
    <col min="18" max="18" width="9.75" customWidth="1"/>
    <col min="19" max="19" width="7.875" customWidth="1"/>
    <col min="20" max="20" width="7.75" customWidth="1"/>
    <col min="21" max="21" width="7.375" customWidth="1"/>
    <col min="22" max="22" width="9.5" customWidth="1"/>
    <col min="23" max="23" width="12" customWidth="1"/>
    <col min="24" max="24" width="18.75" customWidth="1"/>
    <col min="25" max="28" width="13.125" customWidth="1"/>
  </cols>
  <sheetData>
    <row r="1" spans="1:28" ht="21">
      <c r="A1" s="44"/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6"/>
      <c r="Y1" s="1"/>
      <c r="Z1" s="1"/>
      <c r="AA1" s="1"/>
      <c r="AB1" s="1"/>
    </row>
    <row r="2" spans="1:28" ht="21">
      <c r="A2" s="39"/>
      <c r="B2" s="45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36"/>
      <c r="Y2" s="1"/>
      <c r="Z2" s="1"/>
      <c r="AA2" s="1"/>
      <c r="AB2" s="1"/>
    </row>
    <row r="3" spans="1:28" ht="21">
      <c r="A3" s="39"/>
      <c r="B3" s="45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  <c r="Y3" s="2"/>
      <c r="Z3" s="2"/>
      <c r="AA3" s="3"/>
      <c r="AB3" s="3"/>
    </row>
    <row r="4" spans="1:28" ht="15.75" customHeight="1">
      <c r="A4" s="35" t="s">
        <v>62</v>
      </c>
      <c r="B4" s="36"/>
      <c r="C4" s="35" t="s">
        <v>2</v>
      </c>
      <c r="D4" s="41"/>
      <c r="E4" s="36"/>
      <c r="F4" s="35" t="s">
        <v>3</v>
      </c>
      <c r="G4" s="41"/>
      <c r="H4" s="41"/>
      <c r="I4" s="41"/>
      <c r="J4" s="41"/>
      <c r="K4" s="41"/>
      <c r="L4" s="41"/>
      <c r="M4" s="36"/>
      <c r="N4" s="35" t="s">
        <v>4</v>
      </c>
      <c r="O4" s="41"/>
      <c r="P4" s="36"/>
      <c r="Q4" s="35" t="s">
        <v>5</v>
      </c>
      <c r="R4" s="41"/>
      <c r="S4" s="41"/>
      <c r="T4" s="41"/>
      <c r="U4" s="41"/>
      <c r="V4" s="36"/>
      <c r="W4" s="33" t="s">
        <v>6</v>
      </c>
      <c r="X4" s="33" t="s">
        <v>7</v>
      </c>
      <c r="Y4" s="4"/>
      <c r="Z4" s="4"/>
      <c r="AA4" s="4"/>
      <c r="AB4" s="4"/>
    </row>
    <row r="5" spans="1:28" ht="15.75" customHeight="1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  <c r="H5" s="35" t="s">
        <v>15</v>
      </c>
      <c r="I5" s="36"/>
      <c r="J5" s="37" t="s">
        <v>16</v>
      </c>
      <c r="K5" s="36"/>
      <c r="L5" s="33" t="s">
        <v>17</v>
      </c>
      <c r="M5" s="33" t="s">
        <v>18</v>
      </c>
      <c r="N5" s="43" t="s">
        <v>19</v>
      </c>
      <c r="O5" s="43" t="s">
        <v>20</v>
      </c>
      <c r="P5" s="43" t="s">
        <v>21</v>
      </c>
      <c r="Q5" s="37" t="s">
        <v>22</v>
      </c>
      <c r="R5" s="36"/>
      <c r="S5" s="37" t="s">
        <v>23</v>
      </c>
      <c r="T5" s="36"/>
      <c r="U5" s="33" t="s">
        <v>24</v>
      </c>
      <c r="V5" s="43" t="s">
        <v>25</v>
      </c>
      <c r="W5" s="46"/>
      <c r="X5" s="46"/>
      <c r="Y5" s="4"/>
      <c r="Z5" s="4"/>
      <c r="AA5" s="4"/>
      <c r="AB5" s="4"/>
    </row>
    <row r="6" spans="1:28" ht="62.25" customHeight="1">
      <c r="A6" s="34"/>
      <c r="B6" s="34"/>
      <c r="C6" s="34"/>
      <c r="D6" s="34"/>
      <c r="E6" s="34"/>
      <c r="F6" s="34"/>
      <c r="G6" s="34"/>
      <c r="H6" s="5" t="s">
        <v>26</v>
      </c>
      <c r="I6" s="5" t="s">
        <v>27</v>
      </c>
      <c r="J6" s="5" t="s">
        <v>28</v>
      </c>
      <c r="K6" s="6" t="s">
        <v>29</v>
      </c>
      <c r="L6" s="34"/>
      <c r="M6" s="34"/>
      <c r="N6" s="34"/>
      <c r="O6" s="34"/>
      <c r="P6" s="34"/>
      <c r="Q6" s="5" t="s">
        <v>30</v>
      </c>
      <c r="R6" s="6" t="s">
        <v>31</v>
      </c>
      <c r="S6" s="5" t="s">
        <v>32</v>
      </c>
      <c r="T6" s="6" t="s">
        <v>33</v>
      </c>
      <c r="U6" s="34"/>
      <c r="V6" s="34"/>
      <c r="W6" s="34"/>
      <c r="X6" s="34"/>
      <c r="Y6" s="4"/>
      <c r="Z6" s="4"/>
      <c r="AA6" s="4"/>
      <c r="AB6" s="4"/>
    </row>
    <row r="7" spans="1:28" ht="33" customHeight="1">
      <c r="A7" s="7" t="s">
        <v>64</v>
      </c>
      <c r="B7" s="7" t="s">
        <v>65</v>
      </c>
      <c r="C7" s="20" t="s">
        <v>79</v>
      </c>
      <c r="D7" s="19" t="s">
        <v>80</v>
      </c>
      <c r="E7" s="19" t="s">
        <v>81</v>
      </c>
      <c r="F7" s="24" t="s">
        <v>82</v>
      </c>
      <c r="G7" s="7" t="s">
        <v>3</v>
      </c>
      <c r="H7" s="19" t="s">
        <v>71</v>
      </c>
      <c r="I7" s="21" t="s">
        <v>72</v>
      </c>
      <c r="J7" s="19" t="s">
        <v>83</v>
      </c>
      <c r="K7" s="22" t="s">
        <v>84</v>
      </c>
      <c r="L7" s="12">
        <v>45217</v>
      </c>
      <c r="M7" s="12">
        <v>45221</v>
      </c>
      <c r="N7" s="13">
        <v>0</v>
      </c>
      <c r="O7" s="13">
        <v>0</v>
      </c>
      <c r="P7" s="14">
        <f t="shared" ref="P7:P14" si="0">N7+O7</f>
        <v>0</v>
      </c>
      <c r="Q7" s="7">
        <v>4</v>
      </c>
      <c r="R7" s="13">
        <v>166.04</v>
      </c>
      <c r="S7" s="7">
        <v>0</v>
      </c>
      <c r="T7" s="13">
        <v>0</v>
      </c>
      <c r="U7" s="7">
        <v>4</v>
      </c>
      <c r="V7" s="14">
        <f t="shared" ref="V7:V14" si="1">(Q7*R7)+(S7*T7)</f>
        <v>664.16</v>
      </c>
      <c r="W7" s="14">
        <f t="shared" ref="W7:W14" si="2">P7+V7</f>
        <v>664.16</v>
      </c>
      <c r="X7" s="15"/>
      <c r="Y7" s="4"/>
      <c r="Z7" s="4"/>
      <c r="AA7" s="4"/>
      <c r="AB7" s="4"/>
    </row>
    <row r="8" spans="1:28" ht="14.25">
      <c r="A8" s="7"/>
      <c r="B8" s="7"/>
      <c r="C8" s="8"/>
      <c r="D8" s="7"/>
      <c r="E8" s="7"/>
      <c r="F8" s="9"/>
      <c r="G8" s="7"/>
      <c r="H8" s="7"/>
      <c r="I8" s="10"/>
      <c r="J8" s="7"/>
      <c r="K8" s="11"/>
      <c r="L8" s="12"/>
      <c r="M8" s="12"/>
      <c r="N8" s="13">
        <v>0</v>
      </c>
      <c r="O8" s="13">
        <v>0</v>
      </c>
      <c r="P8" s="14">
        <f t="shared" si="0"/>
        <v>0</v>
      </c>
      <c r="Q8" s="7">
        <v>0</v>
      </c>
      <c r="R8" s="13">
        <v>0</v>
      </c>
      <c r="S8" s="7">
        <v>0</v>
      </c>
      <c r="T8" s="13">
        <v>0</v>
      </c>
      <c r="U8" s="7">
        <v>0</v>
      </c>
      <c r="V8" s="14">
        <f t="shared" si="1"/>
        <v>0</v>
      </c>
      <c r="W8" s="14">
        <f t="shared" si="2"/>
        <v>0</v>
      </c>
      <c r="X8" s="15"/>
      <c r="Y8" s="4"/>
      <c r="Z8" s="4"/>
      <c r="AA8" s="4"/>
      <c r="AB8" s="4"/>
    </row>
    <row r="9" spans="1:28" ht="15.75" customHeight="1">
      <c r="A9" s="7"/>
      <c r="B9" s="7"/>
      <c r="C9" s="8"/>
      <c r="D9" s="7"/>
      <c r="E9" s="7"/>
      <c r="F9" s="9"/>
      <c r="G9" s="7"/>
      <c r="H9" s="7"/>
      <c r="I9" s="10"/>
      <c r="J9" s="7"/>
      <c r="K9" s="11"/>
      <c r="L9" s="12"/>
      <c r="M9" s="12"/>
      <c r="N9" s="13">
        <v>0</v>
      </c>
      <c r="O9" s="13">
        <v>0</v>
      </c>
      <c r="P9" s="14">
        <f t="shared" si="0"/>
        <v>0</v>
      </c>
      <c r="Q9" s="7">
        <v>0</v>
      </c>
      <c r="R9" s="13">
        <v>0</v>
      </c>
      <c r="S9" s="7">
        <v>0</v>
      </c>
      <c r="T9" s="13">
        <v>0</v>
      </c>
      <c r="U9" s="7">
        <v>0</v>
      </c>
      <c r="V9" s="14">
        <f t="shared" si="1"/>
        <v>0</v>
      </c>
      <c r="W9" s="14">
        <f t="shared" si="2"/>
        <v>0</v>
      </c>
      <c r="X9" s="15"/>
      <c r="Y9" s="4"/>
      <c r="Z9" s="4"/>
      <c r="AA9" s="4"/>
      <c r="AB9" s="4"/>
    </row>
    <row r="10" spans="1:28" ht="15.75" customHeight="1">
      <c r="A10" s="7"/>
      <c r="B10" s="7"/>
      <c r="C10" s="8"/>
      <c r="D10" s="7"/>
      <c r="E10" s="7"/>
      <c r="F10" s="9"/>
      <c r="G10" s="7"/>
      <c r="H10" s="7"/>
      <c r="I10" s="10"/>
      <c r="J10" s="7"/>
      <c r="K10" s="11"/>
      <c r="L10" s="12"/>
      <c r="M10" s="12"/>
      <c r="N10" s="13">
        <v>0</v>
      </c>
      <c r="O10" s="13">
        <v>0</v>
      </c>
      <c r="P10" s="14">
        <f t="shared" si="0"/>
        <v>0</v>
      </c>
      <c r="Q10" s="7">
        <v>0</v>
      </c>
      <c r="R10" s="13">
        <v>0</v>
      </c>
      <c r="S10" s="7">
        <v>0</v>
      </c>
      <c r="T10" s="13">
        <v>0</v>
      </c>
      <c r="U10" s="7">
        <v>0</v>
      </c>
      <c r="V10" s="14">
        <f t="shared" si="1"/>
        <v>0</v>
      </c>
      <c r="W10" s="14">
        <f t="shared" si="2"/>
        <v>0</v>
      </c>
      <c r="X10" s="15"/>
      <c r="Y10" s="4"/>
      <c r="Z10" s="4"/>
      <c r="AA10" s="4"/>
      <c r="AB10" s="4"/>
    </row>
    <row r="11" spans="1:28" ht="15.75" customHeight="1">
      <c r="A11" s="7"/>
      <c r="B11" s="7"/>
      <c r="C11" s="8"/>
      <c r="D11" s="7"/>
      <c r="E11" s="7"/>
      <c r="F11" s="9"/>
      <c r="G11" s="7"/>
      <c r="H11" s="7"/>
      <c r="I11" s="10"/>
      <c r="J11" s="7"/>
      <c r="K11" s="11"/>
      <c r="L11" s="12"/>
      <c r="M11" s="12"/>
      <c r="N11" s="13">
        <v>0</v>
      </c>
      <c r="O11" s="13">
        <v>0</v>
      </c>
      <c r="P11" s="14">
        <f t="shared" si="0"/>
        <v>0</v>
      </c>
      <c r="Q11" s="7">
        <v>0</v>
      </c>
      <c r="R11" s="13">
        <v>0</v>
      </c>
      <c r="S11" s="7">
        <v>0</v>
      </c>
      <c r="T11" s="13">
        <v>0</v>
      </c>
      <c r="U11" s="7">
        <v>0</v>
      </c>
      <c r="V11" s="14">
        <f t="shared" si="1"/>
        <v>0</v>
      </c>
      <c r="W11" s="14">
        <f t="shared" si="2"/>
        <v>0</v>
      </c>
      <c r="X11" s="15"/>
      <c r="Y11" s="4"/>
      <c r="Z11" s="4"/>
      <c r="AA11" s="4"/>
      <c r="AB11" s="4"/>
    </row>
    <row r="12" spans="1:28" ht="15.75" customHeight="1">
      <c r="A12" s="7"/>
      <c r="B12" s="7"/>
      <c r="C12" s="8"/>
      <c r="D12" s="7"/>
      <c r="E12" s="7"/>
      <c r="F12" s="9"/>
      <c r="G12" s="7"/>
      <c r="H12" s="7"/>
      <c r="I12" s="10"/>
      <c r="J12" s="7"/>
      <c r="K12" s="11"/>
      <c r="L12" s="12"/>
      <c r="M12" s="12"/>
      <c r="N12" s="13">
        <v>0</v>
      </c>
      <c r="O12" s="13">
        <v>0</v>
      </c>
      <c r="P12" s="14">
        <f t="shared" si="0"/>
        <v>0</v>
      </c>
      <c r="Q12" s="7">
        <v>0</v>
      </c>
      <c r="R12" s="13">
        <v>0</v>
      </c>
      <c r="S12" s="7">
        <v>0</v>
      </c>
      <c r="T12" s="13">
        <v>0</v>
      </c>
      <c r="U12" s="7">
        <v>0</v>
      </c>
      <c r="V12" s="14">
        <f t="shared" si="1"/>
        <v>0</v>
      </c>
      <c r="W12" s="14">
        <f t="shared" si="2"/>
        <v>0</v>
      </c>
      <c r="X12" s="15"/>
      <c r="Y12" s="4"/>
      <c r="Z12" s="4"/>
      <c r="AA12" s="4"/>
      <c r="AB12" s="4"/>
    </row>
    <row r="13" spans="1:28" ht="15.75" customHeight="1">
      <c r="A13" s="7"/>
      <c r="B13" s="7"/>
      <c r="C13" s="8"/>
      <c r="D13" s="7"/>
      <c r="E13" s="7"/>
      <c r="F13" s="9"/>
      <c r="G13" s="7"/>
      <c r="H13" s="7"/>
      <c r="I13" s="10"/>
      <c r="J13" s="7"/>
      <c r="K13" s="11"/>
      <c r="L13" s="12"/>
      <c r="M13" s="12"/>
      <c r="N13" s="13">
        <v>0</v>
      </c>
      <c r="O13" s="13">
        <v>0</v>
      </c>
      <c r="P13" s="14">
        <f t="shared" si="0"/>
        <v>0</v>
      </c>
      <c r="Q13" s="7">
        <v>0</v>
      </c>
      <c r="R13" s="13">
        <v>0</v>
      </c>
      <c r="S13" s="7">
        <v>0</v>
      </c>
      <c r="T13" s="13">
        <v>0</v>
      </c>
      <c r="U13" s="7">
        <v>0</v>
      </c>
      <c r="V13" s="14">
        <f t="shared" si="1"/>
        <v>0</v>
      </c>
      <c r="W13" s="14">
        <f t="shared" si="2"/>
        <v>0</v>
      </c>
      <c r="X13" s="15"/>
      <c r="Y13" s="4"/>
      <c r="Z13" s="4"/>
      <c r="AA13" s="4"/>
      <c r="AB13" s="4"/>
    </row>
    <row r="14" spans="1:28" ht="15.75" customHeight="1">
      <c r="A14" s="7"/>
      <c r="B14" s="7"/>
      <c r="C14" s="8"/>
      <c r="D14" s="7"/>
      <c r="E14" s="7"/>
      <c r="F14" s="9"/>
      <c r="G14" s="7"/>
      <c r="H14" s="7"/>
      <c r="I14" s="10"/>
      <c r="J14" s="7"/>
      <c r="K14" s="11"/>
      <c r="L14" s="12"/>
      <c r="M14" s="12"/>
      <c r="N14" s="13">
        <v>0</v>
      </c>
      <c r="O14" s="13">
        <v>0</v>
      </c>
      <c r="P14" s="14">
        <f t="shared" si="0"/>
        <v>0</v>
      </c>
      <c r="Q14" s="7">
        <v>0</v>
      </c>
      <c r="R14" s="13">
        <v>0</v>
      </c>
      <c r="S14" s="7">
        <v>0</v>
      </c>
      <c r="T14" s="13">
        <v>0</v>
      </c>
      <c r="U14" s="7">
        <v>0</v>
      </c>
      <c r="V14" s="14">
        <f t="shared" si="1"/>
        <v>0</v>
      </c>
      <c r="W14" s="14">
        <f t="shared" si="2"/>
        <v>0</v>
      </c>
      <c r="X14" s="15"/>
      <c r="Y14" s="4"/>
      <c r="Z14" s="4"/>
      <c r="AA14" s="4"/>
      <c r="AB14" s="4"/>
    </row>
    <row r="15" spans="1:28" ht="38.25" customHeight="1">
      <c r="A15" s="16"/>
      <c r="B15" s="4"/>
      <c r="C15" s="17"/>
      <c r="G15" s="18"/>
      <c r="H15" s="18"/>
      <c r="I15" s="18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38" t="s">
        <v>34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5.75" customHeight="1">
      <c r="A17" s="42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6"/>
    </row>
    <row r="18" spans="1:12" ht="15.75" customHeight="1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6"/>
    </row>
    <row r="19" spans="1:12" ht="15.75" customHeight="1">
      <c r="A19" s="40" t="s">
        <v>37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6"/>
    </row>
    <row r="20" spans="1:12" ht="15.75" customHeigh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6"/>
    </row>
    <row r="21" spans="1:12" ht="15.7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36"/>
    </row>
    <row r="22" spans="1:12" ht="15.75" customHeight="1">
      <c r="A22" s="40" t="s">
        <v>40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36"/>
    </row>
    <row r="23" spans="1:12" ht="14.25">
      <c r="A23" s="40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36"/>
    </row>
    <row r="24" spans="1:12" ht="14.25">
      <c r="A24" s="40" t="s">
        <v>42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36"/>
    </row>
    <row r="25" spans="1:12" ht="14.25">
      <c r="A25" s="40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6"/>
    </row>
    <row r="26" spans="1:12" ht="15.75" customHeight="1">
      <c r="A26" s="40" t="s">
        <v>44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6"/>
    </row>
    <row r="27" spans="1:12" ht="15.75" customHeight="1">
      <c r="A27" s="40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6"/>
    </row>
    <row r="28" spans="1:12" ht="15.75" customHeight="1">
      <c r="A28" s="40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36"/>
    </row>
    <row r="29" spans="1:12" ht="15.75" customHeight="1">
      <c r="A29" s="40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6"/>
    </row>
    <row r="30" spans="1:12" ht="15.75" customHeight="1">
      <c r="A30" s="40" t="s">
        <v>48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6"/>
    </row>
    <row r="31" spans="1:12" ht="15.75" customHeight="1">
      <c r="A31" s="40" t="s">
        <v>49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36"/>
    </row>
    <row r="32" spans="1:12" ht="15.75" customHeight="1">
      <c r="A32" s="40" t="s">
        <v>50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36"/>
    </row>
    <row r="33" spans="1:12" ht="15.75" customHeight="1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36"/>
    </row>
    <row r="34" spans="1:12" ht="15.75" customHeight="1">
      <c r="A34" s="40" t="s">
        <v>52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36"/>
    </row>
    <row r="35" spans="1:12" ht="15.75" customHeight="1">
      <c r="A35" s="40" t="s">
        <v>53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36"/>
    </row>
    <row r="36" spans="1:12" ht="15.75" customHeight="1">
      <c r="A36" s="40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</row>
    <row r="37" spans="1:12" ht="15.75" customHeight="1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36"/>
    </row>
    <row r="38" spans="1:12" ht="15.75" customHeight="1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6"/>
    </row>
    <row r="39" spans="1:12" ht="15.75" customHeight="1">
      <c r="A39" s="40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36"/>
    </row>
    <row r="40" spans="1:12" ht="15.75" customHeight="1">
      <c r="A40" s="40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36"/>
    </row>
    <row r="41" spans="1:12" ht="15.75" customHeight="1">
      <c r="A41" s="40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6"/>
    </row>
    <row r="42" spans="1:12" ht="14.25">
      <c r="A42" s="40" t="s">
        <v>60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36"/>
    </row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6"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V5:V6"/>
    <mergeCell ref="A16:L16"/>
    <mergeCell ref="A17:L17"/>
    <mergeCell ref="P5:P6"/>
    <mergeCell ref="Q5:R5"/>
    <mergeCell ref="M5:M6"/>
    <mergeCell ref="N5:N6"/>
    <mergeCell ref="O5:O6"/>
    <mergeCell ref="S5:T5"/>
    <mergeCell ref="U5:U6"/>
    <mergeCell ref="F5:F6"/>
    <mergeCell ref="G5:G6"/>
    <mergeCell ref="H5:I5"/>
    <mergeCell ref="J5:K5"/>
    <mergeCell ref="D5:D6"/>
    <mergeCell ref="E5:E6"/>
    <mergeCell ref="A18:L18"/>
    <mergeCell ref="L5:L6"/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</mergeCells>
  <dataValidations count="1">
    <dataValidation type="list" allowBlank="1" sqref="G7:G14">
      <formula1>"SERVIÇO,CURSO,EVENTO,REUNIÃO,OUTROS"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2023 - JAN</vt:lpstr>
      <vt:lpstr>2023 - FEV</vt:lpstr>
      <vt:lpstr>2023 - MAR</vt:lpstr>
      <vt:lpstr>2023 - ABR </vt:lpstr>
      <vt:lpstr>2023 - MAI</vt:lpstr>
      <vt:lpstr>2023 - JUN</vt:lpstr>
      <vt:lpstr>2023 - JUL</vt:lpstr>
      <vt:lpstr>2023 - AGO</vt:lpstr>
      <vt:lpstr>2023 - SET</vt:lpstr>
      <vt:lpstr>2023 - OUT</vt:lpstr>
      <vt:lpstr>2023 - NOV</vt:lpstr>
      <vt:lpstr>2023 - DEZ SEM MOVIMENTO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 rosario</dc:creator>
  <cp:lastModifiedBy>07803613420</cp:lastModifiedBy>
  <cp:lastPrinted>2024-01-23T16:10:01Z</cp:lastPrinted>
  <dcterms:created xsi:type="dcterms:W3CDTF">2022-06-02T15:19:54Z</dcterms:created>
  <dcterms:modified xsi:type="dcterms:W3CDTF">2024-01-24T14:14:18Z</dcterms:modified>
</cp:coreProperties>
</file>