
<file path=[Content_Types].xml><?xml version="1.0" encoding="utf-8"?>
<Types xmlns="http://schemas.openxmlformats.org/package/2006/content-types">
  <Default Extension="png" ContentType="image/png"/>
  <Override PartName="/xl/drawings/drawing9.xml" ContentType="application/vnd.openxmlformats-officedocument.drawing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omments6.xml" ContentType="application/vnd.openxmlformats-officedocument.spreadsheetml.comments+xml"/>
  <Override PartName="/xl/comments7.xml" ContentType="application/vnd.openxmlformats-officedocument.spreadsheetml.comment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xl/comments12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0730" windowHeight="11760" activeTab="11"/>
  </bookViews>
  <sheets>
    <sheet name="Janeiro" sheetId="13" r:id="rId1"/>
    <sheet name="Fevereiro" sheetId="15" r:id="rId2"/>
    <sheet name="Março" sheetId="14" r:id="rId3"/>
    <sheet name="Abril" sheetId="16" r:id="rId4"/>
    <sheet name="Maio" sheetId="17" r:id="rId5"/>
    <sheet name="Junho" sheetId="18" r:id="rId6"/>
    <sheet name="Julho" sheetId="19" r:id="rId7"/>
    <sheet name="Agosto" sheetId="20" r:id="rId8"/>
    <sheet name="Setembro" sheetId="21" r:id="rId9"/>
    <sheet name="Outubro" sheetId="22" r:id="rId10"/>
    <sheet name="Novembro" sheetId="23" r:id="rId11"/>
    <sheet name="Dezembro" sheetId="24" r:id="rId12"/>
  </sheets>
  <calcPr calcId="144525" iterate="1"/>
</workbook>
</file>

<file path=xl/calcChain.xml><?xml version="1.0" encoding="utf-8"?>
<calcChain xmlns="http://schemas.openxmlformats.org/spreadsheetml/2006/main">
  <c r="M46" i="24"/>
  <c r="M45"/>
  <c r="M44"/>
  <c r="M43"/>
  <c r="M42"/>
  <c r="M41"/>
  <c r="M40"/>
  <c r="M39"/>
  <c r="M33"/>
  <c r="M32"/>
  <c r="M31"/>
  <c r="M30"/>
  <c r="M29"/>
  <c r="M28"/>
  <c r="L23"/>
  <c r="L25" s="1"/>
  <c r="L22"/>
  <c r="L21"/>
  <c r="L20"/>
  <c r="L19"/>
  <c r="L18"/>
  <c r="L14"/>
  <c r="L17" s="1"/>
  <c r="L13"/>
  <c r="M11"/>
  <c r="M10"/>
  <c r="M9"/>
  <c r="M8"/>
  <c r="M7"/>
  <c r="M6"/>
  <c r="L24" l="1"/>
  <c r="L26" s="1"/>
  <c r="L34" s="1"/>
  <c r="L15"/>
  <c r="L16"/>
  <c r="M46" i="23"/>
  <c r="M45"/>
  <c r="M44"/>
  <c r="M43"/>
  <c r="M42"/>
  <c r="M41"/>
  <c r="M40"/>
  <c r="M39"/>
  <c r="M33"/>
  <c r="M32"/>
  <c r="M31"/>
  <c r="M30"/>
  <c r="M29"/>
  <c r="M28"/>
  <c r="L23"/>
  <c r="L25" s="1"/>
  <c r="L21"/>
  <c r="L20"/>
  <c r="L19"/>
  <c r="L18"/>
  <c r="L17"/>
  <c r="L14"/>
  <c r="L16" s="1"/>
  <c r="L13"/>
  <c r="M11"/>
  <c r="M10"/>
  <c r="M9"/>
  <c r="M8"/>
  <c r="M7"/>
  <c r="M6"/>
  <c r="L22" l="1"/>
  <c r="L15"/>
  <c r="L24"/>
  <c r="L26" s="1"/>
  <c r="L34" s="1"/>
  <c r="M46" i="22"/>
  <c r="M45"/>
  <c r="M44"/>
  <c r="M43"/>
  <c r="M42"/>
  <c r="M41"/>
  <c r="M40"/>
  <c r="M39"/>
  <c r="M33"/>
  <c r="M32"/>
  <c r="M31"/>
  <c r="M30"/>
  <c r="M29"/>
  <c r="M28"/>
  <c r="L18"/>
  <c r="L14"/>
  <c r="L17" s="1"/>
  <c r="L13"/>
  <c r="M11"/>
  <c r="M10"/>
  <c r="M9"/>
  <c r="M8"/>
  <c r="M7"/>
  <c r="M6"/>
  <c r="M46" i="21"/>
  <c r="M45"/>
  <c r="M44"/>
  <c r="M43"/>
  <c r="M42"/>
  <c r="M41"/>
  <c r="M40"/>
  <c r="M39"/>
  <c r="L34"/>
  <c r="M33"/>
  <c r="M32"/>
  <c r="M31"/>
  <c r="M30"/>
  <c r="M29"/>
  <c r="M28"/>
  <c r="L26"/>
  <c r="L25"/>
  <c r="L24"/>
  <c r="L23"/>
  <c r="L22"/>
  <c r="L21"/>
  <c r="L20"/>
  <c r="L19"/>
  <c r="L18"/>
  <c r="L17"/>
  <c r="L16"/>
  <c r="L15"/>
  <c r="L14"/>
  <c r="L13"/>
  <c r="M11"/>
  <c r="M10"/>
  <c r="M9"/>
  <c r="M8"/>
  <c r="M7"/>
  <c r="M6"/>
  <c r="M46" i="20"/>
  <c r="M45"/>
  <c r="M44"/>
  <c r="M43"/>
  <c r="M42"/>
  <c r="M41"/>
  <c r="M40"/>
  <c r="M39"/>
  <c r="L34"/>
  <c r="M33"/>
  <c r="M32"/>
  <c r="M31"/>
  <c r="M30"/>
  <c r="M29"/>
  <c r="M28"/>
  <c r="L26"/>
  <c r="L25"/>
  <c r="L24"/>
  <c r="L23"/>
  <c r="L22"/>
  <c r="L21"/>
  <c r="L20"/>
  <c r="L19"/>
  <c r="L18"/>
  <c r="L17"/>
  <c r="L16"/>
  <c r="L15"/>
  <c r="L14"/>
  <c r="L13"/>
  <c r="M11"/>
  <c r="M10"/>
  <c r="M9"/>
  <c r="M8"/>
  <c r="M7"/>
  <c r="M6"/>
  <c r="M46" i="19"/>
  <c r="M45"/>
  <c r="M44"/>
  <c r="M43"/>
  <c r="M42"/>
  <c r="M41"/>
  <c r="M40"/>
  <c r="M39"/>
  <c r="L34"/>
  <c r="M33"/>
  <c r="M32"/>
  <c r="M31"/>
  <c r="M30"/>
  <c r="M29"/>
  <c r="M28"/>
  <c r="L26"/>
  <c r="L25"/>
  <c r="L24"/>
  <c r="L23"/>
  <c r="L22"/>
  <c r="L21"/>
  <c r="L20"/>
  <c r="L19"/>
  <c r="L18"/>
  <c r="L17"/>
  <c r="L16"/>
  <c r="L15"/>
  <c r="L14"/>
  <c r="L13"/>
  <c r="M11"/>
  <c r="M10"/>
  <c r="M9"/>
  <c r="M8"/>
  <c r="M7"/>
  <c r="M6"/>
  <c r="M46" i="18"/>
  <c r="M45"/>
  <c r="M44"/>
  <c r="M43"/>
  <c r="M42"/>
  <c r="M41"/>
  <c r="M40"/>
  <c r="M39"/>
  <c r="L34"/>
  <c r="M33"/>
  <c r="M32"/>
  <c r="M31"/>
  <c r="M30"/>
  <c r="M29"/>
  <c r="M28"/>
  <c r="L26"/>
  <c r="L25"/>
  <c r="L24"/>
  <c r="L23"/>
  <c r="L22"/>
  <c r="L21"/>
  <c r="L20"/>
  <c r="L19"/>
  <c r="L18"/>
  <c r="L17"/>
  <c r="L16"/>
  <c r="L15"/>
  <c r="L14"/>
  <c r="L13"/>
  <c r="M11"/>
  <c r="M10"/>
  <c r="M9"/>
  <c r="M8"/>
  <c r="M7"/>
  <c r="M6"/>
  <c r="M46" i="17"/>
  <c r="M45"/>
  <c r="M44"/>
  <c r="M43"/>
  <c r="M42"/>
  <c r="M41"/>
  <c r="M40"/>
  <c r="M39"/>
  <c r="L34"/>
  <c r="M33"/>
  <c r="M32"/>
  <c r="M31"/>
  <c r="M30"/>
  <c r="M29"/>
  <c r="M28"/>
  <c r="L26"/>
  <c r="L25"/>
  <c r="L24"/>
  <c r="L23"/>
  <c r="L22"/>
  <c r="L21"/>
  <c r="L20"/>
  <c r="L19"/>
  <c r="L18"/>
  <c r="L17"/>
  <c r="L16"/>
  <c r="L15"/>
  <c r="L14"/>
  <c r="L13"/>
  <c r="M11"/>
  <c r="M10"/>
  <c r="M9"/>
  <c r="M8"/>
  <c r="M7"/>
  <c r="M6"/>
  <c r="M46" i="16"/>
  <c r="M45"/>
  <c r="M44"/>
  <c r="M43"/>
  <c r="M42"/>
  <c r="M41"/>
  <c r="M40"/>
  <c r="M39"/>
  <c r="L34"/>
  <c r="M33"/>
  <c r="M32"/>
  <c r="M31"/>
  <c r="M30"/>
  <c r="M29"/>
  <c r="M28"/>
  <c r="L26"/>
  <c r="L25"/>
  <c r="L24"/>
  <c r="L23"/>
  <c r="L22"/>
  <c r="L21"/>
  <c r="L20"/>
  <c r="L19"/>
  <c r="L18"/>
  <c r="L17"/>
  <c r="L16"/>
  <c r="L15"/>
  <c r="L14"/>
  <c r="L13"/>
  <c r="M11"/>
  <c r="M10"/>
  <c r="M9"/>
  <c r="M8"/>
  <c r="M7"/>
  <c r="M6"/>
  <c r="M46" i="14"/>
  <c r="M45"/>
  <c r="M44"/>
  <c r="M43"/>
  <c r="M42"/>
  <c r="M41"/>
  <c r="M40"/>
  <c r="M39"/>
  <c r="L34"/>
  <c r="M33"/>
  <c r="M32"/>
  <c r="M31"/>
  <c r="M30"/>
  <c r="M29"/>
  <c r="M28"/>
  <c r="L26"/>
  <c r="L25"/>
  <c r="L24"/>
  <c r="L23"/>
  <c r="L22"/>
  <c r="L21"/>
  <c r="L20"/>
  <c r="L19"/>
  <c r="L18"/>
  <c r="L17"/>
  <c r="L16"/>
  <c r="L15"/>
  <c r="L14"/>
  <c r="L13"/>
  <c r="M11"/>
  <c r="M10"/>
  <c r="M9"/>
  <c r="M8"/>
  <c r="M7"/>
  <c r="M6"/>
  <c r="M46" i="15"/>
  <c r="M45"/>
  <c r="M44"/>
  <c r="M43"/>
  <c r="M42"/>
  <c r="M41"/>
  <c r="M40"/>
  <c r="M39"/>
  <c r="L26"/>
  <c r="L25"/>
  <c r="L24"/>
  <c r="L23"/>
  <c r="L22"/>
  <c r="L21"/>
  <c r="L20"/>
  <c r="L19"/>
  <c r="L18"/>
  <c r="L17"/>
  <c r="L16"/>
  <c r="L15"/>
  <c r="L14"/>
  <c r="L13"/>
  <c r="M46" i="13"/>
  <c r="M45"/>
  <c r="M44"/>
  <c r="M43"/>
  <c r="M42"/>
  <c r="M41"/>
  <c r="M40"/>
  <c r="M39"/>
  <c r="M11"/>
  <c r="M10"/>
  <c r="M9"/>
  <c r="M8"/>
  <c r="M7"/>
  <c r="M6"/>
  <c r="L19" i="22" l="1"/>
  <c r="L20"/>
  <c r="L21"/>
  <c r="L22"/>
  <c r="L23"/>
  <c r="L15"/>
  <c r="L16"/>
  <c r="L25" l="1"/>
  <c r="L24"/>
  <c r="L26" s="1"/>
  <c r="L34" s="1"/>
</calcChain>
</file>

<file path=xl/comments1.xml><?xml version="1.0" encoding="utf-8"?>
<comments xmlns="http://schemas.openxmlformats.org/spreadsheetml/2006/main">
  <authors>
    <author/>
  </authors>
  <commentList>
    <comment ref="A5" authorId="0">
      <text>
        <r>
          <rPr>
            <sz val="11"/>
            <color rgb="FF000000"/>
            <rFont val="Calibri"/>
            <charset val="134"/>
          </rPr>
          <t>SIGLA DA UNIDADE GESTORA COORDENADORA. EX. SEE, SES, SCGE, ETC.</t>
        </r>
      </text>
    </comment>
    <comment ref="B5" authorId="0">
      <text>
        <r>
          <rPr>
            <sz val="11"/>
            <color rgb="FF000000"/>
            <rFont val="Calibri"/>
            <charset val="134"/>
          </rPr>
          <t>SIGLA DA UNIDADE GESTORA EXECUTORA. SEDUC, SCGE, ETC.</t>
        </r>
      </text>
    </comment>
    <comment ref="C5" authorId="0">
      <text>
        <r>
          <rPr>
            <sz val="11"/>
            <color rgb="FF000000"/>
            <rFont val="Calibri"/>
            <charset val="134"/>
          </rPr>
          <t>DESCRIÇÃO RESUMIDA DO OBJETO DO CONTRATO DE TERCEIRIZADOS. EX. SERVIÇOS DE COPA E COZINHA.</t>
        </r>
      </text>
    </comment>
    <comment ref="D5" authorId="0">
      <text>
        <r>
          <rPr>
            <sz val="11"/>
            <color rgb="FF000000"/>
            <rFont val="Calibri"/>
            <charset val="134"/>
          </rPr>
          <t>NÚMERO DO CONTRATO DE TERCEIRIZADOS. EX. 008, 043, 162, ETC.</t>
        </r>
      </text>
    </comment>
    <comment ref="E5" authorId="0">
      <text>
        <r>
          <rPr>
            <sz val="11"/>
            <color rgb="FF000000"/>
            <rFont val="Calibri"/>
            <charset val="134"/>
          </rPr>
          <t>ANO DE CELEBRAÇÃO DO CONTRATO DE TERCEIRIZADOS. EX. 2019, 2020, 2021, ETC.</t>
        </r>
      </text>
    </comment>
    <comment ref="F5" authorId="0">
      <text>
        <r>
          <rPr>
            <sz val="11"/>
            <color rgb="FF000000"/>
            <rFont val="Calibri"/>
            <charset val="134"/>
          </rPr>
          <t>NOME COMPLETO DA EMPRESA CONTRATADA. EX. UNIKA TERCEIRIZACAO E SERVICOS EIRELI.</t>
        </r>
      </text>
    </comment>
    <comment ref="G5" authorId="0">
      <text>
        <r>
          <rPr>
            <sz val="11"/>
            <color rgb="FF000000"/>
            <rFont val="Calibri"/>
            <charset val="134"/>
          </rPr>
          <t>CNPJ DA EMPRESA CONTRATADA. INSERIR NÚMERO SEM PONTO, TRAÇO OU QUALQUER OUTRO CARACTERE. EX. 11788943000147.</t>
        </r>
      </text>
    </comment>
    <comment ref="I5" authorId="0">
      <text>
        <r>
          <rPr>
            <sz val="11"/>
            <color rgb="FF000000"/>
            <rFont val="Calibri"/>
            <charset val="134"/>
          </rPr>
          <t>NOME E SIGLA DO SETOR AO QUAL O FUNCIONÁRIO TERCEIRIZADO ESTÁ LOTADO. EX. DIRETORIA DA OUVIDORIA-GERAL DO ESTADO - DOGE/SCGE.</t>
        </r>
      </text>
    </comment>
    <comment ref="J5" authorId="0">
      <text>
        <r>
          <rPr>
            <sz val="11"/>
            <color rgb="FF000000"/>
            <rFont val="Calibri"/>
            <charset val="134"/>
          </rPr>
          <t>LISTA SUSPENSA REFERENTE Á JORNADA DO FUNCIONÁRIO TERCEIRIZADO, COM AS SEGUINTES OPÇÕES DE PREENCHIMENTO:
POSTO 40 H/SEMANA;
POSTO 44 H/SEMANA;
POSTO 12 H/DIA;
POSTO 24 H/DIA.</t>
        </r>
      </text>
    </comment>
    <comment ref="K5" authorId="0">
      <text>
        <r>
          <rPr>
            <sz val="11"/>
            <color rgb="FF000000"/>
            <rFont val="Calibri"/>
            <charset val="134"/>
          </rPr>
          <t>LISTA SUSPENSA REFERENTE AO TURNO DO FUNCIONÁRIO TERCEIRIZADO, COM AS SEGUINTES OPÇÕES DE PREENCHIMENTO:
DIURNO;
NOTURNO.</t>
        </r>
      </text>
    </comment>
    <comment ref="L5" authorId="0">
      <text>
        <r>
          <rPr>
            <sz val="11"/>
            <color rgb="FF000000"/>
            <rFont val="Calibri"/>
            <charset val="134"/>
          </rPr>
          <t>VALOR DO SALÁRIO + ADICIONAIS (NOTURNO, INSALUBRIDADE, ETC) DO EMPREGADO, EM REAIS (R$).</t>
        </r>
      </text>
    </comment>
    <comment ref="M5" authorId="0">
      <text>
        <r>
          <rPr>
            <sz val="11"/>
            <color rgb="FF000000"/>
            <rFont val="Calibri"/>
            <charset val="134"/>
          </rPr>
          <t>SOMA DE TODOS OS CUSTOS INDIVIDUAIS, DIRETOS E INDIRETOS, ASSOCIADOS AO EMPREGADO E ASSUMIDOS PELA EMPRESA, EM REAIS (R$).</t>
        </r>
      </text>
    </comment>
  </commentList>
</comments>
</file>

<file path=xl/comments10.xml><?xml version="1.0" encoding="utf-8"?>
<comments xmlns="http://schemas.openxmlformats.org/spreadsheetml/2006/main">
  <authors>
    <author/>
  </authors>
  <commentList>
    <comment ref="A5" authorId="0">
      <text>
        <r>
          <rPr>
            <sz val="11"/>
            <color rgb="FF000000"/>
            <rFont val="Calibri"/>
            <charset val="134"/>
          </rPr>
          <t>SIGLA DA UNIDADE GESTORA COORDENADORA. EX. SEE, SES, SCGE, ETC.</t>
        </r>
      </text>
    </comment>
    <comment ref="B5" authorId="0">
      <text>
        <r>
          <rPr>
            <sz val="11"/>
            <color rgb="FF000000"/>
            <rFont val="Calibri"/>
            <charset val="134"/>
          </rPr>
          <t>SIGLA DA UNIDADE GESTORA EXECUTORA. SEDUC, SCGE, ETC.</t>
        </r>
      </text>
    </comment>
    <comment ref="C5" authorId="0">
      <text>
        <r>
          <rPr>
            <sz val="11"/>
            <color rgb="FF000000"/>
            <rFont val="Calibri"/>
            <charset val="134"/>
          </rPr>
          <t>DESCRIÇÃO RESUMIDA DO OBJETO DO CONTRATO DE TERCEIRIZADOS. EX. SERVIÇOS DE COPA E COZINHA.</t>
        </r>
      </text>
    </comment>
    <comment ref="D5" authorId="0">
      <text>
        <r>
          <rPr>
            <sz val="11"/>
            <color rgb="FF000000"/>
            <rFont val="Calibri"/>
            <charset val="134"/>
          </rPr>
          <t>NÚMERO DO CONTRATO DE TERCEIRIZADOS. EX. 008, 043, 162, ETC.</t>
        </r>
      </text>
    </comment>
    <comment ref="E5" authorId="0">
      <text>
        <r>
          <rPr>
            <sz val="11"/>
            <color rgb="FF000000"/>
            <rFont val="Calibri"/>
            <charset val="134"/>
          </rPr>
          <t>ANO DE CELEBRAÇÃO DO CONTRATO DE TERCEIRIZADOS. EX. 2019, 2020, 2021, ETC.</t>
        </r>
      </text>
    </comment>
    <comment ref="F5" authorId="0">
      <text>
        <r>
          <rPr>
            <sz val="11"/>
            <color rgb="FF000000"/>
            <rFont val="Calibri"/>
            <charset val="134"/>
          </rPr>
          <t>NOME COMPLETO DA EMPRESA CONTRATADA. EX. UNIKA TERCEIRIZACAO E SERVICOS EIRELI.</t>
        </r>
      </text>
    </comment>
    <comment ref="G5" authorId="0">
      <text>
        <r>
          <rPr>
            <sz val="11"/>
            <color rgb="FF000000"/>
            <rFont val="Calibri"/>
            <charset val="134"/>
          </rPr>
          <t>CNPJ DA EMPRESA CONTRATADA. INSERIR NÚMERO SEM PONTO, TRAÇO OU QUALQUER OUTRO CARACTERE. EX. 11788943000147.</t>
        </r>
      </text>
    </comment>
    <comment ref="I5" authorId="0">
      <text>
        <r>
          <rPr>
            <sz val="11"/>
            <color rgb="FF000000"/>
            <rFont val="Calibri"/>
            <charset val="134"/>
          </rPr>
          <t>NOME E SIGLA DO SETOR AO QUAL O FUNCIONÁRIO TERCEIRIZADO ESTÁ LOTADO. EX. DIRETORIA DA OUVIDORIA-GERAL DO ESTADO - DOGE/SCGE.</t>
        </r>
      </text>
    </comment>
    <comment ref="J5" authorId="0">
      <text>
        <r>
          <rPr>
            <sz val="11"/>
            <color rgb="FF000000"/>
            <rFont val="Calibri"/>
            <charset val="134"/>
          </rPr>
          <t>LISTA SUSPENSA REFERENTE Á JORNADA DO FUNCIONÁRIO TERCEIRIZADO, COM AS SEGUINTES OPÇÕES DE PREENCHIMENTO:
POSTO 40 H/SEMANA;
POSTO 44 H/SEMANA;
POSTO 12 H/DIA;
POSTO 24 H/DIA.</t>
        </r>
      </text>
    </comment>
    <comment ref="K5" authorId="0">
      <text>
        <r>
          <rPr>
            <sz val="11"/>
            <color rgb="FF000000"/>
            <rFont val="Calibri"/>
            <charset val="134"/>
          </rPr>
          <t>LISTA SUSPENSA REFERENTE AO TURNO DO FUNCIONÁRIO TERCEIRIZADO, COM AS SEGUINTES OPÇÕES DE PREENCHIMENTO:
DIURNO;
NOTURNO.</t>
        </r>
      </text>
    </comment>
    <comment ref="L5" authorId="0">
      <text>
        <r>
          <rPr>
            <sz val="11"/>
            <color rgb="FF000000"/>
            <rFont val="Calibri"/>
            <charset val="134"/>
          </rPr>
          <t>VALOR DO SALÁRIO + ADICIONAIS (NOTURNO, INSALUBRIDADE, ETC) DO EMPREGADO, EM REAIS (R$).</t>
        </r>
      </text>
    </comment>
    <comment ref="M5" authorId="0">
      <text>
        <r>
          <rPr>
            <sz val="11"/>
            <color rgb="FF000000"/>
            <rFont val="Calibri"/>
            <charset val="134"/>
          </rPr>
          <t>SOMA DE TODOS OS CUSTOS INDIVIDUAIS, DIRETOS E INDIRETOS, ASSOCIADOS AO EMPREGADO E ASSUMIDOS PELA EMPRESA, EM REAIS (R$).</t>
        </r>
      </text>
    </comment>
  </commentList>
</comments>
</file>

<file path=xl/comments11.xml><?xml version="1.0" encoding="utf-8"?>
<comments xmlns="http://schemas.openxmlformats.org/spreadsheetml/2006/main">
  <authors>
    <author/>
  </authors>
  <commentList>
    <comment ref="A5" authorId="0">
      <text>
        <r>
          <rPr>
            <sz val="11"/>
            <color rgb="FF000000"/>
            <rFont val="Calibri"/>
            <charset val="134"/>
          </rPr>
          <t>SIGLA DA UNIDADE GESTORA COORDENADORA. EX. SEE, SES, SCGE, ETC.</t>
        </r>
      </text>
    </comment>
    <comment ref="B5" authorId="0">
      <text>
        <r>
          <rPr>
            <sz val="11"/>
            <color rgb="FF000000"/>
            <rFont val="Calibri"/>
            <charset val="134"/>
          </rPr>
          <t>SIGLA DA UNIDADE GESTORA EXECUTORA. SEDUC, SCGE, ETC.</t>
        </r>
      </text>
    </comment>
    <comment ref="C5" authorId="0">
      <text>
        <r>
          <rPr>
            <sz val="11"/>
            <color rgb="FF000000"/>
            <rFont val="Calibri"/>
            <charset val="134"/>
          </rPr>
          <t>DESCRIÇÃO RESUMIDA DO OBJETO DO CONTRATO DE TERCEIRIZADOS. EX. SERVIÇOS DE COPA E COZINHA.</t>
        </r>
      </text>
    </comment>
    <comment ref="D5" authorId="0">
      <text>
        <r>
          <rPr>
            <sz val="11"/>
            <color rgb="FF000000"/>
            <rFont val="Calibri"/>
            <charset val="134"/>
          </rPr>
          <t>NÚMERO DO CONTRATO DE TERCEIRIZADOS. EX. 008, 043, 162, ETC.</t>
        </r>
      </text>
    </comment>
    <comment ref="E5" authorId="0">
      <text>
        <r>
          <rPr>
            <sz val="11"/>
            <color rgb="FF000000"/>
            <rFont val="Calibri"/>
            <charset val="134"/>
          </rPr>
          <t>ANO DE CELEBRAÇÃO DO CONTRATO DE TERCEIRIZADOS. EX. 2019, 2020, 2021, ETC.</t>
        </r>
      </text>
    </comment>
    <comment ref="F5" authorId="0">
      <text>
        <r>
          <rPr>
            <sz val="11"/>
            <color rgb="FF000000"/>
            <rFont val="Calibri"/>
            <charset val="134"/>
          </rPr>
          <t>NOME COMPLETO DA EMPRESA CONTRATADA. EX. UNIKA TERCEIRIZACAO E SERVICOS EIRELI.</t>
        </r>
      </text>
    </comment>
    <comment ref="G5" authorId="0">
      <text>
        <r>
          <rPr>
            <sz val="11"/>
            <color rgb="FF000000"/>
            <rFont val="Calibri"/>
            <charset val="134"/>
          </rPr>
          <t>CNPJ DA EMPRESA CONTRATADA. INSERIR NÚMERO SEM PONTO, TRAÇO OU QUALQUER OUTRO CARACTERE. EX. 11788943000147.</t>
        </r>
      </text>
    </comment>
    <comment ref="I5" authorId="0">
      <text>
        <r>
          <rPr>
            <sz val="11"/>
            <color rgb="FF000000"/>
            <rFont val="Calibri"/>
            <charset val="134"/>
          </rPr>
          <t>NOME E SIGLA DO SETOR AO QUAL O FUNCIONÁRIO TERCEIRIZADO ESTÁ LOTADO. EX. DIRETORIA DA OUVIDORIA-GERAL DO ESTADO - DOGE/SCGE.</t>
        </r>
      </text>
    </comment>
    <comment ref="J5" authorId="0">
      <text>
        <r>
          <rPr>
            <sz val="11"/>
            <color rgb="FF000000"/>
            <rFont val="Calibri"/>
            <charset val="134"/>
          </rPr>
          <t>LISTA SUSPENSA REFERENTE Á JORNADA DO FUNCIONÁRIO TERCEIRIZADO, COM AS SEGUINTES OPÇÕES DE PREENCHIMENTO:
POSTO 40 H/SEMANA;
POSTO 44 H/SEMANA;
POSTO 12 H/DIA;
POSTO 24 H/DIA.</t>
        </r>
      </text>
    </comment>
    <comment ref="K5" authorId="0">
      <text>
        <r>
          <rPr>
            <sz val="11"/>
            <color rgb="FF000000"/>
            <rFont val="Calibri"/>
            <charset val="134"/>
          </rPr>
          <t>LISTA SUSPENSA REFERENTE AO TURNO DO FUNCIONÁRIO TERCEIRIZADO, COM AS SEGUINTES OPÇÕES DE PREENCHIMENTO:
DIURNO;
NOTURNO.</t>
        </r>
      </text>
    </comment>
    <comment ref="L5" authorId="0">
      <text>
        <r>
          <rPr>
            <sz val="11"/>
            <color rgb="FF000000"/>
            <rFont val="Calibri"/>
            <charset val="134"/>
          </rPr>
          <t>VALOR DO SALÁRIO + ADICIONAIS (NOTURNO, INSALUBRIDADE, ETC) DO EMPREGADO, EM REAIS (R$).</t>
        </r>
      </text>
    </comment>
    <comment ref="M5" authorId="0">
      <text>
        <r>
          <rPr>
            <sz val="11"/>
            <color rgb="FF000000"/>
            <rFont val="Calibri"/>
            <charset val="134"/>
          </rPr>
          <t>SOMA DE TODOS OS CUSTOS INDIVIDUAIS, DIRETOS E INDIRETOS, ASSOCIADOS AO EMPREGADO E ASSUMIDOS PELA EMPRESA, EM REAIS (R$).</t>
        </r>
      </text>
    </comment>
  </commentList>
</comments>
</file>

<file path=xl/comments12.xml><?xml version="1.0" encoding="utf-8"?>
<comments xmlns="http://schemas.openxmlformats.org/spreadsheetml/2006/main">
  <authors>
    <author/>
  </authors>
  <commentList>
    <comment ref="A5" authorId="0">
      <text>
        <r>
          <rPr>
            <sz val="11"/>
            <color rgb="FF000000"/>
            <rFont val="Calibri"/>
            <charset val="134"/>
          </rPr>
          <t>SIGLA DA UNIDADE GESTORA COORDENADORA. EX. SEE, SES, SCGE, ETC.</t>
        </r>
      </text>
    </comment>
    <comment ref="B5" authorId="0">
      <text>
        <r>
          <rPr>
            <sz val="11"/>
            <color rgb="FF000000"/>
            <rFont val="Calibri"/>
            <charset val="134"/>
          </rPr>
          <t>SIGLA DA UNIDADE GESTORA EXECUTORA. SEDUC, SCGE, ETC.</t>
        </r>
      </text>
    </comment>
    <comment ref="C5" authorId="0">
      <text>
        <r>
          <rPr>
            <sz val="11"/>
            <color rgb="FF000000"/>
            <rFont val="Calibri"/>
            <charset val="134"/>
          </rPr>
          <t>DESCRIÇÃO RESUMIDA DO OBJETO DO CONTRATO DE TERCEIRIZADOS. EX. SERVIÇOS DE COPA E COZINHA.</t>
        </r>
      </text>
    </comment>
    <comment ref="D5" authorId="0">
      <text>
        <r>
          <rPr>
            <sz val="11"/>
            <color rgb="FF000000"/>
            <rFont val="Calibri"/>
            <charset val="134"/>
          </rPr>
          <t>NÚMERO DO CONTRATO DE TERCEIRIZADOS. EX. 008, 043, 162, ETC.</t>
        </r>
      </text>
    </comment>
    <comment ref="E5" authorId="0">
      <text>
        <r>
          <rPr>
            <sz val="11"/>
            <color rgb="FF000000"/>
            <rFont val="Calibri"/>
            <charset val="134"/>
          </rPr>
          <t>ANO DE CELEBRAÇÃO DO CONTRATO DE TERCEIRIZADOS. EX. 2019, 2020, 2021, ETC.</t>
        </r>
      </text>
    </comment>
    <comment ref="F5" authorId="0">
      <text>
        <r>
          <rPr>
            <sz val="11"/>
            <color rgb="FF000000"/>
            <rFont val="Calibri"/>
            <charset val="134"/>
          </rPr>
          <t>NOME COMPLETO DA EMPRESA CONTRATADA. EX. UNIKA TERCEIRIZACAO E SERVICOS EIRELI.</t>
        </r>
      </text>
    </comment>
    <comment ref="G5" authorId="0">
      <text>
        <r>
          <rPr>
            <sz val="11"/>
            <color rgb="FF000000"/>
            <rFont val="Calibri"/>
            <charset val="134"/>
          </rPr>
          <t>CNPJ DA EMPRESA CONTRATADA. INSERIR NÚMERO SEM PONTO, TRAÇO OU QUALQUER OUTRO CARACTERE. EX. 11788943000147.</t>
        </r>
      </text>
    </comment>
    <comment ref="I5" authorId="0">
      <text>
        <r>
          <rPr>
            <sz val="11"/>
            <color rgb="FF000000"/>
            <rFont val="Calibri"/>
            <charset val="134"/>
          </rPr>
          <t>NOME E SIGLA DO SETOR AO QUAL O FUNCIONÁRIO TERCEIRIZADO ESTÁ LOTADO. EX. DIRETORIA DA OUVIDORIA-GERAL DO ESTADO - DOGE/SCGE.</t>
        </r>
      </text>
    </comment>
    <comment ref="J5" authorId="0">
      <text>
        <r>
          <rPr>
            <sz val="11"/>
            <color rgb="FF000000"/>
            <rFont val="Calibri"/>
            <charset val="134"/>
          </rPr>
          <t>LISTA SUSPENSA REFERENTE Á JORNADA DO FUNCIONÁRIO TERCEIRIZADO, COM AS SEGUINTES OPÇÕES DE PREENCHIMENTO:
POSTO 40 H/SEMANA;
POSTO 44 H/SEMANA;
POSTO 12 H/DIA;
POSTO 24 H/DIA.</t>
        </r>
      </text>
    </comment>
    <comment ref="K5" authorId="0">
      <text>
        <r>
          <rPr>
            <sz val="11"/>
            <color rgb="FF000000"/>
            <rFont val="Calibri"/>
            <charset val="134"/>
          </rPr>
          <t>LISTA SUSPENSA REFERENTE AO TURNO DO FUNCIONÁRIO TERCEIRIZADO, COM AS SEGUINTES OPÇÕES DE PREENCHIMENTO:
DIURNO;
NOTURNO.</t>
        </r>
      </text>
    </comment>
    <comment ref="L5" authorId="0">
      <text>
        <r>
          <rPr>
            <sz val="11"/>
            <color rgb="FF000000"/>
            <rFont val="Calibri"/>
            <charset val="134"/>
          </rPr>
          <t>VALOR DO SALÁRIO + ADICIONAIS (NOTURNO, INSALUBRIDADE, ETC) DO EMPREGADO, EM REAIS (R$).</t>
        </r>
      </text>
    </comment>
    <comment ref="M5" authorId="0">
      <text>
        <r>
          <rPr>
            <sz val="11"/>
            <color rgb="FF000000"/>
            <rFont val="Calibri"/>
            <charset val="134"/>
          </rPr>
          <t>SOMA DE TODOS OS CUSTOS INDIVIDUAIS, DIRETOS E INDIRETOS, ASSOCIADOS AO EMPREGADO E ASSUMIDOS PELA EMPRESA, EM REAIS (R$).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A5" authorId="0">
      <text>
        <r>
          <rPr>
            <sz val="11"/>
            <color rgb="FF000000"/>
            <rFont val="Calibri"/>
            <charset val="134"/>
          </rPr>
          <t>SIGLA DA UNIDADE GESTORA COORDENADORA. EX. SEE, SES, SCGE, ETC.</t>
        </r>
      </text>
    </comment>
    <comment ref="B5" authorId="0">
      <text>
        <r>
          <rPr>
            <sz val="11"/>
            <color rgb="FF000000"/>
            <rFont val="Calibri"/>
            <charset val="134"/>
          </rPr>
          <t>SIGLA DA UNIDADE GESTORA EXECUTORA. SEDUC, SCGE, ETC.</t>
        </r>
      </text>
    </comment>
    <comment ref="C5" authorId="0">
      <text>
        <r>
          <rPr>
            <sz val="11"/>
            <color rgb="FF000000"/>
            <rFont val="Calibri"/>
            <charset val="134"/>
          </rPr>
          <t>DESCRIÇÃO RESUMIDA DO OBJETO DO CONTRATO DE TERCEIRIZADOS. EX. SERVIÇOS DE COPA E COZINHA.</t>
        </r>
      </text>
    </comment>
    <comment ref="D5" authorId="0">
      <text>
        <r>
          <rPr>
            <sz val="11"/>
            <color rgb="FF000000"/>
            <rFont val="Calibri"/>
            <charset val="134"/>
          </rPr>
          <t>NÚMERO DO CONTRATO DE TERCEIRIZADOS. EX. 008, 043, 162, ETC.</t>
        </r>
      </text>
    </comment>
    <comment ref="E5" authorId="0">
      <text>
        <r>
          <rPr>
            <sz val="11"/>
            <color rgb="FF000000"/>
            <rFont val="Calibri"/>
            <charset val="134"/>
          </rPr>
          <t>ANO DE CELEBRAÇÃO DO CONTRATO DE TERCEIRIZADOS. EX. 2019, 2020, 2021, ETC.</t>
        </r>
      </text>
    </comment>
    <comment ref="F5" authorId="0">
      <text>
        <r>
          <rPr>
            <sz val="11"/>
            <color rgb="FF000000"/>
            <rFont val="Calibri"/>
            <charset val="134"/>
          </rPr>
          <t>NOME COMPLETO DA EMPRESA CONTRATADA. EX. UNIKA TERCEIRIZACAO E SERVICOS EIRELI.</t>
        </r>
      </text>
    </comment>
    <comment ref="G5" authorId="0">
      <text>
        <r>
          <rPr>
            <sz val="11"/>
            <color rgb="FF000000"/>
            <rFont val="Calibri"/>
            <charset val="134"/>
          </rPr>
          <t>CNPJ DA EMPRESA CONTRATADA. INSERIR NÚMERO SEM PONTO, TRAÇO OU QUALQUER OUTRO CARACTERE. EX. 11788943000147.</t>
        </r>
      </text>
    </comment>
    <comment ref="I5" authorId="0">
      <text>
        <r>
          <rPr>
            <sz val="11"/>
            <color rgb="FF000000"/>
            <rFont val="Calibri"/>
            <charset val="134"/>
          </rPr>
          <t>NOME E SIGLA DO SETOR AO QUAL O FUNCIONÁRIO TERCEIRIZADO ESTÁ LOTADO. EX. DIRETORIA DA OUVIDORIA-GERAL DO ESTADO - DOGE/SCGE.</t>
        </r>
      </text>
    </comment>
    <comment ref="J5" authorId="0">
      <text>
        <r>
          <rPr>
            <sz val="11"/>
            <color rgb="FF000000"/>
            <rFont val="Calibri"/>
            <charset val="134"/>
          </rPr>
          <t>LISTA SUSPENSA REFERENTE Á JORNADA DO FUNCIONÁRIO TERCEIRIZADO, COM AS SEGUINTES OPÇÕES DE PREENCHIMENTO:
POSTO 40 H/SEMANA;
POSTO 44 H/SEMANA;
POSTO 12 H/DIA;
POSTO 24 H/DIA.</t>
        </r>
      </text>
    </comment>
    <comment ref="K5" authorId="0">
      <text>
        <r>
          <rPr>
            <sz val="11"/>
            <color rgb="FF000000"/>
            <rFont val="Calibri"/>
            <charset val="134"/>
          </rPr>
          <t>LISTA SUSPENSA REFERENTE AO TURNO DO FUNCIONÁRIO TERCEIRIZADO, COM AS SEGUINTES OPÇÕES DE PREENCHIMENTO:
DIURNO;
NOTURNO.</t>
        </r>
      </text>
    </comment>
    <comment ref="L5" authorId="0">
      <text>
        <r>
          <rPr>
            <sz val="11"/>
            <color rgb="FF000000"/>
            <rFont val="Calibri"/>
            <charset val="134"/>
          </rPr>
          <t>VALOR DO SALÁRIO + ADICIONAIS (NOTURNO, INSALUBRIDADE, ETC) DO EMPREGADO, EM REAIS (R$).</t>
        </r>
      </text>
    </comment>
    <comment ref="M5" authorId="0">
      <text>
        <r>
          <rPr>
            <sz val="11"/>
            <color rgb="FF000000"/>
            <rFont val="Calibri"/>
            <charset val="134"/>
          </rPr>
          <t>SOMA DE TODOS OS CUSTOS INDIVIDUAIS, DIRETOS E INDIRETOS, ASSOCIADOS AO EMPREGADO E ASSUMIDOS PELA EMPRESA, EM REAIS (R$).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A5" authorId="0">
      <text>
        <r>
          <rPr>
            <sz val="11"/>
            <color rgb="FF000000"/>
            <rFont val="Calibri"/>
            <charset val="134"/>
          </rPr>
          <t>SIGLA DA UNIDADE GESTORA COORDENADORA. EX. SEE, SES, SCGE, ETC.</t>
        </r>
      </text>
    </comment>
    <comment ref="B5" authorId="0">
      <text>
        <r>
          <rPr>
            <sz val="11"/>
            <color rgb="FF000000"/>
            <rFont val="Calibri"/>
            <charset val="134"/>
          </rPr>
          <t>SIGLA DA UNIDADE GESTORA EXECUTORA. SEDUC, SCGE, ETC.</t>
        </r>
      </text>
    </comment>
    <comment ref="C5" authorId="0">
      <text>
        <r>
          <rPr>
            <sz val="11"/>
            <color rgb="FF000000"/>
            <rFont val="Calibri"/>
            <charset val="134"/>
          </rPr>
          <t>DESCRIÇÃO RESUMIDA DO OBJETO DO CONTRATO DE TERCEIRIZADOS. EX. SERVIÇOS DE COPA E COZINHA.</t>
        </r>
      </text>
    </comment>
    <comment ref="D5" authorId="0">
      <text>
        <r>
          <rPr>
            <sz val="11"/>
            <color rgb="FF000000"/>
            <rFont val="Calibri"/>
            <charset val="134"/>
          </rPr>
          <t>NÚMERO DO CONTRATO DE TERCEIRIZADOS. EX. 008, 043, 162, ETC.</t>
        </r>
      </text>
    </comment>
    <comment ref="E5" authorId="0">
      <text>
        <r>
          <rPr>
            <sz val="11"/>
            <color rgb="FF000000"/>
            <rFont val="Calibri"/>
            <charset val="134"/>
          </rPr>
          <t>ANO DE CELEBRAÇÃO DO CONTRATO DE TERCEIRIZADOS. EX. 2019, 2020, 2021, ETC.</t>
        </r>
      </text>
    </comment>
    <comment ref="F5" authorId="0">
      <text>
        <r>
          <rPr>
            <sz val="11"/>
            <color rgb="FF000000"/>
            <rFont val="Calibri"/>
            <charset val="134"/>
          </rPr>
          <t>NOME COMPLETO DA EMPRESA CONTRATADA. EX. UNIKA TERCEIRIZACAO E SERVICOS EIRELI.</t>
        </r>
      </text>
    </comment>
    <comment ref="G5" authorId="0">
      <text>
        <r>
          <rPr>
            <sz val="11"/>
            <color rgb="FF000000"/>
            <rFont val="Calibri"/>
            <charset val="134"/>
          </rPr>
          <t>CNPJ DA EMPRESA CONTRATADA. INSERIR NÚMERO SEM PONTO, TRAÇO OU QUALQUER OUTRO CARACTERE. EX. 11788943000147.</t>
        </r>
      </text>
    </comment>
    <comment ref="I5" authorId="0">
      <text>
        <r>
          <rPr>
            <sz val="11"/>
            <color rgb="FF000000"/>
            <rFont val="Calibri"/>
            <charset val="134"/>
          </rPr>
          <t>NOME E SIGLA DO SETOR AO QUAL O FUNCIONÁRIO TERCEIRIZADO ESTÁ LOTADO. EX. DIRETORIA DA OUVIDORIA-GERAL DO ESTADO - DOGE/SCGE.</t>
        </r>
      </text>
    </comment>
    <comment ref="J5" authorId="0">
      <text>
        <r>
          <rPr>
            <sz val="11"/>
            <color rgb="FF000000"/>
            <rFont val="Calibri"/>
            <charset val="134"/>
          </rPr>
          <t>LISTA SUSPENSA REFERENTE Á JORNADA DO FUNCIONÁRIO TERCEIRIZADO, COM AS SEGUINTES OPÇÕES DE PREENCHIMENTO:
POSTO 40 H/SEMANA;
POSTO 44 H/SEMANA;
POSTO 12 H/DIA;
POSTO 24 H/DIA.</t>
        </r>
      </text>
    </comment>
    <comment ref="K5" authorId="0">
      <text>
        <r>
          <rPr>
            <sz val="11"/>
            <color rgb="FF000000"/>
            <rFont val="Calibri"/>
            <charset val="134"/>
          </rPr>
          <t>LISTA SUSPENSA REFERENTE AO TURNO DO FUNCIONÁRIO TERCEIRIZADO, COM AS SEGUINTES OPÇÕES DE PREENCHIMENTO:
DIURNO;
NOTURNO.</t>
        </r>
      </text>
    </comment>
    <comment ref="L5" authorId="0">
      <text>
        <r>
          <rPr>
            <sz val="11"/>
            <color rgb="FF000000"/>
            <rFont val="Calibri"/>
            <charset val="134"/>
          </rPr>
          <t>VALOR DO SALÁRIO + ADICIONAIS (NOTURNO, INSALUBRIDADE, ETC) DO EMPREGADO, EM REAIS (R$).</t>
        </r>
      </text>
    </comment>
    <comment ref="M5" authorId="0">
      <text>
        <r>
          <rPr>
            <sz val="11"/>
            <color rgb="FF000000"/>
            <rFont val="Calibri"/>
            <charset val="134"/>
          </rPr>
          <t>SOMA DE TODOS OS CUSTOS INDIVIDUAIS, DIRETOS E INDIRETOS, ASSOCIADOS AO EMPREGADO E ASSUMIDOS PELA EMPRESA, EM REAIS (R$).</t>
        </r>
      </text>
    </comment>
  </commentList>
</comments>
</file>

<file path=xl/comments4.xml><?xml version="1.0" encoding="utf-8"?>
<comments xmlns="http://schemas.openxmlformats.org/spreadsheetml/2006/main">
  <authors>
    <author/>
  </authors>
  <commentList>
    <comment ref="A5" authorId="0">
      <text>
        <r>
          <rPr>
            <sz val="11"/>
            <color rgb="FF000000"/>
            <rFont val="Calibri"/>
            <charset val="134"/>
          </rPr>
          <t>SIGLA DA UNIDADE GESTORA COORDENADORA. EX. SEE, SES, SCGE, ETC.</t>
        </r>
      </text>
    </comment>
    <comment ref="B5" authorId="0">
      <text>
        <r>
          <rPr>
            <sz val="11"/>
            <color rgb="FF000000"/>
            <rFont val="Calibri"/>
            <charset val="134"/>
          </rPr>
          <t>SIGLA DA UNIDADE GESTORA EXECUTORA. SEDUC, SCGE, ETC.</t>
        </r>
      </text>
    </comment>
    <comment ref="C5" authorId="0">
      <text>
        <r>
          <rPr>
            <sz val="11"/>
            <color rgb="FF000000"/>
            <rFont val="Calibri"/>
            <charset val="134"/>
          </rPr>
          <t>DESCRIÇÃO RESUMIDA DO OBJETO DO CONTRATO DE TERCEIRIZADOS. EX. SERVIÇOS DE COPA E COZINHA.</t>
        </r>
      </text>
    </comment>
    <comment ref="D5" authorId="0">
      <text>
        <r>
          <rPr>
            <sz val="11"/>
            <color rgb="FF000000"/>
            <rFont val="Calibri"/>
            <charset val="134"/>
          </rPr>
          <t>NÚMERO DO CONTRATO DE TERCEIRIZADOS. EX. 008, 043, 162, ETC.</t>
        </r>
      </text>
    </comment>
    <comment ref="E5" authorId="0">
      <text>
        <r>
          <rPr>
            <sz val="11"/>
            <color rgb="FF000000"/>
            <rFont val="Calibri"/>
            <charset val="134"/>
          </rPr>
          <t>ANO DE CELEBRAÇÃO DO CONTRATO DE TERCEIRIZADOS. EX. 2019, 2020, 2021, ETC.</t>
        </r>
      </text>
    </comment>
    <comment ref="F5" authorId="0">
      <text>
        <r>
          <rPr>
            <sz val="11"/>
            <color rgb="FF000000"/>
            <rFont val="Calibri"/>
            <charset val="134"/>
          </rPr>
          <t>NOME COMPLETO DA EMPRESA CONTRATADA. EX. UNIKA TERCEIRIZACAO E SERVICOS EIRELI.</t>
        </r>
      </text>
    </comment>
    <comment ref="G5" authorId="0">
      <text>
        <r>
          <rPr>
            <sz val="11"/>
            <color rgb="FF000000"/>
            <rFont val="Calibri"/>
            <charset val="134"/>
          </rPr>
          <t>CNPJ DA EMPRESA CONTRATADA. INSERIR NÚMERO SEM PONTO, TRAÇO OU QUALQUER OUTRO CARACTERE. EX. 11788943000147.</t>
        </r>
      </text>
    </comment>
    <comment ref="I5" authorId="0">
      <text>
        <r>
          <rPr>
            <sz val="11"/>
            <color rgb="FF000000"/>
            <rFont val="Calibri"/>
            <charset val="134"/>
          </rPr>
          <t>NOME E SIGLA DO SETOR AO QUAL O FUNCIONÁRIO TERCEIRIZADO ESTÁ LOTADO. EX. DIRETORIA DA OUVIDORIA-GERAL DO ESTADO - DOGE/SCGE.</t>
        </r>
      </text>
    </comment>
    <comment ref="J5" authorId="0">
      <text>
        <r>
          <rPr>
            <sz val="11"/>
            <color rgb="FF000000"/>
            <rFont val="Calibri"/>
            <charset val="134"/>
          </rPr>
          <t>LISTA SUSPENSA REFERENTE Á JORNADA DO FUNCIONÁRIO TERCEIRIZADO, COM AS SEGUINTES OPÇÕES DE PREENCHIMENTO:
POSTO 40 H/SEMANA;
POSTO 44 H/SEMANA;
POSTO 12 H/DIA;
POSTO 24 H/DIA.</t>
        </r>
      </text>
    </comment>
    <comment ref="K5" authorId="0">
      <text>
        <r>
          <rPr>
            <sz val="11"/>
            <color rgb="FF000000"/>
            <rFont val="Calibri"/>
            <charset val="134"/>
          </rPr>
          <t>LISTA SUSPENSA REFERENTE AO TURNO DO FUNCIONÁRIO TERCEIRIZADO, COM AS SEGUINTES OPÇÕES DE PREENCHIMENTO:
DIURNO;
NOTURNO.</t>
        </r>
      </text>
    </comment>
    <comment ref="L5" authorId="0">
      <text>
        <r>
          <rPr>
            <sz val="11"/>
            <color rgb="FF000000"/>
            <rFont val="Calibri"/>
            <charset val="134"/>
          </rPr>
          <t>VALOR DO SALÁRIO + ADICIONAIS (NOTURNO, INSALUBRIDADE, ETC) DO EMPREGADO, EM REAIS (R$).</t>
        </r>
      </text>
    </comment>
    <comment ref="M5" authorId="0">
      <text>
        <r>
          <rPr>
            <sz val="11"/>
            <color rgb="FF000000"/>
            <rFont val="Calibri"/>
            <charset val="134"/>
          </rPr>
          <t>SOMA DE TODOS OS CUSTOS INDIVIDUAIS, DIRETOS E INDIRETOS, ASSOCIADOS AO EMPREGADO E ASSUMIDOS PELA EMPRESA, EM REAIS (R$).</t>
        </r>
      </text>
    </comment>
  </commentList>
</comments>
</file>

<file path=xl/comments5.xml><?xml version="1.0" encoding="utf-8"?>
<comments xmlns="http://schemas.openxmlformats.org/spreadsheetml/2006/main">
  <authors>
    <author/>
  </authors>
  <commentList>
    <comment ref="A5" authorId="0">
      <text>
        <r>
          <rPr>
            <sz val="11"/>
            <color rgb="FF000000"/>
            <rFont val="Calibri"/>
            <charset val="134"/>
          </rPr>
          <t>SIGLA DA UNIDADE GESTORA COORDENADORA. EX. SEE, SES, SCGE, ETC.</t>
        </r>
      </text>
    </comment>
    <comment ref="B5" authorId="0">
      <text>
        <r>
          <rPr>
            <sz val="11"/>
            <color rgb="FF000000"/>
            <rFont val="Calibri"/>
            <charset val="134"/>
          </rPr>
          <t>SIGLA DA UNIDADE GESTORA EXECUTORA. SEDUC, SCGE, ETC.</t>
        </r>
      </text>
    </comment>
    <comment ref="C5" authorId="0">
      <text>
        <r>
          <rPr>
            <sz val="11"/>
            <color rgb="FF000000"/>
            <rFont val="Calibri"/>
            <charset val="134"/>
          </rPr>
          <t>DESCRIÇÃO RESUMIDA DO OBJETO DO CONTRATO DE TERCEIRIZADOS. EX. SERVIÇOS DE COPA E COZINHA.</t>
        </r>
      </text>
    </comment>
    <comment ref="D5" authorId="0">
      <text>
        <r>
          <rPr>
            <sz val="11"/>
            <color rgb="FF000000"/>
            <rFont val="Calibri"/>
            <charset val="134"/>
          </rPr>
          <t>NÚMERO DO CONTRATO DE TERCEIRIZADOS. EX. 008, 043, 162, ETC.</t>
        </r>
      </text>
    </comment>
    <comment ref="E5" authorId="0">
      <text>
        <r>
          <rPr>
            <sz val="11"/>
            <color rgb="FF000000"/>
            <rFont val="Calibri"/>
            <charset val="134"/>
          </rPr>
          <t>ANO DE CELEBRAÇÃO DO CONTRATO DE TERCEIRIZADOS. EX. 2019, 2020, 2021, ETC.</t>
        </r>
      </text>
    </comment>
    <comment ref="F5" authorId="0">
      <text>
        <r>
          <rPr>
            <sz val="11"/>
            <color rgb="FF000000"/>
            <rFont val="Calibri"/>
            <charset val="134"/>
          </rPr>
          <t>NOME COMPLETO DA EMPRESA CONTRATADA. EX. UNIKA TERCEIRIZACAO E SERVICOS EIRELI.</t>
        </r>
      </text>
    </comment>
    <comment ref="G5" authorId="0">
      <text>
        <r>
          <rPr>
            <sz val="11"/>
            <color rgb="FF000000"/>
            <rFont val="Calibri"/>
            <charset val="134"/>
          </rPr>
          <t>CNPJ DA EMPRESA CONTRATADA. INSERIR NÚMERO SEM PONTO, TRAÇO OU QUALQUER OUTRO CARACTERE. EX. 11788943000147.</t>
        </r>
      </text>
    </comment>
    <comment ref="I5" authorId="0">
      <text>
        <r>
          <rPr>
            <sz val="11"/>
            <color rgb="FF000000"/>
            <rFont val="Calibri"/>
            <charset val="134"/>
          </rPr>
          <t>NOME E SIGLA DO SETOR AO QUAL O FUNCIONÁRIO TERCEIRIZADO ESTÁ LOTADO. EX. DIRETORIA DA OUVIDORIA-GERAL DO ESTADO - DOGE/SCGE.</t>
        </r>
      </text>
    </comment>
    <comment ref="J5" authorId="0">
      <text>
        <r>
          <rPr>
            <sz val="11"/>
            <color rgb="FF000000"/>
            <rFont val="Calibri"/>
            <charset val="134"/>
          </rPr>
          <t>LISTA SUSPENSA REFERENTE Á JORNADA DO FUNCIONÁRIO TERCEIRIZADO, COM AS SEGUINTES OPÇÕES DE PREENCHIMENTO:
POSTO 40 H/SEMANA;
POSTO 44 H/SEMANA;
POSTO 12 H/DIA;
POSTO 24 H/DIA.</t>
        </r>
      </text>
    </comment>
    <comment ref="K5" authorId="0">
      <text>
        <r>
          <rPr>
            <sz val="11"/>
            <color rgb="FF000000"/>
            <rFont val="Calibri"/>
            <charset val="134"/>
          </rPr>
          <t>LISTA SUSPENSA REFERENTE AO TURNO DO FUNCIONÁRIO TERCEIRIZADO, COM AS SEGUINTES OPÇÕES DE PREENCHIMENTO:
DIURNO;
NOTURNO.</t>
        </r>
      </text>
    </comment>
    <comment ref="L5" authorId="0">
      <text>
        <r>
          <rPr>
            <sz val="11"/>
            <color rgb="FF000000"/>
            <rFont val="Calibri"/>
            <charset val="134"/>
          </rPr>
          <t>VALOR DO SALÁRIO + ADICIONAIS (NOTURNO, INSALUBRIDADE, ETC) DO EMPREGADO, EM REAIS (R$).</t>
        </r>
      </text>
    </comment>
    <comment ref="M5" authorId="0">
      <text>
        <r>
          <rPr>
            <sz val="11"/>
            <color rgb="FF000000"/>
            <rFont val="Calibri"/>
            <charset val="134"/>
          </rPr>
          <t>SOMA DE TODOS OS CUSTOS INDIVIDUAIS, DIRETOS E INDIRETOS, ASSOCIADOS AO EMPREGADO E ASSUMIDOS PELA EMPRESA, EM REAIS (R$).</t>
        </r>
      </text>
    </comment>
  </commentList>
</comments>
</file>

<file path=xl/comments6.xml><?xml version="1.0" encoding="utf-8"?>
<comments xmlns="http://schemas.openxmlformats.org/spreadsheetml/2006/main">
  <authors>
    <author/>
  </authors>
  <commentList>
    <comment ref="A5" authorId="0">
      <text>
        <r>
          <rPr>
            <sz val="11"/>
            <color rgb="FF000000"/>
            <rFont val="Calibri"/>
            <charset val="134"/>
          </rPr>
          <t>SIGLA DA UNIDADE GESTORA COORDENADORA. EX. SEE, SES, SCGE, ETC.</t>
        </r>
      </text>
    </comment>
    <comment ref="B5" authorId="0">
      <text>
        <r>
          <rPr>
            <sz val="11"/>
            <color rgb="FF000000"/>
            <rFont val="Calibri"/>
            <charset val="134"/>
          </rPr>
          <t>SIGLA DA UNIDADE GESTORA EXECUTORA. SEDUC, SCGE, ETC.</t>
        </r>
      </text>
    </comment>
    <comment ref="C5" authorId="0">
      <text>
        <r>
          <rPr>
            <sz val="11"/>
            <color rgb="FF000000"/>
            <rFont val="Calibri"/>
            <charset val="134"/>
          </rPr>
          <t>DESCRIÇÃO RESUMIDA DO OBJETO DO CONTRATO DE TERCEIRIZADOS. EX. SERVIÇOS DE COPA E COZINHA.</t>
        </r>
      </text>
    </comment>
    <comment ref="D5" authorId="0">
      <text>
        <r>
          <rPr>
            <sz val="11"/>
            <color rgb="FF000000"/>
            <rFont val="Calibri"/>
            <charset val="134"/>
          </rPr>
          <t>NÚMERO DO CONTRATO DE TERCEIRIZADOS. EX. 008, 043, 162, ETC.</t>
        </r>
      </text>
    </comment>
    <comment ref="E5" authorId="0">
      <text>
        <r>
          <rPr>
            <sz val="11"/>
            <color rgb="FF000000"/>
            <rFont val="Calibri"/>
            <charset val="134"/>
          </rPr>
          <t>ANO DE CELEBRAÇÃO DO CONTRATO DE TERCEIRIZADOS. EX. 2019, 2020, 2021, ETC.</t>
        </r>
      </text>
    </comment>
    <comment ref="F5" authorId="0">
      <text>
        <r>
          <rPr>
            <sz val="11"/>
            <color rgb="FF000000"/>
            <rFont val="Calibri"/>
            <charset val="134"/>
          </rPr>
          <t>NOME COMPLETO DA EMPRESA CONTRATADA. EX. UNIKA TERCEIRIZACAO E SERVICOS EIRELI.</t>
        </r>
      </text>
    </comment>
    <comment ref="G5" authorId="0">
      <text>
        <r>
          <rPr>
            <sz val="11"/>
            <color rgb="FF000000"/>
            <rFont val="Calibri"/>
            <charset val="134"/>
          </rPr>
          <t>CNPJ DA EMPRESA CONTRATADA. INSERIR NÚMERO SEM PONTO, TRAÇO OU QUALQUER OUTRO CARACTERE. EX. 11788943000147.</t>
        </r>
      </text>
    </comment>
    <comment ref="I5" authorId="0">
      <text>
        <r>
          <rPr>
            <sz val="11"/>
            <color rgb="FF000000"/>
            <rFont val="Calibri"/>
            <charset val="134"/>
          </rPr>
          <t>NOME E SIGLA DO SETOR AO QUAL O FUNCIONÁRIO TERCEIRIZADO ESTÁ LOTADO. EX. DIRETORIA DA OUVIDORIA-GERAL DO ESTADO - DOGE/SCGE.</t>
        </r>
      </text>
    </comment>
    <comment ref="J5" authorId="0">
      <text>
        <r>
          <rPr>
            <sz val="11"/>
            <color rgb="FF000000"/>
            <rFont val="Calibri"/>
            <charset val="134"/>
          </rPr>
          <t>LISTA SUSPENSA REFERENTE Á JORNADA DO FUNCIONÁRIO TERCEIRIZADO, COM AS SEGUINTES OPÇÕES DE PREENCHIMENTO:
POSTO 40 H/SEMANA;
POSTO 44 H/SEMANA;
POSTO 12 H/DIA;
POSTO 24 H/DIA.</t>
        </r>
      </text>
    </comment>
    <comment ref="K5" authorId="0">
      <text>
        <r>
          <rPr>
            <sz val="11"/>
            <color rgb="FF000000"/>
            <rFont val="Calibri"/>
            <charset val="134"/>
          </rPr>
          <t>LISTA SUSPENSA REFERENTE AO TURNO DO FUNCIONÁRIO TERCEIRIZADO, COM AS SEGUINTES OPÇÕES DE PREENCHIMENTO:
DIURNO;
NOTURNO.</t>
        </r>
      </text>
    </comment>
    <comment ref="L5" authorId="0">
      <text>
        <r>
          <rPr>
            <sz val="11"/>
            <color rgb="FF000000"/>
            <rFont val="Calibri"/>
            <charset val="134"/>
          </rPr>
          <t>VALOR DO SALÁRIO + ADICIONAIS (NOTURNO, INSALUBRIDADE, ETC) DO EMPREGADO, EM REAIS (R$).</t>
        </r>
      </text>
    </comment>
    <comment ref="M5" authorId="0">
      <text>
        <r>
          <rPr>
            <sz val="11"/>
            <color rgb="FF000000"/>
            <rFont val="Calibri"/>
            <charset val="134"/>
          </rPr>
          <t>SOMA DE TODOS OS CUSTOS INDIVIDUAIS, DIRETOS E INDIRETOS, ASSOCIADOS AO EMPREGADO E ASSUMIDOS PELA EMPRESA, EM REAIS (R$).</t>
        </r>
      </text>
    </comment>
  </commentList>
</comments>
</file>

<file path=xl/comments7.xml><?xml version="1.0" encoding="utf-8"?>
<comments xmlns="http://schemas.openxmlformats.org/spreadsheetml/2006/main">
  <authors>
    <author/>
  </authors>
  <commentList>
    <comment ref="A5" authorId="0">
      <text>
        <r>
          <rPr>
            <sz val="11"/>
            <color rgb="FF000000"/>
            <rFont val="Calibri"/>
            <charset val="134"/>
          </rPr>
          <t>SIGLA DA UNIDADE GESTORA COORDENADORA. EX. SEE, SES, SCGE, ETC.</t>
        </r>
      </text>
    </comment>
    <comment ref="B5" authorId="0">
      <text>
        <r>
          <rPr>
            <sz val="11"/>
            <color rgb="FF000000"/>
            <rFont val="Calibri"/>
            <charset val="134"/>
          </rPr>
          <t>SIGLA DA UNIDADE GESTORA EXECUTORA. SEDUC, SCGE, ETC.</t>
        </r>
      </text>
    </comment>
    <comment ref="C5" authorId="0">
      <text>
        <r>
          <rPr>
            <sz val="11"/>
            <color rgb="FF000000"/>
            <rFont val="Calibri"/>
            <charset val="134"/>
          </rPr>
          <t>DESCRIÇÃO RESUMIDA DO OBJETO DO CONTRATO DE TERCEIRIZADOS. EX. SERVIÇOS DE COPA E COZINHA.</t>
        </r>
      </text>
    </comment>
    <comment ref="D5" authorId="0">
      <text>
        <r>
          <rPr>
            <sz val="11"/>
            <color rgb="FF000000"/>
            <rFont val="Calibri"/>
            <charset val="134"/>
          </rPr>
          <t>NÚMERO DO CONTRATO DE TERCEIRIZADOS. EX. 008, 043, 162, ETC.</t>
        </r>
      </text>
    </comment>
    <comment ref="E5" authorId="0">
      <text>
        <r>
          <rPr>
            <sz val="11"/>
            <color rgb="FF000000"/>
            <rFont val="Calibri"/>
            <charset val="134"/>
          </rPr>
          <t>ANO DE CELEBRAÇÃO DO CONTRATO DE TERCEIRIZADOS. EX. 2019, 2020, 2021, ETC.</t>
        </r>
      </text>
    </comment>
    <comment ref="F5" authorId="0">
      <text>
        <r>
          <rPr>
            <sz val="11"/>
            <color rgb="FF000000"/>
            <rFont val="Calibri"/>
            <charset val="134"/>
          </rPr>
          <t>NOME COMPLETO DA EMPRESA CONTRATADA. EX. UNIKA TERCEIRIZACAO E SERVICOS EIRELI.</t>
        </r>
      </text>
    </comment>
    <comment ref="G5" authorId="0">
      <text>
        <r>
          <rPr>
            <sz val="11"/>
            <color rgb="FF000000"/>
            <rFont val="Calibri"/>
            <charset val="134"/>
          </rPr>
          <t>CNPJ DA EMPRESA CONTRATADA. INSERIR NÚMERO SEM PONTO, TRAÇO OU QUALQUER OUTRO CARACTERE. EX. 11788943000147.</t>
        </r>
      </text>
    </comment>
    <comment ref="I5" authorId="0">
      <text>
        <r>
          <rPr>
            <sz val="11"/>
            <color rgb="FF000000"/>
            <rFont val="Calibri"/>
            <charset val="134"/>
          </rPr>
          <t>NOME E SIGLA DO SETOR AO QUAL O FUNCIONÁRIO TERCEIRIZADO ESTÁ LOTADO. EX. DIRETORIA DA OUVIDORIA-GERAL DO ESTADO - DOGE/SCGE.</t>
        </r>
      </text>
    </comment>
    <comment ref="J5" authorId="0">
      <text>
        <r>
          <rPr>
            <sz val="11"/>
            <color rgb="FF000000"/>
            <rFont val="Calibri"/>
            <charset val="134"/>
          </rPr>
          <t>LISTA SUSPENSA REFERENTE Á JORNADA DO FUNCIONÁRIO TERCEIRIZADO, COM AS SEGUINTES OPÇÕES DE PREENCHIMENTO:
POSTO 40 H/SEMANA;
POSTO 44 H/SEMANA;
POSTO 12 H/DIA;
POSTO 24 H/DIA.</t>
        </r>
      </text>
    </comment>
    <comment ref="K5" authorId="0">
      <text>
        <r>
          <rPr>
            <sz val="11"/>
            <color rgb="FF000000"/>
            <rFont val="Calibri"/>
            <charset val="134"/>
          </rPr>
          <t>LISTA SUSPENSA REFERENTE AO TURNO DO FUNCIONÁRIO TERCEIRIZADO, COM AS SEGUINTES OPÇÕES DE PREENCHIMENTO:
DIURNO;
NOTURNO.</t>
        </r>
      </text>
    </comment>
    <comment ref="L5" authorId="0">
      <text>
        <r>
          <rPr>
            <sz val="11"/>
            <color rgb="FF000000"/>
            <rFont val="Calibri"/>
            <charset val="134"/>
          </rPr>
          <t>VALOR DO SALÁRIO + ADICIONAIS (NOTURNO, INSALUBRIDADE, ETC) DO EMPREGADO, EM REAIS (R$).</t>
        </r>
      </text>
    </comment>
    <comment ref="M5" authorId="0">
      <text>
        <r>
          <rPr>
            <sz val="11"/>
            <color rgb="FF000000"/>
            <rFont val="Calibri"/>
            <charset val="134"/>
          </rPr>
          <t>SOMA DE TODOS OS CUSTOS INDIVIDUAIS, DIRETOS E INDIRETOS, ASSOCIADOS AO EMPREGADO E ASSUMIDOS PELA EMPRESA, EM REAIS (R$).</t>
        </r>
      </text>
    </comment>
  </commentList>
</comments>
</file>

<file path=xl/comments8.xml><?xml version="1.0" encoding="utf-8"?>
<comments xmlns="http://schemas.openxmlformats.org/spreadsheetml/2006/main">
  <authors>
    <author/>
  </authors>
  <commentList>
    <comment ref="A5" authorId="0">
      <text>
        <r>
          <rPr>
            <sz val="11"/>
            <color rgb="FF000000"/>
            <rFont val="Calibri"/>
            <charset val="134"/>
          </rPr>
          <t>SIGLA DA UNIDADE GESTORA COORDENADORA. EX. SEE, SES, SCGE, ETC.</t>
        </r>
      </text>
    </comment>
    <comment ref="B5" authorId="0">
      <text>
        <r>
          <rPr>
            <sz val="11"/>
            <color rgb="FF000000"/>
            <rFont val="Calibri"/>
            <charset val="134"/>
          </rPr>
          <t>SIGLA DA UNIDADE GESTORA EXECUTORA. SEDUC, SCGE, ETC.</t>
        </r>
      </text>
    </comment>
    <comment ref="C5" authorId="0">
      <text>
        <r>
          <rPr>
            <sz val="11"/>
            <color rgb="FF000000"/>
            <rFont val="Calibri"/>
            <charset val="134"/>
          </rPr>
          <t>DESCRIÇÃO RESUMIDA DO OBJETO DO CONTRATO DE TERCEIRIZADOS. EX. SERVIÇOS DE COPA E COZINHA.</t>
        </r>
      </text>
    </comment>
    <comment ref="D5" authorId="0">
      <text>
        <r>
          <rPr>
            <sz val="11"/>
            <color rgb="FF000000"/>
            <rFont val="Calibri"/>
            <charset val="134"/>
          </rPr>
          <t>NÚMERO DO CONTRATO DE TERCEIRIZADOS. EX. 008, 043, 162, ETC.</t>
        </r>
      </text>
    </comment>
    <comment ref="E5" authorId="0">
      <text>
        <r>
          <rPr>
            <sz val="11"/>
            <color rgb="FF000000"/>
            <rFont val="Calibri"/>
            <charset val="134"/>
          </rPr>
          <t>ANO DE CELEBRAÇÃO DO CONTRATO DE TERCEIRIZADOS. EX. 2019, 2020, 2021, ETC.</t>
        </r>
      </text>
    </comment>
    <comment ref="F5" authorId="0">
      <text>
        <r>
          <rPr>
            <sz val="11"/>
            <color rgb="FF000000"/>
            <rFont val="Calibri"/>
            <charset val="134"/>
          </rPr>
          <t>NOME COMPLETO DA EMPRESA CONTRATADA. EX. UNIKA TERCEIRIZACAO E SERVICOS EIRELI.</t>
        </r>
      </text>
    </comment>
    <comment ref="G5" authorId="0">
      <text>
        <r>
          <rPr>
            <sz val="11"/>
            <color rgb="FF000000"/>
            <rFont val="Calibri"/>
            <charset val="134"/>
          </rPr>
          <t>CNPJ DA EMPRESA CONTRATADA. INSERIR NÚMERO SEM PONTO, TRAÇO OU QUALQUER OUTRO CARACTERE. EX. 11788943000147.</t>
        </r>
      </text>
    </comment>
    <comment ref="I5" authorId="0">
      <text>
        <r>
          <rPr>
            <sz val="11"/>
            <color rgb="FF000000"/>
            <rFont val="Calibri"/>
            <charset val="134"/>
          </rPr>
          <t>NOME E SIGLA DO SETOR AO QUAL O FUNCIONÁRIO TERCEIRIZADO ESTÁ LOTADO. EX. DIRETORIA DA OUVIDORIA-GERAL DO ESTADO - DOGE/SCGE.</t>
        </r>
      </text>
    </comment>
    <comment ref="J5" authorId="0">
      <text>
        <r>
          <rPr>
            <sz val="11"/>
            <color rgb="FF000000"/>
            <rFont val="Calibri"/>
            <charset val="134"/>
          </rPr>
          <t>LISTA SUSPENSA REFERENTE Á JORNADA DO FUNCIONÁRIO TERCEIRIZADO, COM AS SEGUINTES OPÇÕES DE PREENCHIMENTO:
POSTO 40 H/SEMANA;
POSTO 44 H/SEMANA;
POSTO 12 H/DIA;
POSTO 24 H/DIA.</t>
        </r>
      </text>
    </comment>
    <comment ref="K5" authorId="0">
      <text>
        <r>
          <rPr>
            <sz val="11"/>
            <color rgb="FF000000"/>
            <rFont val="Calibri"/>
            <charset val="134"/>
          </rPr>
          <t>LISTA SUSPENSA REFERENTE AO TURNO DO FUNCIONÁRIO TERCEIRIZADO, COM AS SEGUINTES OPÇÕES DE PREENCHIMENTO:
DIURNO;
NOTURNO.</t>
        </r>
      </text>
    </comment>
    <comment ref="L5" authorId="0">
      <text>
        <r>
          <rPr>
            <sz val="11"/>
            <color rgb="FF000000"/>
            <rFont val="Calibri"/>
            <charset val="134"/>
          </rPr>
          <t>VALOR DO SALÁRIO + ADICIONAIS (NOTURNO, INSALUBRIDADE, ETC) DO EMPREGADO, EM REAIS (R$).</t>
        </r>
      </text>
    </comment>
    <comment ref="M5" authorId="0">
      <text>
        <r>
          <rPr>
            <sz val="11"/>
            <color rgb="FF000000"/>
            <rFont val="Calibri"/>
            <charset val="134"/>
          </rPr>
          <t>SOMA DE TODOS OS CUSTOS INDIVIDUAIS, DIRETOS E INDIRETOS, ASSOCIADOS AO EMPREGADO E ASSUMIDOS PELA EMPRESA, EM REAIS (R$).</t>
        </r>
      </text>
    </comment>
  </commentList>
</comments>
</file>

<file path=xl/comments9.xml><?xml version="1.0" encoding="utf-8"?>
<comments xmlns="http://schemas.openxmlformats.org/spreadsheetml/2006/main">
  <authors>
    <author/>
  </authors>
  <commentList>
    <comment ref="A5" authorId="0">
      <text>
        <r>
          <rPr>
            <sz val="11"/>
            <color rgb="FF000000"/>
            <rFont val="Calibri"/>
            <charset val="134"/>
          </rPr>
          <t>SIGLA DA UNIDADE GESTORA COORDENADORA. EX. SEE, SES, SCGE, ETC.</t>
        </r>
      </text>
    </comment>
    <comment ref="B5" authorId="0">
      <text>
        <r>
          <rPr>
            <sz val="11"/>
            <color rgb="FF000000"/>
            <rFont val="Calibri"/>
            <charset val="134"/>
          </rPr>
          <t>SIGLA DA UNIDADE GESTORA EXECUTORA. SEDUC, SCGE, ETC.</t>
        </r>
      </text>
    </comment>
    <comment ref="C5" authorId="0">
      <text>
        <r>
          <rPr>
            <sz val="11"/>
            <color rgb="FF000000"/>
            <rFont val="Calibri"/>
            <charset val="134"/>
          </rPr>
          <t>DESCRIÇÃO RESUMIDA DO OBJETO DO CONTRATO DE TERCEIRIZADOS. EX. SERVIÇOS DE COPA E COZINHA.</t>
        </r>
      </text>
    </comment>
    <comment ref="D5" authorId="0">
      <text>
        <r>
          <rPr>
            <sz val="11"/>
            <color rgb="FF000000"/>
            <rFont val="Calibri"/>
            <charset val="134"/>
          </rPr>
          <t>NÚMERO DO CONTRATO DE TERCEIRIZADOS. EX. 008, 043, 162, ETC.</t>
        </r>
      </text>
    </comment>
    <comment ref="E5" authorId="0">
      <text>
        <r>
          <rPr>
            <sz val="11"/>
            <color rgb="FF000000"/>
            <rFont val="Calibri"/>
            <charset val="134"/>
          </rPr>
          <t>ANO DE CELEBRAÇÃO DO CONTRATO DE TERCEIRIZADOS. EX. 2019, 2020, 2021, ETC.</t>
        </r>
      </text>
    </comment>
    <comment ref="F5" authorId="0">
      <text>
        <r>
          <rPr>
            <sz val="11"/>
            <color rgb="FF000000"/>
            <rFont val="Calibri"/>
            <charset val="134"/>
          </rPr>
          <t>NOME COMPLETO DA EMPRESA CONTRATADA. EX. UNIKA TERCEIRIZACAO E SERVICOS EIRELI.</t>
        </r>
      </text>
    </comment>
    <comment ref="G5" authorId="0">
      <text>
        <r>
          <rPr>
            <sz val="11"/>
            <color rgb="FF000000"/>
            <rFont val="Calibri"/>
            <charset val="134"/>
          </rPr>
          <t>CNPJ DA EMPRESA CONTRATADA. INSERIR NÚMERO SEM PONTO, TRAÇO OU QUALQUER OUTRO CARACTERE. EX. 11788943000147.</t>
        </r>
      </text>
    </comment>
    <comment ref="I5" authorId="0">
      <text>
        <r>
          <rPr>
            <sz val="11"/>
            <color rgb="FF000000"/>
            <rFont val="Calibri"/>
            <charset val="134"/>
          </rPr>
          <t>NOME E SIGLA DO SETOR AO QUAL O FUNCIONÁRIO TERCEIRIZADO ESTÁ LOTADO. EX. DIRETORIA DA OUVIDORIA-GERAL DO ESTADO - DOGE/SCGE.</t>
        </r>
      </text>
    </comment>
    <comment ref="J5" authorId="0">
      <text>
        <r>
          <rPr>
            <sz val="11"/>
            <color rgb="FF000000"/>
            <rFont val="Calibri"/>
            <charset val="134"/>
          </rPr>
          <t>LISTA SUSPENSA REFERENTE Á JORNADA DO FUNCIONÁRIO TERCEIRIZADO, COM AS SEGUINTES OPÇÕES DE PREENCHIMENTO:
POSTO 40 H/SEMANA;
POSTO 44 H/SEMANA;
POSTO 12 H/DIA;
POSTO 24 H/DIA.</t>
        </r>
      </text>
    </comment>
    <comment ref="K5" authorId="0">
      <text>
        <r>
          <rPr>
            <sz val="11"/>
            <color rgb="FF000000"/>
            <rFont val="Calibri"/>
            <charset val="134"/>
          </rPr>
          <t>LISTA SUSPENSA REFERENTE AO TURNO DO FUNCIONÁRIO TERCEIRIZADO, COM AS SEGUINTES OPÇÕES DE PREENCHIMENTO:
DIURNO;
NOTURNO.</t>
        </r>
      </text>
    </comment>
    <comment ref="L5" authorId="0">
      <text>
        <r>
          <rPr>
            <sz val="11"/>
            <color rgb="FF000000"/>
            <rFont val="Calibri"/>
            <charset val="134"/>
          </rPr>
          <t>VALOR DO SALÁRIO + ADICIONAIS (NOTURNO, INSALUBRIDADE, ETC) DO EMPREGADO, EM REAIS (R$).</t>
        </r>
      </text>
    </comment>
    <comment ref="M5" authorId="0">
      <text>
        <r>
          <rPr>
            <sz val="11"/>
            <color rgb="FF000000"/>
            <rFont val="Calibri"/>
            <charset val="134"/>
          </rPr>
          <t>SOMA DE TODOS OS CUSTOS INDIVIDUAIS, DIRETOS E INDIRETOS, ASSOCIADOS AO EMPREGADO E ASSUMIDOS PELA EMPRESA, EM REAIS (R$).</t>
        </r>
      </text>
    </comment>
  </commentList>
</comments>
</file>

<file path=xl/sharedStrings.xml><?xml version="1.0" encoding="utf-8"?>
<sst xmlns="http://schemas.openxmlformats.org/spreadsheetml/2006/main" count="6084" uniqueCount="98">
  <si>
    <t xml:space="preserve">GOVERNO DO ESTADO DE PERNAMBUCO </t>
  </si>
  <si>
    <t>NOME DA ENTIDADE/ÓRGÃO -UPE CAMPUS GARANHUNS</t>
  </si>
  <si>
    <t>ANEXO VIII - MAPA DE CONTRATOS DE TERCEIRIZADOS (ITEM 10.3 DO ANEXO I, DA PORTARIA SCGE No 12/2020)</t>
  </si>
  <si>
    <t>ATUALIZADO EM 06/02/2023</t>
  </si>
  <si>
    <t>Notas: 1. Caso não existam contratos com terceirizados em execução no período, informar expressamente na primeira linha desta planilha; 2. Nunca mesclar células; 3. Atentar para as notas explicativas nas celulas do cabeçalho e na legenda ao final desta planilha.</t>
  </si>
  <si>
    <t>UGC [3]</t>
  </si>
  <si>
    <t>UGE [4]</t>
  </si>
  <si>
    <t>OBJETO [5]</t>
  </si>
  <si>
    <t>Nº DO CONTRATO [6]</t>
  </si>
  <si>
    <t>ANO DO CONTRATO [7]</t>
  </si>
  <si>
    <t>CONTRATADA [8]</t>
  </si>
  <si>
    <t>CNPJ DA CONTRATADA [9]</t>
  </si>
  <si>
    <t>FUNÇÃO/POSTO (10)</t>
  </si>
  <si>
    <t>LOTAÇÃO [11]</t>
  </si>
  <si>
    <t>JORNADA [12]</t>
  </si>
  <si>
    <t>TURNO [13]</t>
  </si>
  <si>
    <t>REMUNERAÇÃO [14]</t>
  </si>
  <si>
    <t>CUSTO INDIVIDUAL [15]</t>
  </si>
  <si>
    <t>UPE</t>
  </si>
  <si>
    <t>UPE-CAMPUS GARANHUNS</t>
  </si>
  <si>
    <t>SERVIÇOS DE VIGILANCIA ARMADA</t>
  </si>
  <si>
    <t>002</t>
  </si>
  <si>
    <t>2017</t>
  </si>
  <si>
    <t>BBC SERVICOS DE VIGILANCIA LTDA</t>
  </si>
  <si>
    <t>03401987000144</t>
  </si>
  <si>
    <t>VIGILANTE</t>
  </si>
  <si>
    <t>UPE- ARCOVERDE</t>
  </si>
  <si>
    <t>Posto 12h</t>
  </si>
  <si>
    <t>NOTURNO</t>
  </si>
  <si>
    <t>Posto 24h</t>
  </si>
  <si>
    <t>DIURNO</t>
  </si>
  <si>
    <t>UPE-Campus Garanhuns</t>
  </si>
  <si>
    <t>SERVIÇOS DE LIMPEZA ESCOLAR</t>
  </si>
  <si>
    <t xml:space="preserve">001 </t>
  </si>
  <si>
    <t>2018</t>
  </si>
  <si>
    <t>ÉTICA EMPREENDIMENTOS E SERVIÇOS TERCEIRIZADOS LTDA</t>
  </si>
  <si>
    <t>09422042000195</t>
  </si>
  <si>
    <t>AUXILIAR DE SERVIÇOS GERAIS</t>
  </si>
  <si>
    <t>44 HORAS SEMANAIS</t>
  </si>
  <si>
    <t xml:space="preserve">ÉTICA EMPREENDIMENTOS E SERVIÇOS TERCEIRIZADOS LTDA </t>
  </si>
  <si>
    <t xml:space="preserve">002 </t>
  </si>
  <si>
    <t>UPE- GARANHUNS</t>
  </si>
  <si>
    <t>2019</t>
  </si>
  <si>
    <t>SETTA SERVIÇOS ESPECIALIZADOS EIRELI ME</t>
  </si>
  <si>
    <t>12001889000100</t>
  </si>
  <si>
    <t>UPE - SALGUEIRO</t>
  </si>
  <si>
    <t>003</t>
  </si>
  <si>
    <t>BBC SERVIÇOS DE VIGILÂNCIA LTDA</t>
  </si>
  <si>
    <t>UPE-GARANHUNS</t>
  </si>
  <si>
    <t>UPE-SERRA TALHADA</t>
  </si>
  <si>
    <t>006</t>
  </si>
  <si>
    <t>DINAMERICA SERVIÇOS GERAIS EIRELI ME</t>
  </si>
  <si>
    <t>04225216000106</t>
  </si>
  <si>
    <t>UPE-CARUARU</t>
  </si>
  <si>
    <t>UPE - Campus Garanhuns</t>
  </si>
  <si>
    <t>015</t>
  </si>
  <si>
    <t>2021</t>
  </si>
  <si>
    <t>ALFORGE SEGURANÇA PATRIMONIAL LTDA</t>
  </si>
  <si>
    <t>13343833000105</t>
  </si>
  <si>
    <t>UPE – GARANHUNS</t>
  </si>
  <si>
    <t>UPE – SALGUEIRO</t>
  </si>
  <si>
    <t>Posto 24H</t>
  </si>
  <si>
    <t xml:space="preserve">SERVIÇOS DE MANUTENÇÃO PREDIAL </t>
  </si>
  <si>
    <t>001</t>
  </si>
  <si>
    <t>2022</t>
  </si>
  <si>
    <t>AJ SERVICOS DE MAO DE OBRA EIRELI</t>
  </si>
  <si>
    <t>02633573000188</t>
  </si>
  <si>
    <t>ELETRICISTA</t>
  </si>
  <si>
    <t>UPE - GARANHUNS</t>
  </si>
  <si>
    <t>SERVIÇOS DE MANUTENÇÃO PREDIAL</t>
  </si>
  <si>
    <t>PEDREIRO</t>
  </si>
  <si>
    <t>LEGENDA:</t>
  </si>
  <si>
    <t>[1] NOME DA ENTIDADE OU ÓRGÃO DA ADMINISTRAÇÃO PÚBLICA ESTADUAL E SUA SIGLA. EX. SECRETARIA DA CONTROLADORIA-GERAL DO ESTADO - SCGE.</t>
  </si>
  <si>
    <t>[2] DATA DA ÚLTIMA ATUALIZAÇÃO DA PLANILHA NO FORMATO DD/MM/AAAA. A PLANILHA DEVERÁ APRESENTAR DATA DE ATUALIZAÇÃO ATÉ O 10º DIA ÚTIL DO MÊS SUBSEQUÊNTE.</t>
  </si>
  <si>
    <t>[3] SIGLA DA UNIDADE GESTORA COORDENADORA. EX. SEE, SES, SCGE, ETC.</t>
  </si>
  <si>
    <t>[4] SIGLA DA UNIDADE GESTORA EXECUTORA. SEDUC, SCGE, ETC.</t>
  </si>
  <si>
    <t>[5] DESCRIÇÃO RESUMIDA DO OBJETO DO CONTRATO DE TERCEIRIZADOS. EX. SERVIÇOS DE COPA E COZINHA.</t>
  </si>
  <si>
    <t>[6] NÚMERO DO CONTRATO DE TERCEIRIZADOS. EX. 008, 043, 162, ETC.</t>
  </si>
  <si>
    <t>[7] ANO DE CELEBRAÇÃO DO CONTRATO DE TERCEIRIZADOS. EX. 2019, 2020, 2021, ETC.</t>
  </si>
  <si>
    <t>[8] NOME COMPLETO DA EMPRESA CONTRATADA. EX. UNIKA TERCEIRIZACAO E SERVICOS EIRELI.</t>
  </si>
  <si>
    <t>[9] CNPJ DA EMPRESA CONTRATADA. INSERIR NÚMERO SEM PONTO, TRAÇO OU QUALQUER OUTRO CARACTERE. EX. 11788943000147.</t>
  </si>
  <si>
    <t>[10] NOME DA FUNÇÃO DO FUNCIONÁRIO TERCEIRIZADO. EX. COPEIRA, VIGILANTE, MOTORISTA, ETC.</t>
  </si>
  <si>
    <t>[11] NOME E SIGLA DO SETOR AO QUAL O FUNCIONÁRIO TERCEIRIZADO ESTÁ LOTADO. EX. DIRETORIA DA OUVIDORIA-GERAL DO ESTADO - DOGE/SCGE.</t>
  </si>
  <si>
    <t>[12] LISTA SUSPENSA REFERENTE Á JORNADA DO FUNCIONÁRIO TERCEIRIZADO, COM AS SEGUINTES OPÇÕES DE PREENCHIMENTO: POSTO 40 H/SEMANA; POSTO 44 H/SEMANA; POSTO 12 H/DIA; POSTO 24 H/DIA.</t>
  </si>
  <si>
    <t>[13] LISTA SUSPENSA REFERENTE AO TURNO DO FUNCIONÁRIO TERCEIRIZADO, COM AS SEGUINTES OPÇÕES DE PREENCHIMENTO: DIURNO; NOTURNO.</t>
  </si>
  <si>
    <t>[14] VALOR DO SALÁRIO + ADICIONAIS (NOTURNO, INSALUBRIDADE, ETC) DO EMPREGADO, EM REAIS (R$).</t>
  </si>
  <si>
    <t>[15] SOMA DE TODOS OS CUSTOS INDIVIDUAIS, DIRETOS E INDIRETOS, ASSOCIADOS AO EMPREGADO E ASSUMIDOS PELA EMPRESA, EM REAIS (R$).</t>
  </si>
  <si>
    <t>ATUALIZADO EM 08/03/2023</t>
  </si>
  <si>
    <t>ATUALIZADO EM 10/04/2023</t>
  </si>
  <si>
    <t>ATUALIZADO EM 10/05/2023</t>
  </si>
  <si>
    <t>ATUALIZADO EM 10/06/2023</t>
  </si>
  <si>
    <t>ATUALIZADO EM 07/07/2023</t>
  </si>
  <si>
    <t>ATUALIZADO EM 10/08/2023</t>
  </si>
  <si>
    <t>2023</t>
  </si>
  <si>
    <t>ATUALIZADO EM 10/10/2023</t>
  </si>
  <si>
    <t>ATUALIZADO EM 16/11/2023</t>
  </si>
  <si>
    <t>ATUALIZADO EM 16/12/2023</t>
  </si>
  <si>
    <t>ATUALIZADO EM 02/01/2024</t>
  </si>
</sst>
</file>

<file path=xl/styles.xml><?xml version="1.0" encoding="utf-8"?>
<styleSheet xmlns="http://schemas.openxmlformats.org/spreadsheetml/2006/main">
  <numFmts count="2">
    <numFmt numFmtId="164" formatCode="&quot;R$ &quot;#,##0.00"/>
    <numFmt numFmtId="165" formatCode="[$R$-416]\ #,##0.00;[Red]\-[$R$-416]\ #,##0.00"/>
  </numFmts>
  <fonts count="13">
    <font>
      <sz val="11"/>
      <color rgb="FF000000"/>
      <name val="Calibri"/>
      <charset val="134"/>
    </font>
    <font>
      <b/>
      <sz val="16"/>
      <color theme="1"/>
      <name val="Calibri"/>
      <charset val="134"/>
    </font>
    <font>
      <b/>
      <sz val="16"/>
      <color rgb="FFFFFFFF"/>
      <name val="Calibri"/>
      <charset val="134"/>
    </font>
    <font>
      <sz val="11"/>
      <name val="Calibri"/>
      <charset val="134"/>
    </font>
    <font>
      <b/>
      <sz val="11"/>
      <color rgb="FFFF0000"/>
      <name val="Arial"/>
      <charset val="134"/>
    </font>
    <font>
      <sz val="11"/>
      <color theme="1"/>
      <name val="Arial"/>
      <charset val="134"/>
    </font>
    <font>
      <b/>
      <sz val="11"/>
      <color rgb="FFFFFFFF"/>
      <name val="Arial"/>
      <charset val="134"/>
    </font>
    <font>
      <sz val="10"/>
      <color rgb="FF000000"/>
      <name val="Calibri"/>
      <charset val="134"/>
      <scheme val="minor"/>
    </font>
    <font>
      <b/>
      <sz val="10"/>
      <color rgb="FF000000"/>
      <name val="Calibri"/>
      <charset val="134"/>
      <scheme val="minor"/>
    </font>
    <font>
      <sz val="10"/>
      <color rgb="FF000000"/>
      <name val="Calibri"/>
      <charset val="1"/>
    </font>
    <font>
      <b/>
      <sz val="10"/>
      <color rgb="FF000000"/>
      <name val="Calibri"/>
      <charset val="1"/>
    </font>
    <font>
      <sz val="8"/>
      <color rgb="FF000000"/>
      <name val="Calibri"/>
      <charset val="134"/>
    </font>
    <font>
      <sz val="10"/>
      <color rgb="FF000000"/>
      <name val="Calibri"/>
      <charset val="134"/>
    </font>
  </fonts>
  <fills count="8">
    <fill>
      <patternFill patternType="none"/>
    </fill>
    <fill>
      <patternFill patternType="gray125"/>
    </fill>
    <fill>
      <patternFill patternType="solid">
        <fgColor rgb="FF1C4587"/>
        <bgColor rgb="FF1C4587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CC"/>
      </patternFill>
    </fill>
  </fills>
  <borders count="1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969696"/>
      </left>
      <right/>
      <top style="thin">
        <color rgb="FF969696"/>
      </top>
      <bottom style="thin">
        <color rgb="FF969696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68">
    <xf numFmtId="0" fontId="0" fillId="0" borderId="0" xfId="0" applyFont="1" applyAlignment="1"/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wrapText="1"/>
    </xf>
    <xf numFmtId="0" fontId="7" fillId="4" borderId="8" xfId="0" applyFont="1" applyFill="1" applyBorder="1" applyAlignment="1">
      <alignment horizontal="center" wrapText="1"/>
    </xf>
    <xf numFmtId="49" fontId="8" fillId="4" borderId="9" xfId="0" applyNumberFormat="1" applyFont="1" applyFill="1" applyBorder="1" applyAlignment="1">
      <alignment horizontal="center" wrapText="1"/>
    </xf>
    <xf numFmtId="49" fontId="7" fillId="4" borderId="9" xfId="0" applyNumberFormat="1" applyFont="1" applyFill="1" applyBorder="1" applyAlignment="1">
      <alignment horizontal="center" wrapText="1"/>
    </xf>
    <xf numFmtId="0" fontId="7" fillId="4" borderId="10" xfId="0" applyFont="1" applyFill="1" applyBorder="1" applyAlignment="1">
      <alignment horizontal="center" wrapText="1"/>
    </xf>
    <xf numFmtId="49" fontId="7" fillId="4" borderId="10" xfId="0" applyNumberFormat="1" applyFont="1" applyFill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wrapText="1"/>
    </xf>
    <xf numFmtId="0" fontId="9" fillId="0" borderId="9" xfId="0" applyFont="1" applyBorder="1" applyAlignment="1">
      <alignment horizontal="center"/>
    </xf>
    <xf numFmtId="49" fontId="10" fillId="4" borderId="9" xfId="0" applyNumberFormat="1" applyFont="1" applyFill="1" applyBorder="1" applyAlignment="1">
      <alignment horizontal="center" wrapText="1"/>
    </xf>
    <xf numFmtId="49" fontId="9" fillId="4" borderId="9" xfId="0" applyNumberFormat="1" applyFont="1" applyFill="1" applyBorder="1" applyAlignment="1">
      <alignment horizontal="center" wrapText="1"/>
    </xf>
    <xf numFmtId="0" fontId="9" fillId="4" borderId="9" xfId="0" applyFont="1" applyFill="1" applyBorder="1" applyAlignment="1">
      <alignment horizontal="center" wrapText="1"/>
    </xf>
    <xf numFmtId="49" fontId="9" fillId="0" borderId="9" xfId="0" applyNumberFormat="1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4" borderId="9" xfId="0" applyFont="1" applyFill="1" applyBorder="1" applyAlignment="1">
      <alignment horizontal="center"/>
    </xf>
    <xf numFmtId="49" fontId="9" fillId="0" borderId="0" xfId="0" applyNumberFormat="1" applyFont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wrapText="1"/>
    </xf>
    <xf numFmtId="49" fontId="10" fillId="0" borderId="9" xfId="0" applyNumberFormat="1" applyFont="1" applyBorder="1" applyAlignment="1">
      <alignment horizontal="center"/>
    </xf>
    <xf numFmtId="49" fontId="9" fillId="4" borderId="10" xfId="0" applyNumberFormat="1" applyFont="1" applyFill="1" applyBorder="1" applyAlignment="1">
      <alignment horizontal="center" vertical="center"/>
    </xf>
    <xf numFmtId="0" fontId="9" fillId="4" borderId="9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 wrapText="1"/>
    </xf>
    <xf numFmtId="49" fontId="9" fillId="4" borderId="0" xfId="0" applyNumberFormat="1" applyFont="1" applyFill="1" applyBorder="1" applyAlignment="1">
      <alignment horizontal="center" vertical="center"/>
    </xf>
    <xf numFmtId="49" fontId="10" fillId="4" borderId="10" xfId="0" applyNumberFormat="1" applyFont="1" applyFill="1" applyBorder="1" applyAlignment="1">
      <alignment horizontal="center" wrapText="1"/>
    </xf>
    <xf numFmtId="49" fontId="9" fillId="0" borderId="0" xfId="0" applyNumberFormat="1" applyFont="1" applyAlignment="1">
      <alignment horizontal="center" wrapText="1"/>
    </xf>
    <xf numFmtId="0" fontId="9" fillId="4" borderId="10" xfId="0" applyFont="1" applyFill="1" applyBorder="1" applyAlignment="1">
      <alignment horizontal="center" wrapText="1"/>
    </xf>
    <xf numFmtId="49" fontId="9" fillId="4" borderId="10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vertical="top"/>
    </xf>
    <xf numFmtId="0" fontId="11" fillId="0" borderId="0" xfId="0" applyFont="1" applyAlignment="1">
      <alignment vertical="top"/>
    </xf>
    <xf numFmtId="0" fontId="5" fillId="0" borderId="0" xfId="0" applyFont="1" applyAlignment="1">
      <alignment vertical="center" wrapText="1"/>
    </xf>
    <xf numFmtId="0" fontId="7" fillId="0" borderId="9" xfId="0" applyFont="1" applyBorder="1" applyAlignment="1">
      <alignment horizontal="center"/>
    </xf>
    <xf numFmtId="164" fontId="9" fillId="6" borderId="9" xfId="0" applyNumberFormat="1" applyFont="1" applyFill="1" applyBorder="1"/>
    <xf numFmtId="0" fontId="7" fillId="4" borderId="9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"/>
    </xf>
    <xf numFmtId="0" fontId="9" fillId="0" borderId="9" xfId="0" applyFont="1" applyBorder="1" applyAlignment="1">
      <alignment horizontal="center" vertical="center"/>
    </xf>
    <xf numFmtId="165" fontId="9" fillId="6" borderId="9" xfId="0" applyNumberFormat="1" applyFont="1" applyFill="1" applyBorder="1" applyAlignment="1"/>
    <xf numFmtId="0" fontId="9" fillId="6" borderId="9" xfId="0" applyFont="1" applyFill="1" applyBorder="1" applyAlignment="1">
      <alignment horizontal="center" vertical="center"/>
    </xf>
    <xf numFmtId="165" fontId="12" fillId="6" borderId="9" xfId="0" applyNumberFormat="1" applyFont="1" applyFill="1" applyBorder="1" applyAlignment="1"/>
    <xf numFmtId="165" fontId="9" fillId="6" borderId="9" xfId="0" applyNumberFormat="1" applyFont="1" applyFill="1" applyBorder="1"/>
    <xf numFmtId="165" fontId="9" fillId="7" borderId="9" xfId="0" applyNumberFormat="1" applyFont="1" applyFill="1" applyBorder="1" applyAlignment="1"/>
    <xf numFmtId="165" fontId="9" fillId="6" borderId="9" xfId="0" applyNumberFormat="1" applyFont="1" applyFill="1" applyBorder="1" applyAlignment="1">
      <alignment wrapText="1"/>
    </xf>
    <xf numFmtId="165" fontId="9" fillId="6" borderId="13" xfId="0" applyNumberFormat="1" applyFont="1" applyFill="1" applyBorder="1" applyAlignment="1">
      <alignment wrapText="1"/>
    </xf>
    <xf numFmtId="164" fontId="9" fillId="6" borderId="9" xfId="0" applyNumberFormat="1" applyFont="1" applyFill="1" applyBorder="1" applyAlignment="1"/>
    <xf numFmtId="49" fontId="7" fillId="4" borderId="10" xfId="0" applyNumberFormat="1" applyFont="1" applyFill="1" applyBorder="1" applyAlignment="1">
      <alignment horizontal="center"/>
    </xf>
    <xf numFmtId="49" fontId="9" fillId="0" borderId="9" xfId="0" applyNumberFormat="1" applyFont="1" applyBorder="1" applyAlignment="1">
      <alignment horizontal="center" wrapText="1"/>
    </xf>
    <xf numFmtId="49" fontId="9" fillId="0" borderId="0" xfId="0" applyNumberFormat="1" applyFont="1" applyBorder="1" applyAlignment="1">
      <alignment horizontal="center" wrapText="1"/>
    </xf>
    <xf numFmtId="49" fontId="9" fillId="4" borderId="10" xfId="0" applyNumberFormat="1" applyFont="1" applyFill="1" applyBorder="1" applyAlignment="1">
      <alignment horizontal="center"/>
    </xf>
    <xf numFmtId="49" fontId="9" fillId="4" borderId="0" xfId="0" applyNumberFormat="1" applyFont="1" applyFill="1" applyBorder="1" applyAlignment="1">
      <alignment horizontal="center"/>
    </xf>
    <xf numFmtId="49" fontId="9" fillId="4" borderId="10" xfId="0" applyNumberFormat="1" applyFont="1" applyFill="1" applyBorder="1" applyAlignment="1">
      <alignment horizontal="center" wrapText="1"/>
    </xf>
    <xf numFmtId="0" fontId="9" fillId="6" borderId="9" xfId="0" applyFont="1" applyFill="1" applyBorder="1" applyAlignment="1">
      <alignment horizontal="center"/>
    </xf>
    <xf numFmtId="164" fontId="9" fillId="6" borderId="9" xfId="0" applyNumberFormat="1" applyFont="1" applyFill="1" applyBorder="1" applyAlignment="1">
      <alignment vertical="center"/>
    </xf>
    <xf numFmtId="0" fontId="0" fillId="0" borderId="0" xfId="0" applyFont="1" applyAlignment="1"/>
    <xf numFmtId="0" fontId="9" fillId="4" borderId="9" xfId="0" applyFont="1" applyFill="1" applyBorder="1" applyAlignment="1">
      <alignment horizontal="center" vertical="center" wrapText="1"/>
    </xf>
    <xf numFmtId="0" fontId="0" fillId="0" borderId="0" xfId="0" applyFont="1" applyAlignment="1"/>
    <xf numFmtId="0" fontId="5" fillId="0" borderId="5" xfId="0" applyFont="1" applyBorder="1" applyAlignment="1">
      <alignment wrapText="1"/>
    </xf>
    <xf numFmtId="0" fontId="3" fillId="0" borderId="2" xfId="0" applyFont="1" applyBorder="1"/>
    <xf numFmtId="0" fontId="3" fillId="0" borderId="12" xfId="0" applyFont="1" applyBorder="1"/>
    <xf numFmtId="0" fontId="1" fillId="0" borderId="1" xfId="0" applyFont="1" applyBorder="1" applyAlignment="1">
      <alignment horizontal="left" vertical="center" wrapText="1"/>
    </xf>
    <xf numFmtId="0" fontId="3" fillId="0" borderId="3" xfId="0" applyFont="1" applyBorder="1"/>
    <xf numFmtId="0" fontId="3" fillId="0" borderId="4" xfId="0" applyFont="1" applyBorder="1"/>
    <xf numFmtId="4" fontId="6" fillId="2" borderId="0" xfId="0" applyNumberFormat="1" applyFont="1" applyFill="1" applyAlignment="1">
      <alignment wrapText="1"/>
    </xf>
    <xf numFmtId="0" fontId="0" fillId="0" borderId="0" xfId="0" applyFont="1" applyAlignment="1"/>
    <xf numFmtId="0" fontId="5" fillId="5" borderId="5" xfId="0" applyFont="1" applyFill="1" applyBorder="1" applyAlignment="1">
      <alignment wrapText="1"/>
    </xf>
    <xf numFmtId="0" fontId="2" fillId="2" borderId="2" xfId="0" applyFont="1" applyFill="1" applyBorder="1" applyAlignment="1">
      <alignment horizontal="left" vertical="center" wrapText="1"/>
    </xf>
    <xf numFmtId="0" fontId="4" fillId="3" borderId="0" xfId="0" applyFont="1" applyFill="1" applyAlignment="1">
      <alignment vertical="center" wrapText="1"/>
    </xf>
    <xf numFmtId="0" fontId="5" fillId="3" borderId="5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33375" cy="190500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33375" cy="190500"/>
        </a:xfrm>
        <a:prstGeom prst="rect">
          <a:avLst/>
        </a:prstGeom>
        <a:noFill/>
      </xdr:spPr>
    </xdr:pic>
    <xdr:clientData fLocksWithSheet="0"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33375" cy="190500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33375" cy="190500"/>
        </a:xfrm>
        <a:prstGeom prst="rect">
          <a:avLst/>
        </a:prstGeom>
        <a:noFill/>
      </xdr:spPr>
    </xdr:pic>
    <xdr:clientData fLocksWithSheet="0"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33375" cy="190500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33375" cy="190500"/>
        </a:xfrm>
        <a:prstGeom prst="rect">
          <a:avLst/>
        </a:prstGeom>
        <a:noFill/>
      </xdr:spPr>
    </xdr:pic>
    <xdr:clientData fLocksWithSheet="0"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33375" cy="190500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33375" cy="190500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33375" cy="190500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33375" cy="190500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33375" cy="190500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33375" cy="190500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33375" cy="190500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33375" cy="190500"/>
        </a:xfrm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33375" cy="190500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33375" cy="190500"/>
        </a:xfrm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33375" cy="190500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33375" cy="190500"/>
        </a:xfrm>
        <a:prstGeom prst="rect">
          <a:avLst/>
        </a:prstGeom>
        <a:noFill/>
      </xdr:spPr>
    </xdr:pic>
    <xdr:clientData fLocksWithSheet="0"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33375" cy="190500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33375" cy="190500"/>
        </a:xfrm>
        <a:prstGeom prst="rect">
          <a:avLst/>
        </a:prstGeom>
        <a:noFill/>
      </xdr:spPr>
    </xdr:pic>
    <xdr:clientData fLocksWithSheet="0"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33375" cy="190500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33375" cy="190500"/>
        </a:xfrm>
        <a:prstGeom prst="rect">
          <a:avLst/>
        </a:prstGeom>
        <a:noFill/>
      </xdr:spPr>
    </xdr:pic>
    <xdr:clientData fLocksWithSheet="0"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33375" cy="190500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33375" cy="19050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drawing" Target="../drawings/drawing1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B65"/>
  <sheetViews>
    <sheetView topLeftCell="C1" zoomScale="90" zoomScaleNormal="90" workbookViewId="0">
      <pane ySplit="5" topLeftCell="A36" activePane="bottomLeft" state="frozen"/>
      <selection pane="bottomLeft" activeCell="O38" sqref="O38"/>
    </sheetView>
  </sheetViews>
  <sheetFormatPr defaultColWidth="14.42578125" defaultRowHeight="15" customHeight="1"/>
  <cols>
    <col min="1" max="1" width="19.5703125" customWidth="1"/>
    <col min="2" max="2" width="17.140625" customWidth="1"/>
    <col min="3" max="3" width="37.5703125" customWidth="1"/>
    <col min="4" max="4" width="18.140625" customWidth="1"/>
    <col min="5" max="5" width="17.7109375" customWidth="1"/>
    <col min="6" max="6" width="50" customWidth="1"/>
    <col min="7" max="7" width="23.28515625" customWidth="1"/>
    <col min="8" max="8" width="24" customWidth="1"/>
    <col min="9" max="9" width="24.140625" customWidth="1"/>
    <col min="10" max="10" width="19.42578125" customWidth="1"/>
    <col min="11" max="11" width="15" customWidth="1"/>
    <col min="12" max="12" width="19" customWidth="1"/>
    <col min="13" max="13" width="18.5703125" customWidth="1"/>
    <col min="14" max="28" width="8.7109375" customWidth="1"/>
  </cols>
  <sheetData>
    <row r="1" spans="1:28">
      <c r="A1" s="59"/>
      <c r="B1" s="65" t="s">
        <v>0</v>
      </c>
      <c r="C1" s="57"/>
      <c r="D1" s="57"/>
      <c r="E1" s="57"/>
      <c r="F1" s="57"/>
      <c r="G1" s="57"/>
      <c r="H1" s="57"/>
      <c r="I1" s="57"/>
      <c r="J1" s="57"/>
      <c r="K1" s="57"/>
      <c r="L1" s="57"/>
      <c r="M1" s="58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</row>
    <row r="2" spans="1:28">
      <c r="A2" s="60"/>
      <c r="B2" s="65" t="s">
        <v>1</v>
      </c>
      <c r="C2" s="57"/>
      <c r="D2" s="57"/>
      <c r="E2" s="57"/>
      <c r="F2" s="57"/>
      <c r="G2" s="57"/>
      <c r="H2" s="57"/>
      <c r="I2" s="57"/>
      <c r="J2" s="57"/>
      <c r="K2" s="57"/>
      <c r="L2" s="57"/>
      <c r="M2" s="58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</row>
    <row r="3" spans="1:28">
      <c r="A3" s="61"/>
      <c r="B3" s="65" t="s">
        <v>2</v>
      </c>
      <c r="C3" s="57"/>
      <c r="D3" s="57"/>
      <c r="E3" s="57"/>
      <c r="F3" s="57"/>
      <c r="G3" s="57"/>
      <c r="H3" s="57"/>
      <c r="I3" s="57"/>
      <c r="J3" s="57"/>
      <c r="K3" s="57"/>
      <c r="L3" s="57"/>
      <c r="M3" s="58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</row>
    <row r="4" spans="1:28">
      <c r="A4" s="66" t="s">
        <v>3</v>
      </c>
      <c r="B4" s="63"/>
      <c r="C4" s="67" t="s">
        <v>4</v>
      </c>
      <c r="D4" s="57"/>
      <c r="E4" s="57"/>
      <c r="F4" s="57"/>
      <c r="G4" s="57"/>
      <c r="H4" s="57"/>
      <c r="I4" s="57"/>
      <c r="J4" s="57"/>
      <c r="K4" s="57"/>
      <c r="L4" s="57"/>
      <c r="M4" s="58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</row>
    <row r="5" spans="1:28" ht="30" customHeight="1">
      <c r="A5" s="1" t="s">
        <v>5</v>
      </c>
      <c r="B5" s="1" t="s">
        <v>6</v>
      </c>
      <c r="C5" s="1" t="s">
        <v>7</v>
      </c>
      <c r="D5" s="2" t="s">
        <v>8</v>
      </c>
      <c r="E5" s="2" t="s">
        <v>9</v>
      </c>
      <c r="F5" s="1" t="s">
        <v>10</v>
      </c>
      <c r="G5" s="1" t="s">
        <v>11</v>
      </c>
      <c r="H5" s="1" t="s">
        <v>12</v>
      </c>
      <c r="I5" s="1" t="s">
        <v>13</v>
      </c>
      <c r="J5" s="1" t="s">
        <v>14</v>
      </c>
      <c r="K5" s="1" t="s">
        <v>15</v>
      </c>
      <c r="L5" s="1" t="s">
        <v>16</v>
      </c>
      <c r="M5" s="1" t="s">
        <v>17</v>
      </c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</row>
    <row r="6" spans="1:28" ht="26.25">
      <c r="A6" s="3" t="s">
        <v>18</v>
      </c>
      <c r="B6" s="3" t="s">
        <v>19</v>
      </c>
      <c r="C6" s="4" t="s">
        <v>20</v>
      </c>
      <c r="D6" s="5" t="s">
        <v>21</v>
      </c>
      <c r="E6" s="6" t="s">
        <v>22</v>
      </c>
      <c r="F6" s="7" t="s">
        <v>23</v>
      </c>
      <c r="G6" s="45" t="s">
        <v>24</v>
      </c>
      <c r="H6" s="32" t="s">
        <v>25</v>
      </c>
      <c r="I6" s="32" t="s">
        <v>26</v>
      </c>
      <c r="J6" s="32" t="s">
        <v>27</v>
      </c>
      <c r="K6" s="32" t="s">
        <v>28</v>
      </c>
      <c r="L6" s="44">
        <v>1865.07</v>
      </c>
      <c r="M6" s="44">
        <f>10432.31/2</f>
        <v>5216.1549999999997</v>
      </c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</row>
    <row r="7" spans="1:28" ht="26.25">
      <c r="A7" s="3" t="s">
        <v>18</v>
      </c>
      <c r="B7" s="3" t="s">
        <v>19</v>
      </c>
      <c r="C7" s="4" t="s">
        <v>20</v>
      </c>
      <c r="D7" s="5" t="s">
        <v>21</v>
      </c>
      <c r="E7" s="6" t="s">
        <v>22</v>
      </c>
      <c r="F7" s="7" t="s">
        <v>23</v>
      </c>
      <c r="G7" s="45" t="s">
        <v>24</v>
      </c>
      <c r="H7" s="32" t="s">
        <v>25</v>
      </c>
      <c r="I7" s="32" t="s">
        <v>26</v>
      </c>
      <c r="J7" s="35" t="s">
        <v>27</v>
      </c>
      <c r="K7" s="35" t="s">
        <v>28</v>
      </c>
      <c r="L7" s="44">
        <v>1865.07</v>
      </c>
      <c r="M7" s="44">
        <f>10432.31/2</f>
        <v>5216.1549999999997</v>
      </c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</row>
    <row r="8" spans="1:28" ht="26.25">
      <c r="A8" s="3" t="s">
        <v>18</v>
      </c>
      <c r="B8" s="3" t="s">
        <v>19</v>
      </c>
      <c r="C8" s="4" t="s">
        <v>20</v>
      </c>
      <c r="D8" s="5" t="s">
        <v>21</v>
      </c>
      <c r="E8" s="6" t="s">
        <v>22</v>
      </c>
      <c r="F8" s="7" t="s">
        <v>23</v>
      </c>
      <c r="G8" s="45" t="s">
        <v>24</v>
      </c>
      <c r="H8" s="32" t="s">
        <v>25</v>
      </c>
      <c r="I8" s="32" t="s">
        <v>26</v>
      </c>
      <c r="J8" s="35" t="s">
        <v>29</v>
      </c>
      <c r="K8" s="35" t="s">
        <v>30</v>
      </c>
      <c r="L8" s="44">
        <v>1865.07</v>
      </c>
      <c r="M8" s="44">
        <f>19968.31/4</f>
        <v>4992.0775000000003</v>
      </c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</row>
    <row r="9" spans="1:28" ht="26.25">
      <c r="A9" s="3" t="s">
        <v>18</v>
      </c>
      <c r="B9" s="3" t="s">
        <v>19</v>
      </c>
      <c r="C9" s="4" t="s">
        <v>20</v>
      </c>
      <c r="D9" s="5" t="s">
        <v>21</v>
      </c>
      <c r="E9" s="6" t="s">
        <v>22</v>
      </c>
      <c r="F9" s="7" t="s">
        <v>23</v>
      </c>
      <c r="G9" s="45" t="s">
        <v>24</v>
      </c>
      <c r="H9" s="32" t="s">
        <v>25</v>
      </c>
      <c r="I9" s="32" t="s">
        <v>26</v>
      </c>
      <c r="J9" s="35" t="s">
        <v>29</v>
      </c>
      <c r="K9" s="35" t="s">
        <v>28</v>
      </c>
      <c r="L9" s="44">
        <v>1865.07</v>
      </c>
      <c r="M9" s="44">
        <f>19968.31/4</f>
        <v>4992.0775000000003</v>
      </c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</row>
    <row r="10" spans="1:28" ht="26.25">
      <c r="A10" s="3" t="s">
        <v>18</v>
      </c>
      <c r="B10" s="3" t="s">
        <v>19</v>
      </c>
      <c r="C10" s="4" t="s">
        <v>20</v>
      </c>
      <c r="D10" s="5" t="s">
        <v>21</v>
      </c>
      <c r="E10" s="6" t="s">
        <v>22</v>
      </c>
      <c r="F10" s="7" t="s">
        <v>23</v>
      </c>
      <c r="G10" s="45" t="s">
        <v>24</v>
      </c>
      <c r="H10" s="32" t="s">
        <v>25</v>
      </c>
      <c r="I10" s="32" t="s">
        <v>26</v>
      </c>
      <c r="J10" s="35" t="s">
        <v>29</v>
      </c>
      <c r="K10" s="35" t="s">
        <v>30</v>
      </c>
      <c r="L10" s="44">
        <v>1865.07</v>
      </c>
      <c r="M10" s="44">
        <f>19968.31/4</f>
        <v>4992.0775000000003</v>
      </c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</row>
    <row r="11" spans="1:28" ht="26.25">
      <c r="A11" s="3" t="s">
        <v>18</v>
      </c>
      <c r="B11" s="3" t="s">
        <v>19</v>
      </c>
      <c r="C11" s="4" t="s">
        <v>20</v>
      </c>
      <c r="D11" s="5" t="s">
        <v>21</v>
      </c>
      <c r="E11" s="6" t="s">
        <v>22</v>
      </c>
      <c r="F11" s="7" t="s">
        <v>23</v>
      </c>
      <c r="G11" s="45" t="s">
        <v>24</v>
      </c>
      <c r="H11" s="32" t="s">
        <v>25</v>
      </c>
      <c r="I11" s="32" t="s">
        <v>26</v>
      </c>
      <c r="J11" s="35" t="s">
        <v>29</v>
      </c>
      <c r="K11" s="35" t="s">
        <v>28</v>
      </c>
      <c r="L11" s="44">
        <v>1865.07</v>
      </c>
      <c r="M11" s="44">
        <f>19968.31/4</f>
        <v>4992.0775000000003</v>
      </c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</row>
    <row r="12" spans="1:28" ht="26.25">
      <c r="A12" s="10" t="s">
        <v>18</v>
      </c>
      <c r="B12" s="10" t="s">
        <v>31</v>
      </c>
      <c r="C12" s="11" t="s">
        <v>32</v>
      </c>
      <c r="D12" s="12" t="s">
        <v>33</v>
      </c>
      <c r="E12" s="13" t="s">
        <v>34</v>
      </c>
      <c r="F12" s="14" t="s">
        <v>35</v>
      </c>
      <c r="G12" s="46" t="s">
        <v>36</v>
      </c>
      <c r="H12" s="10" t="s">
        <v>37</v>
      </c>
      <c r="I12" s="32" t="s">
        <v>26</v>
      </c>
      <c r="J12" s="11" t="s">
        <v>38</v>
      </c>
      <c r="K12" s="11" t="s">
        <v>30</v>
      </c>
      <c r="L12" s="37">
        <v>1236.43</v>
      </c>
      <c r="M12" s="37">
        <v>2954.3</v>
      </c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</row>
    <row r="13" spans="1:28" ht="26.25">
      <c r="A13" s="10" t="s">
        <v>18</v>
      </c>
      <c r="B13" s="10" t="s">
        <v>31</v>
      </c>
      <c r="C13" s="11" t="s">
        <v>32</v>
      </c>
      <c r="D13" s="12" t="s">
        <v>33</v>
      </c>
      <c r="E13" s="13" t="s">
        <v>34</v>
      </c>
      <c r="F13" s="14" t="s">
        <v>35</v>
      </c>
      <c r="G13" s="46" t="s">
        <v>36</v>
      </c>
      <c r="H13" s="10" t="s">
        <v>37</v>
      </c>
      <c r="I13" s="32" t="s">
        <v>26</v>
      </c>
      <c r="J13" s="11" t="s">
        <v>38</v>
      </c>
      <c r="K13" s="11" t="s">
        <v>30</v>
      </c>
      <c r="L13" s="37">
        <v>1236.43</v>
      </c>
      <c r="M13" s="37">
        <v>2954.3</v>
      </c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</row>
    <row r="14" spans="1:28" ht="26.25">
      <c r="A14" s="10" t="s">
        <v>18</v>
      </c>
      <c r="B14" s="10" t="s">
        <v>31</v>
      </c>
      <c r="C14" s="11" t="s">
        <v>32</v>
      </c>
      <c r="D14" s="12" t="s">
        <v>33</v>
      </c>
      <c r="E14" s="13" t="s">
        <v>34</v>
      </c>
      <c r="F14" s="14" t="s">
        <v>39</v>
      </c>
      <c r="G14" s="46" t="s">
        <v>36</v>
      </c>
      <c r="H14" s="10" t="s">
        <v>37</v>
      </c>
      <c r="I14" s="32" t="s">
        <v>26</v>
      </c>
      <c r="J14" s="11" t="s">
        <v>38</v>
      </c>
      <c r="K14" s="11" t="s">
        <v>30</v>
      </c>
      <c r="L14" s="37">
        <v>1236.43</v>
      </c>
      <c r="M14" s="37">
        <v>2954.3</v>
      </c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</row>
    <row r="15" spans="1:28" ht="26.25">
      <c r="A15" s="10" t="s">
        <v>18</v>
      </c>
      <c r="B15" s="10" t="s">
        <v>31</v>
      </c>
      <c r="C15" s="11" t="s">
        <v>32</v>
      </c>
      <c r="D15" s="12" t="s">
        <v>33</v>
      </c>
      <c r="E15" s="13" t="s">
        <v>34</v>
      </c>
      <c r="F15" s="14" t="s">
        <v>39</v>
      </c>
      <c r="G15" s="46" t="s">
        <v>36</v>
      </c>
      <c r="H15" s="10" t="s">
        <v>37</v>
      </c>
      <c r="I15" s="32" t="s">
        <v>26</v>
      </c>
      <c r="J15" s="11" t="s">
        <v>38</v>
      </c>
      <c r="K15" s="11" t="s">
        <v>30</v>
      </c>
      <c r="L15" s="37">
        <v>1236.43</v>
      </c>
      <c r="M15" s="37">
        <v>2954.3</v>
      </c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</row>
    <row r="16" spans="1:28" ht="26.25">
      <c r="A16" s="10" t="s">
        <v>18</v>
      </c>
      <c r="B16" s="10" t="s">
        <v>31</v>
      </c>
      <c r="C16" s="11" t="s">
        <v>32</v>
      </c>
      <c r="D16" s="12" t="s">
        <v>33</v>
      </c>
      <c r="E16" s="13" t="s">
        <v>34</v>
      </c>
      <c r="F16" s="14" t="s">
        <v>39</v>
      </c>
      <c r="G16" s="46" t="s">
        <v>36</v>
      </c>
      <c r="H16" s="10" t="s">
        <v>37</v>
      </c>
      <c r="I16" s="32" t="s">
        <v>26</v>
      </c>
      <c r="J16" s="11" t="s">
        <v>38</v>
      </c>
      <c r="K16" s="11" t="s">
        <v>30</v>
      </c>
      <c r="L16" s="37">
        <v>1236.43</v>
      </c>
      <c r="M16" s="37">
        <v>2954.3</v>
      </c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</row>
    <row r="17" spans="1:25" ht="26.25">
      <c r="A17" s="10" t="s">
        <v>18</v>
      </c>
      <c r="B17" s="10" t="s">
        <v>31</v>
      </c>
      <c r="C17" s="11" t="s">
        <v>32</v>
      </c>
      <c r="D17" s="12" t="s">
        <v>33</v>
      </c>
      <c r="E17" s="13" t="s">
        <v>34</v>
      </c>
      <c r="F17" s="14" t="s">
        <v>39</v>
      </c>
      <c r="G17" s="46" t="s">
        <v>36</v>
      </c>
      <c r="H17" s="10" t="s">
        <v>37</v>
      </c>
      <c r="I17" s="32" t="s">
        <v>26</v>
      </c>
      <c r="J17" s="11" t="s">
        <v>38</v>
      </c>
      <c r="K17" s="11" t="s">
        <v>30</v>
      </c>
      <c r="L17" s="37">
        <v>1236.43</v>
      </c>
      <c r="M17" s="37">
        <v>2954.3</v>
      </c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</row>
    <row r="18" spans="1:25" ht="26.25">
      <c r="A18" s="10" t="s">
        <v>18</v>
      </c>
      <c r="B18" s="10" t="s">
        <v>31</v>
      </c>
      <c r="C18" s="11" t="s">
        <v>32</v>
      </c>
      <c r="D18" s="12" t="s">
        <v>40</v>
      </c>
      <c r="E18" s="13" t="s">
        <v>34</v>
      </c>
      <c r="F18" s="14" t="s">
        <v>39</v>
      </c>
      <c r="G18" s="46" t="s">
        <v>36</v>
      </c>
      <c r="H18" s="10" t="s">
        <v>37</v>
      </c>
      <c r="I18" s="11" t="s">
        <v>41</v>
      </c>
      <c r="J18" s="11" t="s">
        <v>38</v>
      </c>
      <c r="K18" s="11" t="s">
        <v>30</v>
      </c>
      <c r="L18" s="37">
        <v>1236.43</v>
      </c>
      <c r="M18" s="37">
        <v>3312.09</v>
      </c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</row>
    <row r="19" spans="1:25" ht="26.25">
      <c r="A19" s="10" t="s">
        <v>18</v>
      </c>
      <c r="B19" s="10" t="s">
        <v>31</v>
      </c>
      <c r="C19" s="11" t="s">
        <v>32</v>
      </c>
      <c r="D19" s="12" t="s">
        <v>40</v>
      </c>
      <c r="E19" s="13" t="s">
        <v>34</v>
      </c>
      <c r="F19" s="14" t="s">
        <v>39</v>
      </c>
      <c r="G19" s="46" t="s">
        <v>36</v>
      </c>
      <c r="H19" s="10" t="s">
        <v>37</v>
      </c>
      <c r="I19" s="11" t="s">
        <v>41</v>
      </c>
      <c r="J19" s="11" t="s">
        <v>38</v>
      </c>
      <c r="K19" s="11" t="s">
        <v>30</v>
      </c>
      <c r="L19" s="37">
        <v>1236.43</v>
      </c>
      <c r="M19" s="37">
        <v>3312.09</v>
      </c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</row>
    <row r="20" spans="1:25" ht="26.25">
      <c r="A20" s="10" t="s">
        <v>18</v>
      </c>
      <c r="B20" s="10" t="s">
        <v>31</v>
      </c>
      <c r="C20" s="11" t="s">
        <v>32</v>
      </c>
      <c r="D20" s="12" t="s">
        <v>40</v>
      </c>
      <c r="E20" s="13" t="s">
        <v>34</v>
      </c>
      <c r="F20" s="14" t="s">
        <v>39</v>
      </c>
      <c r="G20" s="46" t="s">
        <v>36</v>
      </c>
      <c r="H20" s="10" t="s">
        <v>37</v>
      </c>
      <c r="I20" s="11" t="s">
        <v>41</v>
      </c>
      <c r="J20" s="11" t="s">
        <v>38</v>
      </c>
      <c r="K20" s="11" t="s">
        <v>30</v>
      </c>
      <c r="L20" s="37">
        <v>1236.43</v>
      </c>
      <c r="M20" s="37">
        <v>3312.09</v>
      </c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</row>
    <row r="21" spans="1:25" ht="26.25">
      <c r="A21" s="10" t="s">
        <v>18</v>
      </c>
      <c r="B21" s="10" t="s">
        <v>31</v>
      </c>
      <c r="C21" s="11" t="s">
        <v>32</v>
      </c>
      <c r="D21" s="12" t="s">
        <v>40</v>
      </c>
      <c r="E21" s="13" t="s">
        <v>34</v>
      </c>
      <c r="F21" s="14" t="s">
        <v>39</v>
      </c>
      <c r="G21" s="46" t="s">
        <v>36</v>
      </c>
      <c r="H21" s="10" t="s">
        <v>37</v>
      </c>
      <c r="I21" s="11" t="s">
        <v>41</v>
      </c>
      <c r="J21" s="11" t="s">
        <v>38</v>
      </c>
      <c r="K21" s="11" t="s">
        <v>30</v>
      </c>
      <c r="L21" s="37">
        <v>1236.43</v>
      </c>
      <c r="M21" s="37">
        <v>3312.09</v>
      </c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</row>
    <row r="22" spans="1:25" ht="26.25">
      <c r="A22" s="10" t="s">
        <v>18</v>
      </c>
      <c r="B22" s="10" t="s">
        <v>31</v>
      </c>
      <c r="C22" s="11" t="s">
        <v>32</v>
      </c>
      <c r="D22" s="12" t="s">
        <v>40</v>
      </c>
      <c r="E22" s="13" t="s">
        <v>34</v>
      </c>
      <c r="F22" s="14" t="s">
        <v>39</v>
      </c>
      <c r="G22" s="46" t="s">
        <v>36</v>
      </c>
      <c r="H22" s="10" t="s">
        <v>37</v>
      </c>
      <c r="I22" s="11" t="s">
        <v>41</v>
      </c>
      <c r="J22" s="11" t="s">
        <v>38</v>
      </c>
      <c r="K22" s="11" t="s">
        <v>30</v>
      </c>
      <c r="L22" s="37">
        <v>1236.43</v>
      </c>
      <c r="M22" s="37">
        <v>3312.09</v>
      </c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</row>
    <row r="23" spans="1:25" ht="26.25">
      <c r="A23" s="10" t="s">
        <v>18</v>
      </c>
      <c r="B23" s="10" t="s">
        <v>31</v>
      </c>
      <c r="C23" s="11" t="s">
        <v>32</v>
      </c>
      <c r="D23" s="12" t="s">
        <v>40</v>
      </c>
      <c r="E23" s="13" t="s">
        <v>34</v>
      </c>
      <c r="F23" s="14" t="s">
        <v>39</v>
      </c>
      <c r="G23" s="46" t="s">
        <v>36</v>
      </c>
      <c r="H23" s="10" t="s">
        <v>37</v>
      </c>
      <c r="I23" s="11" t="s">
        <v>41</v>
      </c>
      <c r="J23" s="11" t="s">
        <v>38</v>
      </c>
      <c r="K23" s="11" t="s">
        <v>30</v>
      </c>
      <c r="L23" s="37">
        <v>1236.43</v>
      </c>
      <c r="M23" s="37">
        <v>3312.09</v>
      </c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</row>
    <row r="24" spans="1:25" ht="26.25">
      <c r="A24" s="10" t="s">
        <v>18</v>
      </c>
      <c r="B24" s="10" t="s">
        <v>31</v>
      </c>
      <c r="C24" s="11" t="s">
        <v>32</v>
      </c>
      <c r="D24" s="12" t="s">
        <v>40</v>
      </c>
      <c r="E24" s="13" t="s">
        <v>34</v>
      </c>
      <c r="F24" s="14" t="s">
        <v>39</v>
      </c>
      <c r="G24" s="46" t="s">
        <v>36</v>
      </c>
      <c r="H24" s="10" t="s">
        <v>37</v>
      </c>
      <c r="I24" s="11" t="s">
        <v>41</v>
      </c>
      <c r="J24" s="11" t="s">
        <v>38</v>
      </c>
      <c r="K24" s="11" t="s">
        <v>30</v>
      </c>
      <c r="L24" s="37">
        <v>1236.43</v>
      </c>
      <c r="M24" s="37">
        <v>3312.09</v>
      </c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</row>
    <row r="25" spans="1:25" ht="26.25">
      <c r="A25" s="10" t="s">
        <v>18</v>
      </c>
      <c r="B25" s="10" t="s">
        <v>31</v>
      </c>
      <c r="C25" s="11" t="s">
        <v>32</v>
      </c>
      <c r="D25" s="12" t="s">
        <v>40</v>
      </c>
      <c r="E25" s="13" t="s">
        <v>34</v>
      </c>
      <c r="F25" s="14" t="s">
        <v>39</v>
      </c>
      <c r="G25" s="46" t="s">
        <v>36</v>
      </c>
      <c r="H25" s="10" t="s">
        <v>37</v>
      </c>
      <c r="I25" s="11" t="s">
        <v>41</v>
      </c>
      <c r="J25" s="11" t="s">
        <v>38</v>
      </c>
      <c r="K25" s="11" t="s">
        <v>30</v>
      </c>
      <c r="L25" s="37">
        <v>1236.43</v>
      </c>
      <c r="M25" s="37">
        <v>3312.09</v>
      </c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</row>
    <row r="26" spans="1:25" ht="26.25">
      <c r="A26" s="10" t="s">
        <v>18</v>
      </c>
      <c r="B26" s="10" t="s">
        <v>31</v>
      </c>
      <c r="C26" s="11" t="s">
        <v>32</v>
      </c>
      <c r="D26" s="12" t="s">
        <v>33</v>
      </c>
      <c r="E26" s="13" t="s">
        <v>42</v>
      </c>
      <c r="F26" s="17" t="s">
        <v>43</v>
      </c>
      <c r="G26" s="47" t="s">
        <v>44</v>
      </c>
      <c r="H26" s="10" t="s">
        <v>37</v>
      </c>
      <c r="I26" s="51" t="s">
        <v>45</v>
      </c>
      <c r="J26" s="51" t="s">
        <v>38</v>
      </c>
      <c r="K26" s="51" t="s">
        <v>30</v>
      </c>
      <c r="L26" s="37">
        <v>1236.43</v>
      </c>
      <c r="M26" s="39">
        <v>7076.43</v>
      </c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</row>
    <row r="27" spans="1:25" ht="26.25">
      <c r="A27" s="10" t="s">
        <v>18</v>
      </c>
      <c r="B27" s="10" t="s">
        <v>31</v>
      </c>
      <c r="C27" s="19" t="s">
        <v>20</v>
      </c>
      <c r="D27" s="20" t="s">
        <v>46</v>
      </c>
      <c r="E27" s="13" t="s">
        <v>42</v>
      </c>
      <c r="F27" s="11" t="s">
        <v>47</v>
      </c>
      <c r="G27" s="48" t="s">
        <v>24</v>
      </c>
      <c r="H27" s="17" t="s">
        <v>25</v>
      </c>
      <c r="I27" s="17" t="s">
        <v>48</v>
      </c>
      <c r="J27" s="17" t="s">
        <v>38</v>
      </c>
      <c r="K27" s="17" t="s">
        <v>30</v>
      </c>
      <c r="L27" s="37">
        <v>1865.07</v>
      </c>
      <c r="M27" s="44">
        <v>2041.74</v>
      </c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</row>
    <row r="28" spans="1:25" ht="26.25">
      <c r="A28" s="10" t="s">
        <v>18</v>
      </c>
      <c r="B28" s="10" t="s">
        <v>31</v>
      </c>
      <c r="C28" s="19" t="s">
        <v>20</v>
      </c>
      <c r="D28" s="20" t="s">
        <v>46</v>
      </c>
      <c r="E28" s="13" t="s">
        <v>42</v>
      </c>
      <c r="F28" s="11" t="s">
        <v>47</v>
      </c>
      <c r="G28" s="48" t="s">
        <v>24</v>
      </c>
      <c r="H28" s="17" t="s">
        <v>25</v>
      </c>
      <c r="I28" s="17" t="s">
        <v>48</v>
      </c>
      <c r="J28" s="17" t="s">
        <v>27</v>
      </c>
      <c r="K28" s="17" t="s">
        <v>28</v>
      </c>
      <c r="L28" s="37">
        <v>1865.07</v>
      </c>
      <c r="M28" s="44">
        <v>2229.02</v>
      </c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</row>
    <row r="29" spans="1:25" ht="26.25">
      <c r="A29" s="10" t="s">
        <v>18</v>
      </c>
      <c r="B29" s="10" t="s">
        <v>31</v>
      </c>
      <c r="C29" s="19" t="s">
        <v>20</v>
      </c>
      <c r="D29" s="20" t="s">
        <v>46</v>
      </c>
      <c r="E29" s="13" t="s">
        <v>42</v>
      </c>
      <c r="F29" s="11" t="s">
        <v>47</v>
      </c>
      <c r="G29" s="48" t="s">
        <v>24</v>
      </c>
      <c r="H29" s="17" t="s">
        <v>25</v>
      </c>
      <c r="I29" s="17" t="s">
        <v>48</v>
      </c>
      <c r="J29" s="17" t="s">
        <v>27</v>
      </c>
      <c r="K29" s="17" t="s">
        <v>28</v>
      </c>
      <c r="L29" s="37">
        <v>1865.07</v>
      </c>
      <c r="M29" s="44">
        <v>2229.09</v>
      </c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</row>
    <row r="30" spans="1:25" ht="26.25">
      <c r="A30" s="10" t="s">
        <v>18</v>
      </c>
      <c r="B30" s="10" t="s">
        <v>31</v>
      </c>
      <c r="C30" s="19" t="s">
        <v>20</v>
      </c>
      <c r="D30" s="20" t="s">
        <v>46</v>
      </c>
      <c r="E30" s="13" t="s">
        <v>42</v>
      </c>
      <c r="F30" s="11" t="s">
        <v>47</v>
      </c>
      <c r="G30" s="48" t="s">
        <v>24</v>
      </c>
      <c r="H30" s="17" t="s">
        <v>25</v>
      </c>
      <c r="I30" s="17" t="s">
        <v>49</v>
      </c>
      <c r="J30" s="17" t="s">
        <v>29</v>
      </c>
      <c r="K30" s="17" t="s">
        <v>30</v>
      </c>
      <c r="L30" s="37">
        <v>1865.07</v>
      </c>
      <c r="M30" s="44">
        <v>2111.7800000000002</v>
      </c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</row>
    <row r="31" spans="1:25" ht="26.25">
      <c r="A31" s="10" t="s">
        <v>18</v>
      </c>
      <c r="B31" s="10" t="s">
        <v>31</v>
      </c>
      <c r="C31" s="19" t="s">
        <v>20</v>
      </c>
      <c r="D31" s="20" t="s">
        <v>46</v>
      </c>
      <c r="E31" s="13" t="s">
        <v>42</v>
      </c>
      <c r="F31" s="11" t="s">
        <v>47</v>
      </c>
      <c r="G31" s="48" t="s">
        <v>24</v>
      </c>
      <c r="H31" s="17" t="s">
        <v>25</v>
      </c>
      <c r="I31" s="17" t="s">
        <v>49</v>
      </c>
      <c r="J31" s="17" t="s">
        <v>29</v>
      </c>
      <c r="K31" s="17" t="s">
        <v>30</v>
      </c>
      <c r="L31" s="37">
        <v>1865.07</v>
      </c>
      <c r="M31" s="44">
        <v>2111.7800000000002</v>
      </c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</row>
    <row r="32" spans="1:25" ht="26.25">
      <c r="A32" s="10" t="s">
        <v>18</v>
      </c>
      <c r="B32" s="10" t="s">
        <v>31</v>
      </c>
      <c r="C32" s="19" t="s">
        <v>20</v>
      </c>
      <c r="D32" s="20" t="s">
        <v>46</v>
      </c>
      <c r="E32" s="13" t="s">
        <v>42</v>
      </c>
      <c r="F32" s="11" t="s">
        <v>47</v>
      </c>
      <c r="G32" s="48" t="s">
        <v>24</v>
      </c>
      <c r="H32" s="17" t="s">
        <v>25</v>
      </c>
      <c r="I32" s="17" t="s">
        <v>49</v>
      </c>
      <c r="J32" s="17" t="s">
        <v>29</v>
      </c>
      <c r="K32" s="17" t="s">
        <v>28</v>
      </c>
      <c r="L32" s="37">
        <v>1865.07</v>
      </c>
      <c r="M32" s="44">
        <v>2111.7800000000002</v>
      </c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</row>
    <row r="33" spans="1:25" ht="26.25">
      <c r="A33" s="10" t="s">
        <v>18</v>
      </c>
      <c r="B33" s="10" t="s">
        <v>31</v>
      </c>
      <c r="C33" s="19" t="s">
        <v>20</v>
      </c>
      <c r="D33" s="20" t="s">
        <v>46</v>
      </c>
      <c r="E33" s="13" t="s">
        <v>42</v>
      </c>
      <c r="F33" s="11" t="s">
        <v>47</v>
      </c>
      <c r="G33" s="48" t="s">
        <v>24</v>
      </c>
      <c r="H33" s="17" t="s">
        <v>25</v>
      </c>
      <c r="I33" s="17" t="s">
        <v>49</v>
      </c>
      <c r="J33" s="17" t="s">
        <v>29</v>
      </c>
      <c r="K33" s="17" t="s">
        <v>28</v>
      </c>
      <c r="L33" s="37">
        <v>1865.07</v>
      </c>
      <c r="M33" s="44">
        <v>2111.7800000000002</v>
      </c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</row>
    <row r="34" spans="1:25" ht="26.25">
      <c r="A34" s="23" t="s">
        <v>18</v>
      </c>
      <c r="B34" s="10" t="s">
        <v>31</v>
      </c>
      <c r="C34" s="11" t="s">
        <v>32</v>
      </c>
      <c r="D34" s="20" t="s">
        <v>50</v>
      </c>
      <c r="E34" s="13" t="s">
        <v>42</v>
      </c>
      <c r="F34" s="11" t="s">
        <v>51</v>
      </c>
      <c r="G34" s="49" t="s">
        <v>52</v>
      </c>
      <c r="H34" s="10" t="s">
        <v>37</v>
      </c>
      <c r="I34" s="11" t="s">
        <v>53</v>
      </c>
      <c r="J34" s="11" t="s">
        <v>38</v>
      </c>
      <c r="K34" s="11" t="s">
        <v>30</v>
      </c>
      <c r="L34" s="37">
        <v>1236.43</v>
      </c>
      <c r="M34" s="41">
        <v>2765</v>
      </c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</row>
    <row r="35" spans="1:25" ht="26.25">
      <c r="A35" s="10" t="s">
        <v>18</v>
      </c>
      <c r="B35" s="10" t="s">
        <v>31</v>
      </c>
      <c r="C35" s="11" t="s">
        <v>32</v>
      </c>
      <c r="D35" s="20" t="s">
        <v>50</v>
      </c>
      <c r="E35" s="13" t="s">
        <v>42</v>
      </c>
      <c r="F35" s="11" t="s">
        <v>51</v>
      </c>
      <c r="G35" s="49" t="s">
        <v>52</v>
      </c>
      <c r="H35" s="10" t="s">
        <v>37</v>
      </c>
      <c r="I35" s="11" t="s">
        <v>53</v>
      </c>
      <c r="J35" s="11" t="s">
        <v>38</v>
      </c>
      <c r="K35" s="11" t="s">
        <v>30</v>
      </c>
      <c r="L35" s="37">
        <v>1236.43</v>
      </c>
      <c r="M35" s="41">
        <v>2765</v>
      </c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</row>
    <row r="36" spans="1:25" ht="26.25">
      <c r="A36" s="10" t="s">
        <v>18</v>
      </c>
      <c r="B36" s="10" t="s">
        <v>31</v>
      </c>
      <c r="C36" s="11" t="s">
        <v>32</v>
      </c>
      <c r="D36" s="20" t="s">
        <v>50</v>
      </c>
      <c r="E36" s="13" t="s">
        <v>42</v>
      </c>
      <c r="F36" s="11" t="s">
        <v>51</v>
      </c>
      <c r="G36" s="49" t="s">
        <v>52</v>
      </c>
      <c r="H36" s="10" t="s">
        <v>37</v>
      </c>
      <c r="I36" s="11" t="s">
        <v>49</v>
      </c>
      <c r="J36" s="11" t="s">
        <v>38</v>
      </c>
      <c r="K36" s="11" t="s">
        <v>30</v>
      </c>
      <c r="L36" s="37">
        <v>1236.43</v>
      </c>
      <c r="M36" s="41">
        <v>2796.17</v>
      </c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</row>
    <row r="37" spans="1:25" ht="26.25">
      <c r="A37" s="10" t="s">
        <v>18</v>
      </c>
      <c r="B37" s="10" t="s">
        <v>31</v>
      </c>
      <c r="C37" s="11" t="s">
        <v>32</v>
      </c>
      <c r="D37" s="20" t="s">
        <v>50</v>
      </c>
      <c r="E37" s="13" t="s">
        <v>42</v>
      </c>
      <c r="F37" s="11" t="s">
        <v>51</v>
      </c>
      <c r="G37" s="49" t="s">
        <v>52</v>
      </c>
      <c r="H37" s="10" t="s">
        <v>37</v>
      </c>
      <c r="I37" s="11" t="s">
        <v>49</v>
      </c>
      <c r="J37" s="11" t="s">
        <v>38</v>
      </c>
      <c r="K37" s="11" t="s">
        <v>30</v>
      </c>
      <c r="L37" s="37">
        <v>1236.43</v>
      </c>
      <c r="M37" s="41">
        <v>2796.17</v>
      </c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</row>
    <row r="38" spans="1:25" ht="26.25">
      <c r="A38" s="10" t="s">
        <v>18</v>
      </c>
      <c r="B38" s="10" t="s">
        <v>31</v>
      </c>
      <c r="C38" s="11" t="s">
        <v>32</v>
      </c>
      <c r="D38" s="20" t="s">
        <v>50</v>
      </c>
      <c r="E38" s="13" t="s">
        <v>42</v>
      </c>
      <c r="F38" s="11" t="s">
        <v>51</v>
      </c>
      <c r="G38" s="49" t="s">
        <v>52</v>
      </c>
      <c r="H38" s="10" t="s">
        <v>37</v>
      </c>
      <c r="I38" s="11" t="s">
        <v>49</v>
      </c>
      <c r="J38" s="11" t="s">
        <v>38</v>
      </c>
      <c r="K38" s="11" t="s">
        <v>30</v>
      </c>
      <c r="L38" s="37">
        <v>1236.43</v>
      </c>
      <c r="M38" s="41">
        <v>2796.17</v>
      </c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</row>
    <row r="39" spans="1:25" ht="26.25">
      <c r="A39" s="10" t="s">
        <v>18</v>
      </c>
      <c r="B39" s="10" t="s">
        <v>54</v>
      </c>
      <c r="C39" s="19" t="s">
        <v>20</v>
      </c>
      <c r="D39" s="25" t="s">
        <v>55</v>
      </c>
      <c r="E39" s="26" t="s">
        <v>56</v>
      </c>
      <c r="F39" s="27" t="s">
        <v>57</v>
      </c>
      <c r="G39" s="50" t="s">
        <v>58</v>
      </c>
      <c r="H39" s="10" t="s">
        <v>25</v>
      </c>
      <c r="I39" s="10" t="s">
        <v>59</v>
      </c>
      <c r="J39" s="10" t="s">
        <v>29</v>
      </c>
      <c r="K39" s="11" t="s">
        <v>30</v>
      </c>
      <c r="L39" s="42">
        <v>2644.69</v>
      </c>
      <c r="M39" s="42">
        <f t="shared" ref="M39:M46" si="0">18828.93/4</f>
        <v>4707.2325000000001</v>
      </c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</row>
    <row r="40" spans="1:25" ht="26.25">
      <c r="A40" s="10" t="s">
        <v>18</v>
      </c>
      <c r="B40" s="10" t="s">
        <v>31</v>
      </c>
      <c r="C40" s="19" t="s">
        <v>20</v>
      </c>
      <c r="D40" s="25" t="s">
        <v>55</v>
      </c>
      <c r="E40" s="26" t="s">
        <v>56</v>
      </c>
      <c r="F40" s="27" t="s">
        <v>57</v>
      </c>
      <c r="G40" s="50" t="s">
        <v>58</v>
      </c>
      <c r="H40" s="10" t="s">
        <v>25</v>
      </c>
      <c r="I40" s="10" t="s">
        <v>59</v>
      </c>
      <c r="J40" s="10" t="s">
        <v>29</v>
      </c>
      <c r="K40" s="11" t="s">
        <v>28</v>
      </c>
      <c r="L40" s="42">
        <v>2399.89</v>
      </c>
      <c r="M40" s="42">
        <f t="shared" si="0"/>
        <v>4707.2325000000001</v>
      </c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</row>
    <row r="41" spans="1:25" ht="26.25">
      <c r="A41" s="10" t="s">
        <v>18</v>
      </c>
      <c r="B41" s="10" t="s">
        <v>31</v>
      </c>
      <c r="C41" s="19" t="s">
        <v>20</v>
      </c>
      <c r="D41" s="25" t="s">
        <v>55</v>
      </c>
      <c r="E41" s="26" t="s">
        <v>56</v>
      </c>
      <c r="F41" s="27" t="s">
        <v>57</v>
      </c>
      <c r="G41" s="50" t="s">
        <v>58</v>
      </c>
      <c r="H41" s="10" t="s">
        <v>25</v>
      </c>
      <c r="I41" s="10" t="s">
        <v>59</v>
      </c>
      <c r="J41" s="10" t="s">
        <v>29</v>
      </c>
      <c r="K41" s="11" t="s">
        <v>30</v>
      </c>
      <c r="L41" s="42">
        <v>2478.0300000000002</v>
      </c>
      <c r="M41" s="42">
        <f t="shared" si="0"/>
        <v>4707.2325000000001</v>
      </c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</row>
    <row r="42" spans="1:25" ht="26.25">
      <c r="A42" s="10" t="s">
        <v>18</v>
      </c>
      <c r="B42" s="10" t="s">
        <v>31</v>
      </c>
      <c r="C42" s="19" t="s">
        <v>20</v>
      </c>
      <c r="D42" s="25" t="s">
        <v>55</v>
      </c>
      <c r="E42" s="26" t="s">
        <v>56</v>
      </c>
      <c r="F42" s="27" t="s">
        <v>57</v>
      </c>
      <c r="G42" s="50" t="s">
        <v>58</v>
      </c>
      <c r="H42" s="10" t="s">
        <v>25</v>
      </c>
      <c r="I42" s="10" t="s">
        <v>59</v>
      </c>
      <c r="J42" s="10" t="s">
        <v>29</v>
      </c>
      <c r="K42" s="11" t="s">
        <v>28</v>
      </c>
      <c r="L42" s="43">
        <v>2644.69</v>
      </c>
      <c r="M42" s="42">
        <f t="shared" si="0"/>
        <v>4707.2325000000001</v>
      </c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</row>
    <row r="43" spans="1:25" ht="26.25">
      <c r="A43" s="10" t="s">
        <v>18</v>
      </c>
      <c r="B43" s="10" t="s">
        <v>31</v>
      </c>
      <c r="C43" s="19" t="s">
        <v>20</v>
      </c>
      <c r="D43" s="25" t="s">
        <v>55</v>
      </c>
      <c r="E43" s="26" t="s">
        <v>56</v>
      </c>
      <c r="F43" s="27" t="s">
        <v>57</v>
      </c>
      <c r="G43" s="50" t="s">
        <v>58</v>
      </c>
      <c r="H43" s="10" t="s">
        <v>25</v>
      </c>
      <c r="I43" s="10" t="s">
        <v>60</v>
      </c>
      <c r="J43" s="10" t="s">
        <v>61</v>
      </c>
      <c r="K43" s="11" t="s">
        <v>28</v>
      </c>
      <c r="L43" s="42">
        <v>2644.69</v>
      </c>
      <c r="M43" s="42">
        <f t="shared" si="0"/>
        <v>4707.2325000000001</v>
      </c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</row>
    <row r="44" spans="1:25" ht="26.25">
      <c r="A44" s="10" t="s">
        <v>18</v>
      </c>
      <c r="B44" s="10" t="s">
        <v>31</v>
      </c>
      <c r="C44" s="19" t="s">
        <v>20</v>
      </c>
      <c r="D44" s="25" t="s">
        <v>55</v>
      </c>
      <c r="E44" s="26" t="s">
        <v>56</v>
      </c>
      <c r="F44" s="27" t="s">
        <v>57</v>
      </c>
      <c r="G44" s="50" t="s">
        <v>58</v>
      </c>
      <c r="H44" s="10" t="s">
        <v>25</v>
      </c>
      <c r="I44" s="10" t="s">
        <v>60</v>
      </c>
      <c r="J44" s="10" t="s">
        <v>61</v>
      </c>
      <c r="K44" s="11" t="s">
        <v>30</v>
      </c>
      <c r="L44" s="42">
        <v>2399.89</v>
      </c>
      <c r="M44" s="42">
        <f t="shared" si="0"/>
        <v>4707.2325000000001</v>
      </c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</row>
    <row r="45" spans="1:25" ht="26.25">
      <c r="A45" s="10" t="s">
        <v>18</v>
      </c>
      <c r="B45" s="10" t="s">
        <v>31</v>
      </c>
      <c r="C45" s="19" t="s">
        <v>20</v>
      </c>
      <c r="D45" s="25" t="s">
        <v>55</v>
      </c>
      <c r="E45" s="26" t="s">
        <v>56</v>
      </c>
      <c r="F45" s="27" t="s">
        <v>57</v>
      </c>
      <c r="G45" s="50" t="s">
        <v>58</v>
      </c>
      <c r="H45" s="10" t="s">
        <v>25</v>
      </c>
      <c r="I45" s="10" t="s">
        <v>60</v>
      </c>
      <c r="J45" s="10" t="s">
        <v>61</v>
      </c>
      <c r="K45" s="11" t="s">
        <v>30</v>
      </c>
      <c r="L45" s="42">
        <v>2399.89</v>
      </c>
      <c r="M45" s="42">
        <f t="shared" si="0"/>
        <v>4707.2325000000001</v>
      </c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</row>
    <row r="46" spans="1:25" ht="26.25">
      <c r="A46" s="10" t="s">
        <v>18</v>
      </c>
      <c r="B46" s="10" t="s">
        <v>31</v>
      </c>
      <c r="C46" s="19" t="s">
        <v>20</v>
      </c>
      <c r="D46" s="25" t="s">
        <v>55</v>
      </c>
      <c r="E46" s="26" t="s">
        <v>56</v>
      </c>
      <c r="F46" s="27" t="s">
        <v>57</v>
      </c>
      <c r="G46" s="50" t="s">
        <v>58</v>
      </c>
      <c r="H46" s="10" t="s">
        <v>25</v>
      </c>
      <c r="I46" s="10" t="s">
        <v>60</v>
      </c>
      <c r="J46" s="10" t="s">
        <v>61</v>
      </c>
      <c r="K46" s="11" t="s">
        <v>28</v>
      </c>
      <c r="L46" s="42">
        <v>2644.69</v>
      </c>
      <c r="M46" s="42">
        <f t="shared" si="0"/>
        <v>4707.2325000000001</v>
      </c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</row>
    <row r="47" spans="1:25" ht="26.25">
      <c r="A47" s="10" t="s">
        <v>18</v>
      </c>
      <c r="B47" s="10" t="s">
        <v>31</v>
      </c>
      <c r="C47" s="19" t="s">
        <v>62</v>
      </c>
      <c r="D47" s="25" t="s">
        <v>63</v>
      </c>
      <c r="E47" s="26" t="s">
        <v>64</v>
      </c>
      <c r="F47" s="27" t="s">
        <v>65</v>
      </c>
      <c r="G47" s="50" t="s">
        <v>66</v>
      </c>
      <c r="H47" s="10" t="s">
        <v>67</v>
      </c>
      <c r="I47" s="10" t="s">
        <v>68</v>
      </c>
      <c r="J47" s="11" t="s">
        <v>38</v>
      </c>
      <c r="K47" s="11" t="s">
        <v>30</v>
      </c>
      <c r="L47" s="52">
        <v>2522.52</v>
      </c>
      <c r="M47" s="52">
        <v>4530.13</v>
      </c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</row>
    <row r="48" spans="1:25" ht="26.25">
      <c r="A48" s="10" t="s">
        <v>18</v>
      </c>
      <c r="B48" s="10" t="s">
        <v>31</v>
      </c>
      <c r="C48" s="19" t="s">
        <v>69</v>
      </c>
      <c r="D48" s="25" t="s">
        <v>63</v>
      </c>
      <c r="E48" s="26" t="s">
        <v>64</v>
      </c>
      <c r="F48" s="27" t="s">
        <v>65</v>
      </c>
      <c r="G48" s="50" t="s">
        <v>66</v>
      </c>
      <c r="H48" s="10" t="s">
        <v>70</v>
      </c>
      <c r="I48" s="10" t="s">
        <v>68</v>
      </c>
      <c r="J48" s="11" t="s">
        <v>38</v>
      </c>
      <c r="K48" s="11" t="s">
        <v>30</v>
      </c>
      <c r="L48" s="52">
        <v>1987.1</v>
      </c>
      <c r="M48" s="52">
        <v>3614.98</v>
      </c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</row>
    <row r="49" spans="1:25">
      <c r="A49" s="29"/>
      <c r="B49" s="29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</row>
    <row r="50" spans="1:25">
      <c r="A50" s="62" t="s">
        <v>71</v>
      </c>
      <c r="B50" s="63"/>
      <c r="C50" s="63"/>
      <c r="D50" s="63"/>
      <c r="E50" s="63"/>
      <c r="F50" s="63"/>
      <c r="G50" s="63"/>
      <c r="H50" s="63"/>
      <c r="I50" s="63"/>
      <c r="J50" s="63"/>
      <c r="K50" s="63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</row>
    <row r="51" spans="1:25">
      <c r="A51" s="64" t="s">
        <v>72</v>
      </c>
      <c r="B51" s="57"/>
      <c r="C51" s="57"/>
      <c r="D51" s="57"/>
      <c r="E51" s="57"/>
      <c r="F51" s="57"/>
      <c r="G51" s="57"/>
      <c r="H51" s="57"/>
      <c r="I51" s="57"/>
      <c r="J51" s="57"/>
      <c r="K51" s="58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</row>
    <row r="52" spans="1:25">
      <c r="A52" s="56" t="s">
        <v>73</v>
      </c>
      <c r="B52" s="57"/>
      <c r="C52" s="57"/>
      <c r="D52" s="57"/>
      <c r="E52" s="57"/>
      <c r="F52" s="57"/>
      <c r="G52" s="57"/>
      <c r="H52" s="57"/>
      <c r="I52" s="57"/>
      <c r="J52" s="57"/>
      <c r="K52" s="58"/>
    </row>
    <row r="53" spans="1:25">
      <c r="A53" s="56" t="s">
        <v>74</v>
      </c>
      <c r="B53" s="57"/>
      <c r="C53" s="57"/>
      <c r="D53" s="57"/>
      <c r="E53" s="57"/>
      <c r="F53" s="57"/>
      <c r="G53" s="57"/>
      <c r="H53" s="57"/>
      <c r="I53" s="57"/>
      <c r="J53" s="57"/>
      <c r="K53" s="58"/>
    </row>
    <row r="54" spans="1:25">
      <c r="A54" s="56" t="s">
        <v>75</v>
      </c>
      <c r="B54" s="57"/>
      <c r="C54" s="57"/>
      <c r="D54" s="57"/>
      <c r="E54" s="57"/>
      <c r="F54" s="57"/>
      <c r="G54" s="57"/>
      <c r="H54" s="57"/>
      <c r="I54" s="57"/>
      <c r="J54" s="57"/>
      <c r="K54" s="58"/>
    </row>
    <row r="55" spans="1:25">
      <c r="A55" s="56" t="s">
        <v>76</v>
      </c>
      <c r="B55" s="57"/>
      <c r="C55" s="57"/>
      <c r="D55" s="57"/>
      <c r="E55" s="57"/>
      <c r="F55" s="57"/>
      <c r="G55" s="57"/>
      <c r="H55" s="57"/>
      <c r="I55" s="57"/>
      <c r="J55" s="57"/>
      <c r="K55" s="58"/>
    </row>
    <row r="56" spans="1:25">
      <c r="A56" s="56" t="s">
        <v>77</v>
      </c>
      <c r="B56" s="57"/>
      <c r="C56" s="57"/>
      <c r="D56" s="57"/>
      <c r="E56" s="57"/>
      <c r="F56" s="57"/>
      <c r="G56" s="57"/>
      <c r="H56" s="57"/>
      <c r="I56" s="57"/>
      <c r="J56" s="57"/>
      <c r="K56" s="58"/>
    </row>
    <row r="57" spans="1:25">
      <c r="A57" s="56" t="s">
        <v>78</v>
      </c>
      <c r="B57" s="57"/>
      <c r="C57" s="57"/>
      <c r="D57" s="57"/>
      <c r="E57" s="57"/>
      <c r="F57" s="57"/>
      <c r="G57" s="57"/>
      <c r="H57" s="57"/>
      <c r="I57" s="57"/>
      <c r="J57" s="57"/>
      <c r="K57" s="58"/>
    </row>
    <row r="58" spans="1:25">
      <c r="A58" s="56" t="s">
        <v>79</v>
      </c>
      <c r="B58" s="57"/>
      <c r="C58" s="57"/>
      <c r="D58" s="57"/>
      <c r="E58" s="57"/>
      <c r="F58" s="57"/>
      <c r="G58" s="57"/>
      <c r="H58" s="57"/>
      <c r="I58" s="57"/>
      <c r="J58" s="57"/>
      <c r="K58" s="58"/>
    </row>
    <row r="59" spans="1:25">
      <c r="A59" s="56" t="s">
        <v>80</v>
      </c>
      <c r="B59" s="57"/>
      <c r="C59" s="57"/>
      <c r="D59" s="57"/>
      <c r="E59" s="57"/>
      <c r="F59" s="57"/>
      <c r="G59" s="57"/>
      <c r="H59" s="57"/>
      <c r="I59" s="57"/>
      <c r="J59" s="57"/>
      <c r="K59" s="58"/>
    </row>
    <row r="60" spans="1:25">
      <c r="A60" s="56" t="s">
        <v>81</v>
      </c>
      <c r="B60" s="57"/>
      <c r="C60" s="57"/>
      <c r="D60" s="57"/>
      <c r="E60" s="57"/>
      <c r="F60" s="57"/>
      <c r="G60" s="57"/>
      <c r="H60" s="57"/>
      <c r="I60" s="57"/>
      <c r="J60" s="57"/>
      <c r="K60" s="58"/>
    </row>
    <row r="61" spans="1:25">
      <c r="A61" s="56" t="s">
        <v>82</v>
      </c>
      <c r="B61" s="57"/>
      <c r="C61" s="57"/>
      <c r="D61" s="57"/>
      <c r="E61" s="57"/>
      <c r="F61" s="57"/>
      <c r="G61" s="57"/>
      <c r="H61" s="57"/>
      <c r="I61" s="57"/>
      <c r="J61" s="57"/>
      <c r="K61" s="58"/>
    </row>
    <row r="62" spans="1:25">
      <c r="A62" s="56" t="s">
        <v>83</v>
      </c>
      <c r="B62" s="57"/>
      <c r="C62" s="57"/>
      <c r="D62" s="57"/>
      <c r="E62" s="57"/>
      <c r="F62" s="57"/>
      <c r="G62" s="57"/>
      <c r="H62" s="57"/>
      <c r="I62" s="57"/>
      <c r="J62" s="57"/>
      <c r="K62" s="58"/>
    </row>
    <row r="63" spans="1:25">
      <c r="A63" s="56" t="s">
        <v>84</v>
      </c>
      <c r="B63" s="57"/>
      <c r="C63" s="57"/>
      <c r="D63" s="57"/>
      <c r="E63" s="57"/>
      <c r="F63" s="57"/>
      <c r="G63" s="57"/>
      <c r="H63" s="57"/>
      <c r="I63" s="57"/>
      <c r="J63" s="57"/>
      <c r="K63" s="58"/>
    </row>
    <row r="64" spans="1:25">
      <c r="A64" s="56" t="s">
        <v>85</v>
      </c>
      <c r="B64" s="57"/>
      <c r="C64" s="57"/>
      <c r="D64" s="57"/>
      <c r="E64" s="57"/>
      <c r="F64" s="57"/>
      <c r="G64" s="57"/>
      <c r="H64" s="57"/>
      <c r="I64" s="57"/>
      <c r="J64" s="57"/>
      <c r="K64" s="58"/>
    </row>
    <row r="65" spans="1:11">
      <c r="A65" s="56" t="s">
        <v>86</v>
      </c>
      <c r="B65" s="57"/>
      <c r="C65" s="57"/>
      <c r="D65" s="57"/>
      <c r="E65" s="57"/>
      <c r="F65" s="57"/>
      <c r="G65" s="57"/>
      <c r="H65" s="57"/>
      <c r="I65" s="57"/>
      <c r="J65" s="57"/>
      <c r="K65" s="58"/>
    </row>
  </sheetData>
  <mergeCells count="22">
    <mergeCell ref="A54:K54"/>
    <mergeCell ref="B1:M1"/>
    <mergeCell ref="B2:M2"/>
    <mergeCell ref="B3:M3"/>
    <mergeCell ref="A4:B4"/>
    <mergeCell ref="C4:M4"/>
    <mergeCell ref="A65:K65"/>
    <mergeCell ref="A1:A3"/>
    <mergeCell ref="A60:K60"/>
    <mergeCell ref="A61:K61"/>
    <mergeCell ref="A62:K62"/>
    <mergeCell ref="A63:K63"/>
    <mergeCell ref="A64:K64"/>
    <mergeCell ref="A55:K55"/>
    <mergeCell ref="A56:K56"/>
    <mergeCell ref="A57:K57"/>
    <mergeCell ref="A58:K58"/>
    <mergeCell ref="A59:K59"/>
    <mergeCell ref="A50:K50"/>
    <mergeCell ref="A51:K51"/>
    <mergeCell ref="A52:K52"/>
    <mergeCell ref="A53:K53"/>
  </mergeCells>
  <dataValidations count="2">
    <dataValidation type="list" allowBlank="1" sqref="J6:J48">
      <formula1>"40H/SEMANA,44H/SEMANA,12H/DIA,24H/DIA"</formula1>
    </dataValidation>
    <dataValidation type="list" allowBlank="1" sqref="K6:K48">
      <formula1>"DIURNO,NOTURNO"</formula1>
    </dataValidation>
  </dataValidations>
  <pageMargins left="0.51180555555555496" right="0.51180555555555496" top="0.78749999999999998" bottom="0.78749999999999998" header="0" footer="0"/>
  <pageSetup paperSize="9" orientation="portrait"/>
  <drawing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:AB65"/>
  <sheetViews>
    <sheetView topLeftCell="C1" zoomScale="90" zoomScaleNormal="90" workbookViewId="0">
      <pane ySplit="5" topLeftCell="A6" activePane="bottomLeft" state="frozen"/>
      <selection pane="bottomLeft" activeCell="G21" sqref="G21"/>
    </sheetView>
  </sheetViews>
  <sheetFormatPr defaultColWidth="14.42578125" defaultRowHeight="15" customHeight="1"/>
  <cols>
    <col min="1" max="1" width="19.5703125" customWidth="1"/>
    <col min="2" max="2" width="17.140625" customWidth="1"/>
    <col min="3" max="3" width="37.5703125" customWidth="1"/>
    <col min="4" max="4" width="18.140625" customWidth="1"/>
    <col min="5" max="5" width="17.7109375" customWidth="1"/>
    <col min="6" max="6" width="51.42578125" customWidth="1"/>
    <col min="7" max="7" width="23.28515625" customWidth="1"/>
    <col min="8" max="8" width="24" customWidth="1"/>
    <col min="9" max="9" width="24.140625" customWidth="1"/>
    <col min="10" max="10" width="19.42578125" customWidth="1"/>
    <col min="11" max="11" width="15" customWidth="1"/>
    <col min="12" max="12" width="19" customWidth="1"/>
    <col min="13" max="13" width="18.5703125" customWidth="1"/>
    <col min="14" max="28" width="8.7109375" customWidth="1"/>
  </cols>
  <sheetData>
    <row r="1" spans="1:28">
      <c r="A1" s="59"/>
      <c r="B1" s="65" t="s">
        <v>0</v>
      </c>
      <c r="C1" s="57"/>
      <c r="D1" s="57"/>
      <c r="E1" s="57"/>
      <c r="F1" s="57"/>
      <c r="G1" s="57"/>
      <c r="H1" s="57"/>
      <c r="I1" s="57"/>
      <c r="J1" s="57"/>
      <c r="K1" s="57"/>
      <c r="L1" s="57"/>
      <c r="M1" s="58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</row>
    <row r="2" spans="1:28">
      <c r="A2" s="60"/>
      <c r="B2" s="65" t="s">
        <v>1</v>
      </c>
      <c r="C2" s="57"/>
      <c r="D2" s="57"/>
      <c r="E2" s="57"/>
      <c r="F2" s="57"/>
      <c r="G2" s="57"/>
      <c r="H2" s="57"/>
      <c r="I2" s="57"/>
      <c r="J2" s="57"/>
      <c r="K2" s="57"/>
      <c r="L2" s="57"/>
      <c r="M2" s="58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</row>
    <row r="3" spans="1:28">
      <c r="A3" s="61"/>
      <c r="B3" s="65" t="s">
        <v>2</v>
      </c>
      <c r="C3" s="57"/>
      <c r="D3" s="57"/>
      <c r="E3" s="57"/>
      <c r="F3" s="57"/>
      <c r="G3" s="57"/>
      <c r="H3" s="57"/>
      <c r="I3" s="57"/>
      <c r="J3" s="57"/>
      <c r="K3" s="57"/>
      <c r="L3" s="57"/>
      <c r="M3" s="58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</row>
    <row r="4" spans="1:28">
      <c r="A4" s="66" t="s">
        <v>95</v>
      </c>
      <c r="B4" s="66"/>
      <c r="C4" s="67" t="s">
        <v>4</v>
      </c>
      <c r="D4" s="57"/>
      <c r="E4" s="57"/>
      <c r="F4" s="57"/>
      <c r="G4" s="57"/>
      <c r="H4" s="57"/>
      <c r="I4" s="57"/>
      <c r="J4" s="57"/>
      <c r="K4" s="57"/>
      <c r="L4" s="57"/>
      <c r="M4" s="58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</row>
    <row r="5" spans="1:28" ht="30" customHeight="1">
      <c r="A5" s="1" t="s">
        <v>5</v>
      </c>
      <c r="B5" s="1" t="s">
        <v>6</v>
      </c>
      <c r="C5" s="1" t="s">
        <v>7</v>
      </c>
      <c r="D5" s="2" t="s">
        <v>8</v>
      </c>
      <c r="E5" s="2" t="s">
        <v>9</v>
      </c>
      <c r="F5" s="1" t="s">
        <v>10</v>
      </c>
      <c r="G5" s="1" t="s">
        <v>11</v>
      </c>
      <c r="H5" s="1" t="s">
        <v>12</v>
      </c>
      <c r="I5" s="1" t="s">
        <v>13</v>
      </c>
      <c r="J5" s="1" t="s">
        <v>14</v>
      </c>
      <c r="K5" s="1" t="s">
        <v>15</v>
      </c>
      <c r="L5" s="1" t="s">
        <v>16</v>
      </c>
      <c r="M5" s="1" t="s">
        <v>17</v>
      </c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</row>
    <row r="6" spans="1:28" ht="26.25">
      <c r="A6" s="3" t="s">
        <v>18</v>
      </c>
      <c r="B6" s="3" t="s">
        <v>19</v>
      </c>
      <c r="C6" s="4" t="s">
        <v>20</v>
      </c>
      <c r="D6" s="5" t="s">
        <v>50</v>
      </c>
      <c r="E6" s="6" t="s">
        <v>93</v>
      </c>
      <c r="F6" s="7" t="s">
        <v>23</v>
      </c>
      <c r="G6" s="8" t="s">
        <v>24</v>
      </c>
      <c r="H6" s="9" t="s">
        <v>25</v>
      </c>
      <c r="I6" s="9" t="s">
        <v>26</v>
      </c>
      <c r="J6" s="9" t="s">
        <v>27</v>
      </c>
      <c r="K6" s="32" t="s">
        <v>28</v>
      </c>
      <c r="L6" s="33">
        <v>2259.27</v>
      </c>
      <c r="M6" s="33">
        <f t="shared" ref="M6:M9" si="0">10145.92/2</f>
        <v>5072.96</v>
      </c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</row>
    <row r="7" spans="1:28" ht="26.25">
      <c r="A7" s="3" t="s">
        <v>18</v>
      </c>
      <c r="B7" s="3" t="s">
        <v>19</v>
      </c>
      <c r="C7" s="4" t="s">
        <v>20</v>
      </c>
      <c r="D7" s="5" t="s">
        <v>50</v>
      </c>
      <c r="E7" s="6" t="s">
        <v>93</v>
      </c>
      <c r="F7" s="7" t="s">
        <v>23</v>
      </c>
      <c r="G7" s="8" t="s">
        <v>24</v>
      </c>
      <c r="H7" s="9" t="s">
        <v>25</v>
      </c>
      <c r="I7" s="9" t="s">
        <v>26</v>
      </c>
      <c r="J7" s="34" t="s">
        <v>27</v>
      </c>
      <c r="K7" s="35" t="s">
        <v>28</v>
      </c>
      <c r="L7" s="33">
        <v>2259.27</v>
      </c>
      <c r="M7" s="33">
        <f t="shared" si="0"/>
        <v>5072.96</v>
      </c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</row>
    <row r="8" spans="1:28" ht="26.25">
      <c r="A8" s="3" t="s">
        <v>18</v>
      </c>
      <c r="B8" s="3" t="s">
        <v>19</v>
      </c>
      <c r="C8" s="4" t="s">
        <v>20</v>
      </c>
      <c r="D8" s="5" t="s">
        <v>50</v>
      </c>
      <c r="E8" s="6" t="s">
        <v>93</v>
      </c>
      <c r="F8" s="7" t="s">
        <v>23</v>
      </c>
      <c r="G8" s="8" t="s">
        <v>24</v>
      </c>
      <c r="H8" s="9" t="s">
        <v>25</v>
      </c>
      <c r="I8" s="9" t="s">
        <v>26</v>
      </c>
      <c r="J8" s="34" t="s">
        <v>29</v>
      </c>
      <c r="K8" s="35" t="s">
        <v>30</v>
      </c>
      <c r="L8" s="33">
        <v>2055.88</v>
      </c>
      <c r="M8" s="33">
        <f>8939.46/2</f>
        <v>4469.7299999999996</v>
      </c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</row>
    <row r="9" spans="1:28" ht="26.25">
      <c r="A9" s="3" t="s">
        <v>18</v>
      </c>
      <c r="B9" s="3" t="s">
        <v>19</v>
      </c>
      <c r="C9" s="4" t="s">
        <v>20</v>
      </c>
      <c r="D9" s="5" t="s">
        <v>50</v>
      </c>
      <c r="E9" s="6" t="s">
        <v>93</v>
      </c>
      <c r="F9" s="7" t="s">
        <v>23</v>
      </c>
      <c r="G9" s="8" t="s">
        <v>24</v>
      </c>
      <c r="H9" s="9" t="s">
        <v>25</v>
      </c>
      <c r="I9" s="9" t="s">
        <v>26</v>
      </c>
      <c r="J9" s="34" t="s">
        <v>29</v>
      </c>
      <c r="K9" s="35" t="s">
        <v>28</v>
      </c>
      <c r="L9" s="33">
        <v>2259.27</v>
      </c>
      <c r="M9" s="33">
        <f t="shared" si="0"/>
        <v>5072.96</v>
      </c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</row>
    <row r="10" spans="1:28" ht="26.25">
      <c r="A10" s="3" t="s">
        <v>18</v>
      </c>
      <c r="B10" s="3" t="s">
        <v>19</v>
      </c>
      <c r="C10" s="4" t="s">
        <v>20</v>
      </c>
      <c r="D10" s="5" t="s">
        <v>50</v>
      </c>
      <c r="E10" s="6" t="s">
        <v>93</v>
      </c>
      <c r="F10" s="7" t="s">
        <v>23</v>
      </c>
      <c r="G10" s="8" t="s">
        <v>24</v>
      </c>
      <c r="H10" s="9" t="s">
        <v>25</v>
      </c>
      <c r="I10" s="9" t="s">
        <v>26</v>
      </c>
      <c r="J10" s="34" t="s">
        <v>29</v>
      </c>
      <c r="K10" s="35" t="s">
        <v>30</v>
      </c>
      <c r="L10" s="33">
        <v>2055.88</v>
      </c>
      <c r="M10" s="33">
        <f>8939.46/2</f>
        <v>4469.7299999999996</v>
      </c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</row>
    <row r="11" spans="1:28" ht="26.25">
      <c r="A11" s="3" t="s">
        <v>18</v>
      </c>
      <c r="B11" s="3" t="s">
        <v>19</v>
      </c>
      <c r="C11" s="4" t="s">
        <v>20</v>
      </c>
      <c r="D11" s="5" t="s">
        <v>50</v>
      </c>
      <c r="E11" s="6" t="s">
        <v>93</v>
      </c>
      <c r="F11" s="7" t="s">
        <v>23</v>
      </c>
      <c r="G11" s="8" t="s">
        <v>24</v>
      </c>
      <c r="H11" s="9" t="s">
        <v>25</v>
      </c>
      <c r="I11" s="9" t="s">
        <v>26</v>
      </c>
      <c r="J11" s="34" t="s">
        <v>29</v>
      </c>
      <c r="K11" s="35" t="s">
        <v>28</v>
      </c>
      <c r="L11" s="33">
        <v>2259.27</v>
      </c>
      <c r="M11" s="33">
        <f>10145.92/2</f>
        <v>5072.96</v>
      </c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</row>
    <row r="12" spans="1:28" ht="26.25">
      <c r="A12" s="10" t="s">
        <v>18</v>
      </c>
      <c r="B12" s="10" t="s">
        <v>31</v>
      </c>
      <c r="C12" s="11" t="s">
        <v>32</v>
      </c>
      <c r="D12" s="12" t="s">
        <v>33</v>
      </c>
      <c r="E12" s="13" t="s">
        <v>34</v>
      </c>
      <c r="F12" s="54" t="s">
        <v>35</v>
      </c>
      <c r="G12" s="15" t="s">
        <v>36</v>
      </c>
      <c r="H12" s="16" t="s">
        <v>37</v>
      </c>
      <c r="I12" s="9" t="s">
        <v>26</v>
      </c>
      <c r="J12" s="36" t="s">
        <v>38</v>
      </c>
      <c r="K12" s="11" t="s">
        <v>30</v>
      </c>
      <c r="L12" s="37">
        <v>1328.3</v>
      </c>
      <c r="M12" s="37">
        <v>2954.3</v>
      </c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</row>
    <row r="13" spans="1:28" ht="26.25">
      <c r="A13" s="10" t="s">
        <v>18</v>
      </c>
      <c r="B13" s="10" t="s">
        <v>31</v>
      </c>
      <c r="C13" s="11" t="s">
        <v>32</v>
      </c>
      <c r="D13" s="12" t="s">
        <v>33</v>
      </c>
      <c r="E13" s="13" t="s">
        <v>34</v>
      </c>
      <c r="F13" s="14" t="s">
        <v>35</v>
      </c>
      <c r="G13" s="15" t="s">
        <v>36</v>
      </c>
      <c r="H13" s="16" t="s">
        <v>37</v>
      </c>
      <c r="I13" s="9" t="s">
        <v>26</v>
      </c>
      <c r="J13" s="36" t="s">
        <v>38</v>
      </c>
      <c r="K13" s="11" t="s">
        <v>30</v>
      </c>
      <c r="L13" s="37">
        <f>L12</f>
        <v>1328.3</v>
      </c>
      <c r="M13" s="37">
        <v>2954.3</v>
      </c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</row>
    <row r="14" spans="1:28" ht="26.25">
      <c r="A14" s="10" t="s">
        <v>18</v>
      </c>
      <c r="B14" s="10" t="s">
        <v>31</v>
      </c>
      <c r="C14" s="11" t="s">
        <v>32</v>
      </c>
      <c r="D14" s="12" t="s">
        <v>33</v>
      </c>
      <c r="E14" s="13" t="s">
        <v>34</v>
      </c>
      <c r="F14" s="14" t="s">
        <v>39</v>
      </c>
      <c r="G14" s="15" t="s">
        <v>36</v>
      </c>
      <c r="H14" s="16" t="s">
        <v>37</v>
      </c>
      <c r="I14" s="9" t="s">
        <v>26</v>
      </c>
      <c r="J14" s="36" t="s">
        <v>38</v>
      </c>
      <c r="K14" s="11" t="s">
        <v>30</v>
      </c>
      <c r="L14" s="37">
        <f>L12</f>
        <v>1328.3</v>
      </c>
      <c r="M14" s="37">
        <v>2954.3</v>
      </c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</row>
    <row r="15" spans="1:28" ht="26.25">
      <c r="A15" s="10" t="s">
        <v>18</v>
      </c>
      <c r="B15" s="10" t="s">
        <v>31</v>
      </c>
      <c r="C15" s="11" t="s">
        <v>32</v>
      </c>
      <c r="D15" s="12" t="s">
        <v>33</v>
      </c>
      <c r="E15" s="13" t="s">
        <v>34</v>
      </c>
      <c r="F15" s="14" t="s">
        <v>39</v>
      </c>
      <c r="G15" s="15" t="s">
        <v>36</v>
      </c>
      <c r="H15" s="16" t="s">
        <v>37</v>
      </c>
      <c r="I15" s="9" t="s">
        <v>26</v>
      </c>
      <c r="J15" s="36" t="s">
        <v>38</v>
      </c>
      <c r="K15" s="11" t="s">
        <v>30</v>
      </c>
      <c r="L15" s="37">
        <f>L14</f>
        <v>1328.3</v>
      </c>
      <c r="M15" s="37">
        <v>2954.3</v>
      </c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</row>
    <row r="16" spans="1:28" ht="26.25">
      <c r="A16" s="10" t="s">
        <v>18</v>
      </c>
      <c r="B16" s="10" t="s">
        <v>31</v>
      </c>
      <c r="C16" s="11" t="s">
        <v>32</v>
      </c>
      <c r="D16" s="12" t="s">
        <v>33</v>
      </c>
      <c r="E16" s="13" t="s">
        <v>34</v>
      </c>
      <c r="F16" s="14" t="s">
        <v>39</v>
      </c>
      <c r="G16" s="15" t="s">
        <v>36</v>
      </c>
      <c r="H16" s="16" t="s">
        <v>37</v>
      </c>
      <c r="I16" s="9" t="s">
        <v>26</v>
      </c>
      <c r="J16" s="36" t="s">
        <v>38</v>
      </c>
      <c r="K16" s="11" t="s">
        <v>30</v>
      </c>
      <c r="L16" s="37">
        <f>L14</f>
        <v>1328.3</v>
      </c>
      <c r="M16" s="37">
        <v>2954.3</v>
      </c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</row>
    <row r="17" spans="1:25" ht="26.25">
      <c r="A17" s="10" t="s">
        <v>18</v>
      </c>
      <c r="B17" s="10" t="s">
        <v>31</v>
      </c>
      <c r="C17" s="11" t="s">
        <v>32</v>
      </c>
      <c r="D17" s="12" t="s">
        <v>33</v>
      </c>
      <c r="E17" s="13" t="s">
        <v>34</v>
      </c>
      <c r="F17" s="14" t="s">
        <v>39</v>
      </c>
      <c r="G17" s="15" t="s">
        <v>36</v>
      </c>
      <c r="H17" s="16" t="s">
        <v>37</v>
      </c>
      <c r="I17" s="9" t="s">
        <v>26</v>
      </c>
      <c r="J17" s="36" t="s">
        <v>38</v>
      </c>
      <c r="K17" s="11" t="s">
        <v>30</v>
      </c>
      <c r="L17" s="37">
        <f>L14</f>
        <v>1328.3</v>
      </c>
      <c r="M17" s="37">
        <v>2954.3</v>
      </c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</row>
    <row r="18" spans="1:25" ht="26.25">
      <c r="A18" s="10" t="s">
        <v>18</v>
      </c>
      <c r="B18" s="10" t="s">
        <v>31</v>
      </c>
      <c r="C18" s="11" t="s">
        <v>32</v>
      </c>
      <c r="D18" s="12" t="s">
        <v>40</v>
      </c>
      <c r="E18" s="13" t="s">
        <v>34</v>
      </c>
      <c r="F18" s="14" t="s">
        <v>39</v>
      </c>
      <c r="G18" s="15" t="s">
        <v>36</v>
      </c>
      <c r="H18" s="16" t="s">
        <v>37</v>
      </c>
      <c r="I18" s="36" t="s">
        <v>41</v>
      </c>
      <c r="J18" s="36" t="s">
        <v>38</v>
      </c>
      <c r="K18" s="11" t="s">
        <v>30</v>
      </c>
      <c r="L18" s="37">
        <f>L14</f>
        <v>1328.3</v>
      </c>
      <c r="M18" s="37">
        <v>3312.09</v>
      </c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</row>
    <row r="19" spans="1:25" ht="26.25">
      <c r="A19" s="10" t="s">
        <v>18</v>
      </c>
      <c r="B19" s="10" t="s">
        <v>31</v>
      </c>
      <c r="C19" s="11" t="s">
        <v>32</v>
      </c>
      <c r="D19" s="12" t="s">
        <v>40</v>
      </c>
      <c r="E19" s="13" t="s">
        <v>34</v>
      </c>
      <c r="F19" s="14" t="s">
        <v>39</v>
      </c>
      <c r="G19" s="15" t="s">
        <v>36</v>
      </c>
      <c r="H19" s="16" t="s">
        <v>37</v>
      </c>
      <c r="I19" s="36" t="s">
        <v>41</v>
      </c>
      <c r="J19" s="36" t="s">
        <v>38</v>
      </c>
      <c r="K19" s="36" t="s">
        <v>30</v>
      </c>
      <c r="L19" s="37">
        <f>L14</f>
        <v>1328.3</v>
      </c>
      <c r="M19" s="37">
        <v>3312.09</v>
      </c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</row>
    <row r="20" spans="1:25" ht="26.25">
      <c r="A20" s="10" t="s">
        <v>18</v>
      </c>
      <c r="B20" s="10" t="s">
        <v>31</v>
      </c>
      <c r="C20" s="11" t="s">
        <v>32</v>
      </c>
      <c r="D20" s="12" t="s">
        <v>40</v>
      </c>
      <c r="E20" s="13" t="s">
        <v>34</v>
      </c>
      <c r="F20" s="14" t="s">
        <v>39</v>
      </c>
      <c r="G20" s="15" t="s">
        <v>36</v>
      </c>
      <c r="H20" s="16" t="s">
        <v>37</v>
      </c>
      <c r="I20" s="36" t="s">
        <v>41</v>
      </c>
      <c r="J20" s="36" t="s">
        <v>38</v>
      </c>
      <c r="K20" s="36" t="s">
        <v>30</v>
      </c>
      <c r="L20" s="37">
        <f>L14</f>
        <v>1328.3</v>
      </c>
      <c r="M20" s="37">
        <v>3312.09</v>
      </c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</row>
    <row r="21" spans="1:25" ht="26.25">
      <c r="A21" s="10" t="s">
        <v>18</v>
      </c>
      <c r="B21" s="10" t="s">
        <v>31</v>
      </c>
      <c r="C21" s="11" t="s">
        <v>32</v>
      </c>
      <c r="D21" s="12" t="s">
        <v>40</v>
      </c>
      <c r="E21" s="13" t="s">
        <v>34</v>
      </c>
      <c r="F21" s="14" t="s">
        <v>39</v>
      </c>
      <c r="G21" s="15" t="s">
        <v>36</v>
      </c>
      <c r="H21" s="16" t="s">
        <v>37</v>
      </c>
      <c r="I21" s="36" t="s">
        <v>41</v>
      </c>
      <c r="J21" s="36" t="s">
        <v>38</v>
      </c>
      <c r="K21" s="36" t="s">
        <v>30</v>
      </c>
      <c r="L21" s="37">
        <f>L14</f>
        <v>1328.3</v>
      </c>
      <c r="M21" s="37">
        <v>3312.09</v>
      </c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</row>
    <row r="22" spans="1:25" ht="26.25">
      <c r="A22" s="10" t="s">
        <v>18</v>
      </c>
      <c r="B22" s="10" t="s">
        <v>31</v>
      </c>
      <c r="C22" s="11" t="s">
        <v>32</v>
      </c>
      <c r="D22" s="12" t="s">
        <v>40</v>
      </c>
      <c r="E22" s="13" t="s">
        <v>34</v>
      </c>
      <c r="F22" s="14" t="s">
        <v>39</v>
      </c>
      <c r="G22" s="15" t="s">
        <v>36</v>
      </c>
      <c r="H22" s="16" t="s">
        <v>37</v>
      </c>
      <c r="I22" s="36" t="s">
        <v>41</v>
      </c>
      <c r="J22" s="36" t="s">
        <v>38</v>
      </c>
      <c r="K22" s="36" t="s">
        <v>30</v>
      </c>
      <c r="L22" s="37">
        <f>L14</f>
        <v>1328.3</v>
      </c>
      <c r="M22" s="37">
        <v>3312.09</v>
      </c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</row>
    <row r="23" spans="1:25" ht="26.25">
      <c r="A23" s="10" t="s">
        <v>18</v>
      </c>
      <c r="B23" s="10" t="s">
        <v>31</v>
      </c>
      <c r="C23" s="11" t="s">
        <v>32</v>
      </c>
      <c r="D23" s="12" t="s">
        <v>40</v>
      </c>
      <c r="E23" s="13" t="s">
        <v>34</v>
      </c>
      <c r="F23" s="14" t="s">
        <v>39</v>
      </c>
      <c r="G23" s="15" t="s">
        <v>36</v>
      </c>
      <c r="H23" s="16" t="s">
        <v>37</v>
      </c>
      <c r="I23" s="36" t="s">
        <v>41</v>
      </c>
      <c r="J23" s="36" t="s">
        <v>38</v>
      </c>
      <c r="K23" s="36" t="s">
        <v>30</v>
      </c>
      <c r="L23" s="37">
        <f>L14</f>
        <v>1328.3</v>
      </c>
      <c r="M23" s="37">
        <v>3312.09</v>
      </c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</row>
    <row r="24" spans="1:25" ht="26.25">
      <c r="A24" s="10" t="s">
        <v>18</v>
      </c>
      <c r="B24" s="10" t="s">
        <v>31</v>
      </c>
      <c r="C24" s="11" t="s">
        <v>32</v>
      </c>
      <c r="D24" s="12" t="s">
        <v>40</v>
      </c>
      <c r="E24" s="13" t="s">
        <v>34</v>
      </c>
      <c r="F24" s="14" t="s">
        <v>39</v>
      </c>
      <c r="G24" s="15" t="s">
        <v>36</v>
      </c>
      <c r="H24" s="16" t="s">
        <v>37</v>
      </c>
      <c r="I24" s="36" t="s">
        <v>41</v>
      </c>
      <c r="J24" s="36" t="s">
        <v>38</v>
      </c>
      <c r="K24" s="36" t="s">
        <v>30</v>
      </c>
      <c r="L24" s="37">
        <f>L23</f>
        <v>1328.3</v>
      </c>
      <c r="M24" s="37">
        <v>3312.09</v>
      </c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</row>
    <row r="25" spans="1:25" ht="26.25">
      <c r="A25" s="10" t="s">
        <v>18</v>
      </c>
      <c r="B25" s="10" t="s">
        <v>31</v>
      </c>
      <c r="C25" s="11" t="s">
        <v>32</v>
      </c>
      <c r="D25" s="12" t="s">
        <v>40</v>
      </c>
      <c r="E25" s="13" t="s">
        <v>34</v>
      </c>
      <c r="F25" s="14" t="s">
        <v>39</v>
      </c>
      <c r="G25" s="15" t="s">
        <v>36</v>
      </c>
      <c r="H25" s="16" t="s">
        <v>37</v>
      </c>
      <c r="I25" s="36" t="s">
        <v>41</v>
      </c>
      <c r="J25" s="36" t="s">
        <v>38</v>
      </c>
      <c r="K25" s="36" t="s">
        <v>30</v>
      </c>
      <c r="L25" s="37">
        <f>L23</f>
        <v>1328.3</v>
      </c>
      <c r="M25" s="37">
        <v>3312.09</v>
      </c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</row>
    <row r="26" spans="1:25" ht="26.25">
      <c r="A26" s="10" t="s">
        <v>18</v>
      </c>
      <c r="B26" s="10" t="s">
        <v>31</v>
      </c>
      <c r="C26" s="11" t="s">
        <v>32</v>
      </c>
      <c r="D26" s="12" t="s">
        <v>33</v>
      </c>
      <c r="E26" s="13" t="s">
        <v>42</v>
      </c>
      <c r="F26" s="17" t="s">
        <v>43</v>
      </c>
      <c r="G26" s="18" t="s">
        <v>44</v>
      </c>
      <c r="H26" s="16" t="s">
        <v>37</v>
      </c>
      <c r="I26" s="38" t="s">
        <v>45</v>
      </c>
      <c r="J26" s="38" t="s">
        <v>38</v>
      </c>
      <c r="K26" s="38" t="s">
        <v>30</v>
      </c>
      <c r="L26" s="37">
        <f>L24</f>
        <v>1328.3</v>
      </c>
      <c r="M26" s="39">
        <v>7076.43</v>
      </c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</row>
    <row r="27" spans="1:25" ht="26.25">
      <c r="A27" s="10" t="s">
        <v>18</v>
      </c>
      <c r="B27" s="10" t="s">
        <v>31</v>
      </c>
      <c r="C27" s="19" t="s">
        <v>20</v>
      </c>
      <c r="D27" s="20" t="s">
        <v>46</v>
      </c>
      <c r="E27" s="13" t="s">
        <v>42</v>
      </c>
      <c r="F27" s="11" t="s">
        <v>47</v>
      </c>
      <c r="G27" s="21" t="s">
        <v>24</v>
      </c>
      <c r="H27" s="22" t="s">
        <v>25</v>
      </c>
      <c r="I27" s="22" t="s">
        <v>48</v>
      </c>
      <c r="J27" s="22" t="s">
        <v>38</v>
      </c>
      <c r="K27" s="22" t="s">
        <v>30</v>
      </c>
      <c r="L27" s="40">
        <v>1865.07</v>
      </c>
      <c r="M27" s="33">
        <v>5100.08</v>
      </c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</row>
    <row r="28" spans="1:25" ht="26.25">
      <c r="A28" s="10" t="s">
        <v>18</v>
      </c>
      <c r="B28" s="10" t="s">
        <v>31</v>
      </c>
      <c r="C28" s="19" t="s">
        <v>20</v>
      </c>
      <c r="D28" s="20" t="s">
        <v>46</v>
      </c>
      <c r="E28" s="13" t="s">
        <v>42</v>
      </c>
      <c r="F28" s="11" t="s">
        <v>47</v>
      </c>
      <c r="G28" s="21" t="s">
        <v>24</v>
      </c>
      <c r="H28" s="22" t="s">
        <v>25</v>
      </c>
      <c r="I28" s="22" t="s">
        <v>48</v>
      </c>
      <c r="J28" s="22" t="s">
        <v>27</v>
      </c>
      <c r="K28" s="22" t="s">
        <v>28</v>
      </c>
      <c r="L28" s="40">
        <v>2259.27</v>
      </c>
      <c r="M28" s="33">
        <f>10432.31/2</f>
        <v>5216.1549999999997</v>
      </c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</row>
    <row r="29" spans="1:25" ht="26.25">
      <c r="A29" s="10" t="s">
        <v>18</v>
      </c>
      <c r="B29" s="10" t="s">
        <v>31</v>
      </c>
      <c r="C29" s="19" t="s">
        <v>20</v>
      </c>
      <c r="D29" s="20" t="s">
        <v>46</v>
      </c>
      <c r="E29" s="13" t="s">
        <v>42</v>
      </c>
      <c r="F29" s="11" t="s">
        <v>47</v>
      </c>
      <c r="G29" s="21" t="s">
        <v>24</v>
      </c>
      <c r="H29" s="22" t="s">
        <v>25</v>
      </c>
      <c r="I29" s="22" t="s">
        <v>48</v>
      </c>
      <c r="J29" s="22" t="s">
        <v>27</v>
      </c>
      <c r="K29" s="22" t="s">
        <v>28</v>
      </c>
      <c r="L29" s="40">
        <v>2259.27</v>
      </c>
      <c r="M29" s="33">
        <f>10432.31/2</f>
        <v>5216.1549999999997</v>
      </c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</row>
    <row r="30" spans="1:25" ht="26.25">
      <c r="A30" s="10" t="s">
        <v>18</v>
      </c>
      <c r="B30" s="10" t="s">
        <v>31</v>
      </c>
      <c r="C30" s="19" t="s">
        <v>20</v>
      </c>
      <c r="D30" s="20" t="s">
        <v>46</v>
      </c>
      <c r="E30" s="13" t="s">
        <v>42</v>
      </c>
      <c r="F30" s="11" t="s">
        <v>47</v>
      </c>
      <c r="G30" s="21" t="s">
        <v>24</v>
      </c>
      <c r="H30" s="22" t="s">
        <v>25</v>
      </c>
      <c r="I30" s="22" t="s">
        <v>49</v>
      </c>
      <c r="J30" s="22" t="s">
        <v>29</v>
      </c>
      <c r="K30" s="22" t="s">
        <v>30</v>
      </c>
      <c r="L30" s="40">
        <v>2055.88</v>
      </c>
      <c r="M30" s="33">
        <f>9822.39/2</f>
        <v>4911.1949999999997</v>
      </c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</row>
    <row r="31" spans="1:25" ht="26.25">
      <c r="A31" s="10" t="s">
        <v>18</v>
      </c>
      <c r="B31" s="10" t="s">
        <v>31</v>
      </c>
      <c r="C31" s="19" t="s">
        <v>20</v>
      </c>
      <c r="D31" s="20" t="s">
        <v>46</v>
      </c>
      <c r="E31" s="13" t="s">
        <v>42</v>
      </c>
      <c r="F31" s="11" t="s">
        <v>47</v>
      </c>
      <c r="G31" s="21" t="s">
        <v>24</v>
      </c>
      <c r="H31" s="22" t="s">
        <v>25</v>
      </c>
      <c r="I31" s="22" t="s">
        <v>49</v>
      </c>
      <c r="J31" s="22" t="s">
        <v>29</v>
      </c>
      <c r="K31" s="22" t="s">
        <v>30</v>
      </c>
      <c r="L31" s="40">
        <v>2055.88</v>
      </c>
      <c r="M31" s="33">
        <f>9822.39/2</f>
        <v>4911.1949999999997</v>
      </c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</row>
    <row r="32" spans="1:25" ht="26.25">
      <c r="A32" s="10" t="s">
        <v>18</v>
      </c>
      <c r="B32" s="10" t="s">
        <v>31</v>
      </c>
      <c r="C32" s="19" t="s">
        <v>20</v>
      </c>
      <c r="D32" s="20" t="s">
        <v>46</v>
      </c>
      <c r="E32" s="13" t="s">
        <v>42</v>
      </c>
      <c r="F32" s="11" t="s">
        <v>47</v>
      </c>
      <c r="G32" s="21" t="s">
        <v>24</v>
      </c>
      <c r="H32" s="22" t="s">
        <v>25</v>
      </c>
      <c r="I32" s="22" t="s">
        <v>49</v>
      </c>
      <c r="J32" s="22" t="s">
        <v>29</v>
      </c>
      <c r="K32" s="22" t="s">
        <v>28</v>
      </c>
      <c r="L32" s="40">
        <v>2259.27</v>
      </c>
      <c r="M32" s="33">
        <f>10145.92/2</f>
        <v>5072.96</v>
      </c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</row>
    <row r="33" spans="1:25" ht="26.25">
      <c r="A33" s="10" t="s">
        <v>18</v>
      </c>
      <c r="B33" s="10" t="s">
        <v>31</v>
      </c>
      <c r="C33" s="19" t="s">
        <v>20</v>
      </c>
      <c r="D33" s="20" t="s">
        <v>46</v>
      </c>
      <c r="E33" s="13" t="s">
        <v>42</v>
      </c>
      <c r="F33" s="11" t="s">
        <v>47</v>
      </c>
      <c r="G33" s="21" t="s">
        <v>24</v>
      </c>
      <c r="H33" s="22" t="s">
        <v>25</v>
      </c>
      <c r="I33" s="22" t="s">
        <v>49</v>
      </c>
      <c r="J33" s="22" t="s">
        <v>29</v>
      </c>
      <c r="K33" s="22" t="s">
        <v>28</v>
      </c>
      <c r="L33" s="40">
        <v>2259.27</v>
      </c>
      <c r="M33" s="33">
        <f>10145.92/2</f>
        <v>5072.96</v>
      </c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</row>
    <row r="34" spans="1:25" ht="26.25">
      <c r="A34" s="23" t="s">
        <v>18</v>
      </c>
      <c r="B34" s="10" t="s">
        <v>31</v>
      </c>
      <c r="C34" s="11" t="s">
        <v>32</v>
      </c>
      <c r="D34" s="20" t="s">
        <v>50</v>
      </c>
      <c r="E34" s="13" t="s">
        <v>42</v>
      </c>
      <c r="F34" s="11" t="s">
        <v>51</v>
      </c>
      <c r="G34" s="24" t="s">
        <v>52</v>
      </c>
      <c r="H34" s="16" t="s">
        <v>37</v>
      </c>
      <c r="I34" s="36" t="s">
        <v>53</v>
      </c>
      <c r="J34" s="36" t="s">
        <v>38</v>
      </c>
      <c r="K34" s="36" t="s">
        <v>30</v>
      </c>
      <c r="L34" s="37">
        <f>L26</f>
        <v>1328.3</v>
      </c>
      <c r="M34" s="41">
        <v>2765</v>
      </c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</row>
    <row r="35" spans="1:25" ht="26.25">
      <c r="A35" s="10" t="s">
        <v>18</v>
      </c>
      <c r="B35" s="10" t="s">
        <v>31</v>
      </c>
      <c r="C35" s="11" t="s">
        <v>32</v>
      </c>
      <c r="D35" s="20" t="s">
        <v>50</v>
      </c>
      <c r="E35" s="13" t="s">
        <v>42</v>
      </c>
      <c r="F35" s="11" t="s">
        <v>51</v>
      </c>
      <c r="G35" s="24" t="s">
        <v>52</v>
      </c>
      <c r="H35" s="16" t="s">
        <v>37</v>
      </c>
      <c r="I35" s="36" t="s">
        <v>53</v>
      </c>
      <c r="J35" s="36" t="s">
        <v>38</v>
      </c>
      <c r="K35" s="36" t="s">
        <v>30</v>
      </c>
      <c r="L35" s="37">
        <v>1328.3</v>
      </c>
      <c r="M35" s="41">
        <v>2765</v>
      </c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</row>
    <row r="36" spans="1:25" ht="26.25">
      <c r="A36" s="10" t="s">
        <v>18</v>
      </c>
      <c r="B36" s="10" t="s">
        <v>31</v>
      </c>
      <c r="C36" s="11" t="s">
        <v>32</v>
      </c>
      <c r="D36" s="20" t="s">
        <v>50</v>
      </c>
      <c r="E36" s="13" t="s">
        <v>42</v>
      </c>
      <c r="F36" s="11" t="s">
        <v>51</v>
      </c>
      <c r="G36" s="24" t="s">
        <v>52</v>
      </c>
      <c r="H36" s="16" t="s">
        <v>37</v>
      </c>
      <c r="I36" s="36" t="s">
        <v>49</v>
      </c>
      <c r="J36" s="36" t="s">
        <v>38</v>
      </c>
      <c r="K36" s="36" t="s">
        <v>30</v>
      </c>
      <c r="L36" s="37">
        <v>1328.3</v>
      </c>
      <c r="M36" s="41">
        <v>2796.17</v>
      </c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</row>
    <row r="37" spans="1:25" ht="26.25">
      <c r="A37" s="10" t="s">
        <v>18</v>
      </c>
      <c r="B37" s="10" t="s">
        <v>31</v>
      </c>
      <c r="C37" s="11" t="s">
        <v>32</v>
      </c>
      <c r="D37" s="20" t="s">
        <v>50</v>
      </c>
      <c r="E37" s="13" t="s">
        <v>42</v>
      </c>
      <c r="F37" s="11" t="s">
        <v>51</v>
      </c>
      <c r="G37" s="24" t="s">
        <v>52</v>
      </c>
      <c r="H37" s="16" t="s">
        <v>37</v>
      </c>
      <c r="I37" s="36" t="s">
        <v>49</v>
      </c>
      <c r="J37" s="36" t="s">
        <v>38</v>
      </c>
      <c r="K37" s="36" t="s">
        <v>30</v>
      </c>
      <c r="L37" s="37">
        <v>1328.3</v>
      </c>
      <c r="M37" s="41">
        <v>2796.17</v>
      </c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</row>
    <row r="38" spans="1:25" ht="26.25">
      <c r="A38" s="10" t="s">
        <v>18</v>
      </c>
      <c r="B38" s="10" t="s">
        <v>31</v>
      </c>
      <c r="C38" s="11" t="s">
        <v>32</v>
      </c>
      <c r="D38" s="20" t="s">
        <v>50</v>
      </c>
      <c r="E38" s="13" t="s">
        <v>42</v>
      </c>
      <c r="F38" s="11" t="s">
        <v>51</v>
      </c>
      <c r="G38" s="24" t="s">
        <v>52</v>
      </c>
      <c r="H38" s="16" t="s">
        <v>37</v>
      </c>
      <c r="I38" s="36" t="s">
        <v>49</v>
      </c>
      <c r="J38" s="36" t="s">
        <v>38</v>
      </c>
      <c r="K38" s="36" t="s">
        <v>30</v>
      </c>
      <c r="L38" s="37">
        <v>1328.3</v>
      </c>
      <c r="M38" s="41">
        <v>2796.17</v>
      </c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</row>
    <row r="39" spans="1:25" ht="26.25">
      <c r="A39" s="10" t="s">
        <v>18</v>
      </c>
      <c r="B39" s="10" t="s">
        <v>54</v>
      </c>
      <c r="C39" s="19" t="s">
        <v>20</v>
      </c>
      <c r="D39" s="25" t="s">
        <v>55</v>
      </c>
      <c r="E39" s="26" t="s">
        <v>56</v>
      </c>
      <c r="F39" s="27" t="s">
        <v>57</v>
      </c>
      <c r="G39" s="28" t="s">
        <v>58</v>
      </c>
      <c r="H39" s="16" t="s">
        <v>25</v>
      </c>
      <c r="I39" s="16" t="s">
        <v>59</v>
      </c>
      <c r="J39" s="16" t="s">
        <v>29</v>
      </c>
      <c r="K39" s="36" t="s">
        <v>30</v>
      </c>
      <c r="L39" s="42">
        <v>2399.89</v>
      </c>
      <c r="M39" s="42">
        <f t="shared" ref="M39:M46" si="1">18828.93/4</f>
        <v>4707.2325000000001</v>
      </c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</row>
    <row r="40" spans="1:25" ht="26.25">
      <c r="A40" s="10" t="s">
        <v>18</v>
      </c>
      <c r="B40" s="10" t="s">
        <v>31</v>
      </c>
      <c r="C40" s="19" t="s">
        <v>20</v>
      </c>
      <c r="D40" s="25" t="s">
        <v>55</v>
      </c>
      <c r="E40" s="26" t="s">
        <v>56</v>
      </c>
      <c r="F40" s="27" t="s">
        <v>57</v>
      </c>
      <c r="G40" s="28" t="s">
        <v>58</v>
      </c>
      <c r="H40" s="16" t="s">
        <v>25</v>
      </c>
      <c r="I40" s="16" t="s">
        <v>59</v>
      </c>
      <c r="J40" s="16" t="s">
        <v>29</v>
      </c>
      <c r="K40" s="36" t="s">
        <v>28</v>
      </c>
      <c r="L40" s="42">
        <v>2644.69</v>
      </c>
      <c r="M40" s="42">
        <f t="shared" si="1"/>
        <v>4707.2325000000001</v>
      </c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</row>
    <row r="41" spans="1:25" ht="26.25">
      <c r="A41" s="10" t="s">
        <v>18</v>
      </c>
      <c r="B41" s="10" t="s">
        <v>31</v>
      </c>
      <c r="C41" s="19" t="s">
        <v>20</v>
      </c>
      <c r="D41" s="25" t="s">
        <v>55</v>
      </c>
      <c r="E41" s="26" t="s">
        <v>56</v>
      </c>
      <c r="F41" s="27" t="s">
        <v>57</v>
      </c>
      <c r="G41" s="28" t="s">
        <v>58</v>
      </c>
      <c r="H41" s="16" t="s">
        <v>25</v>
      </c>
      <c r="I41" s="16" t="s">
        <v>59</v>
      </c>
      <c r="J41" s="16" t="s">
        <v>29</v>
      </c>
      <c r="K41" s="36" t="s">
        <v>30</v>
      </c>
      <c r="L41" s="42">
        <v>2478.0300000000002</v>
      </c>
      <c r="M41" s="42">
        <f t="shared" si="1"/>
        <v>4707.2325000000001</v>
      </c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</row>
    <row r="42" spans="1:25" ht="26.25">
      <c r="A42" s="10" t="s">
        <v>18</v>
      </c>
      <c r="B42" s="10" t="s">
        <v>31</v>
      </c>
      <c r="C42" s="19" t="s">
        <v>20</v>
      </c>
      <c r="D42" s="25" t="s">
        <v>55</v>
      </c>
      <c r="E42" s="26" t="s">
        <v>56</v>
      </c>
      <c r="F42" s="27" t="s">
        <v>57</v>
      </c>
      <c r="G42" s="28" t="s">
        <v>58</v>
      </c>
      <c r="H42" s="16" t="s">
        <v>25</v>
      </c>
      <c r="I42" s="16" t="s">
        <v>59</v>
      </c>
      <c r="J42" s="16" t="s">
        <v>29</v>
      </c>
      <c r="K42" s="36" t="s">
        <v>28</v>
      </c>
      <c r="L42" s="43">
        <v>2644.69</v>
      </c>
      <c r="M42" s="42">
        <f t="shared" si="1"/>
        <v>4707.2325000000001</v>
      </c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</row>
    <row r="43" spans="1:25" ht="26.25">
      <c r="A43" s="10" t="s">
        <v>18</v>
      </c>
      <c r="B43" s="10" t="s">
        <v>31</v>
      </c>
      <c r="C43" s="19" t="s">
        <v>20</v>
      </c>
      <c r="D43" s="25" t="s">
        <v>55</v>
      </c>
      <c r="E43" s="26" t="s">
        <v>56</v>
      </c>
      <c r="F43" s="27" t="s">
        <v>57</v>
      </c>
      <c r="G43" s="28" t="s">
        <v>58</v>
      </c>
      <c r="H43" s="16" t="s">
        <v>25</v>
      </c>
      <c r="I43" s="16" t="s">
        <v>60</v>
      </c>
      <c r="J43" s="16" t="s">
        <v>61</v>
      </c>
      <c r="K43" s="36" t="s">
        <v>28</v>
      </c>
      <c r="L43" s="42">
        <v>2644.69</v>
      </c>
      <c r="M43" s="42">
        <f t="shared" si="1"/>
        <v>4707.2325000000001</v>
      </c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</row>
    <row r="44" spans="1:25" ht="26.25">
      <c r="A44" s="10" t="s">
        <v>18</v>
      </c>
      <c r="B44" s="10" t="s">
        <v>31</v>
      </c>
      <c r="C44" s="19" t="s">
        <v>20</v>
      </c>
      <c r="D44" s="25" t="s">
        <v>55</v>
      </c>
      <c r="E44" s="26" t="s">
        <v>56</v>
      </c>
      <c r="F44" s="27" t="s">
        <v>57</v>
      </c>
      <c r="G44" s="28" t="s">
        <v>58</v>
      </c>
      <c r="H44" s="16" t="s">
        <v>25</v>
      </c>
      <c r="I44" s="16" t="s">
        <v>60</v>
      </c>
      <c r="J44" s="16" t="s">
        <v>61</v>
      </c>
      <c r="K44" s="36" t="s">
        <v>30</v>
      </c>
      <c r="L44" s="42">
        <v>2399.89</v>
      </c>
      <c r="M44" s="42">
        <f t="shared" si="1"/>
        <v>4707.2325000000001</v>
      </c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</row>
    <row r="45" spans="1:25" ht="26.25">
      <c r="A45" s="10" t="s">
        <v>18</v>
      </c>
      <c r="B45" s="10" t="s">
        <v>31</v>
      </c>
      <c r="C45" s="19" t="s">
        <v>20</v>
      </c>
      <c r="D45" s="25" t="s">
        <v>55</v>
      </c>
      <c r="E45" s="26" t="s">
        <v>56</v>
      </c>
      <c r="F45" s="27" t="s">
        <v>57</v>
      </c>
      <c r="G45" s="28" t="s">
        <v>58</v>
      </c>
      <c r="H45" s="16" t="s">
        <v>25</v>
      </c>
      <c r="I45" s="16" t="s">
        <v>60</v>
      </c>
      <c r="J45" s="16" t="s">
        <v>61</v>
      </c>
      <c r="K45" s="36" t="s">
        <v>30</v>
      </c>
      <c r="L45" s="42">
        <v>2399.89</v>
      </c>
      <c r="M45" s="42">
        <f t="shared" si="1"/>
        <v>4707.2325000000001</v>
      </c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</row>
    <row r="46" spans="1:25" ht="26.25">
      <c r="A46" s="10" t="s">
        <v>18</v>
      </c>
      <c r="B46" s="10" t="s">
        <v>31</v>
      </c>
      <c r="C46" s="19" t="s">
        <v>20</v>
      </c>
      <c r="D46" s="25" t="s">
        <v>55</v>
      </c>
      <c r="E46" s="26" t="s">
        <v>56</v>
      </c>
      <c r="F46" s="27" t="s">
        <v>57</v>
      </c>
      <c r="G46" s="28" t="s">
        <v>58</v>
      </c>
      <c r="H46" s="16" t="s">
        <v>25</v>
      </c>
      <c r="I46" s="16" t="s">
        <v>60</v>
      </c>
      <c r="J46" s="16" t="s">
        <v>61</v>
      </c>
      <c r="K46" s="36" t="s">
        <v>28</v>
      </c>
      <c r="L46" s="42">
        <v>2644.69</v>
      </c>
      <c r="M46" s="42">
        <f t="shared" si="1"/>
        <v>4707.2325000000001</v>
      </c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</row>
    <row r="47" spans="1:25" ht="26.25">
      <c r="A47" s="10" t="s">
        <v>18</v>
      </c>
      <c r="B47" s="10" t="s">
        <v>31</v>
      </c>
      <c r="C47" s="19" t="s">
        <v>62</v>
      </c>
      <c r="D47" s="25" t="s">
        <v>63</v>
      </c>
      <c r="E47" s="26" t="s">
        <v>64</v>
      </c>
      <c r="F47" s="27" t="s">
        <v>65</v>
      </c>
      <c r="G47" s="28" t="s">
        <v>66</v>
      </c>
      <c r="H47" s="16" t="s">
        <v>67</v>
      </c>
      <c r="I47" s="16" t="s">
        <v>68</v>
      </c>
      <c r="J47" s="36" t="s">
        <v>38</v>
      </c>
      <c r="K47" s="36" t="s">
        <v>30</v>
      </c>
      <c r="L47" s="44">
        <v>2522.52</v>
      </c>
      <c r="M47" s="44">
        <v>4530.13</v>
      </c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</row>
    <row r="48" spans="1:25" ht="26.25">
      <c r="A48" s="10" t="s">
        <v>18</v>
      </c>
      <c r="B48" s="10" t="s">
        <v>31</v>
      </c>
      <c r="C48" s="19" t="s">
        <v>69</v>
      </c>
      <c r="D48" s="25" t="s">
        <v>63</v>
      </c>
      <c r="E48" s="26" t="s">
        <v>64</v>
      </c>
      <c r="F48" s="27" t="s">
        <v>65</v>
      </c>
      <c r="G48" s="28" t="s">
        <v>66</v>
      </c>
      <c r="H48" s="16" t="s">
        <v>70</v>
      </c>
      <c r="I48" s="16" t="s">
        <v>68</v>
      </c>
      <c r="J48" s="36" t="s">
        <v>38</v>
      </c>
      <c r="K48" s="36" t="s">
        <v>30</v>
      </c>
      <c r="L48" s="44">
        <v>1987.1</v>
      </c>
      <c r="M48" s="44">
        <v>3614.98</v>
      </c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</row>
    <row r="49" spans="1:25">
      <c r="A49" s="29"/>
      <c r="B49" s="29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</row>
    <row r="50" spans="1:25">
      <c r="A50" s="62" t="s">
        <v>71</v>
      </c>
      <c r="B50" s="62"/>
      <c r="C50" s="62"/>
      <c r="D50" s="62"/>
      <c r="E50" s="62"/>
      <c r="F50" s="62"/>
      <c r="G50" s="62"/>
      <c r="H50" s="62"/>
      <c r="I50" s="62"/>
      <c r="J50" s="62"/>
      <c r="K50" s="62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</row>
    <row r="51" spans="1:25">
      <c r="A51" s="64" t="s">
        <v>72</v>
      </c>
      <c r="B51" s="57"/>
      <c r="C51" s="57"/>
      <c r="D51" s="57"/>
      <c r="E51" s="57"/>
      <c r="F51" s="57"/>
      <c r="G51" s="57"/>
      <c r="H51" s="57"/>
      <c r="I51" s="57"/>
      <c r="J51" s="57"/>
      <c r="K51" s="58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</row>
    <row r="52" spans="1:25">
      <c r="A52" s="56" t="s">
        <v>73</v>
      </c>
      <c r="B52" s="57"/>
      <c r="C52" s="57"/>
      <c r="D52" s="57"/>
      <c r="E52" s="57"/>
      <c r="F52" s="57"/>
      <c r="G52" s="57"/>
      <c r="H52" s="57"/>
      <c r="I52" s="57"/>
      <c r="J52" s="57"/>
      <c r="K52" s="58"/>
    </row>
    <row r="53" spans="1:25">
      <c r="A53" s="56" t="s">
        <v>74</v>
      </c>
      <c r="B53" s="57"/>
      <c r="C53" s="57"/>
      <c r="D53" s="57"/>
      <c r="E53" s="57"/>
      <c r="F53" s="57"/>
      <c r="G53" s="57"/>
      <c r="H53" s="57"/>
      <c r="I53" s="57"/>
      <c r="J53" s="57"/>
      <c r="K53" s="58"/>
    </row>
    <row r="54" spans="1:25">
      <c r="A54" s="56" t="s">
        <v>75</v>
      </c>
      <c r="B54" s="57"/>
      <c r="C54" s="57"/>
      <c r="D54" s="57"/>
      <c r="E54" s="57"/>
      <c r="F54" s="57"/>
      <c r="G54" s="57"/>
      <c r="H54" s="57"/>
      <c r="I54" s="57"/>
      <c r="J54" s="57"/>
      <c r="K54" s="58"/>
    </row>
    <row r="55" spans="1:25">
      <c r="A55" s="56" t="s">
        <v>76</v>
      </c>
      <c r="B55" s="57"/>
      <c r="C55" s="57"/>
      <c r="D55" s="57"/>
      <c r="E55" s="57"/>
      <c r="F55" s="57"/>
      <c r="G55" s="57"/>
      <c r="H55" s="57"/>
      <c r="I55" s="57"/>
      <c r="J55" s="57"/>
      <c r="K55" s="58"/>
    </row>
    <row r="56" spans="1:25">
      <c r="A56" s="56" t="s">
        <v>77</v>
      </c>
      <c r="B56" s="57"/>
      <c r="C56" s="57"/>
      <c r="D56" s="57"/>
      <c r="E56" s="57"/>
      <c r="F56" s="57"/>
      <c r="G56" s="57"/>
      <c r="H56" s="57"/>
      <c r="I56" s="57"/>
      <c r="J56" s="57"/>
      <c r="K56" s="58"/>
    </row>
    <row r="57" spans="1:25">
      <c r="A57" s="56" t="s">
        <v>78</v>
      </c>
      <c r="B57" s="57"/>
      <c r="C57" s="57"/>
      <c r="D57" s="57"/>
      <c r="E57" s="57"/>
      <c r="F57" s="57"/>
      <c r="G57" s="57"/>
      <c r="H57" s="57"/>
      <c r="I57" s="57"/>
      <c r="J57" s="57"/>
      <c r="K57" s="58"/>
    </row>
    <row r="58" spans="1:25">
      <c r="A58" s="56" t="s">
        <v>79</v>
      </c>
      <c r="B58" s="57"/>
      <c r="C58" s="57"/>
      <c r="D58" s="57"/>
      <c r="E58" s="57"/>
      <c r="F58" s="57"/>
      <c r="G58" s="57"/>
      <c r="H58" s="57"/>
      <c r="I58" s="57"/>
      <c r="J58" s="57"/>
      <c r="K58" s="58"/>
    </row>
    <row r="59" spans="1:25">
      <c r="A59" s="56" t="s">
        <v>80</v>
      </c>
      <c r="B59" s="57"/>
      <c r="C59" s="57"/>
      <c r="D59" s="57"/>
      <c r="E59" s="57"/>
      <c r="F59" s="57"/>
      <c r="G59" s="57"/>
      <c r="H59" s="57"/>
      <c r="I59" s="57"/>
      <c r="J59" s="57"/>
      <c r="K59" s="58"/>
    </row>
    <row r="60" spans="1:25">
      <c r="A60" s="56" t="s">
        <v>81</v>
      </c>
      <c r="B60" s="57"/>
      <c r="C60" s="57"/>
      <c r="D60" s="57"/>
      <c r="E60" s="57"/>
      <c r="F60" s="57"/>
      <c r="G60" s="57"/>
      <c r="H60" s="57"/>
      <c r="I60" s="57"/>
      <c r="J60" s="57"/>
      <c r="K60" s="58"/>
    </row>
    <row r="61" spans="1:25">
      <c r="A61" s="56" t="s">
        <v>82</v>
      </c>
      <c r="B61" s="57"/>
      <c r="C61" s="57"/>
      <c r="D61" s="57"/>
      <c r="E61" s="57"/>
      <c r="F61" s="57"/>
      <c r="G61" s="57"/>
      <c r="H61" s="57"/>
      <c r="I61" s="57"/>
      <c r="J61" s="57"/>
      <c r="K61" s="58"/>
    </row>
    <row r="62" spans="1:25">
      <c r="A62" s="56" t="s">
        <v>83</v>
      </c>
      <c r="B62" s="57"/>
      <c r="C62" s="57"/>
      <c r="D62" s="57"/>
      <c r="E62" s="57"/>
      <c r="F62" s="57"/>
      <c r="G62" s="57"/>
      <c r="H62" s="57"/>
      <c r="I62" s="57"/>
      <c r="J62" s="57"/>
      <c r="K62" s="58"/>
    </row>
    <row r="63" spans="1:25">
      <c r="A63" s="56" t="s">
        <v>84</v>
      </c>
      <c r="B63" s="57"/>
      <c r="C63" s="57"/>
      <c r="D63" s="57"/>
      <c r="E63" s="57"/>
      <c r="F63" s="57"/>
      <c r="G63" s="57"/>
      <c r="H63" s="57"/>
      <c r="I63" s="57"/>
      <c r="J63" s="57"/>
      <c r="K63" s="58"/>
    </row>
    <row r="64" spans="1:25">
      <c r="A64" s="56" t="s">
        <v>85</v>
      </c>
      <c r="B64" s="57"/>
      <c r="C64" s="57"/>
      <c r="D64" s="57"/>
      <c r="E64" s="57"/>
      <c r="F64" s="57"/>
      <c r="G64" s="57"/>
      <c r="H64" s="57"/>
      <c r="I64" s="57"/>
      <c r="J64" s="57"/>
      <c r="K64" s="58"/>
    </row>
    <row r="65" spans="1:11">
      <c r="A65" s="56" t="s">
        <v>86</v>
      </c>
      <c r="B65" s="57"/>
      <c r="C65" s="57"/>
      <c r="D65" s="57"/>
      <c r="E65" s="57"/>
      <c r="F65" s="57"/>
      <c r="G65" s="57"/>
      <c r="H65" s="57"/>
      <c r="I65" s="57"/>
      <c r="J65" s="57"/>
      <c r="K65" s="58"/>
    </row>
  </sheetData>
  <mergeCells count="22">
    <mergeCell ref="A55:K55"/>
    <mergeCell ref="A1:A3"/>
    <mergeCell ref="B1:M1"/>
    <mergeCell ref="B2:M2"/>
    <mergeCell ref="B3:M3"/>
    <mergeCell ref="A4:B4"/>
    <mergeCell ref="C4:M4"/>
    <mergeCell ref="A50:K50"/>
    <mergeCell ref="A51:K51"/>
    <mergeCell ref="A52:K52"/>
    <mergeCell ref="A53:K53"/>
    <mergeCell ref="A54:K54"/>
    <mergeCell ref="A62:K62"/>
    <mergeCell ref="A63:K63"/>
    <mergeCell ref="A64:K64"/>
    <mergeCell ref="A65:K65"/>
    <mergeCell ref="A56:K56"/>
    <mergeCell ref="A57:K57"/>
    <mergeCell ref="A58:K58"/>
    <mergeCell ref="A59:K59"/>
    <mergeCell ref="A60:K60"/>
    <mergeCell ref="A61:K61"/>
  </mergeCells>
  <dataValidations count="2">
    <dataValidation type="list" allowBlank="1" sqref="K6:K48">
      <formula1>"DIURNO,NOTURNO"</formula1>
    </dataValidation>
    <dataValidation type="list" allowBlank="1" sqref="J6:J48">
      <formula1>"40H/SEMANA,44H/SEMANA,12H/DIA,24H/DIA"</formula1>
    </dataValidation>
  </dataValidations>
  <pageMargins left="0.51180555555555496" right="0.51180555555555496" top="0.78749999999999998" bottom="0.78749999999999998" header="0" footer="0"/>
  <pageSetup paperSize="9" orientation="portrait"/>
  <drawing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>
  <dimension ref="A1:AB65"/>
  <sheetViews>
    <sheetView topLeftCell="C1" zoomScale="90" zoomScaleNormal="90" workbookViewId="0">
      <pane ySplit="5" topLeftCell="A6" activePane="bottomLeft" state="frozen"/>
      <selection pane="bottomLeft" activeCell="D12" sqref="D12"/>
    </sheetView>
  </sheetViews>
  <sheetFormatPr defaultColWidth="14.42578125" defaultRowHeight="15" customHeight="1"/>
  <cols>
    <col min="1" max="1" width="19.5703125" style="53" customWidth="1"/>
    <col min="2" max="2" width="17.140625" style="53" customWidth="1"/>
    <col min="3" max="3" width="37.5703125" style="53" customWidth="1"/>
    <col min="4" max="4" width="18.140625" style="53" customWidth="1"/>
    <col min="5" max="5" width="17.7109375" style="53" customWidth="1"/>
    <col min="6" max="6" width="51.42578125" style="53" customWidth="1"/>
    <col min="7" max="7" width="23.28515625" style="53" customWidth="1"/>
    <col min="8" max="8" width="24" style="53" customWidth="1"/>
    <col min="9" max="9" width="24.140625" style="53" customWidth="1"/>
    <col min="10" max="10" width="19.42578125" style="53" customWidth="1"/>
    <col min="11" max="11" width="15" style="53" customWidth="1"/>
    <col min="12" max="12" width="19" style="53" customWidth="1"/>
    <col min="13" max="13" width="18.5703125" style="53" customWidth="1"/>
    <col min="14" max="28" width="8.7109375" style="53" customWidth="1"/>
    <col min="29" max="16384" width="14.42578125" style="53"/>
  </cols>
  <sheetData>
    <row r="1" spans="1:28">
      <c r="A1" s="59"/>
      <c r="B1" s="65" t="s">
        <v>0</v>
      </c>
      <c r="C1" s="57"/>
      <c r="D1" s="57"/>
      <c r="E1" s="57"/>
      <c r="F1" s="57"/>
      <c r="G1" s="57"/>
      <c r="H1" s="57"/>
      <c r="I1" s="57"/>
      <c r="J1" s="57"/>
      <c r="K1" s="57"/>
      <c r="L1" s="57"/>
      <c r="M1" s="58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</row>
    <row r="2" spans="1:28">
      <c r="A2" s="60"/>
      <c r="B2" s="65" t="s">
        <v>1</v>
      </c>
      <c r="C2" s="57"/>
      <c r="D2" s="57"/>
      <c r="E2" s="57"/>
      <c r="F2" s="57"/>
      <c r="G2" s="57"/>
      <c r="H2" s="57"/>
      <c r="I2" s="57"/>
      <c r="J2" s="57"/>
      <c r="K2" s="57"/>
      <c r="L2" s="57"/>
      <c r="M2" s="58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</row>
    <row r="3" spans="1:28">
      <c r="A3" s="61"/>
      <c r="B3" s="65" t="s">
        <v>2</v>
      </c>
      <c r="C3" s="57"/>
      <c r="D3" s="57"/>
      <c r="E3" s="57"/>
      <c r="F3" s="57"/>
      <c r="G3" s="57"/>
      <c r="H3" s="57"/>
      <c r="I3" s="57"/>
      <c r="J3" s="57"/>
      <c r="K3" s="57"/>
      <c r="L3" s="57"/>
      <c r="M3" s="58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</row>
    <row r="4" spans="1:28">
      <c r="A4" s="66" t="s">
        <v>96</v>
      </c>
      <c r="B4" s="66"/>
      <c r="C4" s="67" t="s">
        <v>4</v>
      </c>
      <c r="D4" s="57"/>
      <c r="E4" s="57"/>
      <c r="F4" s="57"/>
      <c r="G4" s="57"/>
      <c r="H4" s="57"/>
      <c r="I4" s="57"/>
      <c r="J4" s="57"/>
      <c r="K4" s="57"/>
      <c r="L4" s="57"/>
      <c r="M4" s="58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</row>
    <row r="5" spans="1:28" ht="30" customHeight="1">
      <c r="A5" s="1" t="s">
        <v>5</v>
      </c>
      <c r="B5" s="1" t="s">
        <v>6</v>
      </c>
      <c r="C5" s="1" t="s">
        <v>7</v>
      </c>
      <c r="D5" s="2" t="s">
        <v>8</v>
      </c>
      <c r="E5" s="2" t="s">
        <v>9</v>
      </c>
      <c r="F5" s="1" t="s">
        <v>10</v>
      </c>
      <c r="G5" s="1" t="s">
        <v>11</v>
      </c>
      <c r="H5" s="1" t="s">
        <v>12</v>
      </c>
      <c r="I5" s="1" t="s">
        <v>13</v>
      </c>
      <c r="J5" s="1" t="s">
        <v>14</v>
      </c>
      <c r="K5" s="1" t="s">
        <v>15</v>
      </c>
      <c r="L5" s="1" t="s">
        <v>16</v>
      </c>
      <c r="M5" s="1" t="s">
        <v>17</v>
      </c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</row>
    <row r="6" spans="1:28" ht="26.25">
      <c r="A6" s="3" t="s">
        <v>18</v>
      </c>
      <c r="B6" s="3" t="s">
        <v>19</v>
      </c>
      <c r="C6" s="4" t="s">
        <v>20</v>
      </c>
      <c r="D6" s="5" t="s">
        <v>50</v>
      </c>
      <c r="E6" s="6" t="s">
        <v>93</v>
      </c>
      <c r="F6" s="7" t="s">
        <v>23</v>
      </c>
      <c r="G6" s="8" t="s">
        <v>24</v>
      </c>
      <c r="H6" s="9" t="s">
        <v>25</v>
      </c>
      <c r="I6" s="9" t="s">
        <v>26</v>
      </c>
      <c r="J6" s="9" t="s">
        <v>27</v>
      </c>
      <c r="K6" s="32" t="s">
        <v>28</v>
      </c>
      <c r="L6" s="33">
        <v>2259.27</v>
      </c>
      <c r="M6" s="33">
        <f t="shared" ref="M6:M9" si="0">10145.92/2</f>
        <v>5072.96</v>
      </c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</row>
    <row r="7" spans="1:28" ht="26.25">
      <c r="A7" s="3" t="s">
        <v>18</v>
      </c>
      <c r="B7" s="3" t="s">
        <v>19</v>
      </c>
      <c r="C7" s="4" t="s">
        <v>20</v>
      </c>
      <c r="D7" s="5" t="s">
        <v>50</v>
      </c>
      <c r="E7" s="6" t="s">
        <v>93</v>
      </c>
      <c r="F7" s="7" t="s">
        <v>23</v>
      </c>
      <c r="G7" s="8" t="s">
        <v>24</v>
      </c>
      <c r="H7" s="9" t="s">
        <v>25</v>
      </c>
      <c r="I7" s="9" t="s">
        <v>26</v>
      </c>
      <c r="J7" s="34" t="s">
        <v>27</v>
      </c>
      <c r="K7" s="35" t="s">
        <v>28</v>
      </c>
      <c r="L7" s="33">
        <v>2259.27</v>
      </c>
      <c r="M7" s="33">
        <f t="shared" si="0"/>
        <v>5072.96</v>
      </c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</row>
    <row r="8" spans="1:28" ht="26.25">
      <c r="A8" s="3" t="s">
        <v>18</v>
      </c>
      <c r="B8" s="3" t="s">
        <v>19</v>
      </c>
      <c r="C8" s="4" t="s">
        <v>20</v>
      </c>
      <c r="D8" s="5" t="s">
        <v>50</v>
      </c>
      <c r="E8" s="6" t="s">
        <v>93</v>
      </c>
      <c r="F8" s="7" t="s">
        <v>23</v>
      </c>
      <c r="G8" s="8" t="s">
        <v>24</v>
      </c>
      <c r="H8" s="9" t="s">
        <v>25</v>
      </c>
      <c r="I8" s="9" t="s">
        <v>26</v>
      </c>
      <c r="J8" s="34" t="s">
        <v>29</v>
      </c>
      <c r="K8" s="35" t="s">
        <v>30</v>
      </c>
      <c r="L8" s="33">
        <v>2055.88</v>
      </c>
      <c r="M8" s="33">
        <f>8939.46/2</f>
        <v>4469.7299999999996</v>
      </c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</row>
    <row r="9" spans="1:28" ht="26.25">
      <c r="A9" s="3" t="s">
        <v>18</v>
      </c>
      <c r="B9" s="3" t="s">
        <v>19</v>
      </c>
      <c r="C9" s="4" t="s">
        <v>20</v>
      </c>
      <c r="D9" s="5" t="s">
        <v>50</v>
      </c>
      <c r="E9" s="6" t="s">
        <v>93</v>
      </c>
      <c r="F9" s="7" t="s">
        <v>23</v>
      </c>
      <c r="G9" s="8" t="s">
        <v>24</v>
      </c>
      <c r="H9" s="9" t="s">
        <v>25</v>
      </c>
      <c r="I9" s="9" t="s">
        <v>26</v>
      </c>
      <c r="J9" s="34" t="s">
        <v>29</v>
      </c>
      <c r="K9" s="35" t="s">
        <v>28</v>
      </c>
      <c r="L9" s="33">
        <v>2259.27</v>
      </c>
      <c r="M9" s="33">
        <f t="shared" si="0"/>
        <v>5072.96</v>
      </c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</row>
    <row r="10" spans="1:28" ht="26.25">
      <c r="A10" s="3" t="s">
        <v>18</v>
      </c>
      <c r="B10" s="3" t="s">
        <v>19</v>
      </c>
      <c r="C10" s="4" t="s">
        <v>20</v>
      </c>
      <c r="D10" s="5" t="s">
        <v>50</v>
      </c>
      <c r="E10" s="6" t="s">
        <v>93</v>
      </c>
      <c r="F10" s="7" t="s">
        <v>23</v>
      </c>
      <c r="G10" s="8" t="s">
        <v>24</v>
      </c>
      <c r="H10" s="9" t="s">
        <v>25</v>
      </c>
      <c r="I10" s="9" t="s">
        <v>26</v>
      </c>
      <c r="J10" s="34" t="s">
        <v>29</v>
      </c>
      <c r="K10" s="35" t="s">
        <v>30</v>
      </c>
      <c r="L10" s="33">
        <v>2055.88</v>
      </c>
      <c r="M10" s="33">
        <f>8939.46/2</f>
        <v>4469.7299999999996</v>
      </c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</row>
    <row r="11" spans="1:28" ht="26.25">
      <c r="A11" s="3" t="s">
        <v>18</v>
      </c>
      <c r="B11" s="3" t="s">
        <v>19</v>
      </c>
      <c r="C11" s="4" t="s">
        <v>20</v>
      </c>
      <c r="D11" s="5" t="s">
        <v>50</v>
      </c>
      <c r="E11" s="6" t="s">
        <v>93</v>
      </c>
      <c r="F11" s="7" t="s">
        <v>23</v>
      </c>
      <c r="G11" s="8" t="s">
        <v>24</v>
      </c>
      <c r="H11" s="9" t="s">
        <v>25</v>
      </c>
      <c r="I11" s="9" t="s">
        <v>26</v>
      </c>
      <c r="J11" s="34" t="s">
        <v>29</v>
      </c>
      <c r="K11" s="35" t="s">
        <v>28</v>
      </c>
      <c r="L11" s="33">
        <v>2259.27</v>
      </c>
      <c r="M11" s="33">
        <f>10145.92/2</f>
        <v>5072.96</v>
      </c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</row>
    <row r="12" spans="1:28" ht="26.25">
      <c r="A12" s="10" t="s">
        <v>18</v>
      </c>
      <c r="B12" s="10" t="s">
        <v>31</v>
      </c>
      <c r="C12" s="11" t="s">
        <v>32</v>
      </c>
      <c r="D12" s="12" t="s">
        <v>33</v>
      </c>
      <c r="E12" s="13" t="s">
        <v>34</v>
      </c>
      <c r="F12" s="54" t="s">
        <v>35</v>
      </c>
      <c r="G12" s="15" t="s">
        <v>36</v>
      </c>
      <c r="H12" s="16" t="s">
        <v>37</v>
      </c>
      <c r="I12" s="9" t="s">
        <v>26</v>
      </c>
      <c r="J12" s="36" t="s">
        <v>38</v>
      </c>
      <c r="K12" s="11" t="s">
        <v>30</v>
      </c>
      <c r="L12" s="37">
        <v>1328.3</v>
      </c>
      <c r="M12" s="37">
        <v>2954.3</v>
      </c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</row>
    <row r="13" spans="1:28" ht="26.25">
      <c r="A13" s="10" t="s">
        <v>18</v>
      </c>
      <c r="B13" s="10" t="s">
        <v>31</v>
      </c>
      <c r="C13" s="11" t="s">
        <v>32</v>
      </c>
      <c r="D13" s="12" t="s">
        <v>33</v>
      </c>
      <c r="E13" s="13" t="s">
        <v>34</v>
      </c>
      <c r="F13" s="14" t="s">
        <v>35</v>
      </c>
      <c r="G13" s="15" t="s">
        <v>36</v>
      </c>
      <c r="H13" s="16" t="s">
        <v>37</v>
      </c>
      <c r="I13" s="9" t="s">
        <v>26</v>
      </c>
      <c r="J13" s="36" t="s">
        <v>38</v>
      </c>
      <c r="K13" s="11" t="s">
        <v>30</v>
      </c>
      <c r="L13" s="37">
        <f>L12</f>
        <v>1328.3</v>
      </c>
      <c r="M13" s="37">
        <v>2954.3</v>
      </c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</row>
    <row r="14" spans="1:28" ht="26.25">
      <c r="A14" s="10" t="s">
        <v>18</v>
      </c>
      <c r="B14" s="10" t="s">
        <v>31</v>
      </c>
      <c r="C14" s="11" t="s">
        <v>32</v>
      </c>
      <c r="D14" s="12" t="s">
        <v>33</v>
      </c>
      <c r="E14" s="13" t="s">
        <v>34</v>
      </c>
      <c r="F14" s="14" t="s">
        <v>39</v>
      </c>
      <c r="G14" s="15" t="s">
        <v>36</v>
      </c>
      <c r="H14" s="16" t="s">
        <v>37</v>
      </c>
      <c r="I14" s="9" t="s">
        <v>26</v>
      </c>
      <c r="J14" s="36" t="s">
        <v>38</v>
      </c>
      <c r="K14" s="11" t="s">
        <v>30</v>
      </c>
      <c r="L14" s="37">
        <f>L12</f>
        <v>1328.3</v>
      </c>
      <c r="M14" s="37">
        <v>2954.3</v>
      </c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</row>
    <row r="15" spans="1:28" ht="26.25">
      <c r="A15" s="10" t="s">
        <v>18</v>
      </c>
      <c r="B15" s="10" t="s">
        <v>31</v>
      </c>
      <c r="C15" s="11" t="s">
        <v>32</v>
      </c>
      <c r="D15" s="12" t="s">
        <v>33</v>
      </c>
      <c r="E15" s="13" t="s">
        <v>34</v>
      </c>
      <c r="F15" s="14" t="s">
        <v>39</v>
      </c>
      <c r="G15" s="15" t="s">
        <v>36</v>
      </c>
      <c r="H15" s="16" t="s">
        <v>37</v>
      </c>
      <c r="I15" s="9" t="s">
        <v>26</v>
      </c>
      <c r="J15" s="36" t="s">
        <v>38</v>
      </c>
      <c r="K15" s="11" t="s">
        <v>30</v>
      </c>
      <c r="L15" s="37">
        <f>L14</f>
        <v>1328.3</v>
      </c>
      <c r="M15" s="37">
        <v>2954.3</v>
      </c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</row>
    <row r="16" spans="1:28" ht="26.25">
      <c r="A16" s="10" t="s">
        <v>18</v>
      </c>
      <c r="B16" s="10" t="s">
        <v>31</v>
      </c>
      <c r="C16" s="11" t="s">
        <v>32</v>
      </c>
      <c r="D16" s="12" t="s">
        <v>33</v>
      </c>
      <c r="E16" s="13" t="s">
        <v>34</v>
      </c>
      <c r="F16" s="14" t="s">
        <v>39</v>
      </c>
      <c r="G16" s="15" t="s">
        <v>36</v>
      </c>
      <c r="H16" s="16" t="s">
        <v>37</v>
      </c>
      <c r="I16" s="9" t="s">
        <v>26</v>
      </c>
      <c r="J16" s="36" t="s">
        <v>38</v>
      </c>
      <c r="K16" s="11" t="s">
        <v>30</v>
      </c>
      <c r="L16" s="37">
        <f>L14</f>
        <v>1328.3</v>
      </c>
      <c r="M16" s="37">
        <v>2954.3</v>
      </c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</row>
    <row r="17" spans="1:25" ht="26.25">
      <c r="A17" s="10" t="s">
        <v>18</v>
      </c>
      <c r="B17" s="10" t="s">
        <v>31</v>
      </c>
      <c r="C17" s="11" t="s">
        <v>32</v>
      </c>
      <c r="D17" s="12" t="s">
        <v>33</v>
      </c>
      <c r="E17" s="13" t="s">
        <v>34</v>
      </c>
      <c r="F17" s="14" t="s">
        <v>39</v>
      </c>
      <c r="G17" s="15" t="s">
        <v>36</v>
      </c>
      <c r="H17" s="16" t="s">
        <v>37</v>
      </c>
      <c r="I17" s="9" t="s">
        <v>26</v>
      </c>
      <c r="J17" s="36" t="s">
        <v>38</v>
      </c>
      <c r="K17" s="11" t="s">
        <v>30</v>
      </c>
      <c r="L17" s="37">
        <f>L14</f>
        <v>1328.3</v>
      </c>
      <c r="M17" s="37">
        <v>2954.3</v>
      </c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</row>
    <row r="18" spans="1:25" ht="26.25">
      <c r="A18" s="10" t="s">
        <v>18</v>
      </c>
      <c r="B18" s="10" t="s">
        <v>31</v>
      </c>
      <c r="C18" s="11" t="s">
        <v>32</v>
      </c>
      <c r="D18" s="12" t="s">
        <v>40</v>
      </c>
      <c r="E18" s="13" t="s">
        <v>34</v>
      </c>
      <c r="F18" s="14" t="s">
        <v>39</v>
      </c>
      <c r="G18" s="15" t="s">
        <v>36</v>
      </c>
      <c r="H18" s="16" t="s">
        <v>37</v>
      </c>
      <c r="I18" s="36" t="s">
        <v>41</v>
      </c>
      <c r="J18" s="36" t="s">
        <v>38</v>
      </c>
      <c r="K18" s="11" t="s">
        <v>30</v>
      </c>
      <c r="L18" s="37">
        <f>L14</f>
        <v>1328.3</v>
      </c>
      <c r="M18" s="37">
        <v>3312.09</v>
      </c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</row>
    <row r="19" spans="1:25" ht="26.25">
      <c r="A19" s="10" t="s">
        <v>18</v>
      </c>
      <c r="B19" s="10" t="s">
        <v>31</v>
      </c>
      <c r="C19" s="11" t="s">
        <v>32</v>
      </c>
      <c r="D19" s="12" t="s">
        <v>40</v>
      </c>
      <c r="E19" s="13" t="s">
        <v>34</v>
      </c>
      <c r="F19" s="14" t="s">
        <v>39</v>
      </c>
      <c r="G19" s="15" t="s">
        <v>36</v>
      </c>
      <c r="H19" s="16" t="s">
        <v>37</v>
      </c>
      <c r="I19" s="36" t="s">
        <v>41</v>
      </c>
      <c r="J19" s="36" t="s">
        <v>38</v>
      </c>
      <c r="K19" s="36" t="s">
        <v>30</v>
      </c>
      <c r="L19" s="37">
        <f>L14</f>
        <v>1328.3</v>
      </c>
      <c r="M19" s="37">
        <v>3312.09</v>
      </c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</row>
    <row r="20" spans="1:25" ht="26.25">
      <c r="A20" s="10" t="s">
        <v>18</v>
      </c>
      <c r="B20" s="10" t="s">
        <v>31</v>
      </c>
      <c r="C20" s="11" t="s">
        <v>32</v>
      </c>
      <c r="D20" s="12" t="s">
        <v>40</v>
      </c>
      <c r="E20" s="13" t="s">
        <v>34</v>
      </c>
      <c r="F20" s="14" t="s">
        <v>39</v>
      </c>
      <c r="G20" s="15" t="s">
        <v>36</v>
      </c>
      <c r="H20" s="16" t="s">
        <v>37</v>
      </c>
      <c r="I20" s="36" t="s">
        <v>41</v>
      </c>
      <c r="J20" s="36" t="s">
        <v>38</v>
      </c>
      <c r="K20" s="36" t="s">
        <v>30</v>
      </c>
      <c r="L20" s="37">
        <f>L14</f>
        <v>1328.3</v>
      </c>
      <c r="M20" s="37">
        <v>3312.09</v>
      </c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</row>
    <row r="21" spans="1:25" ht="26.25">
      <c r="A21" s="10" t="s">
        <v>18</v>
      </c>
      <c r="B21" s="10" t="s">
        <v>31</v>
      </c>
      <c r="C21" s="11" t="s">
        <v>32</v>
      </c>
      <c r="D21" s="12" t="s">
        <v>40</v>
      </c>
      <c r="E21" s="13" t="s">
        <v>34</v>
      </c>
      <c r="F21" s="14" t="s">
        <v>39</v>
      </c>
      <c r="G21" s="15" t="s">
        <v>36</v>
      </c>
      <c r="H21" s="16" t="s">
        <v>37</v>
      </c>
      <c r="I21" s="36" t="s">
        <v>41</v>
      </c>
      <c r="J21" s="36" t="s">
        <v>38</v>
      </c>
      <c r="K21" s="36" t="s">
        <v>30</v>
      </c>
      <c r="L21" s="37">
        <f>L14</f>
        <v>1328.3</v>
      </c>
      <c r="M21" s="37">
        <v>3312.09</v>
      </c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</row>
    <row r="22" spans="1:25" ht="26.25">
      <c r="A22" s="10" t="s">
        <v>18</v>
      </c>
      <c r="B22" s="10" t="s">
        <v>31</v>
      </c>
      <c r="C22" s="11" t="s">
        <v>32</v>
      </c>
      <c r="D22" s="12" t="s">
        <v>40</v>
      </c>
      <c r="E22" s="13" t="s">
        <v>34</v>
      </c>
      <c r="F22" s="14" t="s">
        <v>39</v>
      </c>
      <c r="G22" s="15" t="s">
        <v>36</v>
      </c>
      <c r="H22" s="16" t="s">
        <v>37</v>
      </c>
      <c r="I22" s="36" t="s">
        <v>41</v>
      </c>
      <c r="J22" s="36" t="s">
        <v>38</v>
      </c>
      <c r="K22" s="36" t="s">
        <v>30</v>
      </c>
      <c r="L22" s="37">
        <f>L14</f>
        <v>1328.3</v>
      </c>
      <c r="M22" s="37">
        <v>3312.09</v>
      </c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</row>
    <row r="23" spans="1:25" ht="26.25">
      <c r="A23" s="10" t="s">
        <v>18</v>
      </c>
      <c r="B23" s="10" t="s">
        <v>31</v>
      </c>
      <c r="C23" s="11" t="s">
        <v>32</v>
      </c>
      <c r="D23" s="12" t="s">
        <v>40</v>
      </c>
      <c r="E23" s="13" t="s">
        <v>34</v>
      </c>
      <c r="F23" s="14" t="s">
        <v>39</v>
      </c>
      <c r="G23" s="15" t="s">
        <v>36</v>
      </c>
      <c r="H23" s="16" t="s">
        <v>37</v>
      </c>
      <c r="I23" s="36" t="s">
        <v>41</v>
      </c>
      <c r="J23" s="36" t="s">
        <v>38</v>
      </c>
      <c r="K23" s="36" t="s">
        <v>30</v>
      </c>
      <c r="L23" s="37">
        <f>L14</f>
        <v>1328.3</v>
      </c>
      <c r="M23" s="37">
        <v>3312.09</v>
      </c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</row>
    <row r="24" spans="1:25" ht="26.25">
      <c r="A24" s="10" t="s">
        <v>18</v>
      </c>
      <c r="B24" s="10" t="s">
        <v>31</v>
      </c>
      <c r="C24" s="11" t="s">
        <v>32</v>
      </c>
      <c r="D24" s="12" t="s">
        <v>40</v>
      </c>
      <c r="E24" s="13" t="s">
        <v>34</v>
      </c>
      <c r="F24" s="14" t="s">
        <v>39</v>
      </c>
      <c r="G24" s="15" t="s">
        <v>36</v>
      </c>
      <c r="H24" s="16" t="s">
        <v>37</v>
      </c>
      <c r="I24" s="36" t="s">
        <v>41</v>
      </c>
      <c r="J24" s="36" t="s">
        <v>38</v>
      </c>
      <c r="K24" s="36" t="s">
        <v>30</v>
      </c>
      <c r="L24" s="37">
        <f>L23</f>
        <v>1328.3</v>
      </c>
      <c r="M24" s="37">
        <v>3312.09</v>
      </c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</row>
    <row r="25" spans="1:25" ht="26.25">
      <c r="A25" s="10" t="s">
        <v>18</v>
      </c>
      <c r="B25" s="10" t="s">
        <v>31</v>
      </c>
      <c r="C25" s="11" t="s">
        <v>32</v>
      </c>
      <c r="D25" s="12" t="s">
        <v>40</v>
      </c>
      <c r="E25" s="13" t="s">
        <v>34</v>
      </c>
      <c r="F25" s="14" t="s">
        <v>39</v>
      </c>
      <c r="G25" s="15" t="s">
        <v>36</v>
      </c>
      <c r="H25" s="16" t="s">
        <v>37</v>
      </c>
      <c r="I25" s="36" t="s">
        <v>41</v>
      </c>
      <c r="J25" s="36" t="s">
        <v>38</v>
      </c>
      <c r="K25" s="36" t="s">
        <v>30</v>
      </c>
      <c r="L25" s="37">
        <f>L23</f>
        <v>1328.3</v>
      </c>
      <c r="M25" s="37">
        <v>3312.09</v>
      </c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</row>
    <row r="26" spans="1:25" ht="26.25">
      <c r="A26" s="10" t="s">
        <v>18</v>
      </c>
      <c r="B26" s="10" t="s">
        <v>31</v>
      </c>
      <c r="C26" s="11" t="s">
        <v>32</v>
      </c>
      <c r="D26" s="12" t="s">
        <v>33</v>
      </c>
      <c r="E26" s="13" t="s">
        <v>42</v>
      </c>
      <c r="F26" s="17" t="s">
        <v>43</v>
      </c>
      <c r="G26" s="18" t="s">
        <v>44</v>
      </c>
      <c r="H26" s="16" t="s">
        <v>37</v>
      </c>
      <c r="I26" s="38" t="s">
        <v>45</v>
      </c>
      <c r="J26" s="38" t="s">
        <v>38</v>
      </c>
      <c r="K26" s="38" t="s">
        <v>30</v>
      </c>
      <c r="L26" s="37">
        <f>L24</f>
        <v>1328.3</v>
      </c>
      <c r="M26" s="39">
        <v>7076.43</v>
      </c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</row>
    <row r="27" spans="1:25" ht="26.25">
      <c r="A27" s="10" t="s">
        <v>18</v>
      </c>
      <c r="B27" s="10" t="s">
        <v>31</v>
      </c>
      <c r="C27" s="19" t="s">
        <v>20</v>
      </c>
      <c r="D27" s="20" t="s">
        <v>46</v>
      </c>
      <c r="E27" s="13" t="s">
        <v>42</v>
      </c>
      <c r="F27" s="11" t="s">
        <v>47</v>
      </c>
      <c r="G27" s="21" t="s">
        <v>24</v>
      </c>
      <c r="H27" s="22" t="s">
        <v>25</v>
      </c>
      <c r="I27" s="22" t="s">
        <v>48</v>
      </c>
      <c r="J27" s="22" t="s">
        <v>38</v>
      </c>
      <c r="K27" s="22" t="s">
        <v>30</v>
      </c>
      <c r="L27" s="40">
        <v>1865.07</v>
      </c>
      <c r="M27" s="33">
        <v>5100.08</v>
      </c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</row>
    <row r="28" spans="1:25" ht="26.25">
      <c r="A28" s="10" t="s">
        <v>18</v>
      </c>
      <c r="B28" s="10" t="s">
        <v>31</v>
      </c>
      <c r="C28" s="19" t="s">
        <v>20</v>
      </c>
      <c r="D28" s="20" t="s">
        <v>46</v>
      </c>
      <c r="E28" s="13" t="s">
        <v>42</v>
      </c>
      <c r="F28" s="11" t="s">
        <v>47</v>
      </c>
      <c r="G28" s="21" t="s">
        <v>24</v>
      </c>
      <c r="H28" s="22" t="s">
        <v>25</v>
      </c>
      <c r="I28" s="22" t="s">
        <v>48</v>
      </c>
      <c r="J28" s="22" t="s">
        <v>27</v>
      </c>
      <c r="K28" s="22" t="s">
        <v>28</v>
      </c>
      <c r="L28" s="40">
        <v>2259.27</v>
      </c>
      <c r="M28" s="33">
        <f>10432.31/2</f>
        <v>5216.1549999999997</v>
      </c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</row>
    <row r="29" spans="1:25" ht="26.25">
      <c r="A29" s="10" t="s">
        <v>18</v>
      </c>
      <c r="B29" s="10" t="s">
        <v>31</v>
      </c>
      <c r="C29" s="19" t="s">
        <v>20</v>
      </c>
      <c r="D29" s="20" t="s">
        <v>46</v>
      </c>
      <c r="E29" s="13" t="s">
        <v>42</v>
      </c>
      <c r="F29" s="11" t="s">
        <v>47</v>
      </c>
      <c r="G29" s="21" t="s">
        <v>24</v>
      </c>
      <c r="H29" s="22" t="s">
        <v>25</v>
      </c>
      <c r="I29" s="22" t="s">
        <v>48</v>
      </c>
      <c r="J29" s="22" t="s">
        <v>27</v>
      </c>
      <c r="K29" s="22" t="s">
        <v>28</v>
      </c>
      <c r="L29" s="40">
        <v>2259.27</v>
      </c>
      <c r="M29" s="33">
        <f>10432.31/2</f>
        <v>5216.1549999999997</v>
      </c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</row>
    <row r="30" spans="1:25" ht="26.25">
      <c r="A30" s="10" t="s">
        <v>18</v>
      </c>
      <c r="B30" s="10" t="s">
        <v>31</v>
      </c>
      <c r="C30" s="19" t="s">
        <v>20</v>
      </c>
      <c r="D30" s="20" t="s">
        <v>46</v>
      </c>
      <c r="E30" s="13" t="s">
        <v>42</v>
      </c>
      <c r="F30" s="11" t="s">
        <v>47</v>
      </c>
      <c r="G30" s="21" t="s">
        <v>24</v>
      </c>
      <c r="H30" s="22" t="s">
        <v>25</v>
      </c>
      <c r="I30" s="22" t="s">
        <v>49</v>
      </c>
      <c r="J30" s="22" t="s">
        <v>29</v>
      </c>
      <c r="K30" s="22" t="s">
        <v>30</v>
      </c>
      <c r="L30" s="40">
        <v>2055.88</v>
      </c>
      <c r="M30" s="33">
        <f>9822.39/2</f>
        <v>4911.1949999999997</v>
      </c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</row>
    <row r="31" spans="1:25" ht="26.25">
      <c r="A31" s="10" t="s">
        <v>18</v>
      </c>
      <c r="B31" s="10" t="s">
        <v>31</v>
      </c>
      <c r="C31" s="19" t="s">
        <v>20</v>
      </c>
      <c r="D31" s="20" t="s">
        <v>46</v>
      </c>
      <c r="E31" s="13" t="s">
        <v>42</v>
      </c>
      <c r="F31" s="11" t="s">
        <v>47</v>
      </c>
      <c r="G31" s="21" t="s">
        <v>24</v>
      </c>
      <c r="H31" s="22" t="s">
        <v>25</v>
      </c>
      <c r="I31" s="22" t="s">
        <v>49</v>
      </c>
      <c r="J31" s="22" t="s">
        <v>29</v>
      </c>
      <c r="K31" s="22" t="s">
        <v>30</v>
      </c>
      <c r="L31" s="40">
        <v>2055.88</v>
      </c>
      <c r="M31" s="33">
        <f>9822.39/2</f>
        <v>4911.1949999999997</v>
      </c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</row>
    <row r="32" spans="1:25" ht="26.25">
      <c r="A32" s="10" t="s">
        <v>18</v>
      </c>
      <c r="B32" s="10" t="s">
        <v>31</v>
      </c>
      <c r="C32" s="19" t="s">
        <v>20</v>
      </c>
      <c r="D32" s="20" t="s">
        <v>46</v>
      </c>
      <c r="E32" s="13" t="s">
        <v>42</v>
      </c>
      <c r="F32" s="11" t="s">
        <v>47</v>
      </c>
      <c r="G32" s="21" t="s">
        <v>24</v>
      </c>
      <c r="H32" s="22" t="s">
        <v>25</v>
      </c>
      <c r="I32" s="22" t="s">
        <v>49</v>
      </c>
      <c r="J32" s="22" t="s">
        <v>29</v>
      </c>
      <c r="K32" s="22" t="s">
        <v>28</v>
      </c>
      <c r="L32" s="40">
        <v>2259.27</v>
      </c>
      <c r="M32" s="33">
        <f>10145.92/2</f>
        <v>5072.96</v>
      </c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</row>
    <row r="33" spans="1:25" ht="26.25">
      <c r="A33" s="10" t="s">
        <v>18</v>
      </c>
      <c r="B33" s="10" t="s">
        <v>31</v>
      </c>
      <c r="C33" s="19" t="s">
        <v>20</v>
      </c>
      <c r="D33" s="20" t="s">
        <v>46</v>
      </c>
      <c r="E33" s="13" t="s">
        <v>42</v>
      </c>
      <c r="F33" s="11" t="s">
        <v>47</v>
      </c>
      <c r="G33" s="21" t="s">
        <v>24</v>
      </c>
      <c r="H33" s="22" t="s">
        <v>25</v>
      </c>
      <c r="I33" s="22" t="s">
        <v>49</v>
      </c>
      <c r="J33" s="22" t="s">
        <v>29</v>
      </c>
      <c r="K33" s="22" t="s">
        <v>28</v>
      </c>
      <c r="L33" s="40">
        <v>2259.27</v>
      </c>
      <c r="M33" s="33">
        <f>10145.92/2</f>
        <v>5072.96</v>
      </c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</row>
    <row r="34" spans="1:25" ht="26.25">
      <c r="A34" s="23" t="s">
        <v>18</v>
      </c>
      <c r="B34" s="10" t="s">
        <v>31</v>
      </c>
      <c r="C34" s="11" t="s">
        <v>32</v>
      </c>
      <c r="D34" s="20" t="s">
        <v>50</v>
      </c>
      <c r="E34" s="13" t="s">
        <v>42</v>
      </c>
      <c r="F34" s="11" t="s">
        <v>51</v>
      </c>
      <c r="G34" s="24" t="s">
        <v>52</v>
      </c>
      <c r="H34" s="16" t="s">
        <v>37</v>
      </c>
      <c r="I34" s="36" t="s">
        <v>53</v>
      </c>
      <c r="J34" s="36" t="s">
        <v>38</v>
      </c>
      <c r="K34" s="36" t="s">
        <v>30</v>
      </c>
      <c r="L34" s="37">
        <f>L26</f>
        <v>1328.3</v>
      </c>
      <c r="M34" s="41">
        <v>2765</v>
      </c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</row>
    <row r="35" spans="1:25" ht="26.25">
      <c r="A35" s="10" t="s">
        <v>18</v>
      </c>
      <c r="B35" s="10" t="s">
        <v>31</v>
      </c>
      <c r="C35" s="11" t="s">
        <v>32</v>
      </c>
      <c r="D35" s="20" t="s">
        <v>50</v>
      </c>
      <c r="E35" s="13" t="s">
        <v>42</v>
      </c>
      <c r="F35" s="11" t="s">
        <v>51</v>
      </c>
      <c r="G35" s="24" t="s">
        <v>52</v>
      </c>
      <c r="H35" s="16" t="s">
        <v>37</v>
      </c>
      <c r="I35" s="36" t="s">
        <v>53</v>
      </c>
      <c r="J35" s="36" t="s">
        <v>38</v>
      </c>
      <c r="K35" s="36" t="s">
        <v>30</v>
      </c>
      <c r="L35" s="37">
        <v>1328.3</v>
      </c>
      <c r="M35" s="41">
        <v>2765</v>
      </c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</row>
    <row r="36" spans="1:25" ht="26.25">
      <c r="A36" s="10" t="s">
        <v>18</v>
      </c>
      <c r="B36" s="10" t="s">
        <v>31</v>
      </c>
      <c r="C36" s="11" t="s">
        <v>32</v>
      </c>
      <c r="D36" s="20" t="s">
        <v>50</v>
      </c>
      <c r="E36" s="13" t="s">
        <v>42</v>
      </c>
      <c r="F36" s="11" t="s">
        <v>51</v>
      </c>
      <c r="G36" s="24" t="s">
        <v>52</v>
      </c>
      <c r="H36" s="16" t="s">
        <v>37</v>
      </c>
      <c r="I36" s="36" t="s">
        <v>49</v>
      </c>
      <c r="J36" s="36" t="s">
        <v>38</v>
      </c>
      <c r="K36" s="36" t="s">
        <v>30</v>
      </c>
      <c r="L36" s="37">
        <v>1328.3</v>
      </c>
      <c r="M36" s="41">
        <v>2796.17</v>
      </c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</row>
    <row r="37" spans="1:25" ht="26.25">
      <c r="A37" s="10" t="s">
        <v>18</v>
      </c>
      <c r="B37" s="10" t="s">
        <v>31</v>
      </c>
      <c r="C37" s="11" t="s">
        <v>32</v>
      </c>
      <c r="D37" s="20" t="s">
        <v>50</v>
      </c>
      <c r="E37" s="13" t="s">
        <v>42</v>
      </c>
      <c r="F37" s="11" t="s">
        <v>51</v>
      </c>
      <c r="G37" s="24" t="s">
        <v>52</v>
      </c>
      <c r="H37" s="16" t="s">
        <v>37</v>
      </c>
      <c r="I37" s="36" t="s">
        <v>49</v>
      </c>
      <c r="J37" s="36" t="s">
        <v>38</v>
      </c>
      <c r="K37" s="36" t="s">
        <v>30</v>
      </c>
      <c r="L37" s="37">
        <v>1328.3</v>
      </c>
      <c r="M37" s="41">
        <v>2796.17</v>
      </c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</row>
    <row r="38" spans="1:25" ht="26.25">
      <c r="A38" s="10" t="s">
        <v>18</v>
      </c>
      <c r="B38" s="10" t="s">
        <v>31</v>
      </c>
      <c r="C38" s="11" t="s">
        <v>32</v>
      </c>
      <c r="D38" s="20" t="s">
        <v>50</v>
      </c>
      <c r="E38" s="13" t="s">
        <v>42</v>
      </c>
      <c r="F38" s="11" t="s">
        <v>51</v>
      </c>
      <c r="G38" s="24" t="s">
        <v>52</v>
      </c>
      <c r="H38" s="16" t="s">
        <v>37</v>
      </c>
      <c r="I38" s="36" t="s">
        <v>49</v>
      </c>
      <c r="J38" s="36" t="s">
        <v>38</v>
      </c>
      <c r="K38" s="36" t="s">
        <v>30</v>
      </c>
      <c r="L38" s="37">
        <v>1328.3</v>
      </c>
      <c r="M38" s="41">
        <v>2796.17</v>
      </c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</row>
    <row r="39" spans="1:25" ht="26.25">
      <c r="A39" s="10" t="s">
        <v>18</v>
      </c>
      <c r="B39" s="10" t="s">
        <v>54</v>
      </c>
      <c r="C39" s="19" t="s">
        <v>20</v>
      </c>
      <c r="D39" s="25" t="s">
        <v>55</v>
      </c>
      <c r="E39" s="26" t="s">
        <v>56</v>
      </c>
      <c r="F39" s="27" t="s">
        <v>57</v>
      </c>
      <c r="G39" s="28" t="s">
        <v>58</v>
      </c>
      <c r="H39" s="16" t="s">
        <v>25</v>
      </c>
      <c r="I39" s="16" t="s">
        <v>59</v>
      </c>
      <c r="J39" s="16" t="s">
        <v>29</v>
      </c>
      <c r="K39" s="36" t="s">
        <v>30</v>
      </c>
      <c r="L39" s="42">
        <v>2399.89</v>
      </c>
      <c r="M39" s="42">
        <f t="shared" ref="M39:M46" si="1">18828.93/4</f>
        <v>4707.2325000000001</v>
      </c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</row>
    <row r="40" spans="1:25" ht="26.25">
      <c r="A40" s="10" t="s">
        <v>18</v>
      </c>
      <c r="B40" s="10" t="s">
        <v>31</v>
      </c>
      <c r="C40" s="19" t="s">
        <v>20</v>
      </c>
      <c r="D40" s="25" t="s">
        <v>55</v>
      </c>
      <c r="E40" s="26" t="s">
        <v>56</v>
      </c>
      <c r="F40" s="27" t="s">
        <v>57</v>
      </c>
      <c r="G40" s="28" t="s">
        <v>58</v>
      </c>
      <c r="H40" s="16" t="s">
        <v>25</v>
      </c>
      <c r="I40" s="16" t="s">
        <v>59</v>
      </c>
      <c r="J40" s="16" t="s">
        <v>29</v>
      </c>
      <c r="K40" s="36" t="s">
        <v>28</v>
      </c>
      <c r="L40" s="42">
        <v>2644.69</v>
      </c>
      <c r="M40" s="42">
        <f t="shared" si="1"/>
        <v>4707.2325000000001</v>
      </c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</row>
    <row r="41" spans="1:25" ht="26.25">
      <c r="A41" s="10" t="s">
        <v>18</v>
      </c>
      <c r="B41" s="10" t="s">
        <v>31</v>
      </c>
      <c r="C41" s="19" t="s">
        <v>20</v>
      </c>
      <c r="D41" s="25" t="s">
        <v>55</v>
      </c>
      <c r="E41" s="26" t="s">
        <v>56</v>
      </c>
      <c r="F41" s="27" t="s">
        <v>57</v>
      </c>
      <c r="G41" s="28" t="s">
        <v>58</v>
      </c>
      <c r="H41" s="16" t="s">
        <v>25</v>
      </c>
      <c r="I41" s="16" t="s">
        <v>59</v>
      </c>
      <c r="J41" s="16" t="s">
        <v>29</v>
      </c>
      <c r="K41" s="36" t="s">
        <v>30</v>
      </c>
      <c r="L41" s="42">
        <v>2478.0300000000002</v>
      </c>
      <c r="M41" s="42">
        <f t="shared" si="1"/>
        <v>4707.2325000000001</v>
      </c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</row>
    <row r="42" spans="1:25" ht="26.25">
      <c r="A42" s="10" t="s">
        <v>18</v>
      </c>
      <c r="B42" s="10" t="s">
        <v>31</v>
      </c>
      <c r="C42" s="19" t="s">
        <v>20</v>
      </c>
      <c r="D42" s="25" t="s">
        <v>55</v>
      </c>
      <c r="E42" s="26" t="s">
        <v>56</v>
      </c>
      <c r="F42" s="27" t="s">
        <v>57</v>
      </c>
      <c r="G42" s="28" t="s">
        <v>58</v>
      </c>
      <c r="H42" s="16" t="s">
        <v>25</v>
      </c>
      <c r="I42" s="16" t="s">
        <v>59</v>
      </c>
      <c r="J42" s="16" t="s">
        <v>29</v>
      </c>
      <c r="K42" s="36" t="s">
        <v>28</v>
      </c>
      <c r="L42" s="43">
        <v>2644.69</v>
      </c>
      <c r="M42" s="42">
        <f t="shared" si="1"/>
        <v>4707.2325000000001</v>
      </c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</row>
    <row r="43" spans="1:25" ht="26.25">
      <c r="A43" s="10" t="s">
        <v>18</v>
      </c>
      <c r="B43" s="10" t="s">
        <v>31</v>
      </c>
      <c r="C43" s="19" t="s">
        <v>20</v>
      </c>
      <c r="D43" s="25" t="s">
        <v>55</v>
      </c>
      <c r="E43" s="26" t="s">
        <v>56</v>
      </c>
      <c r="F43" s="27" t="s">
        <v>57</v>
      </c>
      <c r="G43" s="28" t="s">
        <v>58</v>
      </c>
      <c r="H43" s="16" t="s">
        <v>25</v>
      </c>
      <c r="I43" s="16" t="s">
        <v>60</v>
      </c>
      <c r="J43" s="16" t="s">
        <v>61</v>
      </c>
      <c r="K43" s="36" t="s">
        <v>28</v>
      </c>
      <c r="L43" s="42">
        <v>2644.69</v>
      </c>
      <c r="M43" s="42">
        <f t="shared" si="1"/>
        <v>4707.2325000000001</v>
      </c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</row>
    <row r="44" spans="1:25" ht="26.25">
      <c r="A44" s="10" t="s">
        <v>18</v>
      </c>
      <c r="B44" s="10" t="s">
        <v>31</v>
      </c>
      <c r="C44" s="19" t="s">
        <v>20</v>
      </c>
      <c r="D44" s="25" t="s">
        <v>55</v>
      </c>
      <c r="E44" s="26" t="s">
        <v>56</v>
      </c>
      <c r="F44" s="27" t="s">
        <v>57</v>
      </c>
      <c r="G44" s="28" t="s">
        <v>58</v>
      </c>
      <c r="H44" s="16" t="s">
        <v>25</v>
      </c>
      <c r="I44" s="16" t="s">
        <v>60</v>
      </c>
      <c r="J44" s="16" t="s">
        <v>61</v>
      </c>
      <c r="K44" s="36" t="s">
        <v>30</v>
      </c>
      <c r="L44" s="42">
        <v>2399.89</v>
      </c>
      <c r="M44" s="42">
        <f t="shared" si="1"/>
        <v>4707.2325000000001</v>
      </c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</row>
    <row r="45" spans="1:25" ht="26.25">
      <c r="A45" s="10" t="s">
        <v>18</v>
      </c>
      <c r="B45" s="10" t="s">
        <v>31</v>
      </c>
      <c r="C45" s="19" t="s">
        <v>20</v>
      </c>
      <c r="D45" s="25" t="s">
        <v>55</v>
      </c>
      <c r="E45" s="26" t="s">
        <v>56</v>
      </c>
      <c r="F45" s="27" t="s">
        <v>57</v>
      </c>
      <c r="G45" s="28" t="s">
        <v>58</v>
      </c>
      <c r="H45" s="16" t="s">
        <v>25</v>
      </c>
      <c r="I45" s="16" t="s">
        <v>60</v>
      </c>
      <c r="J45" s="16" t="s">
        <v>61</v>
      </c>
      <c r="K45" s="36" t="s">
        <v>30</v>
      </c>
      <c r="L45" s="42">
        <v>2399.89</v>
      </c>
      <c r="M45" s="42">
        <f t="shared" si="1"/>
        <v>4707.2325000000001</v>
      </c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</row>
    <row r="46" spans="1:25" ht="26.25">
      <c r="A46" s="10" t="s">
        <v>18</v>
      </c>
      <c r="B46" s="10" t="s">
        <v>31</v>
      </c>
      <c r="C46" s="19" t="s">
        <v>20</v>
      </c>
      <c r="D46" s="25" t="s">
        <v>55</v>
      </c>
      <c r="E46" s="26" t="s">
        <v>56</v>
      </c>
      <c r="F46" s="27" t="s">
        <v>57</v>
      </c>
      <c r="G46" s="28" t="s">
        <v>58</v>
      </c>
      <c r="H46" s="16" t="s">
        <v>25</v>
      </c>
      <c r="I46" s="16" t="s">
        <v>60</v>
      </c>
      <c r="J46" s="16" t="s">
        <v>61</v>
      </c>
      <c r="K46" s="36" t="s">
        <v>28</v>
      </c>
      <c r="L46" s="42">
        <v>2644.69</v>
      </c>
      <c r="M46" s="42">
        <f t="shared" si="1"/>
        <v>4707.2325000000001</v>
      </c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</row>
    <row r="47" spans="1:25" ht="26.25">
      <c r="A47" s="10" t="s">
        <v>18</v>
      </c>
      <c r="B47" s="10" t="s">
        <v>31</v>
      </c>
      <c r="C47" s="19" t="s">
        <v>62</v>
      </c>
      <c r="D47" s="25" t="s">
        <v>63</v>
      </c>
      <c r="E47" s="26" t="s">
        <v>64</v>
      </c>
      <c r="F47" s="27" t="s">
        <v>65</v>
      </c>
      <c r="G47" s="28" t="s">
        <v>66</v>
      </c>
      <c r="H47" s="16" t="s">
        <v>67</v>
      </c>
      <c r="I47" s="16" t="s">
        <v>68</v>
      </c>
      <c r="J47" s="36" t="s">
        <v>38</v>
      </c>
      <c r="K47" s="36" t="s">
        <v>30</v>
      </c>
      <c r="L47" s="44">
        <v>2522.52</v>
      </c>
      <c r="M47" s="44">
        <v>4530.13</v>
      </c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</row>
    <row r="48" spans="1:25" ht="26.25">
      <c r="A48" s="10" t="s">
        <v>18</v>
      </c>
      <c r="B48" s="10" t="s">
        <v>31</v>
      </c>
      <c r="C48" s="19" t="s">
        <v>69</v>
      </c>
      <c r="D48" s="25" t="s">
        <v>63</v>
      </c>
      <c r="E48" s="26" t="s">
        <v>64</v>
      </c>
      <c r="F48" s="27" t="s">
        <v>65</v>
      </c>
      <c r="G48" s="28" t="s">
        <v>66</v>
      </c>
      <c r="H48" s="16" t="s">
        <v>70</v>
      </c>
      <c r="I48" s="16" t="s">
        <v>68</v>
      </c>
      <c r="J48" s="36" t="s">
        <v>38</v>
      </c>
      <c r="K48" s="36" t="s">
        <v>30</v>
      </c>
      <c r="L48" s="44">
        <v>1987.1</v>
      </c>
      <c r="M48" s="44">
        <v>3614.98</v>
      </c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</row>
    <row r="49" spans="1:25">
      <c r="A49" s="29"/>
      <c r="B49" s="29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</row>
    <row r="50" spans="1:25">
      <c r="A50" s="62" t="s">
        <v>71</v>
      </c>
      <c r="B50" s="62"/>
      <c r="C50" s="62"/>
      <c r="D50" s="62"/>
      <c r="E50" s="62"/>
      <c r="F50" s="62"/>
      <c r="G50" s="62"/>
      <c r="H50" s="62"/>
      <c r="I50" s="62"/>
      <c r="J50" s="62"/>
      <c r="K50" s="62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</row>
    <row r="51" spans="1:25">
      <c r="A51" s="64" t="s">
        <v>72</v>
      </c>
      <c r="B51" s="57"/>
      <c r="C51" s="57"/>
      <c r="D51" s="57"/>
      <c r="E51" s="57"/>
      <c r="F51" s="57"/>
      <c r="G51" s="57"/>
      <c r="H51" s="57"/>
      <c r="I51" s="57"/>
      <c r="J51" s="57"/>
      <c r="K51" s="58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</row>
    <row r="52" spans="1:25">
      <c r="A52" s="56" t="s">
        <v>73</v>
      </c>
      <c r="B52" s="57"/>
      <c r="C52" s="57"/>
      <c r="D52" s="57"/>
      <c r="E52" s="57"/>
      <c r="F52" s="57"/>
      <c r="G52" s="57"/>
      <c r="H52" s="57"/>
      <c r="I52" s="57"/>
      <c r="J52" s="57"/>
      <c r="K52" s="58"/>
    </row>
    <row r="53" spans="1:25">
      <c r="A53" s="56" t="s">
        <v>74</v>
      </c>
      <c r="B53" s="57"/>
      <c r="C53" s="57"/>
      <c r="D53" s="57"/>
      <c r="E53" s="57"/>
      <c r="F53" s="57"/>
      <c r="G53" s="57"/>
      <c r="H53" s="57"/>
      <c r="I53" s="57"/>
      <c r="J53" s="57"/>
      <c r="K53" s="58"/>
    </row>
    <row r="54" spans="1:25">
      <c r="A54" s="56" t="s">
        <v>75</v>
      </c>
      <c r="B54" s="57"/>
      <c r="C54" s="57"/>
      <c r="D54" s="57"/>
      <c r="E54" s="57"/>
      <c r="F54" s="57"/>
      <c r="G54" s="57"/>
      <c r="H54" s="57"/>
      <c r="I54" s="57"/>
      <c r="J54" s="57"/>
      <c r="K54" s="58"/>
    </row>
    <row r="55" spans="1:25">
      <c r="A55" s="56" t="s">
        <v>76</v>
      </c>
      <c r="B55" s="57"/>
      <c r="C55" s="57"/>
      <c r="D55" s="57"/>
      <c r="E55" s="57"/>
      <c r="F55" s="57"/>
      <c r="G55" s="57"/>
      <c r="H55" s="57"/>
      <c r="I55" s="57"/>
      <c r="J55" s="57"/>
      <c r="K55" s="58"/>
    </row>
    <row r="56" spans="1:25">
      <c r="A56" s="56" t="s">
        <v>77</v>
      </c>
      <c r="B56" s="57"/>
      <c r="C56" s="57"/>
      <c r="D56" s="57"/>
      <c r="E56" s="57"/>
      <c r="F56" s="57"/>
      <c r="G56" s="57"/>
      <c r="H56" s="57"/>
      <c r="I56" s="57"/>
      <c r="J56" s="57"/>
      <c r="K56" s="58"/>
    </row>
    <row r="57" spans="1:25">
      <c r="A57" s="56" t="s">
        <v>78</v>
      </c>
      <c r="B57" s="57"/>
      <c r="C57" s="57"/>
      <c r="D57" s="57"/>
      <c r="E57" s="57"/>
      <c r="F57" s="57"/>
      <c r="G57" s="57"/>
      <c r="H57" s="57"/>
      <c r="I57" s="57"/>
      <c r="J57" s="57"/>
      <c r="K57" s="58"/>
    </row>
    <row r="58" spans="1:25">
      <c r="A58" s="56" t="s">
        <v>79</v>
      </c>
      <c r="B58" s="57"/>
      <c r="C58" s="57"/>
      <c r="D58" s="57"/>
      <c r="E58" s="57"/>
      <c r="F58" s="57"/>
      <c r="G58" s="57"/>
      <c r="H58" s="57"/>
      <c r="I58" s="57"/>
      <c r="J58" s="57"/>
      <c r="K58" s="58"/>
    </row>
    <row r="59" spans="1:25">
      <c r="A59" s="56" t="s">
        <v>80</v>
      </c>
      <c r="B59" s="57"/>
      <c r="C59" s="57"/>
      <c r="D59" s="57"/>
      <c r="E59" s="57"/>
      <c r="F59" s="57"/>
      <c r="G59" s="57"/>
      <c r="H59" s="57"/>
      <c r="I59" s="57"/>
      <c r="J59" s="57"/>
      <c r="K59" s="58"/>
    </row>
    <row r="60" spans="1:25">
      <c r="A60" s="56" t="s">
        <v>81</v>
      </c>
      <c r="B60" s="57"/>
      <c r="C60" s="57"/>
      <c r="D60" s="57"/>
      <c r="E60" s="57"/>
      <c r="F60" s="57"/>
      <c r="G60" s="57"/>
      <c r="H60" s="57"/>
      <c r="I60" s="57"/>
      <c r="J60" s="57"/>
      <c r="K60" s="58"/>
    </row>
    <row r="61" spans="1:25">
      <c r="A61" s="56" t="s">
        <v>82</v>
      </c>
      <c r="B61" s="57"/>
      <c r="C61" s="57"/>
      <c r="D61" s="57"/>
      <c r="E61" s="57"/>
      <c r="F61" s="57"/>
      <c r="G61" s="57"/>
      <c r="H61" s="57"/>
      <c r="I61" s="57"/>
      <c r="J61" s="57"/>
      <c r="K61" s="58"/>
    </row>
    <row r="62" spans="1:25">
      <c r="A62" s="56" t="s">
        <v>83</v>
      </c>
      <c r="B62" s="57"/>
      <c r="C62" s="57"/>
      <c r="D62" s="57"/>
      <c r="E62" s="57"/>
      <c r="F62" s="57"/>
      <c r="G62" s="57"/>
      <c r="H62" s="57"/>
      <c r="I62" s="57"/>
      <c r="J62" s="57"/>
      <c r="K62" s="58"/>
    </row>
    <row r="63" spans="1:25">
      <c r="A63" s="56" t="s">
        <v>84</v>
      </c>
      <c r="B63" s="57"/>
      <c r="C63" s="57"/>
      <c r="D63" s="57"/>
      <c r="E63" s="57"/>
      <c r="F63" s="57"/>
      <c r="G63" s="57"/>
      <c r="H63" s="57"/>
      <c r="I63" s="57"/>
      <c r="J63" s="57"/>
      <c r="K63" s="58"/>
    </row>
    <row r="64" spans="1:25">
      <c r="A64" s="56" t="s">
        <v>85</v>
      </c>
      <c r="B64" s="57"/>
      <c r="C64" s="57"/>
      <c r="D64" s="57"/>
      <c r="E64" s="57"/>
      <c r="F64" s="57"/>
      <c r="G64" s="57"/>
      <c r="H64" s="57"/>
      <c r="I64" s="57"/>
      <c r="J64" s="57"/>
      <c r="K64" s="58"/>
    </row>
    <row r="65" spans="1:11">
      <c r="A65" s="56" t="s">
        <v>86</v>
      </c>
      <c r="B65" s="57"/>
      <c r="C65" s="57"/>
      <c r="D65" s="57"/>
      <c r="E65" s="57"/>
      <c r="F65" s="57"/>
      <c r="G65" s="57"/>
      <c r="H65" s="57"/>
      <c r="I65" s="57"/>
      <c r="J65" s="57"/>
      <c r="K65" s="58"/>
    </row>
  </sheetData>
  <mergeCells count="22">
    <mergeCell ref="A62:K62"/>
    <mergeCell ref="A63:K63"/>
    <mergeCell ref="A64:K64"/>
    <mergeCell ref="A65:K65"/>
    <mergeCell ref="A56:K56"/>
    <mergeCell ref="A57:K57"/>
    <mergeCell ref="A58:K58"/>
    <mergeCell ref="A59:K59"/>
    <mergeCell ref="A60:K60"/>
    <mergeCell ref="A61:K61"/>
    <mergeCell ref="A55:K55"/>
    <mergeCell ref="A1:A3"/>
    <mergeCell ref="B1:M1"/>
    <mergeCell ref="B2:M2"/>
    <mergeCell ref="B3:M3"/>
    <mergeCell ref="A4:B4"/>
    <mergeCell ref="C4:M4"/>
    <mergeCell ref="A50:K50"/>
    <mergeCell ref="A51:K51"/>
    <mergeCell ref="A52:K52"/>
    <mergeCell ref="A53:K53"/>
    <mergeCell ref="A54:K54"/>
  </mergeCells>
  <dataValidations count="2">
    <dataValidation type="list" allowBlank="1" sqref="J6:J48">
      <formula1>"40H/SEMANA,44H/SEMANA,12H/DIA,24H/DIA"</formula1>
    </dataValidation>
    <dataValidation type="list" allowBlank="1" sqref="K6:K48">
      <formula1>"DIURNO,NOTURNO"</formula1>
    </dataValidation>
  </dataValidations>
  <pageMargins left="0.51180555555555496" right="0.51180555555555496" top="0.78749999999999998" bottom="0.78749999999999998" header="0" footer="0"/>
  <pageSetup paperSize="9" orientation="portrait"/>
  <drawing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>
  <dimension ref="A1:AB65"/>
  <sheetViews>
    <sheetView tabSelected="1" zoomScale="90" zoomScaleNormal="90" workbookViewId="0">
      <pane ySplit="5" topLeftCell="A6" activePane="bottomLeft" state="frozen"/>
      <selection pane="bottomLeft" activeCell="C4" sqref="C4:M4"/>
    </sheetView>
  </sheetViews>
  <sheetFormatPr defaultColWidth="14.42578125" defaultRowHeight="15" customHeight="1"/>
  <cols>
    <col min="1" max="1" width="19.5703125" style="55" customWidth="1"/>
    <col min="2" max="2" width="17.140625" style="55" customWidth="1"/>
    <col min="3" max="3" width="37.5703125" style="55" customWidth="1"/>
    <col min="4" max="4" width="18.140625" style="55" customWidth="1"/>
    <col min="5" max="5" width="17.7109375" style="55" customWidth="1"/>
    <col min="6" max="6" width="51.42578125" style="55" customWidth="1"/>
    <col min="7" max="7" width="23.28515625" style="55" customWidth="1"/>
    <col min="8" max="8" width="24" style="55" customWidth="1"/>
    <col min="9" max="9" width="24.140625" style="55" customWidth="1"/>
    <col min="10" max="10" width="19.42578125" style="55" customWidth="1"/>
    <col min="11" max="11" width="15" style="55" customWidth="1"/>
    <col min="12" max="12" width="19" style="55" customWidth="1"/>
    <col min="13" max="13" width="18.5703125" style="55" customWidth="1"/>
    <col min="14" max="28" width="8.7109375" style="55" customWidth="1"/>
    <col min="29" max="16384" width="14.42578125" style="55"/>
  </cols>
  <sheetData>
    <row r="1" spans="1:28">
      <c r="A1" s="59"/>
      <c r="B1" s="65" t="s">
        <v>0</v>
      </c>
      <c r="C1" s="57"/>
      <c r="D1" s="57"/>
      <c r="E1" s="57"/>
      <c r="F1" s="57"/>
      <c r="G1" s="57"/>
      <c r="H1" s="57"/>
      <c r="I1" s="57"/>
      <c r="J1" s="57"/>
      <c r="K1" s="57"/>
      <c r="L1" s="57"/>
      <c r="M1" s="58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</row>
    <row r="2" spans="1:28">
      <c r="A2" s="60"/>
      <c r="B2" s="65" t="s">
        <v>1</v>
      </c>
      <c r="C2" s="57"/>
      <c r="D2" s="57"/>
      <c r="E2" s="57"/>
      <c r="F2" s="57"/>
      <c r="G2" s="57"/>
      <c r="H2" s="57"/>
      <c r="I2" s="57"/>
      <c r="J2" s="57"/>
      <c r="K2" s="57"/>
      <c r="L2" s="57"/>
      <c r="M2" s="58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</row>
    <row r="3" spans="1:28">
      <c r="A3" s="61"/>
      <c r="B3" s="65" t="s">
        <v>2</v>
      </c>
      <c r="C3" s="57"/>
      <c r="D3" s="57"/>
      <c r="E3" s="57"/>
      <c r="F3" s="57"/>
      <c r="G3" s="57"/>
      <c r="H3" s="57"/>
      <c r="I3" s="57"/>
      <c r="J3" s="57"/>
      <c r="K3" s="57"/>
      <c r="L3" s="57"/>
      <c r="M3" s="58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</row>
    <row r="4" spans="1:28">
      <c r="A4" s="66" t="s">
        <v>97</v>
      </c>
      <c r="B4" s="66"/>
      <c r="C4" s="67" t="s">
        <v>4</v>
      </c>
      <c r="D4" s="57"/>
      <c r="E4" s="57"/>
      <c r="F4" s="57"/>
      <c r="G4" s="57"/>
      <c r="H4" s="57"/>
      <c r="I4" s="57"/>
      <c r="J4" s="57"/>
      <c r="K4" s="57"/>
      <c r="L4" s="57"/>
      <c r="M4" s="58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</row>
    <row r="5" spans="1:28" ht="30" customHeight="1">
      <c r="A5" s="1" t="s">
        <v>5</v>
      </c>
      <c r="B5" s="1" t="s">
        <v>6</v>
      </c>
      <c r="C5" s="1" t="s">
        <v>7</v>
      </c>
      <c r="D5" s="2" t="s">
        <v>8</v>
      </c>
      <c r="E5" s="2" t="s">
        <v>9</v>
      </c>
      <c r="F5" s="1" t="s">
        <v>10</v>
      </c>
      <c r="G5" s="1" t="s">
        <v>11</v>
      </c>
      <c r="H5" s="1" t="s">
        <v>12</v>
      </c>
      <c r="I5" s="1" t="s">
        <v>13</v>
      </c>
      <c r="J5" s="1" t="s">
        <v>14</v>
      </c>
      <c r="K5" s="1" t="s">
        <v>15</v>
      </c>
      <c r="L5" s="1" t="s">
        <v>16</v>
      </c>
      <c r="M5" s="1" t="s">
        <v>17</v>
      </c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</row>
    <row r="6" spans="1:28" ht="26.25">
      <c r="A6" s="3" t="s">
        <v>18</v>
      </c>
      <c r="B6" s="3" t="s">
        <v>19</v>
      </c>
      <c r="C6" s="4" t="s">
        <v>20</v>
      </c>
      <c r="D6" s="5" t="s">
        <v>50</v>
      </c>
      <c r="E6" s="6" t="s">
        <v>93</v>
      </c>
      <c r="F6" s="7" t="s">
        <v>23</v>
      </c>
      <c r="G6" s="8" t="s">
        <v>24</v>
      </c>
      <c r="H6" s="9" t="s">
        <v>25</v>
      </c>
      <c r="I6" s="9" t="s">
        <v>26</v>
      </c>
      <c r="J6" s="9" t="s">
        <v>27</v>
      </c>
      <c r="K6" s="32" t="s">
        <v>28</v>
      </c>
      <c r="L6" s="33">
        <v>2259.27</v>
      </c>
      <c r="M6" s="33">
        <f t="shared" ref="M6:M9" si="0">10145.92/2</f>
        <v>5072.96</v>
      </c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</row>
    <row r="7" spans="1:28" ht="26.25">
      <c r="A7" s="3" t="s">
        <v>18</v>
      </c>
      <c r="B7" s="3" t="s">
        <v>19</v>
      </c>
      <c r="C7" s="4" t="s">
        <v>20</v>
      </c>
      <c r="D7" s="5" t="s">
        <v>50</v>
      </c>
      <c r="E7" s="6" t="s">
        <v>93</v>
      </c>
      <c r="F7" s="7" t="s">
        <v>23</v>
      </c>
      <c r="G7" s="8" t="s">
        <v>24</v>
      </c>
      <c r="H7" s="9" t="s">
        <v>25</v>
      </c>
      <c r="I7" s="9" t="s">
        <v>26</v>
      </c>
      <c r="J7" s="34" t="s">
        <v>27</v>
      </c>
      <c r="K7" s="35" t="s">
        <v>28</v>
      </c>
      <c r="L7" s="33">
        <v>2259.27</v>
      </c>
      <c r="M7" s="33">
        <f t="shared" si="0"/>
        <v>5072.96</v>
      </c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</row>
    <row r="8" spans="1:28" ht="26.25">
      <c r="A8" s="3" t="s">
        <v>18</v>
      </c>
      <c r="B8" s="3" t="s">
        <v>19</v>
      </c>
      <c r="C8" s="4" t="s">
        <v>20</v>
      </c>
      <c r="D8" s="5" t="s">
        <v>50</v>
      </c>
      <c r="E8" s="6" t="s">
        <v>93</v>
      </c>
      <c r="F8" s="7" t="s">
        <v>23</v>
      </c>
      <c r="G8" s="8" t="s">
        <v>24</v>
      </c>
      <c r="H8" s="9" t="s">
        <v>25</v>
      </c>
      <c r="I8" s="9" t="s">
        <v>26</v>
      </c>
      <c r="J8" s="34" t="s">
        <v>29</v>
      </c>
      <c r="K8" s="35" t="s">
        <v>30</v>
      </c>
      <c r="L8" s="33">
        <v>2055.88</v>
      </c>
      <c r="M8" s="33">
        <f>8939.46/2</f>
        <v>4469.7299999999996</v>
      </c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</row>
    <row r="9" spans="1:28" ht="26.25">
      <c r="A9" s="3" t="s">
        <v>18</v>
      </c>
      <c r="B9" s="3" t="s">
        <v>19</v>
      </c>
      <c r="C9" s="4" t="s">
        <v>20</v>
      </c>
      <c r="D9" s="5" t="s">
        <v>50</v>
      </c>
      <c r="E9" s="6" t="s">
        <v>93</v>
      </c>
      <c r="F9" s="7" t="s">
        <v>23</v>
      </c>
      <c r="G9" s="8" t="s">
        <v>24</v>
      </c>
      <c r="H9" s="9" t="s">
        <v>25</v>
      </c>
      <c r="I9" s="9" t="s">
        <v>26</v>
      </c>
      <c r="J9" s="34" t="s">
        <v>29</v>
      </c>
      <c r="K9" s="35" t="s">
        <v>28</v>
      </c>
      <c r="L9" s="33">
        <v>2259.27</v>
      </c>
      <c r="M9" s="33">
        <f t="shared" si="0"/>
        <v>5072.96</v>
      </c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</row>
    <row r="10" spans="1:28" ht="26.25">
      <c r="A10" s="3" t="s">
        <v>18</v>
      </c>
      <c r="B10" s="3" t="s">
        <v>19</v>
      </c>
      <c r="C10" s="4" t="s">
        <v>20</v>
      </c>
      <c r="D10" s="5" t="s">
        <v>50</v>
      </c>
      <c r="E10" s="6" t="s">
        <v>93</v>
      </c>
      <c r="F10" s="7" t="s">
        <v>23</v>
      </c>
      <c r="G10" s="8" t="s">
        <v>24</v>
      </c>
      <c r="H10" s="9" t="s">
        <v>25</v>
      </c>
      <c r="I10" s="9" t="s">
        <v>26</v>
      </c>
      <c r="J10" s="34" t="s">
        <v>29</v>
      </c>
      <c r="K10" s="35" t="s">
        <v>30</v>
      </c>
      <c r="L10" s="33">
        <v>2055.88</v>
      </c>
      <c r="M10" s="33">
        <f>8939.46/2</f>
        <v>4469.7299999999996</v>
      </c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</row>
    <row r="11" spans="1:28" ht="26.25">
      <c r="A11" s="3" t="s">
        <v>18</v>
      </c>
      <c r="B11" s="3" t="s">
        <v>19</v>
      </c>
      <c r="C11" s="4" t="s">
        <v>20</v>
      </c>
      <c r="D11" s="5" t="s">
        <v>50</v>
      </c>
      <c r="E11" s="6" t="s">
        <v>93</v>
      </c>
      <c r="F11" s="7" t="s">
        <v>23</v>
      </c>
      <c r="G11" s="8" t="s">
        <v>24</v>
      </c>
      <c r="H11" s="9" t="s">
        <v>25</v>
      </c>
      <c r="I11" s="9" t="s">
        <v>26</v>
      </c>
      <c r="J11" s="34" t="s">
        <v>29</v>
      </c>
      <c r="K11" s="35" t="s">
        <v>28</v>
      </c>
      <c r="L11" s="33">
        <v>2259.27</v>
      </c>
      <c r="M11" s="33">
        <f>10145.92/2</f>
        <v>5072.96</v>
      </c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</row>
    <row r="12" spans="1:28" ht="26.25">
      <c r="A12" s="10" t="s">
        <v>18</v>
      </c>
      <c r="B12" s="10" t="s">
        <v>31</v>
      </c>
      <c r="C12" s="11" t="s">
        <v>32</v>
      </c>
      <c r="D12" s="12" t="s">
        <v>33</v>
      </c>
      <c r="E12" s="13" t="s">
        <v>34</v>
      </c>
      <c r="F12" s="54" t="s">
        <v>35</v>
      </c>
      <c r="G12" s="15" t="s">
        <v>36</v>
      </c>
      <c r="H12" s="16" t="s">
        <v>37</v>
      </c>
      <c r="I12" s="9" t="s">
        <v>26</v>
      </c>
      <c r="J12" s="36" t="s">
        <v>38</v>
      </c>
      <c r="K12" s="11" t="s">
        <v>30</v>
      </c>
      <c r="L12" s="37">
        <v>1328.3</v>
      </c>
      <c r="M12" s="37">
        <v>2954.3</v>
      </c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</row>
    <row r="13" spans="1:28" ht="26.25">
      <c r="A13" s="10" t="s">
        <v>18</v>
      </c>
      <c r="B13" s="10" t="s">
        <v>31</v>
      </c>
      <c r="C13" s="11" t="s">
        <v>32</v>
      </c>
      <c r="D13" s="12" t="s">
        <v>33</v>
      </c>
      <c r="E13" s="13" t="s">
        <v>34</v>
      </c>
      <c r="F13" s="14" t="s">
        <v>35</v>
      </c>
      <c r="G13" s="15" t="s">
        <v>36</v>
      </c>
      <c r="H13" s="16" t="s">
        <v>37</v>
      </c>
      <c r="I13" s="9" t="s">
        <v>26</v>
      </c>
      <c r="J13" s="36" t="s">
        <v>38</v>
      </c>
      <c r="K13" s="11" t="s">
        <v>30</v>
      </c>
      <c r="L13" s="37">
        <f>L12</f>
        <v>1328.3</v>
      </c>
      <c r="M13" s="37">
        <v>2954.3</v>
      </c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</row>
    <row r="14" spans="1:28" ht="26.25">
      <c r="A14" s="10" t="s">
        <v>18</v>
      </c>
      <c r="B14" s="10" t="s">
        <v>31</v>
      </c>
      <c r="C14" s="11" t="s">
        <v>32</v>
      </c>
      <c r="D14" s="12" t="s">
        <v>33</v>
      </c>
      <c r="E14" s="13" t="s">
        <v>34</v>
      </c>
      <c r="F14" s="14" t="s">
        <v>39</v>
      </c>
      <c r="G14" s="15" t="s">
        <v>36</v>
      </c>
      <c r="H14" s="16" t="s">
        <v>37</v>
      </c>
      <c r="I14" s="9" t="s">
        <v>26</v>
      </c>
      <c r="J14" s="36" t="s">
        <v>38</v>
      </c>
      <c r="K14" s="11" t="s">
        <v>30</v>
      </c>
      <c r="L14" s="37">
        <f>L12</f>
        <v>1328.3</v>
      </c>
      <c r="M14" s="37">
        <v>2954.3</v>
      </c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</row>
    <row r="15" spans="1:28" ht="26.25">
      <c r="A15" s="10" t="s">
        <v>18</v>
      </c>
      <c r="B15" s="10" t="s">
        <v>31</v>
      </c>
      <c r="C15" s="11" t="s">
        <v>32</v>
      </c>
      <c r="D15" s="12" t="s">
        <v>33</v>
      </c>
      <c r="E15" s="13" t="s">
        <v>34</v>
      </c>
      <c r="F15" s="14" t="s">
        <v>39</v>
      </c>
      <c r="G15" s="15" t="s">
        <v>36</v>
      </c>
      <c r="H15" s="16" t="s">
        <v>37</v>
      </c>
      <c r="I15" s="9" t="s">
        <v>26</v>
      </c>
      <c r="J15" s="36" t="s">
        <v>38</v>
      </c>
      <c r="K15" s="11" t="s">
        <v>30</v>
      </c>
      <c r="L15" s="37">
        <f>L14</f>
        <v>1328.3</v>
      </c>
      <c r="M15" s="37">
        <v>2954.3</v>
      </c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</row>
    <row r="16" spans="1:28" ht="26.25">
      <c r="A16" s="10" t="s">
        <v>18</v>
      </c>
      <c r="B16" s="10" t="s">
        <v>31</v>
      </c>
      <c r="C16" s="11" t="s">
        <v>32</v>
      </c>
      <c r="D16" s="12" t="s">
        <v>33</v>
      </c>
      <c r="E16" s="13" t="s">
        <v>34</v>
      </c>
      <c r="F16" s="14" t="s">
        <v>39</v>
      </c>
      <c r="G16" s="15" t="s">
        <v>36</v>
      </c>
      <c r="H16" s="16" t="s">
        <v>37</v>
      </c>
      <c r="I16" s="9" t="s">
        <v>26</v>
      </c>
      <c r="J16" s="36" t="s">
        <v>38</v>
      </c>
      <c r="K16" s="11" t="s">
        <v>30</v>
      </c>
      <c r="L16" s="37">
        <f>L14</f>
        <v>1328.3</v>
      </c>
      <c r="M16" s="37">
        <v>2954.3</v>
      </c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</row>
    <row r="17" spans="1:25" ht="26.25">
      <c r="A17" s="10" t="s">
        <v>18</v>
      </c>
      <c r="B17" s="10" t="s">
        <v>31</v>
      </c>
      <c r="C17" s="11" t="s">
        <v>32</v>
      </c>
      <c r="D17" s="12" t="s">
        <v>33</v>
      </c>
      <c r="E17" s="13" t="s">
        <v>34</v>
      </c>
      <c r="F17" s="14" t="s">
        <v>39</v>
      </c>
      <c r="G17" s="15" t="s">
        <v>36</v>
      </c>
      <c r="H17" s="16" t="s">
        <v>37</v>
      </c>
      <c r="I17" s="9" t="s">
        <v>26</v>
      </c>
      <c r="J17" s="36" t="s">
        <v>38</v>
      </c>
      <c r="K17" s="11" t="s">
        <v>30</v>
      </c>
      <c r="L17" s="37">
        <f>L14</f>
        <v>1328.3</v>
      </c>
      <c r="M17" s="37">
        <v>2954.3</v>
      </c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</row>
    <row r="18" spans="1:25" ht="26.25">
      <c r="A18" s="10" t="s">
        <v>18</v>
      </c>
      <c r="B18" s="10" t="s">
        <v>31</v>
      </c>
      <c r="C18" s="11" t="s">
        <v>32</v>
      </c>
      <c r="D18" s="12" t="s">
        <v>40</v>
      </c>
      <c r="E18" s="13" t="s">
        <v>34</v>
      </c>
      <c r="F18" s="14" t="s">
        <v>39</v>
      </c>
      <c r="G18" s="15" t="s">
        <v>36</v>
      </c>
      <c r="H18" s="16" t="s">
        <v>37</v>
      </c>
      <c r="I18" s="36" t="s">
        <v>41</v>
      </c>
      <c r="J18" s="36" t="s">
        <v>38</v>
      </c>
      <c r="K18" s="11" t="s">
        <v>30</v>
      </c>
      <c r="L18" s="37">
        <f>L14</f>
        <v>1328.3</v>
      </c>
      <c r="M18" s="37">
        <v>3312.09</v>
      </c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</row>
    <row r="19" spans="1:25" ht="26.25">
      <c r="A19" s="10" t="s">
        <v>18</v>
      </c>
      <c r="B19" s="10" t="s">
        <v>31</v>
      </c>
      <c r="C19" s="11" t="s">
        <v>32</v>
      </c>
      <c r="D19" s="12" t="s">
        <v>40</v>
      </c>
      <c r="E19" s="13" t="s">
        <v>34</v>
      </c>
      <c r="F19" s="14" t="s">
        <v>39</v>
      </c>
      <c r="G19" s="15" t="s">
        <v>36</v>
      </c>
      <c r="H19" s="16" t="s">
        <v>37</v>
      </c>
      <c r="I19" s="36" t="s">
        <v>41</v>
      </c>
      <c r="J19" s="36" t="s">
        <v>38</v>
      </c>
      <c r="K19" s="36" t="s">
        <v>30</v>
      </c>
      <c r="L19" s="37">
        <f>L14</f>
        <v>1328.3</v>
      </c>
      <c r="M19" s="37">
        <v>3312.09</v>
      </c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</row>
    <row r="20" spans="1:25" ht="26.25">
      <c r="A20" s="10" t="s">
        <v>18</v>
      </c>
      <c r="B20" s="10" t="s">
        <v>31</v>
      </c>
      <c r="C20" s="11" t="s">
        <v>32</v>
      </c>
      <c r="D20" s="12" t="s">
        <v>40</v>
      </c>
      <c r="E20" s="13" t="s">
        <v>34</v>
      </c>
      <c r="F20" s="14" t="s">
        <v>39</v>
      </c>
      <c r="G20" s="15" t="s">
        <v>36</v>
      </c>
      <c r="H20" s="16" t="s">
        <v>37</v>
      </c>
      <c r="I20" s="36" t="s">
        <v>41</v>
      </c>
      <c r="J20" s="36" t="s">
        <v>38</v>
      </c>
      <c r="K20" s="36" t="s">
        <v>30</v>
      </c>
      <c r="L20" s="37">
        <f>L14</f>
        <v>1328.3</v>
      </c>
      <c r="M20" s="37">
        <v>3312.09</v>
      </c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</row>
    <row r="21" spans="1:25" ht="26.25">
      <c r="A21" s="10" t="s">
        <v>18</v>
      </c>
      <c r="B21" s="10" t="s">
        <v>31</v>
      </c>
      <c r="C21" s="11" t="s">
        <v>32</v>
      </c>
      <c r="D21" s="12" t="s">
        <v>40</v>
      </c>
      <c r="E21" s="13" t="s">
        <v>34</v>
      </c>
      <c r="F21" s="14" t="s">
        <v>39</v>
      </c>
      <c r="G21" s="15" t="s">
        <v>36</v>
      </c>
      <c r="H21" s="16" t="s">
        <v>37</v>
      </c>
      <c r="I21" s="36" t="s">
        <v>41</v>
      </c>
      <c r="J21" s="36" t="s">
        <v>38</v>
      </c>
      <c r="K21" s="36" t="s">
        <v>30</v>
      </c>
      <c r="L21" s="37">
        <f>L14</f>
        <v>1328.3</v>
      </c>
      <c r="M21" s="37">
        <v>3312.09</v>
      </c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</row>
    <row r="22" spans="1:25" ht="26.25">
      <c r="A22" s="10" t="s">
        <v>18</v>
      </c>
      <c r="B22" s="10" t="s">
        <v>31</v>
      </c>
      <c r="C22" s="11" t="s">
        <v>32</v>
      </c>
      <c r="D22" s="12" t="s">
        <v>40</v>
      </c>
      <c r="E22" s="13" t="s">
        <v>34</v>
      </c>
      <c r="F22" s="14" t="s">
        <v>39</v>
      </c>
      <c r="G22" s="15" t="s">
        <v>36</v>
      </c>
      <c r="H22" s="16" t="s">
        <v>37</v>
      </c>
      <c r="I22" s="36" t="s">
        <v>41</v>
      </c>
      <c r="J22" s="36" t="s">
        <v>38</v>
      </c>
      <c r="K22" s="36" t="s">
        <v>30</v>
      </c>
      <c r="L22" s="37">
        <f>L14</f>
        <v>1328.3</v>
      </c>
      <c r="M22" s="37">
        <v>3312.09</v>
      </c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</row>
    <row r="23" spans="1:25" ht="26.25">
      <c r="A23" s="10" t="s">
        <v>18</v>
      </c>
      <c r="B23" s="10" t="s">
        <v>31</v>
      </c>
      <c r="C23" s="11" t="s">
        <v>32</v>
      </c>
      <c r="D23" s="12" t="s">
        <v>40</v>
      </c>
      <c r="E23" s="13" t="s">
        <v>34</v>
      </c>
      <c r="F23" s="14" t="s">
        <v>39</v>
      </c>
      <c r="G23" s="15" t="s">
        <v>36</v>
      </c>
      <c r="H23" s="16" t="s">
        <v>37</v>
      </c>
      <c r="I23" s="36" t="s">
        <v>41</v>
      </c>
      <c r="J23" s="36" t="s">
        <v>38</v>
      </c>
      <c r="K23" s="36" t="s">
        <v>30</v>
      </c>
      <c r="L23" s="37">
        <f>L14</f>
        <v>1328.3</v>
      </c>
      <c r="M23" s="37">
        <v>3312.09</v>
      </c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</row>
    <row r="24" spans="1:25" ht="26.25">
      <c r="A24" s="10" t="s">
        <v>18</v>
      </c>
      <c r="B24" s="10" t="s">
        <v>31</v>
      </c>
      <c r="C24" s="11" t="s">
        <v>32</v>
      </c>
      <c r="D24" s="12" t="s">
        <v>40</v>
      </c>
      <c r="E24" s="13" t="s">
        <v>34</v>
      </c>
      <c r="F24" s="14" t="s">
        <v>39</v>
      </c>
      <c r="G24" s="15" t="s">
        <v>36</v>
      </c>
      <c r="H24" s="16" t="s">
        <v>37</v>
      </c>
      <c r="I24" s="36" t="s">
        <v>41</v>
      </c>
      <c r="J24" s="36" t="s">
        <v>38</v>
      </c>
      <c r="K24" s="36" t="s">
        <v>30</v>
      </c>
      <c r="L24" s="37">
        <f>L23</f>
        <v>1328.3</v>
      </c>
      <c r="M24" s="37">
        <v>3312.09</v>
      </c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</row>
    <row r="25" spans="1:25" ht="26.25">
      <c r="A25" s="10" t="s">
        <v>18</v>
      </c>
      <c r="B25" s="10" t="s">
        <v>31</v>
      </c>
      <c r="C25" s="11" t="s">
        <v>32</v>
      </c>
      <c r="D25" s="12" t="s">
        <v>40</v>
      </c>
      <c r="E25" s="13" t="s">
        <v>34</v>
      </c>
      <c r="F25" s="14" t="s">
        <v>39</v>
      </c>
      <c r="G25" s="15" t="s">
        <v>36</v>
      </c>
      <c r="H25" s="16" t="s">
        <v>37</v>
      </c>
      <c r="I25" s="36" t="s">
        <v>41</v>
      </c>
      <c r="J25" s="36" t="s">
        <v>38</v>
      </c>
      <c r="K25" s="36" t="s">
        <v>30</v>
      </c>
      <c r="L25" s="37">
        <f>L23</f>
        <v>1328.3</v>
      </c>
      <c r="M25" s="37">
        <v>3312.09</v>
      </c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</row>
    <row r="26" spans="1:25" ht="26.25">
      <c r="A26" s="10" t="s">
        <v>18</v>
      </c>
      <c r="B26" s="10" t="s">
        <v>31</v>
      </c>
      <c r="C26" s="11" t="s">
        <v>32</v>
      </c>
      <c r="D26" s="12" t="s">
        <v>33</v>
      </c>
      <c r="E26" s="13" t="s">
        <v>42</v>
      </c>
      <c r="F26" s="17" t="s">
        <v>43</v>
      </c>
      <c r="G26" s="18" t="s">
        <v>44</v>
      </c>
      <c r="H26" s="16" t="s">
        <v>37</v>
      </c>
      <c r="I26" s="38" t="s">
        <v>45</v>
      </c>
      <c r="J26" s="38" t="s">
        <v>38</v>
      </c>
      <c r="K26" s="38" t="s">
        <v>30</v>
      </c>
      <c r="L26" s="37">
        <f>L24</f>
        <v>1328.3</v>
      </c>
      <c r="M26" s="39">
        <v>7076.43</v>
      </c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</row>
    <row r="27" spans="1:25" ht="26.25">
      <c r="A27" s="10" t="s">
        <v>18</v>
      </c>
      <c r="B27" s="10" t="s">
        <v>31</v>
      </c>
      <c r="C27" s="19" t="s">
        <v>20</v>
      </c>
      <c r="D27" s="20" t="s">
        <v>46</v>
      </c>
      <c r="E27" s="13" t="s">
        <v>42</v>
      </c>
      <c r="F27" s="11" t="s">
        <v>47</v>
      </c>
      <c r="G27" s="21" t="s">
        <v>24</v>
      </c>
      <c r="H27" s="22" t="s">
        <v>25</v>
      </c>
      <c r="I27" s="22" t="s">
        <v>48</v>
      </c>
      <c r="J27" s="22" t="s">
        <v>38</v>
      </c>
      <c r="K27" s="22" t="s">
        <v>30</v>
      </c>
      <c r="L27" s="40">
        <v>1865.07</v>
      </c>
      <c r="M27" s="33">
        <v>5100.08</v>
      </c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</row>
    <row r="28" spans="1:25" ht="26.25">
      <c r="A28" s="10" t="s">
        <v>18</v>
      </c>
      <c r="B28" s="10" t="s">
        <v>31</v>
      </c>
      <c r="C28" s="19" t="s">
        <v>20</v>
      </c>
      <c r="D28" s="20" t="s">
        <v>46</v>
      </c>
      <c r="E28" s="13" t="s">
        <v>42</v>
      </c>
      <c r="F28" s="11" t="s">
        <v>47</v>
      </c>
      <c r="G28" s="21" t="s">
        <v>24</v>
      </c>
      <c r="H28" s="22" t="s">
        <v>25</v>
      </c>
      <c r="I28" s="22" t="s">
        <v>48</v>
      </c>
      <c r="J28" s="22" t="s">
        <v>27</v>
      </c>
      <c r="K28" s="22" t="s">
        <v>28</v>
      </c>
      <c r="L28" s="40">
        <v>2259.27</v>
      </c>
      <c r="M28" s="33">
        <f>10432.31/2</f>
        <v>5216.1549999999997</v>
      </c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</row>
    <row r="29" spans="1:25" ht="26.25">
      <c r="A29" s="10" t="s">
        <v>18</v>
      </c>
      <c r="B29" s="10" t="s">
        <v>31</v>
      </c>
      <c r="C29" s="19" t="s">
        <v>20</v>
      </c>
      <c r="D29" s="20" t="s">
        <v>46</v>
      </c>
      <c r="E29" s="13" t="s">
        <v>42</v>
      </c>
      <c r="F29" s="11" t="s">
        <v>47</v>
      </c>
      <c r="G29" s="21" t="s">
        <v>24</v>
      </c>
      <c r="H29" s="22" t="s">
        <v>25</v>
      </c>
      <c r="I29" s="22" t="s">
        <v>48</v>
      </c>
      <c r="J29" s="22" t="s">
        <v>27</v>
      </c>
      <c r="K29" s="22" t="s">
        <v>28</v>
      </c>
      <c r="L29" s="40">
        <v>2259.27</v>
      </c>
      <c r="M29" s="33">
        <f>10432.31/2</f>
        <v>5216.1549999999997</v>
      </c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</row>
    <row r="30" spans="1:25" ht="26.25">
      <c r="A30" s="10" t="s">
        <v>18</v>
      </c>
      <c r="B30" s="10" t="s">
        <v>31</v>
      </c>
      <c r="C30" s="19" t="s">
        <v>20</v>
      </c>
      <c r="D30" s="20" t="s">
        <v>46</v>
      </c>
      <c r="E30" s="13" t="s">
        <v>42</v>
      </c>
      <c r="F30" s="11" t="s">
        <v>47</v>
      </c>
      <c r="G30" s="21" t="s">
        <v>24</v>
      </c>
      <c r="H30" s="22" t="s">
        <v>25</v>
      </c>
      <c r="I30" s="22" t="s">
        <v>49</v>
      </c>
      <c r="J30" s="22" t="s">
        <v>29</v>
      </c>
      <c r="K30" s="22" t="s">
        <v>30</v>
      </c>
      <c r="L30" s="40">
        <v>2055.88</v>
      </c>
      <c r="M30" s="33">
        <f>9822.39/2</f>
        <v>4911.1949999999997</v>
      </c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</row>
    <row r="31" spans="1:25" ht="26.25">
      <c r="A31" s="10" t="s">
        <v>18</v>
      </c>
      <c r="B31" s="10" t="s">
        <v>31</v>
      </c>
      <c r="C31" s="19" t="s">
        <v>20</v>
      </c>
      <c r="D31" s="20" t="s">
        <v>46</v>
      </c>
      <c r="E31" s="13" t="s">
        <v>42</v>
      </c>
      <c r="F31" s="11" t="s">
        <v>47</v>
      </c>
      <c r="G31" s="21" t="s">
        <v>24</v>
      </c>
      <c r="H31" s="22" t="s">
        <v>25</v>
      </c>
      <c r="I31" s="22" t="s">
        <v>49</v>
      </c>
      <c r="J31" s="22" t="s">
        <v>29</v>
      </c>
      <c r="K31" s="22" t="s">
        <v>30</v>
      </c>
      <c r="L31" s="40">
        <v>2055.88</v>
      </c>
      <c r="M31" s="33">
        <f>9822.39/2</f>
        <v>4911.1949999999997</v>
      </c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</row>
    <row r="32" spans="1:25" ht="26.25">
      <c r="A32" s="10" t="s">
        <v>18</v>
      </c>
      <c r="B32" s="10" t="s">
        <v>31</v>
      </c>
      <c r="C32" s="19" t="s">
        <v>20</v>
      </c>
      <c r="D32" s="20" t="s">
        <v>46</v>
      </c>
      <c r="E32" s="13" t="s">
        <v>42</v>
      </c>
      <c r="F32" s="11" t="s">
        <v>47</v>
      </c>
      <c r="G32" s="21" t="s">
        <v>24</v>
      </c>
      <c r="H32" s="22" t="s">
        <v>25</v>
      </c>
      <c r="I32" s="22" t="s">
        <v>49</v>
      </c>
      <c r="J32" s="22" t="s">
        <v>29</v>
      </c>
      <c r="K32" s="22" t="s">
        <v>28</v>
      </c>
      <c r="L32" s="40">
        <v>2259.27</v>
      </c>
      <c r="M32" s="33">
        <f>10145.92/2</f>
        <v>5072.96</v>
      </c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</row>
    <row r="33" spans="1:25" ht="26.25">
      <c r="A33" s="10" t="s">
        <v>18</v>
      </c>
      <c r="B33" s="10" t="s">
        <v>31</v>
      </c>
      <c r="C33" s="19" t="s">
        <v>20</v>
      </c>
      <c r="D33" s="20" t="s">
        <v>46</v>
      </c>
      <c r="E33" s="13" t="s">
        <v>42</v>
      </c>
      <c r="F33" s="11" t="s">
        <v>47</v>
      </c>
      <c r="G33" s="21" t="s">
        <v>24</v>
      </c>
      <c r="H33" s="22" t="s">
        <v>25</v>
      </c>
      <c r="I33" s="22" t="s">
        <v>49</v>
      </c>
      <c r="J33" s="22" t="s">
        <v>29</v>
      </c>
      <c r="K33" s="22" t="s">
        <v>28</v>
      </c>
      <c r="L33" s="40">
        <v>2259.27</v>
      </c>
      <c r="M33" s="33">
        <f>10145.92/2</f>
        <v>5072.96</v>
      </c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</row>
    <row r="34" spans="1:25" ht="26.25">
      <c r="A34" s="23" t="s">
        <v>18</v>
      </c>
      <c r="B34" s="10" t="s">
        <v>31</v>
      </c>
      <c r="C34" s="11" t="s">
        <v>32</v>
      </c>
      <c r="D34" s="20" t="s">
        <v>50</v>
      </c>
      <c r="E34" s="13" t="s">
        <v>42</v>
      </c>
      <c r="F34" s="11" t="s">
        <v>51</v>
      </c>
      <c r="G34" s="24" t="s">
        <v>52</v>
      </c>
      <c r="H34" s="16" t="s">
        <v>37</v>
      </c>
      <c r="I34" s="36" t="s">
        <v>53</v>
      </c>
      <c r="J34" s="36" t="s">
        <v>38</v>
      </c>
      <c r="K34" s="36" t="s">
        <v>30</v>
      </c>
      <c r="L34" s="37">
        <f>L26</f>
        <v>1328.3</v>
      </c>
      <c r="M34" s="41">
        <v>2765</v>
      </c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</row>
    <row r="35" spans="1:25" ht="26.25">
      <c r="A35" s="10" t="s">
        <v>18</v>
      </c>
      <c r="B35" s="10" t="s">
        <v>31</v>
      </c>
      <c r="C35" s="11" t="s">
        <v>32</v>
      </c>
      <c r="D35" s="20" t="s">
        <v>50</v>
      </c>
      <c r="E35" s="13" t="s">
        <v>42</v>
      </c>
      <c r="F35" s="11" t="s">
        <v>51</v>
      </c>
      <c r="G35" s="24" t="s">
        <v>52</v>
      </c>
      <c r="H35" s="16" t="s">
        <v>37</v>
      </c>
      <c r="I35" s="36" t="s">
        <v>53</v>
      </c>
      <c r="J35" s="36" t="s">
        <v>38</v>
      </c>
      <c r="K35" s="36" t="s">
        <v>30</v>
      </c>
      <c r="L35" s="37">
        <v>1328.3</v>
      </c>
      <c r="M35" s="41">
        <v>2765</v>
      </c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</row>
    <row r="36" spans="1:25" ht="26.25">
      <c r="A36" s="10" t="s">
        <v>18</v>
      </c>
      <c r="B36" s="10" t="s">
        <v>31</v>
      </c>
      <c r="C36" s="11" t="s">
        <v>32</v>
      </c>
      <c r="D36" s="20" t="s">
        <v>50</v>
      </c>
      <c r="E36" s="13" t="s">
        <v>42</v>
      </c>
      <c r="F36" s="11" t="s">
        <v>51</v>
      </c>
      <c r="G36" s="24" t="s">
        <v>52</v>
      </c>
      <c r="H36" s="16" t="s">
        <v>37</v>
      </c>
      <c r="I36" s="36" t="s">
        <v>49</v>
      </c>
      <c r="J36" s="36" t="s">
        <v>38</v>
      </c>
      <c r="K36" s="36" t="s">
        <v>30</v>
      </c>
      <c r="L36" s="37">
        <v>1328.3</v>
      </c>
      <c r="M36" s="41">
        <v>2796.17</v>
      </c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</row>
    <row r="37" spans="1:25" ht="26.25">
      <c r="A37" s="10" t="s">
        <v>18</v>
      </c>
      <c r="B37" s="10" t="s">
        <v>31</v>
      </c>
      <c r="C37" s="11" t="s">
        <v>32</v>
      </c>
      <c r="D37" s="20" t="s">
        <v>50</v>
      </c>
      <c r="E37" s="13" t="s">
        <v>42</v>
      </c>
      <c r="F37" s="11" t="s">
        <v>51</v>
      </c>
      <c r="G37" s="24" t="s">
        <v>52</v>
      </c>
      <c r="H37" s="16" t="s">
        <v>37</v>
      </c>
      <c r="I37" s="36" t="s">
        <v>49</v>
      </c>
      <c r="J37" s="36" t="s">
        <v>38</v>
      </c>
      <c r="K37" s="36" t="s">
        <v>30</v>
      </c>
      <c r="L37" s="37">
        <v>1328.3</v>
      </c>
      <c r="M37" s="41">
        <v>2796.17</v>
      </c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</row>
    <row r="38" spans="1:25" ht="26.25">
      <c r="A38" s="10" t="s">
        <v>18</v>
      </c>
      <c r="B38" s="10" t="s">
        <v>31</v>
      </c>
      <c r="C38" s="11" t="s">
        <v>32</v>
      </c>
      <c r="D38" s="20" t="s">
        <v>50</v>
      </c>
      <c r="E38" s="13" t="s">
        <v>42</v>
      </c>
      <c r="F38" s="11" t="s">
        <v>51</v>
      </c>
      <c r="G38" s="24" t="s">
        <v>52</v>
      </c>
      <c r="H38" s="16" t="s">
        <v>37</v>
      </c>
      <c r="I38" s="36" t="s">
        <v>49</v>
      </c>
      <c r="J38" s="36" t="s">
        <v>38</v>
      </c>
      <c r="K38" s="36" t="s">
        <v>30</v>
      </c>
      <c r="L38" s="37">
        <v>1328.3</v>
      </c>
      <c r="M38" s="41">
        <v>2796.17</v>
      </c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</row>
    <row r="39" spans="1:25" ht="26.25">
      <c r="A39" s="10" t="s">
        <v>18</v>
      </c>
      <c r="B39" s="10" t="s">
        <v>54</v>
      </c>
      <c r="C39" s="19" t="s">
        <v>20</v>
      </c>
      <c r="D39" s="25" t="s">
        <v>55</v>
      </c>
      <c r="E39" s="26" t="s">
        <v>56</v>
      </c>
      <c r="F39" s="27" t="s">
        <v>57</v>
      </c>
      <c r="G39" s="28" t="s">
        <v>58</v>
      </c>
      <c r="H39" s="16" t="s">
        <v>25</v>
      </c>
      <c r="I39" s="16" t="s">
        <v>59</v>
      </c>
      <c r="J39" s="16" t="s">
        <v>29</v>
      </c>
      <c r="K39" s="36" t="s">
        <v>30</v>
      </c>
      <c r="L39" s="42">
        <v>2399.89</v>
      </c>
      <c r="M39" s="42">
        <f t="shared" ref="M39:M46" si="1">18828.93/4</f>
        <v>4707.2325000000001</v>
      </c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</row>
    <row r="40" spans="1:25" ht="26.25">
      <c r="A40" s="10" t="s">
        <v>18</v>
      </c>
      <c r="B40" s="10" t="s">
        <v>31</v>
      </c>
      <c r="C40" s="19" t="s">
        <v>20</v>
      </c>
      <c r="D40" s="25" t="s">
        <v>55</v>
      </c>
      <c r="E40" s="26" t="s">
        <v>56</v>
      </c>
      <c r="F40" s="27" t="s">
        <v>57</v>
      </c>
      <c r="G40" s="28" t="s">
        <v>58</v>
      </c>
      <c r="H40" s="16" t="s">
        <v>25</v>
      </c>
      <c r="I40" s="16" t="s">
        <v>59</v>
      </c>
      <c r="J40" s="16" t="s">
        <v>29</v>
      </c>
      <c r="K40" s="36" t="s">
        <v>28</v>
      </c>
      <c r="L40" s="42">
        <v>2644.69</v>
      </c>
      <c r="M40" s="42">
        <f t="shared" si="1"/>
        <v>4707.2325000000001</v>
      </c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</row>
    <row r="41" spans="1:25" ht="26.25">
      <c r="A41" s="10" t="s">
        <v>18</v>
      </c>
      <c r="B41" s="10" t="s">
        <v>31</v>
      </c>
      <c r="C41" s="19" t="s">
        <v>20</v>
      </c>
      <c r="D41" s="25" t="s">
        <v>55</v>
      </c>
      <c r="E41" s="26" t="s">
        <v>56</v>
      </c>
      <c r="F41" s="27" t="s">
        <v>57</v>
      </c>
      <c r="G41" s="28" t="s">
        <v>58</v>
      </c>
      <c r="H41" s="16" t="s">
        <v>25</v>
      </c>
      <c r="I41" s="16" t="s">
        <v>59</v>
      </c>
      <c r="J41" s="16" t="s">
        <v>29</v>
      </c>
      <c r="K41" s="36" t="s">
        <v>30</v>
      </c>
      <c r="L41" s="42">
        <v>2478.0300000000002</v>
      </c>
      <c r="M41" s="42">
        <f t="shared" si="1"/>
        <v>4707.2325000000001</v>
      </c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</row>
    <row r="42" spans="1:25" ht="26.25">
      <c r="A42" s="10" t="s">
        <v>18</v>
      </c>
      <c r="B42" s="10" t="s">
        <v>31</v>
      </c>
      <c r="C42" s="19" t="s">
        <v>20</v>
      </c>
      <c r="D42" s="25" t="s">
        <v>55</v>
      </c>
      <c r="E42" s="26" t="s">
        <v>56</v>
      </c>
      <c r="F42" s="27" t="s">
        <v>57</v>
      </c>
      <c r="G42" s="28" t="s">
        <v>58</v>
      </c>
      <c r="H42" s="16" t="s">
        <v>25</v>
      </c>
      <c r="I42" s="16" t="s">
        <v>59</v>
      </c>
      <c r="J42" s="16" t="s">
        <v>29</v>
      </c>
      <c r="K42" s="36" t="s">
        <v>28</v>
      </c>
      <c r="L42" s="43">
        <v>2644.69</v>
      </c>
      <c r="M42" s="42">
        <f t="shared" si="1"/>
        <v>4707.2325000000001</v>
      </c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</row>
    <row r="43" spans="1:25" ht="26.25">
      <c r="A43" s="10" t="s">
        <v>18</v>
      </c>
      <c r="B43" s="10" t="s">
        <v>31</v>
      </c>
      <c r="C43" s="19" t="s">
        <v>20</v>
      </c>
      <c r="D43" s="25" t="s">
        <v>55</v>
      </c>
      <c r="E43" s="26" t="s">
        <v>56</v>
      </c>
      <c r="F43" s="27" t="s">
        <v>57</v>
      </c>
      <c r="G43" s="28" t="s">
        <v>58</v>
      </c>
      <c r="H43" s="16" t="s">
        <v>25</v>
      </c>
      <c r="I43" s="16" t="s">
        <v>60</v>
      </c>
      <c r="J43" s="16" t="s">
        <v>61</v>
      </c>
      <c r="K43" s="36" t="s">
        <v>28</v>
      </c>
      <c r="L43" s="42">
        <v>2644.69</v>
      </c>
      <c r="M43" s="42">
        <f t="shared" si="1"/>
        <v>4707.2325000000001</v>
      </c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</row>
    <row r="44" spans="1:25" ht="26.25">
      <c r="A44" s="10" t="s">
        <v>18</v>
      </c>
      <c r="B44" s="10" t="s">
        <v>31</v>
      </c>
      <c r="C44" s="19" t="s">
        <v>20</v>
      </c>
      <c r="D44" s="25" t="s">
        <v>55</v>
      </c>
      <c r="E44" s="26" t="s">
        <v>56</v>
      </c>
      <c r="F44" s="27" t="s">
        <v>57</v>
      </c>
      <c r="G44" s="28" t="s">
        <v>58</v>
      </c>
      <c r="H44" s="16" t="s">
        <v>25</v>
      </c>
      <c r="I44" s="16" t="s">
        <v>60</v>
      </c>
      <c r="J44" s="16" t="s">
        <v>61</v>
      </c>
      <c r="K44" s="36" t="s">
        <v>30</v>
      </c>
      <c r="L44" s="42">
        <v>2399.89</v>
      </c>
      <c r="M44" s="42">
        <f t="shared" si="1"/>
        <v>4707.2325000000001</v>
      </c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</row>
    <row r="45" spans="1:25" ht="26.25">
      <c r="A45" s="10" t="s">
        <v>18</v>
      </c>
      <c r="B45" s="10" t="s">
        <v>31</v>
      </c>
      <c r="C45" s="19" t="s">
        <v>20</v>
      </c>
      <c r="D45" s="25" t="s">
        <v>55</v>
      </c>
      <c r="E45" s="26" t="s">
        <v>56</v>
      </c>
      <c r="F45" s="27" t="s">
        <v>57</v>
      </c>
      <c r="G45" s="28" t="s">
        <v>58</v>
      </c>
      <c r="H45" s="16" t="s">
        <v>25</v>
      </c>
      <c r="I45" s="16" t="s">
        <v>60</v>
      </c>
      <c r="J45" s="16" t="s">
        <v>61</v>
      </c>
      <c r="K45" s="36" t="s">
        <v>30</v>
      </c>
      <c r="L45" s="42">
        <v>2399.89</v>
      </c>
      <c r="M45" s="42">
        <f t="shared" si="1"/>
        <v>4707.2325000000001</v>
      </c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</row>
    <row r="46" spans="1:25" ht="26.25">
      <c r="A46" s="10" t="s">
        <v>18</v>
      </c>
      <c r="B46" s="10" t="s">
        <v>31</v>
      </c>
      <c r="C46" s="19" t="s">
        <v>20</v>
      </c>
      <c r="D46" s="25" t="s">
        <v>55</v>
      </c>
      <c r="E46" s="26" t="s">
        <v>56</v>
      </c>
      <c r="F46" s="27" t="s">
        <v>57</v>
      </c>
      <c r="G46" s="28" t="s">
        <v>58</v>
      </c>
      <c r="H46" s="16" t="s">
        <v>25</v>
      </c>
      <c r="I46" s="16" t="s">
        <v>60</v>
      </c>
      <c r="J46" s="16" t="s">
        <v>61</v>
      </c>
      <c r="K46" s="36" t="s">
        <v>28</v>
      </c>
      <c r="L46" s="42">
        <v>2644.69</v>
      </c>
      <c r="M46" s="42">
        <f t="shared" si="1"/>
        <v>4707.2325000000001</v>
      </c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</row>
    <row r="47" spans="1:25" ht="26.25">
      <c r="A47" s="10" t="s">
        <v>18</v>
      </c>
      <c r="B47" s="10" t="s">
        <v>31</v>
      </c>
      <c r="C47" s="19" t="s">
        <v>62</v>
      </c>
      <c r="D47" s="25" t="s">
        <v>63</v>
      </c>
      <c r="E47" s="26" t="s">
        <v>64</v>
      </c>
      <c r="F47" s="27" t="s">
        <v>65</v>
      </c>
      <c r="G47" s="28" t="s">
        <v>66</v>
      </c>
      <c r="H47" s="16" t="s">
        <v>67</v>
      </c>
      <c r="I47" s="16" t="s">
        <v>68</v>
      </c>
      <c r="J47" s="36" t="s">
        <v>38</v>
      </c>
      <c r="K47" s="36" t="s">
        <v>30</v>
      </c>
      <c r="L47" s="44">
        <v>2522.52</v>
      </c>
      <c r="M47" s="44">
        <v>4530.13</v>
      </c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</row>
    <row r="48" spans="1:25" ht="26.25">
      <c r="A48" s="10" t="s">
        <v>18</v>
      </c>
      <c r="B48" s="10" t="s">
        <v>31</v>
      </c>
      <c r="C48" s="19" t="s">
        <v>69</v>
      </c>
      <c r="D48" s="25" t="s">
        <v>63</v>
      </c>
      <c r="E48" s="26" t="s">
        <v>64</v>
      </c>
      <c r="F48" s="27" t="s">
        <v>65</v>
      </c>
      <c r="G48" s="28" t="s">
        <v>66</v>
      </c>
      <c r="H48" s="16" t="s">
        <v>70</v>
      </c>
      <c r="I48" s="16" t="s">
        <v>68</v>
      </c>
      <c r="J48" s="36" t="s">
        <v>38</v>
      </c>
      <c r="K48" s="36" t="s">
        <v>30</v>
      </c>
      <c r="L48" s="44">
        <v>1987.1</v>
      </c>
      <c r="M48" s="44">
        <v>3614.98</v>
      </c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</row>
    <row r="49" spans="1:25">
      <c r="A49" s="29"/>
      <c r="B49" s="29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</row>
    <row r="50" spans="1:25">
      <c r="A50" s="62" t="s">
        <v>71</v>
      </c>
      <c r="B50" s="62"/>
      <c r="C50" s="62"/>
      <c r="D50" s="62"/>
      <c r="E50" s="62"/>
      <c r="F50" s="62"/>
      <c r="G50" s="62"/>
      <c r="H50" s="62"/>
      <c r="I50" s="62"/>
      <c r="J50" s="62"/>
      <c r="K50" s="62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</row>
    <row r="51" spans="1:25">
      <c r="A51" s="64" t="s">
        <v>72</v>
      </c>
      <c r="B51" s="57"/>
      <c r="C51" s="57"/>
      <c r="D51" s="57"/>
      <c r="E51" s="57"/>
      <c r="F51" s="57"/>
      <c r="G51" s="57"/>
      <c r="H51" s="57"/>
      <c r="I51" s="57"/>
      <c r="J51" s="57"/>
      <c r="K51" s="58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</row>
    <row r="52" spans="1:25">
      <c r="A52" s="56" t="s">
        <v>73</v>
      </c>
      <c r="B52" s="57"/>
      <c r="C52" s="57"/>
      <c r="D52" s="57"/>
      <c r="E52" s="57"/>
      <c r="F52" s="57"/>
      <c r="G52" s="57"/>
      <c r="H52" s="57"/>
      <c r="I52" s="57"/>
      <c r="J52" s="57"/>
      <c r="K52" s="58"/>
    </row>
    <row r="53" spans="1:25">
      <c r="A53" s="56" t="s">
        <v>74</v>
      </c>
      <c r="B53" s="57"/>
      <c r="C53" s="57"/>
      <c r="D53" s="57"/>
      <c r="E53" s="57"/>
      <c r="F53" s="57"/>
      <c r="G53" s="57"/>
      <c r="H53" s="57"/>
      <c r="I53" s="57"/>
      <c r="J53" s="57"/>
      <c r="K53" s="58"/>
    </row>
    <row r="54" spans="1:25">
      <c r="A54" s="56" t="s">
        <v>75</v>
      </c>
      <c r="B54" s="57"/>
      <c r="C54" s="57"/>
      <c r="D54" s="57"/>
      <c r="E54" s="57"/>
      <c r="F54" s="57"/>
      <c r="G54" s="57"/>
      <c r="H54" s="57"/>
      <c r="I54" s="57"/>
      <c r="J54" s="57"/>
      <c r="K54" s="58"/>
    </row>
    <row r="55" spans="1:25">
      <c r="A55" s="56" t="s">
        <v>76</v>
      </c>
      <c r="B55" s="57"/>
      <c r="C55" s="57"/>
      <c r="D55" s="57"/>
      <c r="E55" s="57"/>
      <c r="F55" s="57"/>
      <c r="G55" s="57"/>
      <c r="H55" s="57"/>
      <c r="I55" s="57"/>
      <c r="J55" s="57"/>
      <c r="K55" s="58"/>
    </row>
    <row r="56" spans="1:25">
      <c r="A56" s="56" t="s">
        <v>77</v>
      </c>
      <c r="B56" s="57"/>
      <c r="C56" s="57"/>
      <c r="D56" s="57"/>
      <c r="E56" s="57"/>
      <c r="F56" s="57"/>
      <c r="G56" s="57"/>
      <c r="H56" s="57"/>
      <c r="I56" s="57"/>
      <c r="J56" s="57"/>
      <c r="K56" s="58"/>
    </row>
    <row r="57" spans="1:25">
      <c r="A57" s="56" t="s">
        <v>78</v>
      </c>
      <c r="B57" s="57"/>
      <c r="C57" s="57"/>
      <c r="D57" s="57"/>
      <c r="E57" s="57"/>
      <c r="F57" s="57"/>
      <c r="G57" s="57"/>
      <c r="H57" s="57"/>
      <c r="I57" s="57"/>
      <c r="J57" s="57"/>
      <c r="K57" s="58"/>
    </row>
    <row r="58" spans="1:25">
      <c r="A58" s="56" t="s">
        <v>79</v>
      </c>
      <c r="B58" s="57"/>
      <c r="C58" s="57"/>
      <c r="D58" s="57"/>
      <c r="E58" s="57"/>
      <c r="F58" s="57"/>
      <c r="G58" s="57"/>
      <c r="H58" s="57"/>
      <c r="I58" s="57"/>
      <c r="J58" s="57"/>
      <c r="K58" s="58"/>
    </row>
    <row r="59" spans="1:25">
      <c r="A59" s="56" t="s">
        <v>80</v>
      </c>
      <c r="B59" s="57"/>
      <c r="C59" s="57"/>
      <c r="D59" s="57"/>
      <c r="E59" s="57"/>
      <c r="F59" s="57"/>
      <c r="G59" s="57"/>
      <c r="H59" s="57"/>
      <c r="I59" s="57"/>
      <c r="J59" s="57"/>
      <c r="K59" s="58"/>
    </row>
    <row r="60" spans="1:25">
      <c r="A60" s="56" t="s">
        <v>81</v>
      </c>
      <c r="B60" s="57"/>
      <c r="C60" s="57"/>
      <c r="D60" s="57"/>
      <c r="E60" s="57"/>
      <c r="F60" s="57"/>
      <c r="G60" s="57"/>
      <c r="H60" s="57"/>
      <c r="I60" s="57"/>
      <c r="J60" s="57"/>
      <c r="K60" s="58"/>
    </row>
    <row r="61" spans="1:25">
      <c r="A61" s="56" t="s">
        <v>82</v>
      </c>
      <c r="B61" s="57"/>
      <c r="C61" s="57"/>
      <c r="D61" s="57"/>
      <c r="E61" s="57"/>
      <c r="F61" s="57"/>
      <c r="G61" s="57"/>
      <c r="H61" s="57"/>
      <c r="I61" s="57"/>
      <c r="J61" s="57"/>
      <c r="K61" s="58"/>
    </row>
    <row r="62" spans="1:25">
      <c r="A62" s="56" t="s">
        <v>83</v>
      </c>
      <c r="B62" s="57"/>
      <c r="C62" s="57"/>
      <c r="D62" s="57"/>
      <c r="E62" s="57"/>
      <c r="F62" s="57"/>
      <c r="G62" s="57"/>
      <c r="H62" s="57"/>
      <c r="I62" s="57"/>
      <c r="J62" s="57"/>
      <c r="K62" s="58"/>
    </row>
    <row r="63" spans="1:25">
      <c r="A63" s="56" t="s">
        <v>84</v>
      </c>
      <c r="B63" s="57"/>
      <c r="C63" s="57"/>
      <c r="D63" s="57"/>
      <c r="E63" s="57"/>
      <c r="F63" s="57"/>
      <c r="G63" s="57"/>
      <c r="H63" s="57"/>
      <c r="I63" s="57"/>
      <c r="J63" s="57"/>
      <c r="K63" s="58"/>
    </row>
    <row r="64" spans="1:25">
      <c r="A64" s="56" t="s">
        <v>85</v>
      </c>
      <c r="B64" s="57"/>
      <c r="C64" s="57"/>
      <c r="D64" s="57"/>
      <c r="E64" s="57"/>
      <c r="F64" s="57"/>
      <c r="G64" s="57"/>
      <c r="H64" s="57"/>
      <c r="I64" s="57"/>
      <c r="J64" s="57"/>
      <c r="K64" s="58"/>
    </row>
    <row r="65" spans="1:11">
      <c r="A65" s="56" t="s">
        <v>86</v>
      </c>
      <c r="B65" s="57"/>
      <c r="C65" s="57"/>
      <c r="D65" s="57"/>
      <c r="E65" s="57"/>
      <c r="F65" s="57"/>
      <c r="G65" s="57"/>
      <c r="H65" s="57"/>
      <c r="I65" s="57"/>
      <c r="J65" s="57"/>
      <c r="K65" s="58"/>
    </row>
  </sheetData>
  <mergeCells count="22">
    <mergeCell ref="A55:K55"/>
    <mergeCell ref="A1:A3"/>
    <mergeCell ref="B1:M1"/>
    <mergeCell ref="B2:M2"/>
    <mergeCell ref="B3:M3"/>
    <mergeCell ref="A4:B4"/>
    <mergeCell ref="C4:M4"/>
    <mergeCell ref="A50:K50"/>
    <mergeCell ref="A51:K51"/>
    <mergeCell ref="A52:K52"/>
    <mergeCell ref="A53:K53"/>
    <mergeCell ref="A54:K54"/>
    <mergeCell ref="A62:K62"/>
    <mergeCell ref="A63:K63"/>
    <mergeCell ref="A64:K64"/>
    <mergeCell ref="A65:K65"/>
    <mergeCell ref="A56:K56"/>
    <mergeCell ref="A57:K57"/>
    <mergeCell ref="A58:K58"/>
    <mergeCell ref="A59:K59"/>
    <mergeCell ref="A60:K60"/>
    <mergeCell ref="A61:K61"/>
  </mergeCells>
  <dataValidations count="2">
    <dataValidation type="list" allowBlank="1" sqref="K6:K48">
      <formula1>"DIURNO,NOTURNO"</formula1>
    </dataValidation>
    <dataValidation type="list" allowBlank="1" sqref="J6:J48">
      <formula1>"40H/SEMANA,44H/SEMANA,12H/DIA,24H/DIA"</formula1>
    </dataValidation>
  </dataValidations>
  <pageMargins left="0.51180555555555496" right="0.51180555555555496" top="0.78749999999999998" bottom="0.78749999999999998" header="0" footer="0"/>
  <pageSetup paperSize="9" orientation="portrait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AB65"/>
  <sheetViews>
    <sheetView topLeftCell="C1" zoomScale="90" zoomScaleNormal="90" workbookViewId="0">
      <pane ySplit="5" topLeftCell="A30" activePane="bottomLeft" state="frozen"/>
      <selection pane="bottomLeft" activeCell="L47" sqref="L47:M48"/>
    </sheetView>
  </sheetViews>
  <sheetFormatPr defaultColWidth="14.42578125" defaultRowHeight="15" customHeight="1"/>
  <cols>
    <col min="1" max="1" width="19.5703125" customWidth="1"/>
    <col min="2" max="2" width="17.140625" customWidth="1"/>
    <col min="3" max="3" width="37.5703125" customWidth="1"/>
    <col min="4" max="4" width="18.140625" customWidth="1"/>
    <col min="5" max="5" width="17.7109375" customWidth="1"/>
    <col min="6" max="6" width="50" customWidth="1"/>
    <col min="7" max="7" width="23.28515625" customWidth="1"/>
    <col min="8" max="8" width="24" customWidth="1"/>
    <col min="9" max="9" width="24.140625" customWidth="1"/>
    <col min="10" max="10" width="19.42578125" customWidth="1"/>
    <col min="11" max="11" width="15" customWidth="1"/>
    <col min="12" max="12" width="19" customWidth="1"/>
    <col min="13" max="13" width="18.5703125" customWidth="1"/>
    <col min="14" max="28" width="8.7109375" customWidth="1"/>
  </cols>
  <sheetData>
    <row r="1" spans="1:28">
      <c r="A1" s="59"/>
      <c r="B1" s="65" t="s">
        <v>0</v>
      </c>
      <c r="C1" s="57"/>
      <c r="D1" s="57"/>
      <c r="E1" s="57"/>
      <c r="F1" s="57"/>
      <c r="G1" s="57"/>
      <c r="H1" s="57"/>
      <c r="I1" s="57"/>
      <c r="J1" s="57"/>
      <c r="K1" s="57"/>
      <c r="L1" s="57"/>
      <c r="M1" s="58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</row>
    <row r="2" spans="1:28">
      <c r="A2" s="60"/>
      <c r="B2" s="65" t="s">
        <v>1</v>
      </c>
      <c r="C2" s="57"/>
      <c r="D2" s="57"/>
      <c r="E2" s="57"/>
      <c r="F2" s="57"/>
      <c r="G2" s="57"/>
      <c r="H2" s="57"/>
      <c r="I2" s="57"/>
      <c r="J2" s="57"/>
      <c r="K2" s="57"/>
      <c r="L2" s="57"/>
      <c r="M2" s="58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</row>
    <row r="3" spans="1:28">
      <c r="A3" s="61"/>
      <c r="B3" s="65" t="s">
        <v>2</v>
      </c>
      <c r="C3" s="57"/>
      <c r="D3" s="57"/>
      <c r="E3" s="57"/>
      <c r="F3" s="57"/>
      <c r="G3" s="57"/>
      <c r="H3" s="57"/>
      <c r="I3" s="57"/>
      <c r="J3" s="57"/>
      <c r="K3" s="57"/>
      <c r="L3" s="57"/>
      <c r="M3" s="58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</row>
    <row r="4" spans="1:28">
      <c r="A4" s="66" t="s">
        <v>87</v>
      </c>
      <c r="B4" s="63"/>
      <c r="C4" s="67" t="s">
        <v>4</v>
      </c>
      <c r="D4" s="57"/>
      <c r="E4" s="57"/>
      <c r="F4" s="57"/>
      <c r="G4" s="57"/>
      <c r="H4" s="57"/>
      <c r="I4" s="57"/>
      <c r="J4" s="57"/>
      <c r="K4" s="57"/>
      <c r="L4" s="57"/>
      <c r="M4" s="58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</row>
    <row r="5" spans="1:28" ht="30" customHeight="1">
      <c r="A5" s="1" t="s">
        <v>5</v>
      </c>
      <c r="B5" s="1" t="s">
        <v>6</v>
      </c>
      <c r="C5" s="1" t="s">
        <v>7</v>
      </c>
      <c r="D5" s="2" t="s">
        <v>8</v>
      </c>
      <c r="E5" s="2" t="s">
        <v>9</v>
      </c>
      <c r="F5" s="1" t="s">
        <v>10</v>
      </c>
      <c r="G5" s="1" t="s">
        <v>11</v>
      </c>
      <c r="H5" s="1" t="s">
        <v>12</v>
      </c>
      <c r="I5" s="1" t="s">
        <v>13</v>
      </c>
      <c r="J5" s="1" t="s">
        <v>14</v>
      </c>
      <c r="K5" s="1" t="s">
        <v>15</v>
      </c>
      <c r="L5" s="1" t="s">
        <v>16</v>
      </c>
      <c r="M5" s="1" t="s">
        <v>17</v>
      </c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</row>
    <row r="6" spans="1:28" ht="26.25">
      <c r="A6" s="3" t="s">
        <v>18</v>
      </c>
      <c r="B6" s="3" t="s">
        <v>19</v>
      </c>
      <c r="C6" s="4" t="s">
        <v>20</v>
      </c>
      <c r="D6" s="5" t="s">
        <v>21</v>
      </c>
      <c r="E6" s="6" t="s">
        <v>22</v>
      </c>
      <c r="F6" s="7" t="s">
        <v>23</v>
      </c>
      <c r="G6" s="45" t="s">
        <v>24</v>
      </c>
      <c r="H6" s="32" t="s">
        <v>25</v>
      </c>
      <c r="I6" s="32" t="s">
        <v>26</v>
      </c>
      <c r="J6" s="32" t="s">
        <v>27</v>
      </c>
      <c r="K6" s="32" t="s">
        <v>28</v>
      </c>
      <c r="L6" s="44">
        <v>2259.27</v>
      </c>
      <c r="M6" s="44">
        <v>5072.96</v>
      </c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</row>
    <row r="7" spans="1:28" ht="26.25">
      <c r="A7" s="3" t="s">
        <v>18</v>
      </c>
      <c r="B7" s="3" t="s">
        <v>19</v>
      </c>
      <c r="C7" s="4" t="s">
        <v>20</v>
      </c>
      <c r="D7" s="5" t="s">
        <v>21</v>
      </c>
      <c r="E7" s="6" t="s">
        <v>22</v>
      </c>
      <c r="F7" s="7" t="s">
        <v>23</v>
      </c>
      <c r="G7" s="45" t="s">
        <v>24</v>
      </c>
      <c r="H7" s="32" t="s">
        <v>25</v>
      </c>
      <c r="I7" s="32" t="s">
        <v>26</v>
      </c>
      <c r="J7" s="35" t="s">
        <v>27</v>
      </c>
      <c r="K7" s="35" t="s">
        <v>28</v>
      </c>
      <c r="L7" s="44">
        <v>2259.27</v>
      </c>
      <c r="M7" s="44">
        <v>5072.96</v>
      </c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</row>
    <row r="8" spans="1:28" ht="26.25">
      <c r="A8" s="3" t="s">
        <v>18</v>
      </c>
      <c r="B8" s="3" t="s">
        <v>19</v>
      </c>
      <c r="C8" s="4" t="s">
        <v>20</v>
      </c>
      <c r="D8" s="5" t="s">
        <v>21</v>
      </c>
      <c r="E8" s="6" t="s">
        <v>22</v>
      </c>
      <c r="F8" s="7" t="s">
        <v>23</v>
      </c>
      <c r="G8" s="45" t="s">
        <v>24</v>
      </c>
      <c r="H8" s="32" t="s">
        <v>25</v>
      </c>
      <c r="I8" s="32" t="s">
        <v>26</v>
      </c>
      <c r="J8" s="35" t="s">
        <v>29</v>
      </c>
      <c r="K8" s="35" t="s">
        <v>30</v>
      </c>
      <c r="L8" s="44">
        <v>2055.88</v>
      </c>
      <c r="M8" s="44">
        <v>4771.34</v>
      </c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</row>
    <row r="9" spans="1:28" ht="26.25">
      <c r="A9" s="3" t="s">
        <v>18</v>
      </c>
      <c r="B9" s="3" t="s">
        <v>19</v>
      </c>
      <c r="C9" s="4" t="s">
        <v>20</v>
      </c>
      <c r="D9" s="5" t="s">
        <v>21</v>
      </c>
      <c r="E9" s="6" t="s">
        <v>22</v>
      </c>
      <c r="F9" s="7" t="s">
        <v>23</v>
      </c>
      <c r="G9" s="45" t="s">
        <v>24</v>
      </c>
      <c r="H9" s="32" t="s">
        <v>25</v>
      </c>
      <c r="I9" s="32" t="s">
        <v>26</v>
      </c>
      <c r="J9" s="35" t="s">
        <v>29</v>
      </c>
      <c r="K9" s="35" t="s">
        <v>28</v>
      </c>
      <c r="L9" s="44">
        <v>2259.27</v>
      </c>
      <c r="M9" s="44">
        <v>4771.34</v>
      </c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</row>
    <row r="10" spans="1:28" ht="26.25">
      <c r="A10" s="3" t="s">
        <v>18</v>
      </c>
      <c r="B10" s="3" t="s">
        <v>19</v>
      </c>
      <c r="C10" s="4" t="s">
        <v>20</v>
      </c>
      <c r="D10" s="5" t="s">
        <v>21</v>
      </c>
      <c r="E10" s="6" t="s">
        <v>22</v>
      </c>
      <c r="F10" s="7" t="s">
        <v>23</v>
      </c>
      <c r="G10" s="45" t="s">
        <v>24</v>
      </c>
      <c r="H10" s="32" t="s">
        <v>25</v>
      </c>
      <c r="I10" s="32" t="s">
        <v>26</v>
      </c>
      <c r="J10" s="35" t="s">
        <v>29</v>
      </c>
      <c r="K10" s="35" t="s">
        <v>30</v>
      </c>
      <c r="L10" s="44">
        <v>2055.88</v>
      </c>
      <c r="M10" s="44">
        <v>4771.34</v>
      </c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</row>
    <row r="11" spans="1:28" ht="26.25">
      <c r="A11" s="3" t="s">
        <v>18</v>
      </c>
      <c r="B11" s="3" t="s">
        <v>19</v>
      </c>
      <c r="C11" s="4" t="s">
        <v>20</v>
      </c>
      <c r="D11" s="5" t="s">
        <v>21</v>
      </c>
      <c r="E11" s="6" t="s">
        <v>22</v>
      </c>
      <c r="F11" s="7" t="s">
        <v>23</v>
      </c>
      <c r="G11" s="45" t="s">
        <v>24</v>
      </c>
      <c r="H11" s="32" t="s">
        <v>25</v>
      </c>
      <c r="I11" s="32" t="s">
        <v>26</v>
      </c>
      <c r="J11" s="35" t="s">
        <v>29</v>
      </c>
      <c r="K11" s="35" t="s">
        <v>28</v>
      </c>
      <c r="L11" s="44">
        <v>2259.27</v>
      </c>
      <c r="M11" s="44">
        <v>4771.34</v>
      </c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</row>
    <row r="12" spans="1:28" ht="26.25">
      <c r="A12" s="10" t="s">
        <v>18</v>
      </c>
      <c r="B12" s="10" t="s">
        <v>31</v>
      </c>
      <c r="C12" s="11" t="s">
        <v>32</v>
      </c>
      <c r="D12" s="12" t="s">
        <v>33</v>
      </c>
      <c r="E12" s="13" t="s">
        <v>34</v>
      </c>
      <c r="F12" s="14" t="s">
        <v>35</v>
      </c>
      <c r="G12" s="46" t="s">
        <v>36</v>
      </c>
      <c r="H12" s="10" t="s">
        <v>37</v>
      </c>
      <c r="I12" s="32" t="s">
        <v>26</v>
      </c>
      <c r="J12" s="11" t="s">
        <v>38</v>
      </c>
      <c r="K12" s="11" t="s">
        <v>30</v>
      </c>
      <c r="L12" s="37">
        <v>1328.3</v>
      </c>
      <c r="M12" s="37">
        <v>2954.3</v>
      </c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</row>
    <row r="13" spans="1:28" ht="26.25">
      <c r="A13" s="10" t="s">
        <v>18</v>
      </c>
      <c r="B13" s="10" t="s">
        <v>31</v>
      </c>
      <c r="C13" s="11" t="s">
        <v>32</v>
      </c>
      <c r="D13" s="12" t="s">
        <v>33</v>
      </c>
      <c r="E13" s="13" t="s">
        <v>34</v>
      </c>
      <c r="F13" s="14" t="s">
        <v>35</v>
      </c>
      <c r="G13" s="46" t="s">
        <v>36</v>
      </c>
      <c r="H13" s="10" t="s">
        <v>37</v>
      </c>
      <c r="I13" s="32" t="s">
        <v>26</v>
      </c>
      <c r="J13" s="11" t="s">
        <v>38</v>
      </c>
      <c r="K13" s="11" t="s">
        <v>30</v>
      </c>
      <c r="L13" s="37">
        <f>L12</f>
        <v>1328.3</v>
      </c>
      <c r="M13" s="37">
        <v>2954.3</v>
      </c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</row>
    <row r="14" spans="1:28" ht="26.25">
      <c r="A14" s="10" t="s">
        <v>18</v>
      </c>
      <c r="B14" s="10" t="s">
        <v>31</v>
      </c>
      <c r="C14" s="11" t="s">
        <v>32</v>
      </c>
      <c r="D14" s="12" t="s">
        <v>33</v>
      </c>
      <c r="E14" s="13" t="s">
        <v>34</v>
      </c>
      <c r="F14" s="14" t="s">
        <v>39</v>
      </c>
      <c r="G14" s="46" t="s">
        <v>36</v>
      </c>
      <c r="H14" s="10" t="s">
        <v>37</v>
      </c>
      <c r="I14" s="32" t="s">
        <v>26</v>
      </c>
      <c r="J14" s="11" t="s">
        <v>38</v>
      </c>
      <c r="K14" s="11" t="s">
        <v>30</v>
      </c>
      <c r="L14" s="37">
        <f>L12</f>
        <v>1328.3</v>
      </c>
      <c r="M14" s="37">
        <v>2954.3</v>
      </c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</row>
    <row r="15" spans="1:28" ht="26.25">
      <c r="A15" s="10" t="s">
        <v>18</v>
      </c>
      <c r="B15" s="10" t="s">
        <v>31</v>
      </c>
      <c r="C15" s="11" t="s">
        <v>32</v>
      </c>
      <c r="D15" s="12" t="s">
        <v>33</v>
      </c>
      <c r="E15" s="13" t="s">
        <v>34</v>
      </c>
      <c r="F15" s="14" t="s">
        <v>39</v>
      </c>
      <c r="G15" s="46" t="s">
        <v>36</v>
      </c>
      <c r="H15" s="10" t="s">
        <v>37</v>
      </c>
      <c r="I15" s="32" t="s">
        <v>26</v>
      </c>
      <c r="J15" s="11" t="s">
        <v>38</v>
      </c>
      <c r="K15" s="11" t="s">
        <v>30</v>
      </c>
      <c r="L15" s="37">
        <f>L14</f>
        <v>1328.3</v>
      </c>
      <c r="M15" s="37">
        <v>2954.3</v>
      </c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</row>
    <row r="16" spans="1:28" ht="26.25">
      <c r="A16" s="10" t="s">
        <v>18</v>
      </c>
      <c r="B16" s="10" t="s">
        <v>31</v>
      </c>
      <c r="C16" s="11" t="s">
        <v>32</v>
      </c>
      <c r="D16" s="12" t="s">
        <v>33</v>
      </c>
      <c r="E16" s="13" t="s">
        <v>34</v>
      </c>
      <c r="F16" s="14" t="s">
        <v>39</v>
      </c>
      <c r="G16" s="46" t="s">
        <v>36</v>
      </c>
      <c r="H16" s="10" t="s">
        <v>37</v>
      </c>
      <c r="I16" s="32" t="s">
        <v>26</v>
      </c>
      <c r="J16" s="11" t="s">
        <v>38</v>
      </c>
      <c r="K16" s="11" t="s">
        <v>30</v>
      </c>
      <c r="L16" s="37">
        <f>L14</f>
        <v>1328.3</v>
      </c>
      <c r="M16" s="37">
        <v>2954.3</v>
      </c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</row>
    <row r="17" spans="1:25" ht="26.25">
      <c r="A17" s="10" t="s">
        <v>18</v>
      </c>
      <c r="B17" s="10" t="s">
        <v>31</v>
      </c>
      <c r="C17" s="11" t="s">
        <v>32</v>
      </c>
      <c r="D17" s="12" t="s">
        <v>33</v>
      </c>
      <c r="E17" s="13" t="s">
        <v>34</v>
      </c>
      <c r="F17" s="14" t="s">
        <v>39</v>
      </c>
      <c r="G17" s="46" t="s">
        <v>36</v>
      </c>
      <c r="H17" s="10" t="s">
        <v>37</v>
      </c>
      <c r="I17" s="32" t="s">
        <v>26</v>
      </c>
      <c r="J17" s="11" t="s">
        <v>38</v>
      </c>
      <c r="K17" s="11" t="s">
        <v>30</v>
      </c>
      <c r="L17" s="37">
        <f>L14</f>
        <v>1328.3</v>
      </c>
      <c r="M17" s="37">
        <v>2954.3</v>
      </c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</row>
    <row r="18" spans="1:25" ht="26.25">
      <c r="A18" s="10" t="s">
        <v>18</v>
      </c>
      <c r="B18" s="10" t="s">
        <v>31</v>
      </c>
      <c r="C18" s="11" t="s">
        <v>32</v>
      </c>
      <c r="D18" s="12" t="s">
        <v>40</v>
      </c>
      <c r="E18" s="13" t="s">
        <v>34</v>
      </c>
      <c r="F18" s="14" t="s">
        <v>39</v>
      </c>
      <c r="G18" s="46" t="s">
        <v>36</v>
      </c>
      <c r="H18" s="10" t="s">
        <v>37</v>
      </c>
      <c r="I18" s="11" t="s">
        <v>41</v>
      </c>
      <c r="J18" s="11" t="s">
        <v>38</v>
      </c>
      <c r="K18" s="11" t="s">
        <v>30</v>
      </c>
      <c r="L18" s="37">
        <f>L14</f>
        <v>1328.3</v>
      </c>
      <c r="M18" s="37">
        <v>3312.09</v>
      </c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</row>
    <row r="19" spans="1:25" ht="26.25">
      <c r="A19" s="10" t="s">
        <v>18</v>
      </c>
      <c r="B19" s="10" t="s">
        <v>31</v>
      </c>
      <c r="C19" s="11" t="s">
        <v>32</v>
      </c>
      <c r="D19" s="12" t="s">
        <v>40</v>
      </c>
      <c r="E19" s="13" t="s">
        <v>34</v>
      </c>
      <c r="F19" s="14" t="s">
        <v>39</v>
      </c>
      <c r="G19" s="46" t="s">
        <v>36</v>
      </c>
      <c r="H19" s="10" t="s">
        <v>37</v>
      </c>
      <c r="I19" s="11" t="s">
        <v>41</v>
      </c>
      <c r="J19" s="11" t="s">
        <v>38</v>
      </c>
      <c r="K19" s="11" t="s">
        <v>30</v>
      </c>
      <c r="L19" s="37">
        <f>L14</f>
        <v>1328.3</v>
      </c>
      <c r="M19" s="37">
        <v>3312.09</v>
      </c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</row>
    <row r="20" spans="1:25" ht="26.25">
      <c r="A20" s="10" t="s">
        <v>18</v>
      </c>
      <c r="B20" s="10" t="s">
        <v>31</v>
      </c>
      <c r="C20" s="11" t="s">
        <v>32</v>
      </c>
      <c r="D20" s="12" t="s">
        <v>40</v>
      </c>
      <c r="E20" s="13" t="s">
        <v>34</v>
      </c>
      <c r="F20" s="14" t="s">
        <v>39</v>
      </c>
      <c r="G20" s="46" t="s">
        <v>36</v>
      </c>
      <c r="H20" s="10" t="s">
        <v>37</v>
      </c>
      <c r="I20" s="11" t="s">
        <v>41</v>
      </c>
      <c r="J20" s="11" t="s">
        <v>38</v>
      </c>
      <c r="K20" s="11" t="s">
        <v>30</v>
      </c>
      <c r="L20" s="37">
        <f>L14</f>
        <v>1328.3</v>
      </c>
      <c r="M20" s="37">
        <v>3312.09</v>
      </c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</row>
    <row r="21" spans="1:25" ht="26.25">
      <c r="A21" s="10" t="s">
        <v>18</v>
      </c>
      <c r="B21" s="10" t="s">
        <v>31</v>
      </c>
      <c r="C21" s="11" t="s">
        <v>32</v>
      </c>
      <c r="D21" s="12" t="s">
        <v>40</v>
      </c>
      <c r="E21" s="13" t="s">
        <v>34</v>
      </c>
      <c r="F21" s="14" t="s">
        <v>39</v>
      </c>
      <c r="G21" s="46" t="s">
        <v>36</v>
      </c>
      <c r="H21" s="10" t="s">
        <v>37</v>
      </c>
      <c r="I21" s="11" t="s">
        <v>41</v>
      </c>
      <c r="J21" s="11" t="s">
        <v>38</v>
      </c>
      <c r="K21" s="11" t="s">
        <v>30</v>
      </c>
      <c r="L21" s="37">
        <f>L14</f>
        <v>1328.3</v>
      </c>
      <c r="M21" s="37">
        <v>3312.09</v>
      </c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</row>
    <row r="22" spans="1:25" ht="26.25">
      <c r="A22" s="10" t="s">
        <v>18</v>
      </c>
      <c r="B22" s="10" t="s">
        <v>31</v>
      </c>
      <c r="C22" s="11" t="s">
        <v>32</v>
      </c>
      <c r="D22" s="12" t="s">
        <v>40</v>
      </c>
      <c r="E22" s="13" t="s">
        <v>34</v>
      </c>
      <c r="F22" s="14" t="s">
        <v>39</v>
      </c>
      <c r="G22" s="46" t="s">
        <v>36</v>
      </c>
      <c r="H22" s="10" t="s">
        <v>37</v>
      </c>
      <c r="I22" s="11" t="s">
        <v>41</v>
      </c>
      <c r="J22" s="11" t="s">
        <v>38</v>
      </c>
      <c r="K22" s="11" t="s">
        <v>30</v>
      </c>
      <c r="L22" s="37">
        <f>L14</f>
        <v>1328.3</v>
      </c>
      <c r="M22" s="37">
        <v>3312.09</v>
      </c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</row>
    <row r="23" spans="1:25" ht="26.25">
      <c r="A23" s="10" t="s">
        <v>18</v>
      </c>
      <c r="B23" s="10" t="s">
        <v>31</v>
      </c>
      <c r="C23" s="11" t="s">
        <v>32</v>
      </c>
      <c r="D23" s="12" t="s">
        <v>40</v>
      </c>
      <c r="E23" s="13" t="s">
        <v>34</v>
      </c>
      <c r="F23" s="14" t="s">
        <v>39</v>
      </c>
      <c r="G23" s="46" t="s">
        <v>36</v>
      </c>
      <c r="H23" s="10" t="s">
        <v>37</v>
      </c>
      <c r="I23" s="11" t="s">
        <v>41</v>
      </c>
      <c r="J23" s="11" t="s">
        <v>38</v>
      </c>
      <c r="K23" s="11" t="s">
        <v>30</v>
      </c>
      <c r="L23" s="37">
        <f>L14</f>
        <v>1328.3</v>
      </c>
      <c r="M23" s="37">
        <v>3312.09</v>
      </c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</row>
    <row r="24" spans="1:25" ht="26.25">
      <c r="A24" s="10" t="s">
        <v>18</v>
      </c>
      <c r="B24" s="10" t="s">
        <v>31</v>
      </c>
      <c r="C24" s="11" t="s">
        <v>32</v>
      </c>
      <c r="D24" s="12" t="s">
        <v>40</v>
      </c>
      <c r="E24" s="13" t="s">
        <v>34</v>
      </c>
      <c r="F24" s="14" t="s">
        <v>39</v>
      </c>
      <c r="G24" s="46" t="s">
        <v>36</v>
      </c>
      <c r="H24" s="10" t="s">
        <v>37</v>
      </c>
      <c r="I24" s="11" t="s">
        <v>41</v>
      </c>
      <c r="J24" s="11" t="s">
        <v>38</v>
      </c>
      <c r="K24" s="11" t="s">
        <v>30</v>
      </c>
      <c r="L24" s="37">
        <f>L23</f>
        <v>1328.3</v>
      </c>
      <c r="M24" s="37">
        <v>3312.09</v>
      </c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</row>
    <row r="25" spans="1:25" ht="26.25">
      <c r="A25" s="10" t="s">
        <v>18</v>
      </c>
      <c r="B25" s="10" t="s">
        <v>31</v>
      </c>
      <c r="C25" s="11" t="s">
        <v>32</v>
      </c>
      <c r="D25" s="12" t="s">
        <v>40</v>
      </c>
      <c r="E25" s="13" t="s">
        <v>34</v>
      </c>
      <c r="F25" s="14" t="s">
        <v>39</v>
      </c>
      <c r="G25" s="46" t="s">
        <v>36</v>
      </c>
      <c r="H25" s="10" t="s">
        <v>37</v>
      </c>
      <c r="I25" s="11" t="s">
        <v>41</v>
      </c>
      <c r="J25" s="11" t="s">
        <v>38</v>
      </c>
      <c r="K25" s="11" t="s">
        <v>30</v>
      </c>
      <c r="L25" s="37">
        <f>L23</f>
        <v>1328.3</v>
      </c>
      <c r="M25" s="37">
        <v>3312.09</v>
      </c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</row>
    <row r="26" spans="1:25" ht="26.25">
      <c r="A26" s="10" t="s">
        <v>18</v>
      </c>
      <c r="B26" s="10" t="s">
        <v>31</v>
      </c>
      <c r="C26" s="11" t="s">
        <v>32</v>
      </c>
      <c r="D26" s="12" t="s">
        <v>33</v>
      </c>
      <c r="E26" s="13" t="s">
        <v>42</v>
      </c>
      <c r="F26" s="17" t="s">
        <v>43</v>
      </c>
      <c r="G26" s="47" t="s">
        <v>44</v>
      </c>
      <c r="H26" s="10" t="s">
        <v>37</v>
      </c>
      <c r="I26" s="51" t="s">
        <v>45</v>
      </c>
      <c r="J26" s="51" t="s">
        <v>38</v>
      </c>
      <c r="K26" s="51" t="s">
        <v>30</v>
      </c>
      <c r="L26" s="37">
        <f>L24</f>
        <v>1328.3</v>
      </c>
      <c r="M26" s="39">
        <v>7076.43</v>
      </c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</row>
    <row r="27" spans="1:25" ht="26.25">
      <c r="A27" s="10" t="s">
        <v>18</v>
      </c>
      <c r="B27" s="10" t="s">
        <v>31</v>
      </c>
      <c r="C27" s="19" t="s">
        <v>20</v>
      </c>
      <c r="D27" s="20" t="s">
        <v>46</v>
      </c>
      <c r="E27" s="13" t="s">
        <v>42</v>
      </c>
      <c r="F27" s="11" t="s">
        <v>47</v>
      </c>
      <c r="G27" s="48" t="s">
        <v>24</v>
      </c>
      <c r="H27" s="17" t="s">
        <v>25</v>
      </c>
      <c r="I27" s="17" t="s">
        <v>48</v>
      </c>
      <c r="J27" s="17" t="s">
        <v>38</v>
      </c>
      <c r="K27" s="17" t="s">
        <v>30</v>
      </c>
      <c r="L27" s="37">
        <v>1865.07</v>
      </c>
      <c r="M27" s="44">
        <v>2041.74</v>
      </c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</row>
    <row r="28" spans="1:25" ht="26.25">
      <c r="A28" s="10" t="s">
        <v>18</v>
      </c>
      <c r="B28" s="10" t="s">
        <v>31</v>
      </c>
      <c r="C28" s="19" t="s">
        <v>20</v>
      </c>
      <c r="D28" s="20" t="s">
        <v>46</v>
      </c>
      <c r="E28" s="13" t="s">
        <v>42</v>
      </c>
      <c r="F28" s="11" t="s">
        <v>47</v>
      </c>
      <c r="G28" s="48" t="s">
        <v>24</v>
      </c>
      <c r="H28" s="17" t="s">
        <v>25</v>
      </c>
      <c r="I28" s="17" t="s">
        <v>48</v>
      </c>
      <c r="J28" s="17" t="s">
        <v>27</v>
      </c>
      <c r="K28" s="17" t="s">
        <v>28</v>
      </c>
      <c r="L28" s="37">
        <v>2258.52</v>
      </c>
      <c r="M28" s="44">
        <v>2229.02</v>
      </c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</row>
    <row r="29" spans="1:25" ht="26.25">
      <c r="A29" s="10" t="s">
        <v>18</v>
      </c>
      <c r="B29" s="10" t="s">
        <v>31</v>
      </c>
      <c r="C29" s="19" t="s">
        <v>20</v>
      </c>
      <c r="D29" s="20" t="s">
        <v>46</v>
      </c>
      <c r="E29" s="13" t="s">
        <v>42</v>
      </c>
      <c r="F29" s="11" t="s">
        <v>47</v>
      </c>
      <c r="G29" s="48" t="s">
        <v>24</v>
      </c>
      <c r="H29" s="17" t="s">
        <v>25</v>
      </c>
      <c r="I29" s="17" t="s">
        <v>48</v>
      </c>
      <c r="J29" s="17" t="s">
        <v>27</v>
      </c>
      <c r="K29" s="17" t="s">
        <v>28</v>
      </c>
      <c r="L29" s="37">
        <v>2258.52</v>
      </c>
      <c r="M29" s="44">
        <v>2229.09</v>
      </c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</row>
    <row r="30" spans="1:25" ht="26.25">
      <c r="A30" s="10" t="s">
        <v>18</v>
      </c>
      <c r="B30" s="10" t="s">
        <v>31</v>
      </c>
      <c r="C30" s="19" t="s">
        <v>20</v>
      </c>
      <c r="D30" s="20" t="s">
        <v>46</v>
      </c>
      <c r="E30" s="13" t="s">
        <v>42</v>
      </c>
      <c r="F30" s="11" t="s">
        <v>47</v>
      </c>
      <c r="G30" s="48" t="s">
        <v>24</v>
      </c>
      <c r="H30" s="17" t="s">
        <v>25</v>
      </c>
      <c r="I30" s="17" t="s">
        <v>49</v>
      </c>
      <c r="J30" s="17" t="s">
        <v>29</v>
      </c>
      <c r="K30" s="17" t="s">
        <v>30</v>
      </c>
      <c r="L30" s="37">
        <v>2055.7199999999998</v>
      </c>
      <c r="M30" s="44">
        <v>2111.7800000000002</v>
      </c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</row>
    <row r="31" spans="1:25" ht="26.25">
      <c r="A31" s="10" t="s">
        <v>18</v>
      </c>
      <c r="B31" s="10" t="s">
        <v>31</v>
      </c>
      <c r="C31" s="19" t="s">
        <v>20</v>
      </c>
      <c r="D31" s="20" t="s">
        <v>46</v>
      </c>
      <c r="E31" s="13" t="s">
        <v>42</v>
      </c>
      <c r="F31" s="11" t="s">
        <v>47</v>
      </c>
      <c r="G31" s="48" t="s">
        <v>24</v>
      </c>
      <c r="H31" s="17" t="s">
        <v>25</v>
      </c>
      <c r="I31" s="17" t="s">
        <v>49</v>
      </c>
      <c r="J31" s="17" t="s">
        <v>29</v>
      </c>
      <c r="K31" s="17" t="s">
        <v>30</v>
      </c>
      <c r="L31" s="37">
        <v>2055.7199999999998</v>
      </c>
      <c r="M31" s="44">
        <v>2111.7800000000002</v>
      </c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</row>
    <row r="32" spans="1:25" ht="26.25">
      <c r="A32" s="10" t="s">
        <v>18</v>
      </c>
      <c r="B32" s="10" t="s">
        <v>31</v>
      </c>
      <c r="C32" s="19" t="s">
        <v>20</v>
      </c>
      <c r="D32" s="20" t="s">
        <v>46</v>
      </c>
      <c r="E32" s="13" t="s">
        <v>42</v>
      </c>
      <c r="F32" s="11" t="s">
        <v>47</v>
      </c>
      <c r="G32" s="48" t="s">
        <v>24</v>
      </c>
      <c r="H32" s="17" t="s">
        <v>25</v>
      </c>
      <c r="I32" s="17" t="s">
        <v>49</v>
      </c>
      <c r="J32" s="17" t="s">
        <v>29</v>
      </c>
      <c r="K32" s="17" t="s">
        <v>28</v>
      </c>
      <c r="L32" s="37">
        <v>2258.52</v>
      </c>
      <c r="M32" s="44">
        <v>2111.7800000000002</v>
      </c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</row>
    <row r="33" spans="1:25" ht="26.25">
      <c r="A33" s="10" t="s">
        <v>18</v>
      </c>
      <c r="B33" s="10" t="s">
        <v>31</v>
      </c>
      <c r="C33" s="19" t="s">
        <v>20</v>
      </c>
      <c r="D33" s="20" t="s">
        <v>46</v>
      </c>
      <c r="E33" s="13" t="s">
        <v>42</v>
      </c>
      <c r="F33" s="11" t="s">
        <v>47</v>
      </c>
      <c r="G33" s="48" t="s">
        <v>24</v>
      </c>
      <c r="H33" s="17" t="s">
        <v>25</v>
      </c>
      <c r="I33" s="17" t="s">
        <v>49</v>
      </c>
      <c r="J33" s="17" t="s">
        <v>29</v>
      </c>
      <c r="K33" s="17" t="s">
        <v>28</v>
      </c>
      <c r="L33" s="37">
        <v>2258.52</v>
      </c>
      <c r="M33" s="44">
        <v>2111.7800000000002</v>
      </c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</row>
    <row r="34" spans="1:25" ht="26.25">
      <c r="A34" s="23" t="s">
        <v>18</v>
      </c>
      <c r="B34" s="10" t="s">
        <v>31</v>
      </c>
      <c r="C34" s="11" t="s">
        <v>32</v>
      </c>
      <c r="D34" s="20" t="s">
        <v>50</v>
      </c>
      <c r="E34" s="13" t="s">
        <v>42</v>
      </c>
      <c r="F34" s="11" t="s">
        <v>51</v>
      </c>
      <c r="G34" s="49" t="s">
        <v>52</v>
      </c>
      <c r="H34" s="10" t="s">
        <v>37</v>
      </c>
      <c r="I34" s="11" t="s">
        <v>53</v>
      </c>
      <c r="J34" s="11" t="s">
        <v>38</v>
      </c>
      <c r="K34" s="11" t="s">
        <v>30</v>
      </c>
      <c r="L34" s="37">
        <v>1236.43</v>
      </c>
      <c r="M34" s="41">
        <v>2765</v>
      </c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</row>
    <row r="35" spans="1:25" ht="26.25">
      <c r="A35" s="10" t="s">
        <v>18</v>
      </c>
      <c r="B35" s="10" t="s">
        <v>31</v>
      </c>
      <c r="C35" s="11" t="s">
        <v>32</v>
      </c>
      <c r="D35" s="20" t="s">
        <v>50</v>
      </c>
      <c r="E35" s="13" t="s">
        <v>42</v>
      </c>
      <c r="F35" s="11" t="s">
        <v>51</v>
      </c>
      <c r="G35" s="49" t="s">
        <v>52</v>
      </c>
      <c r="H35" s="10" t="s">
        <v>37</v>
      </c>
      <c r="I35" s="11" t="s">
        <v>53</v>
      </c>
      <c r="J35" s="11" t="s">
        <v>38</v>
      </c>
      <c r="K35" s="11" t="s">
        <v>30</v>
      </c>
      <c r="L35" s="37">
        <v>1236.43</v>
      </c>
      <c r="M35" s="41">
        <v>2765</v>
      </c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</row>
    <row r="36" spans="1:25" ht="26.25">
      <c r="A36" s="10" t="s">
        <v>18</v>
      </c>
      <c r="B36" s="10" t="s">
        <v>31</v>
      </c>
      <c r="C36" s="11" t="s">
        <v>32</v>
      </c>
      <c r="D36" s="20" t="s">
        <v>50</v>
      </c>
      <c r="E36" s="13" t="s">
        <v>42</v>
      </c>
      <c r="F36" s="11" t="s">
        <v>51</v>
      </c>
      <c r="G36" s="49" t="s">
        <v>52</v>
      </c>
      <c r="H36" s="10" t="s">
        <v>37</v>
      </c>
      <c r="I36" s="11" t="s">
        <v>49</v>
      </c>
      <c r="J36" s="11" t="s">
        <v>38</v>
      </c>
      <c r="K36" s="11" t="s">
        <v>30</v>
      </c>
      <c r="L36" s="37">
        <v>1236.43</v>
      </c>
      <c r="M36" s="41">
        <v>2796.17</v>
      </c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</row>
    <row r="37" spans="1:25" ht="26.25">
      <c r="A37" s="10" t="s">
        <v>18</v>
      </c>
      <c r="B37" s="10" t="s">
        <v>31</v>
      </c>
      <c r="C37" s="11" t="s">
        <v>32</v>
      </c>
      <c r="D37" s="20" t="s">
        <v>50</v>
      </c>
      <c r="E37" s="13" t="s">
        <v>42</v>
      </c>
      <c r="F37" s="11" t="s">
        <v>51</v>
      </c>
      <c r="G37" s="49" t="s">
        <v>52</v>
      </c>
      <c r="H37" s="10" t="s">
        <v>37</v>
      </c>
      <c r="I37" s="11" t="s">
        <v>49</v>
      </c>
      <c r="J37" s="11" t="s">
        <v>38</v>
      </c>
      <c r="K37" s="11" t="s">
        <v>30</v>
      </c>
      <c r="L37" s="37">
        <v>1236.43</v>
      </c>
      <c r="M37" s="41">
        <v>2796.17</v>
      </c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</row>
    <row r="38" spans="1:25" ht="26.25">
      <c r="A38" s="10" t="s">
        <v>18</v>
      </c>
      <c r="B38" s="10" t="s">
        <v>31</v>
      </c>
      <c r="C38" s="11" t="s">
        <v>32</v>
      </c>
      <c r="D38" s="20" t="s">
        <v>50</v>
      </c>
      <c r="E38" s="13" t="s">
        <v>42</v>
      </c>
      <c r="F38" s="11" t="s">
        <v>51</v>
      </c>
      <c r="G38" s="49" t="s">
        <v>52</v>
      </c>
      <c r="H38" s="10" t="s">
        <v>37</v>
      </c>
      <c r="I38" s="11" t="s">
        <v>49</v>
      </c>
      <c r="J38" s="11" t="s">
        <v>38</v>
      </c>
      <c r="K38" s="11" t="s">
        <v>30</v>
      </c>
      <c r="L38" s="37">
        <v>1236.43</v>
      </c>
      <c r="M38" s="41">
        <v>2796.17</v>
      </c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</row>
    <row r="39" spans="1:25" ht="26.25">
      <c r="A39" s="10" t="s">
        <v>18</v>
      </c>
      <c r="B39" s="10" t="s">
        <v>54</v>
      </c>
      <c r="C39" s="19" t="s">
        <v>20</v>
      </c>
      <c r="D39" s="25" t="s">
        <v>55</v>
      </c>
      <c r="E39" s="26" t="s">
        <v>56</v>
      </c>
      <c r="F39" s="27" t="s">
        <v>57</v>
      </c>
      <c r="G39" s="50" t="s">
        <v>58</v>
      </c>
      <c r="H39" s="10" t="s">
        <v>25</v>
      </c>
      <c r="I39" s="10" t="s">
        <v>59</v>
      </c>
      <c r="J39" s="10" t="s">
        <v>29</v>
      </c>
      <c r="K39" s="11" t="s">
        <v>30</v>
      </c>
      <c r="L39" s="42">
        <v>2644.69</v>
      </c>
      <c r="M39" s="42">
        <f t="shared" ref="M39:M46" si="0">18828.93/4</f>
        <v>4707.2325000000001</v>
      </c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</row>
    <row r="40" spans="1:25" ht="26.25">
      <c r="A40" s="10" t="s">
        <v>18</v>
      </c>
      <c r="B40" s="10" t="s">
        <v>31</v>
      </c>
      <c r="C40" s="19" t="s">
        <v>20</v>
      </c>
      <c r="D40" s="25" t="s">
        <v>55</v>
      </c>
      <c r="E40" s="26" t="s">
        <v>56</v>
      </c>
      <c r="F40" s="27" t="s">
        <v>57</v>
      </c>
      <c r="G40" s="50" t="s">
        <v>58</v>
      </c>
      <c r="H40" s="10" t="s">
        <v>25</v>
      </c>
      <c r="I40" s="10" t="s">
        <v>59</v>
      </c>
      <c r="J40" s="10" t="s">
        <v>29</v>
      </c>
      <c r="K40" s="11" t="s">
        <v>28</v>
      </c>
      <c r="L40" s="42">
        <v>2399.89</v>
      </c>
      <c r="M40" s="42">
        <f t="shared" si="0"/>
        <v>4707.2325000000001</v>
      </c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</row>
    <row r="41" spans="1:25" ht="26.25">
      <c r="A41" s="10" t="s">
        <v>18</v>
      </c>
      <c r="B41" s="10" t="s">
        <v>31</v>
      </c>
      <c r="C41" s="19" t="s">
        <v>20</v>
      </c>
      <c r="D41" s="25" t="s">
        <v>55</v>
      </c>
      <c r="E41" s="26" t="s">
        <v>56</v>
      </c>
      <c r="F41" s="27" t="s">
        <v>57</v>
      </c>
      <c r="G41" s="50" t="s">
        <v>58</v>
      </c>
      <c r="H41" s="10" t="s">
        <v>25</v>
      </c>
      <c r="I41" s="10" t="s">
        <v>59</v>
      </c>
      <c r="J41" s="10" t="s">
        <v>29</v>
      </c>
      <c r="K41" s="11" t="s">
        <v>30</v>
      </c>
      <c r="L41" s="42">
        <v>2478.0300000000002</v>
      </c>
      <c r="M41" s="42">
        <f t="shared" si="0"/>
        <v>4707.2325000000001</v>
      </c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</row>
    <row r="42" spans="1:25" ht="26.25">
      <c r="A42" s="10" t="s">
        <v>18</v>
      </c>
      <c r="B42" s="10" t="s">
        <v>31</v>
      </c>
      <c r="C42" s="19" t="s">
        <v>20</v>
      </c>
      <c r="D42" s="25" t="s">
        <v>55</v>
      </c>
      <c r="E42" s="26" t="s">
        <v>56</v>
      </c>
      <c r="F42" s="27" t="s">
        <v>57</v>
      </c>
      <c r="G42" s="50" t="s">
        <v>58</v>
      </c>
      <c r="H42" s="10" t="s">
        <v>25</v>
      </c>
      <c r="I42" s="10" t="s">
        <v>59</v>
      </c>
      <c r="J42" s="10" t="s">
        <v>29</v>
      </c>
      <c r="K42" s="11" t="s">
        <v>28</v>
      </c>
      <c r="L42" s="43">
        <v>2644.69</v>
      </c>
      <c r="M42" s="42">
        <f t="shared" si="0"/>
        <v>4707.2325000000001</v>
      </c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</row>
    <row r="43" spans="1:25" ht="26.25">
      <c r="A43" s="10" t="s">
        <v>18</v>
      </c>
      <c r="B43" s="10" t="s">
        <v>31</v>
      </c>
      <c r="C43" s="19" t="s">
        <v>20</v>
      </c>
      <c r="D43" s="25" t="s">
        <v>55</v>
      </c>
      <c r="E43" s="26" t="s">
        <v>56</v>
      </c>
      <c r="F43" s="27" t="s">
        <v>57</v>
      </c>
      <c r="G43" s="50" t="s">
        <v>58</v>
      </c>
      <c r="H43" s="10" t="s">
        <v>25</v>
      </c>
      <c r="I43" s="10" t="s">
        <v>60</v>
      </c>
      <c r="J43" s="10" t="s">
        <v>61</v>
      </c>
      <c r="K43" s="11" t="s">
        <v>28</v>
      </c>
      <c r="L43" s="42">
        <v>2644.69</v>
      </c>
      <c r="M43" s="42">
        <f t="shared" si="0"/>
        <v>4707.2325000000001</v>
      </c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</row>
    <row r="44" spans="1:25" ht="26.25">
      <c r="A44" s="10" t="s">
        <v>18</v>
      </c>
      <c r="B44" s="10" t="s">
        <v>31</v>
      </c>
      <c r="C44" s="19" t="s">
        <v>20</v>
      </c>
      <c r="D44" s="25" t="s">
        <v>55</v>
      </c>
      <c r="E44" s="26" t="s">
        <v>56</v>
      </c>
      <c r="F44" s="27" t="s">
        <v>57</v>
      </c>
      <c r="G44" s="50" t="s">
        <v>58</v>
      </c>
      <c r="H44" s="10" t="s">
        <v>25</v>
      </c>
      <c r="I44" s="10" t="s">
        <v>60</v>
      </c>
      <c r="J44" s="10" t="s">
        <v>61</v>
      </c>
      <c r="K44" s="11" t="s">
        <v>30</v>
      </c>
      <c r="L44" s="42">
        <v>2399.89</v>
      </c>
      <c r="M44" s="42">
        <f t="shared" si="0"/>
        <v>4707.2325000000001</v>
      </c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</row>
    <row r="45" spans="1:25" ht="26.25">
      <c r="A45" s="10" t="s">
        <v>18</v>
      </c>
      <c r="B45" s="10" t="s">
        <v>31</v>
      </c>
      <c r="C45" s="19" t="s">
        <v>20</v>
      </c>
      <c r="D45" s="25" t="s">
        <v>55</v>
      </c>
      <c r="E45" s="26" t="s">
        <v>56</v>
      </c>
      <c r="F45" s="27" t="s">
        <v>57</v>
      </c>
      <c r="G45" s="50" t="s">
        <v>58</v>
      </c>
      <c r="H45" s="10" t="s">
        <v>25</v>
      </c>
      <c r="I45" s="10" t="s">
        <v>60</v>
      </c>
      <c r="J45" s="10" t="s">
        <v>61</v>
      </c>
      <c r="K45" s="11" t="s">
        <v>30</v>
      </c>
      <c r="L45" s="42">
        <v>2399.89</v>
      </c>
      <c r="M45" s="42">
        <f t="shared" si="0"/>
        <v>4707.2325000000001</v>
      </c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</row>
    <row r="46" spans="1:25" ht="26.25">
      <c r="A46" s="10" t="s">
        <v>18</v>
      </c>
      <c r="B46" s="10" t="s">
        <v>31</v>
      </c>
      <c r="C46" s="19" t="s">
        <v>20</v>
      </c>
      <c r="D46" s="25" t="s">
        <v>55</v>
      </c>
      <c r="E46" s="26" t="s">
        <v>56</v>
      </c>
      <c r="F46" s="27" t="s">
        <v>57</v>
      </c>
      <c r="G46" s="50" t="s">
        <v>58</v>
      </c>
      <c r="H46" s="10" t="s">
        <v>25</v>
      </c>
      <c r="I46" s="10" t="s">
        <v>60</v>
      </c>
      <c r="J46" s="10" t="s">
        <v>61</v>
      </c>
      <c r="K46" s="11" t="s">
        <v>28</v>
      </c>
      <c r="L46" s="42">
        <v>2644.69</v>
      </c>
      <c r="M46" s="42">
        <f t="shared" si="0"/>
        <v>4707.2325000000001</v>
      </c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</row>
    <row r="47" spans="1:25" ht="26.25">
      <c r="A47" s="10" t="s">
        <v>18</v>
      </c>
      <c r="B47" s="10" t="s">
        <v>31</v>
      </c>
      <c r="C47" s="19" t="s">
        <v>62</v>
      </c>
      <c r="D47" s="25" t="s">
        <v>63</v>
      </c>
      <c r="E47" s="26" t="s">
        <v>64</v>
      </c>
      <c r="F47" s="27" t="s">
        <v>65</v>
      </c>
      <c r="G47" s="50" t="s">
        <v>66</v>
      </c>
      <c r="H47" s="10" t="s">
        <v>67</v>
      </c>
      <c r="I47" s="10" t="s">
        <v>68</v>
      </c>
      <c r="J47" s="11" t="s">
        <v>38</v>
      </c>
      <c r="K47" s="11" t="s">
        <v>30</v>
      </c>
      <c r="L47" s="44">
        <v>2522.52</v>
      </c>
      <c r="M47" s="44">
        <v>4530.13</v>
      </c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</row>
    <row r="48" spans="1:25" ht="26.25">
      <c r="A48" s="10" t="s">
        <v>18</v>
      </c>
      <c r="B48" s="10" t="s">
        <v>31</v>
      </c>
      <c r="C48" s="19" t="s">
        <v>69</v>
      </c>
      <c r="D48" s="25" t="s">
        <v>63</v>
      </c>
      <c r="E48" s="26" t="s">
        <v>64</v>
      </c>
      <c r="F48" s="27" t="s">
        <v>65</v>
      </c>
      <c r="G48" s="50" t="s">
        <v>66</v>
      </c>
      <c r="H48" s="10" t="s">
        <v>70</v>
      </c>
      <c r="I48" s="10" t="s">
        <v>68</v>
      </c>
      <c r="J48" s="11" t="s">
        <v>38</v>
      </c>
      <c r="K48" s="11" t="s">
        <v>30</v>
      </c>
      <c r="L48" s="44">
        <v>1987.1</v>
      </c>
      <c r="M48" s="44">
        <v>3614.98</v>
      </c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</row>
    <row r="49" spans="1:25">
      <c r="A49" s="29"/>
      <c r="B49" s="29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</row>
    <row r="50" spans="1:25">
      <c r="A50" s="62" t="s">
        <v>71</v>
      </c>
      <c r="B50" s="63"/>
      <c r="C50" s="63"/>
      <c r="D50" s="63"/>
      <c r="E50" s="63"/>
      <c r="F50" s="63"/>
      <c r="G50" s="63"/>
      <c r="H50" s="63"/>
      <c r="I50" s="63"/>
      <c r="J50" s="63"/>
      <c r="K50" s="63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</row>
    <row r="51" spans="1:25">
      <c r="A51" s="64" t="s">
        <v>72</v>
      </c>
      <c r="B51" s="57"/>
      <c r="C51" s="57"/>
      <c r="D51" s="57"/>
      <c r="E51" s="57"/>
      <c r="F51" s="57"/>
      <c r="G51" s="57"/>
      <c r="H51" s="57"/>
      <c r="I51" s="57"/>
      <c r="J51" s="57"/>
      <c r="K51" s="58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</row>
    <row r="52" spans="1:25">
      <c r="A52" s="56" t="s">
        <v>73</v>
      </c>
      <c r="B52" s="57"/>
      <c r="C52" s="57"/>
      <c r="D52" s="57"/>
      <c r="E52" s="57"/>
      <c r="F52" s="57"/>
      <c r="G52" s="57"/>
      <c r="H52" s="57"/>
      <c r="I52" s="57"/>
      <c r="J52" s="57"/>
      <c r="K52" s="58"/>
    </row>
    <row r="53" spans="1:25">
      <c r="A53" s="56" t="s">
        <v>74</v>
      </c>
      <c r="B53" s="57"/>
      <c r="C53" s="57"/>
      <c r="D53" s="57"/>
      <c r="E53" s="57"/>
      <c r="F53" s="57"/>
      <c r="G53" s="57"/>
      <c r="H53" s="57"/>
      <c r="I53" s="57"/>
      <c r="J53" s="57"/>
      <c r="K53" s="58"/>
    </row>
    <row r="54" spans="1:25">
      <c r="A54" s="56" t="s">
        <v>75</v>
      </c>
      <c r="B54" s="57"/>
      <c r="C54" s="57"/>
      <c r="D54" s="57"/>
      <c r="E54" s="57"/>
      <c r="F54" s="57"/>
      <c r="G54" s="57"/>
      <c r="H54" s="57"/>
      <c r="I54" s="57"/>
      <c r="J54" s="57"/>
      <c r="K54" s="58"/>
    </row>
    <row r="55" spans="1:25">
      <c r="A55" s="56" t="s">
        <v>76</v>
      </c>
      <c r="B55" s="57"/>
      <c r="C55" s="57"/>
      <c r="D55" s="57"/>
      <c r="E55" s="57"/>
      <c r="F55" s="57"/>
      <c r="G55" s="57"/>
      <c r="H55" s="57"/>
      <c r="I55" s="57"/>
      <c r="J55" s="57"/>
      <c r="K55" s="58"/>
    </row>
    <row r="56" spans="1:25">
      <c r="A56" s="56" t="s">
        <v>77</v>
      </c>
      <c r="B56" s="57"/>
      <c r="C56" s="57"/>
      <c r="D56" s="57"/>
      <c r="E56" s="57"/>
      <c r="F56" s="57"/>
      <c r="G56" s="57"/>
      <c r="H56" s="57"/>
      <c r="I56" s="57"/>
      <c r="J56" s="57"/>
      <c r="K56" s="58"/>
    </row>
    <row r="57" spans="1:25">
      <c r="A57" s="56" t="s">
        <v>78</v>
      </c>
      <c r="B57" s="57"/>
      <c r="C57" s="57"/>
      <c r="D57" s="57"/>
      <c r="E57" s="57"/>
      <c r="F57" s="57"/>
      <c r="G57" s="57"/>
      <c r="H57" s="57"/>
      <c r="I57" s="57"/>
      <c r="J57" s="57"/>
      <c r="K57" s="58"/>
    </row>
    <row r="58" spans="1:25">
      <c r="A58" s="56" t="s">
        <v>79</v>
      </c>
      <c r="B58" s="57"/>
      <c r="C58" s="57"/>
      <c r="D58" s="57"/>
      <c r="E58" s="57"/>
      <c r="F58" s="57"/>
      <c r="G58" s="57"/>
      <c r="H58" s="57"/>
      <c r="I58" s="57"/>
      <c r="J58" s="57"/>
      <c r="K58" s="58"/>
    </row>
    <row r="59" spans="1:25">
      <c r="A59" s="56" t="s">
        <v>80</v>
      </c>
      <c r="B59" s="57"/>
      <c r="C59" s="57"/>
      <c r="D59" s="57"/>
      <c r="E59" s="57"/>
      <c r="F59" s="57"/>
      <c r="G59" s="57"/>
      <c r="H59" s="57"/>
      <c r="I59" s="57"/>
      <c r="J59" s="57"/>
      <c r="K59" s="58"/>
    </row>
    <row r="60" spans="1:25">
      <c r="A60" s="56" t="s">
        <v>81</v>
      </c>
      <c r="B60" s="57"/>
      <c r="C60" s="57"/>
      <c r="D60" s="57"/>
      <c r="E60" s="57"/>
      <c r="F60" s="57"/>
      <c r="G60" s="57"/>
      <c r="H60" s="57"/>
      <c r="I60" s="57"/>
      <c r="J60" s="57"/>
      <c r="K60" s="58"/>
    </row>
    <row r="61" spans="1:25">
      <c r="A61" s="56" t="s">
        <v>82</v>
      </c>
      <c r="B61" s="57"/>
      <c r="C61" s="57"/>
      <c r="D61" s="57"/>
      <c r="E61" s="57"/>
      <c r="F61" s="57"/>
      <c r="G61" s="57"/>
      <c r="H61" s="57"/>
      <c r="I61" s="57"/>
      <c r="J61" s="57"/>
      <c r="K61" s="58"/>
    </row>
    <row r="62" spans="1:25">
      <c r="A62" s="56" t="s">
        <v>83</v>
      </c>
      <c r="B62" s="57"/>
      <c r="C62" s="57"/>
      <c r="D62" s="57"/>
      <c r="E62" s="57"/>
      <c r="F62" s="57"/>
      <c r="G62" s="57"/>
      <c r="H62" s="57"/>
      <c r="I62" s="57"/>
      <c r="J62" s="57"/>
      <c r="K62" s="58"/>
    </row>
    <row r="63" spans="1:25">
      <c r="A63" s="56" t="s">
        <v>84</v>
      </c>
      <c r="B63" s="57"/>
      <c r="C63" s="57"/>
      <c r="D63" s="57"/>
      <c r="E63" s="57"/>
      <c r="F63" s="57"/>
      <c r="G63" s="57"/>
      <c r="H63" s="57"/>
      <c r="I63" s="57"/>
      <c r="J63" s="57"/>
      <c r="K63" s="58"/>
    </row>
    <row r="64" spans="1:25">
      <c r="A64" s="56" t="s">
        <v>85</v>
      </c>
      <c r="B64" s="57"/>
      <c r="C64" s="57"/>
      <c r="D64" s="57"/>
      <c r="E64" s="57"/>
      <c r="F64" s="57"/>
      <c r="G64" s="57"/>
      <c r="H64" s="57"/>
      <c r="I64" s="57"/>
      <c r="J64" s="57"/>
      <c r="K64" s="58"/>
    </row>
    <row r="65" spans="1:11">
      <c r="A65" s="56" t="s">
        <v>86</v>
      </c>
      <c r="B65" s="57"/>
      <c r="C65" s="57"/>
      <c r="D65" s="57"/>
      <c r="E65" s="57"/>
      <c r="F65" s="57"/>
      <c r="G65" s="57"/>
      <c r="H65" s="57"/>
      <c r="I65" s="57"/>
      <c r="J65" s="57"/>
      <c r="K65" s="58"/>
    </row>
  </sheetData>
  <mergeCells count="22">
    <mergeCell ref="A54:K54"/>
    <mergeCell ref="B1:M1"/>
    <mergeCell ref="B2:M2"/>
    <mergeCell ref="B3:M3"/>
    <mergeCell ref="A4:B4"/>
    <mergeCell ref="C4:M4"/>
    <mergeCell ref="A65:K65"/>
    <mergeCell ref="A1:A3"/>
    <mergeCell ref="A60:K60"/>
    <mergeCell ref="A61:K61"/>
    <mergeCell ref="A62:K62"/>
    <mergeCell ref="A63:K63"/>
    <mergeCell ref="A64:K64"/>
    <mergeCell ref="A55:K55"/>
    <mergeCell ref="A56:K56"/>
    <mergeCell ref="A57:K57"/>
    <mergeCell ref="A58:K58"/>
    <mergeCell ref="A59:K59"/>
    <mergeCell ref="A50:K50"/>
    <mergeCell ref="A51:K51"/>
    <mergeCell ref="A52:K52"/>
    <mergeCell ref="A53:K53"/>
  </mergeCells>
  <dataValidations count="2">
    <dataValidation type="list" allowBlank="1" sqref="J6:J48">
      <formula1>"40H/SEMANA,44H/SEMANA,12H/DIA,24H/DIA"</formula1>
    </dataValidation>
    <dataValidation type="list" allowBlank="1" sqref="K6:K48">
      <formula1>"DIURNO,NOTURNO"</formula1>
    </dataValidation>
  </dataValidations>
  <pageMargins left="0.51180555555555496" right="0.51180555555555496" top="0.78749999999999998" bottom="0.78749999999999998" header="0" footer="0"/>
  <pageSetup paperSize="9" orientation="portrait"/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AB65"/>
  <sheetViews>
    <sheetView topLeftCell="C1" zoomScale="90" zoomScaleNormal="90" workbookViewId="0">
      <pane ySplit="5" topLeftCell="A6" activePane="bottomLeft" state="frozen"/>
      <selection pane="bottomLeft" activeCell="M18" sqref="M18"/>
    </sheetView>
  </sheetViews>
  <sheetFormatPr defaultColWidth="14.42578125" defaultRowHeight="15" customHeight="1"/>
  <cols>
    <col min="1" max="1" width="19.5703125" customWidth="1"/>
    <col min="2" max="2" width="17.140625" customWidth="1"/>
    <col min="3" max="3" width="37.5703125" customWidth="1"/>
    <col min="4" max="4" width="18.140625" customWidth="1"/>
    <col min="5" max="5" width="17.7109375" customWidth="1"/>
    <col min="6" max="6" width="50" customWidth="1"/>
    <col min="7" max="7" width="23.28515625" customWidth="1"/>
    <col min="8" max="8" width="24" customWidth="1"/>
    <col min="9" max="9" width="24.140625" customWidth="1"/>
    <col min="10" max="10" width="19.42578125" customWidth="1"/>
    <col min="11" max="11" width="15" customWidth="1"/>
    <col min="12" max="12" width="19" customWidth="1"/>
    <col min="13" max="13" width="18.5703125" customWidth="1"/>
    <col min="14" max="28" width="8.7109375" customWidth="1"/>
  </cols>
  <sheetData>
    <row r="1" spans="1:28">
      <c r="A1" s="59"/>
      <c r="B1" s="65" t="s">
        <v>0</v>
      </c>
      <c r="C1" s="57"/>
      <c r="D1" s="57"/>
      <c r="E1" s="57"/>
      <c r="F1" s="57"/>
      <c r="G1" s="57"/>
      <c r="H1" s="57"/>
      <c r="I1" s="57"/>
      <c r="J1" s="57"/>
      <c r="K1" s="57"/>
      <c r="L1" s="57"/>
      <c r="M1" s="58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</row>
    <row r="2" spans="1:28">
      <c r="A2" s="60"/>
      <c r="B2" s="65" t="s">
        <v>1</v>
      </c>
      <c r="C2" s="57"/>
      <c r="D2" s="57"/>
      <c r="E2" s="57"/>
      <c r="F2" s="57"/>
      <c r="G2" s="57"/>
      <c r="H2" s="57"/>
      <c r="I2" s="57"/>
      <c r="J2" s="57"/>
      <c r="K2" s="57"/>
      <c r="L2" s="57"/>
      <c r="M2" s="58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</row>
    <row r="3" spans="1:28">
      <c r="A3" s="61"/>
      <c r="B3" s="65" t="s">
        <v>2</v>
      </c>
      <c r="C3" s="57"/>
      <c r="D3" s="57"/>
      <c r="E3" s="57"/>
      <c r="F3" s="57"/>
      <c r="G3" s="57"/>
      <c r="H3" s="57"/>
      <c r="I3" s="57"/>
      <c r="J3" s="57"/>
      <c r="K3" s="57"/>
      <c r="L3" s="57"/>
      <c r="M3" s="58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</row>
    <row r="4" spans="1:28">
      <c r="A4" s="66" t="s">
        <v>88</v>
      </c>
      <c r="B4" s="63"/>
      <c r="C4" s="67" t="s">
        <v>4</v>
      </c>
      <c r="D4" s="57"/>
      <c r="E4" s="57"/>
      <c r="F4" s="57"/>
      <c r="G4" s="57"/>
      <c r="H4" s="57"/>
      <c r="I4" s="57"/>
      <c r="J4" s="57"/>
      <c r="K4" s="57"/>
      <c r="L4" s="57"/>
      <c r="M4" s="58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</row>
    <row r="5" spans="1:28" ht="30" customHeight="1">
      <c r="A5" s="1" t="s">
        <v>5</v>
      </c>
      <c r="B5" s="1" t="s">
        <v>6</v>
      </c>
      <c r="C5" s="1" t="s">
        <v>7</v>
      </c>
      <c r="D5" s="2" t="s">
        <v>8</v>
      </c>
      <c r="E5" s="2" t="s">
        <v>9</v>
      </c>
      <c r="F5" s="1" t="s">
        <v>10</v>
      </c>
      <c r="G5" s="1" t="s">
        <v>11</v>
      </c>
      <c r="H5" s="1" t="s">
        <v>12</v>
      </c>
      <c r="I5" s="1" t="s">
        <v>13</v>
      </c>
      <c r="J5" s="1" t="s">
        <v>14</v>
      </c>
      <c r="K5" s="1" t="s">
        <v>15</v>
      </c>
      <c r="L5" s="1" t="s">
        <v>16</v>
      </c>
      <c r="M5" s="1" t="s">
        <v>17</v>
      </c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</row>
    <row r="6" spans="1:28" ht="26.25">
      <c r="A6" s="3" t="s">
        <v>18</v>
      </c>
      <c r="B6" s="3" t="s">
        <v>19</v>
      </c>
      <c r="C6" s="4" t="s">
        <v>20</v>
      </c>
      <c r="D6" s="5" t="s">
        <v>21</v>
      </c>
      <c r="E6" s="6" t="s">
        <v>22</v>
      </c>
      <c r="F6" s="7" t="s">
        <v>23</v>
      </c>
      <c r="G6" s="45" t="s">
        <v>24</v>
      </c>
      <c r="H6" s="32" t="s">
        <v>25</v>
      </c>
      <c r="I6" s="32" t="s">
        <v>26</v>
      </c>
      <c r="J6" s="32" t="s">
        <v>27</v>
      </c>
      <c r="K6" s="32" t="s">
        <v>28</v>
      </c>
      <c r="L6" s="33">
        <v>2259.27</v>
      </c>
      <c r="M6" s="33">
        <f>10145.92/2</f>
        <v>5072.96</v>
      </c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</row>
    <row r="7" spans="1:28" ht="26.25">
      <c r="A7" s="3" t="s">
        <v>18</v>
      </c>
      <c r="B7" s="3" t="s">
        <v>19</v>
      </c>
      <c r="C7" s="4" t="s">
        <v>20</v>
      </c>
      <c r="D7" s="5" t="s">
        <v>21</v>
      </c>
      <c r="E7" s="6" t="s">
        <v>22</v>
      </c>
      <c r="F7" s="7" t="s">
        <v>23</v>
      </c>
      <c r="G7" s="45" t="s">
        <v>24</v>
      </c>
      <c r="H7" s="32" t="s">
        <v>25</v>
      </c>
      <c r="I7" s="32" t="s">
        <v>26</v>
      </c>
      <c r="J7" s="35" t="s">
        <v>27</v>
      </c>
      <c r="K7" s="35" t="s">
        <v>28</v>
      </c>
      <c r="L7" s="33">
        <v>2259.27</v>
      </c>
      <c r="M7" s="33">
        <f>10145.92/2</f>
        <v>5072.96</v>
      </c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</row>
    <row r="8" spans="1:28" ht="26.25">
      <c r="A8" s="3" t="s">
        <v>18</v>
      </c>
      <c r="B8" s="3" t="s">
        <v>19</v>
      </c>
      <c r="C8" s="4" t="s">
        <v>20</v>
      </c>
      <c r="D8" s="5" t="s">
        <v>21</v>
      </c>
      <c r="E8" s="6" t="s">
        <v>22</v>
      </c>
      <c r="F8" s="7" t="s">
        <v>23</v>
      </c>
      <c r="G8" s="45" t="s">
        <v>24</v>
      </c>
      <c r="H8" s="32" t="s">
        <v>25</v>
      </c>
      <c r="I8" s="32" t="s">
        <v>26</v>
      </c>
      <c r="J8" s="35" t="s">
        <v>29</v>
      </c>
      <c r="K8" s="35" t="s">
        <v>30</v>
      </c>
      <c r="L8" s="33">
        <v>2055.88</v>
      </c>
      <c r="M8" s="33">
        <f>8939.46/2</f>
        <v>4469.7299999999996</v>
      </c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</row>
    <row r="9" spans="1:28" ht="26.25">
      <c r="A9" s="3" t="s">
        <v>18</v>
      </c>
      <c r="B9" s="3" t="s">
        <v>19</v>
      </c>
      <c r="C9" s="4" t="s">
        <v>20</v>
      </c>
      <c r="D9" s="5" t="s">
        <v>21</v>
      </c>
      <c r="E9" s="6" t="s">
        <v>22</v>
      </c>
      <c r="F9" s="7" t="s">
        <v>23</v>
      </c>
      <c r="G9" s="45" t="s">
        <v>24</v>
      </c>
      <c r="H9" s="32" t="s">
        <v>25</v>
      </c>
      <c r="I9" s="32" t="s">
        <v>26</v>
      </c>
      <c r="J9" s="35" t="s">
        <v>29</v>
      </c>
      <c r="K9" s="35" t="s">
        <v>28</v>
      </c>
      <c r="L9" s="33">
        <v>2259.27</v>
      </c>
      <c r="M9" s="33">
        <f>10145.92/2</f>
        <v>5072.96</v>
      </c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</row>
    <row r="10" spans="1:28" ht="26.25">
      <c r="A10" s="3" t="s">
        <v>18</v>
      </c>
      <c r="B10" s="3" t="s">
        <v>19</v>
      </c>
      <c r="C10" s="4" t="s">
        <v>20</v>
      </c>
      <c r="D10" s="5" t="s">
        <v>21</v>
      </c>
      <c r="E10" s="6" t="s">
        <v>22</v>
      </c>
      <c r="F10" s="7" t="s">
        <v>23</v>
      </c>
      <c r="G10" s="45" t="s">
        <v>24</v>
      </c>
      <c r="H10" s="32" t="s">
        <v>25</v>
      </c>
      <c r="I10" s="32" t="s">
        <v>26</v>
      </c>
      <c r="J10" s="35" t="s">
        <v>29</v>
      </c>
      <c r="K10" s="35" t="s">
        <v>30</v>
      </c>
      <c r="L10" s="33">
        <v>2055.88</v>
      </c>
      <c r="M10" s="33">
        <f>8939.46/2</f>
        <v>4469.7299999999996</v>
      </c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</row>
    <row r="11" spans="1:28" ht="26.25">
      <c r="A11" s="3" t="s">
        <v>18</v>
      </c>
      <c r="B11" s="3" t="s">
        <v>19</v>
      </c>
      <c r="C11" s="4" t="s">
        <v>20</v>
      </c>
      <c r="D11" s="5" t="s">
        <v>21</v>
      </c>
      <c r="E11" s="6" t="s">
        <v>22</v>
      </c>
      <c r="F11" s="7" t="s">
        <v>23</v>
      </c>
      <c r="G11" s="45" t="s">
        <v>24</v>
      </c>
      <c r="H11" s="32" t="s">
        <v>25</v>
      </c>
      <c r="I11" s="32" t="s">
        <v>26</v>
      </c>
      <c r="J11" s="35" t="s">
        <v>29</v>
      </c>
      <c r="K11" s="35" t="s">
        <v>28</v>
      </c>
      <c r="L11" s="33">
        <v>2259.27</v>
      </c>
      <c r="M11" s="33">
        <f>10145.92/2</f>
        <v>5072.96</v>
      </c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</row>
    <row r="12" spans="1:28" ht="26.25">
      <c r="A12" s="10" t="s">
        <v>18</v>
      </c>
      <c r="B12" s="10" t="s">
        <v>31</v>
      </c>
      <c r="C12" s="11" t="s">
        <v>32</v>
      </c>
      <c r="D12" s="12" t="s">
        <v>33</v>
      </c>
      <c r="E12" s="13" t="s">
        <v>34</v>
      </c>
      <c r="F12" s="14" t="s">
        <v>35</v>
      </c>
      <c r="G12" s="46" t="s">
        <v>36</v>
      </c>
      <c r="H12" s="10" t="s">
        <v>37</v>
      </c>
      <c r="I12" s="32" t="s">
        <v>26</v>
      </c>
      <c r="J12" s="11" t="s">
        <v>38</v>
      </c>
      <c r="K12" s="11" t="s">
        <v>30</v>
      </c>
      <c r="L12" s="37">
        <v>1328.3</v>
      </c>
      <c r="M12" s="37">
        <v>2954.3</v>
      </c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</row>
    <row r="13" spans="1:28" ht="26.25">
      <c r="A13" s="10" t="s">
        <v>18</v>
      </c>
      <c r="B13" s="10" t="s">
        <v>31</v>
      </c>
      <c r="C13" s="11" t="s">
        <v>32</v>
      </c>
      <c r="D13" s="12" t="s">
        <v>33</v>
      </c>
      <c r="E13" s="13" t="s">
        <v>34</v>
      </c>
      <c r="F13" s="14" t="s">
        <v>35</v>
      </c>
      <c r="G13" s="46" t="s">
        <v>36</v>
      </c>
      <c r="H13" s="10" t="s">
        <v>37</v>
      </c>
      <c r="I13" s="32" t="s">
        <v>26</v>
      </c>
      <c r="J13" s="11" t="s">
        <v>38</v>
      </c>
      <c r="K13" s="11" t="s">
        <v>30</v>
      </c>
      <c r="L13" s="37">
        <f>L12</f>
        <v>1328.3</v>
      </c>
      <c r="M13" s="37">
        <v>2954.3</v>
      </c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</row>
    <row r="14" spans="1:28" ht="26.25">
      <c r="A14" s="10" t="s">
        <v>18</v>
      </c>
      <c r="B14" s="10" t="s">
        <v>31</v>
      </c>
      <c r="C14" s="11" t="s">
        <v>32</v>
      </c>
      <c r="D14" s="12" t="s">
        <v>33</v>
      </c>
      <c r="E14" s="13" t="s">
        <v>34</v>
      </c>
      <c r="F14" s="14" t="s">
        <v>39</v>
      </c>
      <c r="G14" s="46" t="s">
        <v>36</v>
      </c>
      <c r="H14" s="10" t="s">
        <v>37</v>
      </c>
      <c r="I14" s="32" t="s">
        <v>26</v>
      </c>
      <c r="J14" s="11" t="s">
        <v>38</v>
      </c>
      <c r="K14" s="11" t="s">
        <v>30</v>
      </c>
      <c r="L14" s="37">
        <f>L12</f>
        <v>1328.3</v>
      </c>
      <c r="M14" s="37">
        <v>2954.3</v>
      </c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</row>
    <row r="15" spans="1:28" ht="26.25">
      <c r="A15" s="10" t="s">
        <v>18</v>
      </c>
      <c r="B15" s="10" t="s">
        <v>31</v>
      </c>
      <c r="C15" s="11" t="s">
        <v>32</v>
      </c>
      <c r="D15" s="12" t="s">
        <v>33</v>
      </c>
      <c r="E15" s="13" t="s">
        <v>34</v>
      </c>
      <c r="F15" s="14" t="s">
        <v>39</v>
      </c>
      <c r="G15" s="46" t="s">
        <v>36</v>
      </c>
      <c r="H15" s="10" t="s">
        <v>37</v>
      </c>
      <c r="I15" s="32" t="s">
        <v>26</v>
      </c>
      <c r="J15" s="11" t="s">
        <v>38</v>
      </c>
      <c r="K15" s="11" t="s">
        <v>30</v>
      </c>
      <c r="L15" s="37">
        <f>L14</f>
        <v>1328.3</v>
      </c>
      <c r="M15" s="37">
        <v>2954.3</v>
      </c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</row>
    <row r="16" spans="1:28" ht="26.25">
      <c r="A16" s="10" t="s">
        <v>18</v>
      </c>
      <c r="B16" s="10" t="s">
        <v>31</v>
      </c>
      <c r="C16" s="11" t="s">
        <v>32</v>
      </c>
      <c r="D16" s="12" t="s">
        <v>33</v>
      </c>
      <c r="E16" s="13" t="s">
        <v>34</v>
      </c>
      <c r="F16" s="14" t="s">
        <v>39</v>
      </c>
      <c r="G16" s="46" t="s">
        <v>36</v>
      </c>
      <c r="H16" s="10" t="s">
        <v>37</v>
      </c>
      <c r="I16" s="32" t="s">
        <v>26</v>
      </c>
      <c r="J16" s="11" t="s">
        <v>38</v>
      </c>
      <c r="K16" s="11" t="s">
        <v>30</v>
      </c>
      <c r="L16" s="37">
        <f>L14</f>
        <v>1328.3</v>
      </c>
      <c r="M16" s="37">
        <v>2954.3</v>
      </c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</row>
    <row r="17" spans="1:25" ht="26.25">
      <c r="A17" s="10" t="s">
        <v>18</v>
      </c>
      <c r="B17" s="10" t="s">
        <v>31</v>
      </c>
      <c r="C17" s="11" t="s">
        <v>32</v>
      </c>
      <c r="D17" s="12" t="s">
        <v>33</v>
      </c>
      <c r="E17" s="13" t="s">
        <v>34</v>
      </c>
      <c r="F17" s="14" t="s">
        <v>39</v>
      </c>
      <c r="G17" s="46" t="s">
        <v>36</v>
      </c>
      <c r="H17" s="10" t="s">
        <v>37</v>
      </c>
      <c r="I17" s="32" t="s">
        <v>26</v>
      </c>
      <c r="J17" s="11" t="s">
        <v>38</v>
      </c>
      <c r="K17" s="11" t="s">
        <v>30</v>
      </c>
      <c r="L17" s="37">
        <f>L14</f>
        <v>1328.3</v>
      </c>
      <c r="M17" s="37">
        <v>2954.3</v>
      </c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</row>
    <row r="18" spans="1:25" ht="26.25">
      <c r="A18" s="10" t="s">
        <v>18</v>
      </c>
      <c r="B18" s="10" t="s">
        <v>31</v>
      </c>
      <c r="C18" s="11" t="s">
        <v>32</v>
      </c>
      <c r="D18" s="12" t="s">
        <v>40</v>
      </c>
      <c r="E18" s="13" t="s">
        <v>34</v>
      </c>
      <c r="F18" s="14" t="s">
        <v>39</v>
      </c>
      <c r="G18" s="46" t="s">
        <v>36</v>
      </c>
      <c r="H18" s="10" t="s">
        <v>37</v>
      </c>
      <c r="I18" s="11" t="s">
        <v>41</v>
      </c>
      <c r="J18" s="11" t="s">
        <v>38</v>
      </c>
      <c r="K18" s="11" t="s">
        <v>30</v>
      </c>
      <c r="L18" s="37">
        <f>L14</f>
        <v>1328.3</v>
      </c>
      <c r="M18" s="37">
        <v>3312.09</v>
      </c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</row>
    <row r="19" spans="1:25" ht="26.25">
      <c r="A19" s="10" t="s">
        <v>18</v>
      </c>
      <c r="B19" s="10" t="s">
        <v>31</v>
      </c>
      <c r="C19" s="11" t="s">
        <v>32</v>
      </c>
      <c r="D19" s="12" t="s">
        <v>40</v>
      </c>
      <c r="E19" s="13" t="s">
        <v>34</v>
      </c>
      <c r="F19" s="14" t="s">
        <v>39</v>
      </c>
      <c r="G19" s="46" t="s">
        <v>36</v>
      </c>
      <c r="H19" s="10" t="s">
        <v>37</v>
      </c>
      <c r="I19" s="11" t="s">
        <v>41</v>
      </c>
      <c r="J19" s="11" t="s">
        <v>38</v>
      </c>
      <c r="K19" s="11" t="s">
        <v>30</v>
      </c>
      <c r="L19" s="37">
        <f>L14</f>
        <v>1328.3</v>
      </c>
      <c r="M19" s="37">
        <v>3312.09</v>
      </c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</row>
    <row r="20" spans="1:25" ht="26.25">
      <c r="A20" s="10" t="s">
        <v>18</v>
      </c>
      <c r="B20" s="10" t="s">
        <v>31</v>
      </c>
      <c r="C20" s="11" t="s">
        <v>32</v>
      </c>
      <c r="D20" s="12" t="s">
        <v>40</v>
      </c>
      <c r="E20" s="13" t="s">
        <v>34</v>
      </c>
      <c r="F20" s="14" t="s">
        <v>39</v>
      </c>
      <c r="G20" s="46" t="s">
        <v>36</v>
      </c>
      <c r="H20" s="10" t="s">
        <v>37</v>
      </c>
      <c r="I20" s="11" t="s">
        <v>41</v>
      </c>
      <c r="J20" s="11" t="s">
        <v>38</v>
      </c>
      <c r="K20" s="11" t="s">
        <v>30</v>
      </c>
      <c r="L20" s="37">
        <f>L14</f>
        <v>1328.3</v>
      </c>
      <c r="M20" s="37">
        <v>3312.09</v>
      </c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</row>
    <row r="21" spans="1:25" ht="26.25">
      <c r="A21" s="10" t="s">
        <v>18</v>
      </c>
      <c r="B21" s="10" t="s">
        <v>31</v>
      </c>
      <c r="C21" s="11" t="s">
        <v>32</v>
      </c>
      <c r="D21" s="12" t="s">
        <v>40</v>
      </c>
      <c r="E21" s="13" t="s">
        <v>34</v>
      </c>
      <c r="F21" s="14" t="s">
        <v>39</v>
      </c>
      <c r="G21" s="46" t="s">
        <v>36</v>
      </c>
      <c r="H21" s="10" t="s">
        <v>37</v>
      </c>
      <c r="I21" s="11" t="s">
        <v>41</v>
      </c>
      <c r="J21" s="11" t="s">
        <v>38</v>
      </c>
      <c r="K21" s="11" t="s">
        <v>30</v>
      </c>
      <c r="L21" s="37">
        <f>L14</f>
        <v>1328.3</v>
      </c>
      <c r="M21" s="37">
        <v>3312.09</v>
      </c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</row>
    <row r="22" spans="1:25" ht="26.25">
      <c r="A22" s="10" t="s">
        <v>18</v>
      </c>
      <c r="B22" s="10" t="s">
        <v>31</v>
      </c>
      <c r="C22" s="11" t="s">
        <v>32</v>
      </c>
      <c r="D22" s="12" t="s">
        <v>40</v>
      </c>
      <c r="E22" s="13" t="s">
        <v>34</v>
      </c>
      <c r="F22" s="14" t="s">
        <v>39</v>
      </c>
      <c r="G22" s="46" t="s">
        <v>36</v>
      </c>
      <c r="H22" s="10" t="s">
        <v>37</v>
      </c>
      <c r="I22" s="11" t="s">
        <v>41</v>
      </c>
      <c r="J22" s="11" t="s">
        <v>38</v>
      </c>
      <c r="K22" s="11" t="s">
        <v>30</v>
      </c>
      <c r="L22" s="37">
        <f>L14</f>
        <v>1328.3</v>
      </c>
      <c r="M22" s="37">
        <v>3312.09</v>
      </c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</row>
    <row r="23" spans="1:25" ht="26.25">
      <c r="A23" s="10" t="s">
        <v>18</v>
      </c>
      <c r="B23" s="10" t="s">
        <v>31</v>
      </c>
      <c r="C23" s="11" t="s">
        <v>32</v>
      </c>
      <c r="D23" s="12" t="s">
        <v>40</v>
      </c>
      <c r="E23" s="13" t="s">
        <v>34</v>
      </c>
      <c r="F23" s="14" t="s">
        <v>39</v>
      </c>
      <c r="G23" s="46" t="s">
        <v>36</v>
      </c>
      <c r="H23" s="10" t="s">
        <v>37</v>
      </c>
      <c r="I23" s="11" t="s">
        <v>41</v>
      </c>
      <c r="J23" s="11" t="s">
        <v>38</v>
      </c>
      <c r="K23" s="11" t="s">
        <v>30</v>
      </c>
      <c r="L23" s="37">
        <f>L14</f>
        <v>1328.3</v>
      </c>
      <c r="M23" s="37">
        <v>3312.09</v>
      </c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</row>
    <row r="24" spans="1:25" ht="26.25">
      <c r="A24" s="10" t="s">
        <v>18</v>
      </c>
      <c r="B24" s="10" t="s">
        <v>31</v>
      </c>
      <c r="C24" s="11" t="s">
        <v>32</v>
      </c>
      <c r="D24" s="12" t="s">
        <v>40</v>
      </c>
      <c r="E24" s="13" t="s">
        <v>34</v>
      </c>
      <c r="F24" s="14" t="s">
        <v>39</v>
      </c>
      <c r="G24" s="46" t="s">
        <v>36</v>
      </c>
      <c r="H24" s="10" t="s">
        <v>37</v>
      </c>
      <c r="I24" s="11" t="s">
        <v>41</v>
      </c>
      <c r="J24" s="11" t="s">
        <v>38</v>
      </c>
      <c r="K24" s="11" t="s">
        <v>30</v>
      </c>
      <c r="L24" s="37">
        <f>L23</f>
        <v>1328.3</v>
      </c>
      <c r="M24" s="37">
        <v>3312.09</v>
      </c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</row>
    <row r="25" spans="1:25" ht="26.25">
      <c r="A25" s="10" t="s">
        <v>18</v>
      </c>
      <c r="B25" s="10" t="s">
        <v>31</v>
      </c>
      <c r="C25" s="11" t="s">
        <v>32</v>
      </c>
      <c r="D25" s="12" t="s">
        <v>40</v>
      </c>
      <c r="E25" s="13" t="s">
        <v>34</v>
      </c>
      <c r="F25" s="14" t="s">
        <v>39</v>
      </c>
      <c r="G25" s="46" t="s">
        <v>36</v>
      </c>
      <c r="H25" s="10" t="s">
        <v>37</v>
      </c>
      <c r="I25" s="11" t="s">
        <v>41</v>
      </c>
      <c r="J25" s="11" t="s">
        <v>38</v>
      </c>
      <c r="K25" s="11" t="s">
        <v>30</v>
      </c>
      <c r="L25" s="37">
        <f>L23</f>
        <v>1328.3</v>
      </c>
      <c r="M25" s="37">
        <v>3312.09</v>
      </c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</row>
    <row r="26" spans="1:25" ht="26.25">
      <c r="A26" s="10" t="s">
        <v>18</v>
      </c>
      <c r="B26" s="10" t="s">
        <v>31</v>
      </c>
      <c r="C26" s="11" t="s">
        <v>32</v>
      </c>
      <c r="D26" s="12" t="s">
        <v>33</v>
      </c>
      <c r="E26" s="13" t="s">
        <v>42</v>
      </c>
      <c r="F26" s="17" t="s">
        <v>43</v>
      </c>
      <c r="G26" s="47" t="s">
        <v>44</v>
      </c>
      <c r="H26" s="10" t="s">
        <v>37</v>
      </c>
      <c r="I26" s="51" t="s">
        <v>45</v>
      </c>
      <c r="J26" s="51" t="s">
        <v>38</v>
      </c>
      <c r="K26" s="51" t="s">
        <v>30</v>
      </c>
      <c r="L26" s="37">
        <f>L24</f>
        <v>1328.3</v>
      </c>
      <c r="M26" s="39">
        <v>7076.43</v>
      </c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</row>
    <row r="27" spans="1:25" ht="26.25">
      <c r="A27" s="10" t="s">
        <v>18</v>
      </c>
      <c r="B27" s="10" t="s">
        <v>31</v>
      </c>
      <c r="C27" s="19" t="s">
        <v>20</v>
      </c>
      <c r="D27" s="20" t="s">
        <v>46</v>
      </c>
      <c r="E27" s="13" t="s">
        <v>42</v>
      </c>
      <c r="F27" s="11" t="s">
        <v>47</v>
      </c>
      <c r="G27" s="48" t="s">
        <v>24</v>
      </c>
      <c r="H27" s="17" t="s">
        <v>25</v>
      </c>
      <c r="I27" s="17" t="s">
        <v>48</v>
      </c>
      <c r="J27" s="17" t="s">
        <v>38</v>
      </c>
      <c r="K27" s="17" t="s">
        <v>30</v>
      </c>
      <c r="L27" s="40">
        <v>1865.07</v>
      </c>
      <c r="M27" s="33">
        <v>5100.08</v>
      </c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</row>
    <row r="28" spans="1:25" ht="26.25">
      <c r="A28" s="10" t="s">
        <v>18</v>
      </c>
      <c r="B28" s="10" t="s">
        <v>31</v>
      </c>
      <c r="C28" s="19" t="s">
        <v>20</v>
      </c>
      <c r="D28" s="20" t="s">
        <v>46</v>
      </c>
      <c r="E28" s="13" t="s">
        <v>42</v>
      </c>
      <c r="F28" s="11" t="s">
        <v>47</v>
      </c>
      <c r="G28" s="48" t="s">
        <v>24</v>
      </c>
      <c r="H28" s="17" t="s">
        <v>25</v>
      </c>
      <c r="I28" s="17" t="s">
        <v>48</v>
      </c>
      <c r="J28" s="17" t="s">
        <v>27</v>
      </c>
      <c r="K28" s="17" t="s">
        <v>28</v>
      </c>
      <c r="L28" s="40">
        <v>2259.27</v>
      </c>
      <c r="M28" s="33">
        <f>10432.31/2</f>
        <v>5216.1549999999997</v>
      </c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</row>
    <row r="29" spans="1:25" ht="26.25">
      <c r="A29" s="10" t="s">
        <v>18</v>
      </c>
      <c r="B29" s="10" t="s">
        <v>31</v>
      </c>
      <c r="C29" s="19" t="s">
        <v>20</v>
      </c>
      <c r="D29" s="20" t="s">
        <v>46</v>
      </c>
      <c r="E29" s="13" t="s">
        <v>42</v>
      </c>
      <c r="F29" s="11" t="s">
        <v>47</v>
      </c>
      <c r="G29" s="48" t="s">
        <v>24</v>
      </c>
      <c r="H29" s="17" t="s">
        <v>25</v>
      </c>
      <c r="I29" s="17" t="s">
        <v>48</v>
      </c>
      <c r="J29" s="17" t="s">
        <v>27</v>
      </c>
      <c r="K29" s="17" t="s">
        <v>28</v>
      </c>
      <c r="L29" s="40">
        <v>2259.27</v>
      </c>
      <c r="M29" s="33">
        <f>10432.31/2</f>
        <v>5216.1549999999997</v>
      </c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</row>
    <row r="30" spans="1:25" ht="26.25">
      <c r="A30" s="10" t="s">
        <v>18</v>
      </c>
      <c r="B30" s="10" t="s">
        <v>31</v>
      </c>
      <c r="C30" s="19" t="s">
        <v>20</v>
      </c>
      <c r="D30" s="20" t="s">
        <v>46</v>
      </c>
      <c r="E30" s="13" t="s">
        <v>42</v>
      </c>
      <c r="F30" s="11" t="s">
        <v>47</v>
      </c>
      <c r="G30" s="48" t="s">
        <v>24</v>
      </c>
      <c r="H30" s="17" t="s">
        <v>25</v>
      </c>
      <c r="I30" s="17" t="s">
        <v>49</v>
      </c>
      <c r="J30" s="17" t="s">
        <v>29</v>
      </c>
      <c r="K30" s="17" t="s">
        <v>30</v>
      </c>
      <c r="L30" s="40">
        <v>2055.88</v>
      </c>
      <c r="M30" s="33">
        <f>9822.39/2</f>
        <v>4911.1949999999997</v>
      </c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</row>
    <row r="31" spans="1:25" ht="26.25">
      <c r="A31" s="10" t="s">
        <v>18</v>
      </c>
      <c r="B31" s="10" t="s">
        <v>31</v>
      </c>
      <c r="C31" s="19" t="s">
        <v>20</v>
      </c>
      <c r="D31" s="20" t="s">
        <v>46</v>
      </c>
      <c r="E31" s="13" t="s">
        <v>42</v>
      </c>
      <c r="F31" s="11" t="s">
        <v>47</v>
      </c>
      <c r="G31" s="48" t="s">
        <v>24</v>
      </c>
      <c r="H31" s="17" t="s">
        <v>25</v>
      </c>
      <c r="I31" s="17" t="s">
        <v>49</v>
      </c>
      <c r="J31" s="17" t="s">
        <v>29</v>
      </c>
      <c r="K31" s="17" t="s">
        <v>30</v>
      </c>
      <c r="L31" s="40">
        <v>2055.88</v>
      </c>
      <c r="M31" s="33">
        <f>9822.39/2</f>
        <v>4911.1949999999997</v>
      </c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</row>
    <row r="32" spans="1:25" ht="26.25">
      <c r="A32" s="10" t="s">
        <v>18</v>
      </c>
      <c r="B32" s="10" t="s">
        <v>31</v>
      </c>
      <c r="C32" s="19" t="s">
        <v>20</v>
      </c>
      <c r="D32" s="20" t="s">
        <v>46</v>
      </c>
      <c r="E32" s="13" t="s">
        <v>42</v>
      </c>
      <c r="F32" s="11" t="s">
        <v>47</v>
      </c>
      <c r="G32" s="48" t="s">
        <v>24</v>
      </c>
      <c r="H32" s="17" t="s">
        <v>25</v>
      </c>
      <c r="I32" s="17" t="s">
        <v>49</v>
      </c>
      <c r="J32" s="17" t="s">
        <v>29</v>
      </c>
      <c r="K32" s="17" t="s">
        <v>28</v>
      </c>
      <c r="L32" s="40">
        <v>2259.27</v>
      </c>
      <c r="M32" s="33">
        <f>10145.92/2</f>
        <v>5072.96</v>
      </c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</row>
    <row r="33" spans="1:25" ht="26.25">
      <c r="A33" s="10" t="s">
        <v>18</v>
      </c>
      <c r="B33" s="10" t="s">
        <v>31</v>
      </c>
      <c r="C33" s="19" t="s">
        <v>20</v>
      </c>
      <c r="D33" s="20" t="s">
        <v>46</v>
      </c>
      <c r="E33" s="13" t="s">
        <v>42</v>
      </c>
      <c r="F33" s="11" t="s">
        <v>47</v>
      </c>
      <c r="G33" s="48" t="s">
        <v>24</v>
      </c>
      <c r="H33" s="17" t="s">
        <v>25</v>
      </c>
      <c r="I33" s="17" t="s">
        <v>49</v>
      </c>
      <c r="J33" s="17" t="s">
        <v>29</v>
      </c>
      <c r="K33" s="17" t="s">
        <v>28</v>
      </c>
      <c r="L33" s="40">
        <v>2259.27</v>
      </c>
      <c r="M33" s="33">
        <f>10145.92/2</f>
        <v>5072.96</v>
      </c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</row>
    <row r="34" spans="1:25" ht="26.25">
      <c r="A34" s="23" t="s">
        <v>18</v>
      </c>
      <c r="B34" s="10" t="s">
        <v>31</v>
      </c>
      <c r="C34" s="11" t="s">
        <v>32</v>
      </c>
      <c r="D34" s="20" t="s">
        <v>50</v>
      </c>
      <c r="E34" s="13" t="s">
        <v>42</v>
      </c>
      <c r="F34" s="11" t="s">
        <v>51</v>
      </c>
      <c r="G34" s="49" t="s">
        <v>52</v>
      </c>
      <c r="H34" s="10" t="s">
        <v>37</v>
      </c>
      <c r="I34" s="11" t="s">
        <v>53</v>
      </c>
      <c r="J34" s="11" t="s">
        <v>38</v>
      </c>
      <c r="K34" s="11" t="s">
        <v>30</v>
      </c>
      <c r="L34" s="37">
        <f>L26</f>
        <v>1328.3</v>
      </c>
      <c r="M34" s="41">
        <v>2765</v>
      </c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</row>
    <row r="35" spans="1:25" ht="26.25">
      <c r="A35" s="10" t="s">
        <v>18</v>
      </c>
      <c r="B35" s="10" t="s">
        <v>31</v>
      </c>
      <c r="C35" s="11" t="s">
        <v>32</v>
      </c>
      <c r="D35" s="20" t="s">
        <v>50</v>
      </c>
      <c r="E35" s="13" t="s">
        <v>42</v>
      </c>
      <c r="F35" s="11" t="s">
        <v>51</v>
      </c>
      <c r="G35" s="49" t="s">
        <v>52</v>
      </c>
      <c r="H35" s="10" t="s">
        <v>37</v>
      </c>
      <c r="I35" s="11" t="s">
        <v>53</v>
      </c>
      <c r="J35" s="11" t="s">
        <v>38</v>
      </c>
      <c r="K35" s="11" t="s">
        <v>30</v>
      </c>
      <c r="L35" s="37">
        <v>1328.3</v>
      </c>
      <c r="M35" s="41">
        <v>2765</v>
      </c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</row>
    <row r="36" spans="1:25" ht="26.25">
      <c r="A36" s="10" t="s">
        <v>18</v>
      </c>
      <c r="B36" s="10" t="s">
        <v>31</v>
      </c>
      <c r="C36" s="11" t="s">
        <v>32</v>
      </c>
      <c r="D36" s="20" t="s">
        <v>50</v>
      </c>
      <c r="E36" s="13" t="s">
        <v>42</v>
      </c>
      <c r="F36" s="11" t="s">
        <v>51</v>
      </c>
      <c r="G36" s="49" t="s">
        <v>52</v>
      </c>
      <c r="H36" s="10" t="s">
        <v>37</v>
      </c>
      <c r="I36" s="11" t="s">
        <v>49</v>
      </c>
      <c r="J36" s="11" t="s">
        <v>38</v>
      </c>
      <c r="K36" s="11" t="s">
        <v>30</v>
      </c>
      <c r="L36" s="37">
        <v>1328.3</v>
      </c>
      <c r="M36" s="41">
        <v>2796.17</v>
      </c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</row>
    <row r="37" spans="1:25" ht="26.25">
      <c r="A37" s="10" t="s">
        <v>18</v>
      </c>
      <c r="B37" s="10" t="s">
        <v>31</v>
      </c>
      <c r="C37" s="11" t="s">
        <v>32</v>
      </c>
      <c r="D37" s="20" t="s">
        <v>50</v>
      </c>
      <c r="E37" s="13" t="s">
        <v>42</v>
      </c>
      <c r="F37" s="11" t="s">
        <v>51</v>
      </c>
      <c r="G37" s="49" t="s">
        <v>52</v>
      </c>
      <c r="H37" s="10" t="s">
        <v>37</v>
      </c>
      <c r="I37" s="11" t="s">
        <v>49</v>
      </c>
      <c r="J37" s="11" t="s">
        <v>38</v>
      </c>
      <c r="K37" s="11" t="s">
        <v>30</v>
      </c>
      <c r="L37" s="37">
        <v>1328.3</v>
      </c>
      <c r="M37" s="41">
        <v>2796.17</v>
      </c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</row>
    <row r="38" spans="1:25" ht="26.25">
      <c r="A38" s="10" t="s">
        <v>18</v>
      </c>
      <c r="B38" s="10" t="s">
        <v>31</v>
      </c>
      <c r="C38" s="11" t="s">
        <v>32</v>
      </c>
      <c r="D38" s="20" t="s">
        <v>50</v>
      </c>
      <c r="E38" s="13" t="s">
        <v>42</v>
      </c>
      <c r="F38" s="11" t="s">
        <v>51</v>
      </c>
      <c r="G38" s="49" t="s">
        <v>52</v>
      </c>
      <c r="H38" s="10" t="s">
        <v>37</v>
      </c>
      <c r="I38" s="11" t="s">
        <v>49</v>
      </c>
      <c r="J38" s="11" t="s">
        <v>38</v>
      </c>
      <c r="K38" s="11" t="s">
        <v>30</v>
      </c>
      <c r="L38" s="37">
        <v>1328.3</v>
      </c>
      <c r="M38" s="41">
        <v>2796.17</v>
      </c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</row>
    <row r="39" spans="1:25" ht="26.25">
      <c r="A39" s="10" t="s">
        <v>18</v>
      </c>
      <c r="B39" s="10" t="s">
        <v>54</v>
      </c>
      <c r="C39" s="19" t="s">
        <v>20</v>
      </c>
      <c r="D39" s="25" t="s">
        <v>55</v>
      </c>
      <c r="E39" s="26" t="s">
        <v>56</v>
      </c>
      <c r="F39" s="27" t="s">
        <v>57</v>
      </c>
      <c r="G39" s="50" t="s">
        <v>58</v>
      </c>
      <c r="H39" s="10" t="s">
        <v>25</v>
      </c>
      <c r="I39" s="10" t="s">
        <v>59</v>
      </c>
      <c r="J39" s="10" t="s">
        <v>29</v>
      </c>
      <c r="K39" s="11" t="s">
        <v>30</v>
      </c>
      <c r="L39" s="42">
        <v>2399.89</v>
      </c>
      <c r="M39" s="42">
        <f t="shared" ref="M39:M46" si="0">18828.93/4</f>
        <v>4707.2325000000001</v>
      </c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</row>
    <row r="40" spans="1:25" ht="26.25">
      <c r="A40" s="10" t="s">
        <v>18</v>
      </c>
      <c r="B40" s="10" t="s">
        <v>31</v>
      </c>
      <c r="C40" s="19" t="s">
        <v>20</v>
      </c>
      <c r="D40" s="25" t="s">
        <v>55</v>
      </c>
      <c r="E40" s="26" t="s">
        <v>56</v>
      </c>
      <c r="F40" s="27" t="s">
        <v>57</v>
      </c>
      <c r="G40" s="50" t="s">
        <v>58</v>
      </c>
      <c r="H40" s="10" t="s">
        <v>25</v>
      </c>
      <c r="I40" s="10" t="s">
        <v>59</v>
      </c>
      <c r="J40" s="10" t="s">
        <v>29</v>
      </c>
      <c r="K40" s="11" t="s">
        <v>28</v>
      </c>
      <c r="L40" s="42">
        <v>2644.69</v>
      </c>
      <c r="M40" s="42">
        <f t="shared" si="0"/>
        <v>4707.2325000000001</v>
      </c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</row>
    <row r="41" spans="1:25" ht="26.25">
      <c r="A41" s="10" t="s">
        <v>18</v>
      </c>
      <c r="B41" s="10" t="s">
        <v>31</v>
      </c>
      <c r="C41" s="19" t="s">
        <v>20</v>
      </c>
      <c r="D41" s="25" t="s">
        <v>55</v>
      </c>
      <c r="E41" s="26" t="s">
        <v>56</v>
      </c>
      <c r="F41" s="27" t="s">
        <v>57</v>
      </c>
      <c r="G41" s="50" t="s">
        <v>58</v>
      </c>
      <c r="H41" s="10" t="s">
        <v>25</v>
      </c>
      <c r="I41" s="10" t="s">
        <v>59</v>
      </c>
      <c r="J41" s="10" t="s">
        <v>29</v>
      </c>
      <c r="K41" s="11" t="s">
        <v>30</v>
      </c>
      <c r="L41" s="42">
        <v>2478.0300000000002</v>
      </c>
      <c r="M41" s="42">
        <f t="shared" si="0"/>
        <v>4707.2325000000001</v>
      </c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</row>
    <row r="42" spans="1:25" ht="26.25">
      <c r="A42" s="10" t="s">
        <v>18</v>
      </c>
      <c r="B42" s="10" t="s">
        <v>31</v>
      </c>
      <c r="C42" s="19" t="s">
        <v>20</v>
      </c>
      <c r="D42" s="25" t="s">
        <v>55</v>
      </c>
      <c r="E42" s="26" t="s">
        <v>56</v>
      </c>
      <c r="F42" s="27" t="s">
        <v>57</v>
      </c>
      <c r="G42" s="50" t="s">
        <v>58</v>
      </c>
      <c r="H42" s="10" t="s">
        <v>25</v>
      </c>
      <c r="I42" s="10" t="s">
        <v>59</v>
      </c>
      <c r="J42" s="10" t="s">
        <v>29</v>
      </c>
      <c r="K42" s="11" t="s">
        <v>28</v>
      </c>
      <c r="L42" s="43">
        <v>2644.69</v>
      </c>
      <c r="M42" s="42">
        <f t="shared" si="0"/>
        <v>4707.2325000000001</v>
      </c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</row>
    <row r="43" spans="1:25" ht="26.25">
      <c r="A43" s="10" t="s">
        <v>18</v>
      </c>
      <c r="B43" s="10" t="s">
        <v>31</v>
      </c>
      <c r="C43" s="19" t="s">
        <v>20</v>
      </c>
      <c r="D43" s="25" t="s">
        <v>55</v>
      </c>
      <c r="E43" s="26" t="s">
        <v>56</v>
      </c>
      <c r="F43" s="27" t="s">
        <v>57</v>
      </c>
      <c r="G43" s="50" t="s">
        <v>58</v>
      </c>
      <c r="H43" s="10" t="s">
        <v>25</v>
      </c>
      <c r="I43" s="10" t="s">
        <v>60</v>
      </c>
      <c r="J43" s="10" t="s">
        <v>61</v>
      </c>
      <c r="K43" s="11" t="s">
        <v>28</v>
      </c>
      <c r="L43" s="42">
        <v>2644.69</v>
      </c>
      <c r="M43" s="42">
        <f t="shared" si="0"/>
        <v>4707.2325000000001</v>
      </c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</row>
    <row r="44" spans="1:25" ht="26.25">
      <c r="A44" s="10" t="s">
        <v>18</v>
      </c>
      <c r="B44" s="10" t="s">
        <v>31</v>
      </c>
      <c r="C44" s="19" t="s">
        <v>20</v>
      </c>
      <c r="D44" s="25" t="s">
        <v>55</v>
      </c>
      <c r="E44" s="26" t="s">
        <v>56</v>
      </c>
      <c r="F44" s="27" t="s">
        <v>57</v>
      </c>
      <c r="G44" s="50" t="s">
        <v>58</v>
      </c>
      <c r="H44" s="10" t="s">
        <v>25</v>
      </c>
      <c r="I44" s="10" t="s">
        <v>60</v>
      </c>
      <c r="J44" s="10" t="s">
        <v>61</v>
      </c>
      <c r="K44" s="11" t="s">
        <v>30</v>
      </c>
      <c r="L44" s="42">
        <v>2399.89</v>
      </c>
      <c r="M44" s="42">
        <f t="shared" si="0"/>
        <v>4707.2325000000001</v>
      </c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</row>
    <row r="45" spans="1:25" ht="26.25">
      <c r="A45" s="10" t="s">
        <v>18</v>
      </c>
      <c r="B45" s="10" t="s">
        <v>31</v>
      </c>
      <c r="C45" s="19" t="s">
        <v>20</v>
      </c>
      <c r="D45" s="25" t="s">
        <v>55</v>
      </c>
      <c r="E45" s="26" t="s">
        <v>56</v>
      </c>
      <c r="F45" s="27" t="s">
        <v>57</v>
      </c>
      <c r="G45" s="50" t="s">
        <v>58</v>
      </c>
      <c r="H45" s="10" t="s">
        <v>25</v>
      </c>
      <c r="I45" s="10" t="s">
        <v>60</v>
      </c>
      <c r="J45" s="10" t="s">
        <v>61</v>
      </c>
      <c r="K45" s="11" t="s">
        <v>30</v>
      </c>
      <c r="L45" s="42">
        <v>2399.89</v>
      </c>
      <c r="M45" s="42">
        <f t="shared" si="0"/>
        <v>4707.2325000000001</v>
      </c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</row>
    <row r="46" spans="1:25" ht="26.25">
      <c r="A46" s="10" t="s">
        <v>18</v>
      </c>
      <c r="B46" s="10" t="s">
        <v>31</v>
      </c>
      <c r="C46" s="19" t="s">
        <v>20</v>
      </c>
      <c r="D46" s="25" t="s">
        <v>55</v>
      </c>
      <c r="E46" s="26" t="s">
        <v>56</v>
      </c>
      <c r="F46" s="27" t="s">
        <v>57</v>
      </c>
      <c r="G46" s="50" t="s">
        <v>58</v>
      </c>
      <c r="H46" s="10" t="s">
        <v>25</v>
      </c>
      <c r="I46" s="10" t="s">
        <v>60</v>
      </c>
      <c r="J46" s="10" t="s">
        <v>61</v>
      </c>
      <c r="K46" s="11" t="s">
        <v>28</v>
      </c>
      <c r="L46" s="42">
        <v>2644.69</v>
      </c>
      <c r="M46" s="42">
        <f t="shared" si="0"/>
        <v>4707.2325000000001</v>
      </c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</row>
    <row r="47" spans="1:25" ht="26.25">
      <c r="A47" s="10" t="s">
        <v>18</v>
      </c>
      <c r="B47" s="10" t="s">
        <v>31</v>
      </c>
      <c r="C47" s="19" t="s">
        <v>62</v>
      </c>
      <c r="D47" s="25" t="s">
        <v>63</v>
      </c>
      <c r="E47" s="26" t="s">
        <v>64</v>
      </c>
      <c r="F47" s="27" t="s">
        <v>65</v>
      </c>
      <c r="G47" s="50" t="s">
        <v>66</v>
      </c>
      <c r="H47" s="10" t="s">
        <v>67</v>
      </c>
      <c r="I47" s="10" t="s">
        <v>68</v>
      </c>
      <c r="J47" s="11" t="s">
        <v>38</v>
      </c>
      <c r="K47" s="11" t="s">
        <v>30</v>
      </c>
      <c r="L47" s="44">
        <v>2522.52</v>
      </c>
      <c r="M47" s="44">
        <v>4530.13</v>
      </c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</row>
    <row r="48" spans="1:25" ht="26.25">
      <c r="A48" s="10" t="s">
        <v>18</v>
      </c>
      <c r="B48" s="10" t="s">
        <v>31</v>
      </c>
      <c r="C48" s="19" t="s">
        <v>69</v>
      </c>
      <c r="D48" s="25" t="s">
        <v>63</v>
      </c>
      <c r="E48" s="26" t="s">
        <v>64</v>
      </c>
      <c r="F48" s="27" t="s">
        <v>65</v>
      </c>
      <c r="G48" s="50" t="s">
        <v>66</v>
      </c>
      <c r="H48" s="10" t="s">
        <v>70</v>
      </c>
      <c r="I48" s="10" t="s">
        <v>68</v>
      </c>
      <c r="J48" s="11" t="s">
        <v>38</v>
      </c>
      <c r="K48" s="11" t="s">
        <v>30</v>
      </c>
      <c r="L48" s="44">
        <v>1987.1</v>
      </c>
      <c r="M48" s="44">
        <v>3614.98</v>
      </c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</row>
    <row r="49" spans="1:25">
      <c r="A49" s="29"/>
      <c r="B49" s="29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</row>
    <row r="50" spans="1:25">
      <c r="A50" s="62" t="s">
        <v>71</v>
      </c>
      <c r="B50" s="63"/>
      <c r="C50" s="63"/>
      <c r="D50" s="63"/>
      <c r="E50" s="63"/>
      <c r="F50" s="63"/>
      <c r="G50" s="63"/>
      <c r="H50" s="63"/>
      <c r="I50" s="63"/>
      <c r="J50" s="63"/>
      <c r="K50" s="63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</row>
    <row r="51" spans="1:25">
      <c r="A51" s="64" t="s">
        <v>72</v>
      </c>
      <c r="B51" s="57"/>
      <c r="C51" s="57"/>
      <c r="D51" s="57"/>
      <c r="E51" s="57"/>
      <c r="F51" s="57"/>
      <c r="G51" s="57"/>
      <c r="H51" s="57"/>
      <c r="I51" s="57"/>
      <c r="J51" s="57"/>
      <c r="K51" s="58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</row>
    <row r="52" spans="1:25">
      <c r="A52" s="56" t="s">
        <v>73</v>
      </c>
      <c r="B52" s="57"/>
      <c r="C52" s="57"/>
      <c r="D52" s="57"/>
      <c r="E52" s="57"/>
      <c r="F52" s="57"/>
      <c r="G52" s="57"/>
      <c r="H52" s="57"/>
      <c r="I52" s="57"/>
      <c r="J52" s="57"/>
      <c r="K52" s="58"/>
    </row>
    <row r="53" spans="1:25">
      <c r="A53" s="56" t="s">
        <v>74</v>
      </c>
      <c r="B53" s="57"/>
      <c r="C53" s="57"/>
      <c r="D53" s="57"/>
      <c r="E53" s="57"/>
      <c r="F53" s="57"/>
      <c r="G53" s="57"/>
      <c r="H53" s="57"/>
      <c r="I53" s="57"/>
      <c r="J53" s="57"/>
      <c r="K53" s="58"/>
    </row>
    <row r="54" spans="1:25">
      <c r="A54" s="56" t="s">
        <v>75</v>
      </c>
      <c r="B54" s="57"/>
      <c r="C54" s="57"/>
      <c r="D54" s="57"/>
      <c r="E54" s="57"/>
      <c r="F54" s="57"/>
      <c r="G54" s="57"/>
      <c r="H54" s="57"/>
      <c r="I54" s="57"/>
      <c r="J54" s="57"/>
      <c r="K54" s="58"/>
    </row>
    <row r="55" spans="1:25">
      <c r="A55" s="56" t="s">
        <v>76</v>
      </c>
      <c r="B55" s="57"/>
      <c r="C55" s="57"/>
      <c r="D55" s="57"/>
      <c r="E55" s="57"/>
      <c r="F55" s="57"/>
      <c r="G55" s="57"/>
      <c r="H55" s="57"/>
      <c r="I55" s="57"/>
      <c r="J55" s="57"/>
      <c r="K55" s="58"/>
    </row>
    <row r="56" spans="1:25">
      <c r="A56" s="56" t="s">
        <v>77</v>
      </c>
      <c r="B56" s="57"/>
      <c r="C56" s="57"/>
      <c r="D56" s="57"/>
      <c r="E56" s="57"/>
      <c r="F56" s="57"/>
      <c r="G56" s="57"/>
      <c r="H56" s="57"/>
      <c r="I56" s="57"/>
      <c r="J56" s="57"/>
      <c r="K56" s="58"/>
    </row>
    <row r="57" spans="1:25">
      <c r="A57" s="56" t="s">
        <v>78</v>
      </c>
      <c r="B57" s="57"/>
      <c r="C57" s="57"/>
      <c r="D57" s="57"/>
      <c r="E57" s="57"/>
      <c r="F57" s="57"/>
      <c r="G57" s="57"/>
      <c r="H57" s="57"/>
      <c r="I57" s="57"/>
      <c r="J57" s="57"/>
      <c r="K57" s="58"/>
    </row>
    <row r="58" spans="1:25">
      <c r="A58" s="56" t="s">
        <v>79</v>
      </c>
      <c r="B58" s="57"/>
      <c r="C58" s="57"/>
      <c r="D58" s="57"/>
      <c r="E58" s="57"/>
      <c r="F58" s="57"/>
      <c r="G58" s="57"/>
      <c r="H58" s="57"/>
      <c r="I58" s="57"/>
      <c r="J58" s="57"/>
      <c r="K58" s="58"/>
    </row>
    <row r="59" spans="1:25">
      <c r="A59" s="56" t="s">
        <v>80</v>
      </c>
      <c r="B59" s="57"/>
      <c r="C59" s="57"/>
      <c r="D59" s="57"/>
      <c r="E59" s="57"/>
      <c r="F59" s="57"/>
      <c r="G59" s="57"/>
      <c r="H59" s="57"/>
      <c r="I59" s="57"/>
      <c r="J59" s="57"/>
      <c r="K59" s="58"/>
    </row>
    <row r="60" spans="1:25">
      <c r="A60" s="56" t="s">
        <v>81</v>
      </c>
      <c r="B60" s="57"/>
      <c r="C60" s="57"/>
      <c r="D60" s="57"/>
      <c r="E60" s="57"/>
      <c r="F60" s="57"/>
      <c r="G60" s="57"/>
      <c r="H60" s="57"/>
      <c r="I60" s="57"/>
      <c r="J60" s="57"/>
      <c r="K60" s="58"/>
    </row>
    <row r="61" spans="1:25">
      <c r="A61" s="56" t="s">
        <v>82</v>
      </c>
      <c r="B61" s="57"/>
      <c r="C61" s="57"/>
      <c r="D61" s="57"/>
      <c r="E61" s="57"/>
      <c r="F61" s="57"/>
      <c r="G61" s="57"/>
      <c r="H61" s="57"/>
      <c r="I61" s="57"/>
      <c r="J61" s="57"/>
      <c r="K61" s="58"/>
    </row>
    <row r="62" spans="1:25">
      <c r="A62" s="56" t="s">
        <v>83</v>
      </c>
      <c r="B62" s="57"/>
      <c r="C62" s="57"/>
      <c r="D62" s="57"/>
      <c r="E62" s="57"/>
      <c r="F62" s="57"/>
      <c r="G62" s="57"/>
      <c r="H62" s="57"/>
      <c r="I62" s="57"/>
      <c r="J62" s="57"/>
      <c r="K62" s="58"/>
    </row>
    <row r="63" spans="1:25">
      <c r="A63" s="56" t="s">
        <v>84</v>
      </c>
      <c r="B63" s="57"/>
      <c r="C63" s="57"/>
      <c r="D63" s="57"/>
      <c r="E63" s="57"/>
      <c r="F63" s="57"/>
      <c r="G63" s="57"/>
      <c r="H63" s="57"/>
      <c r="I63" s="57"/>
      <c r="J63" s="57"/>
      <c r="K63" s="58"/>
    </row>
    <row r="64" spans="1:25">
      <c r="A64" s="56" t="s">
        <v>85</v>
      </c>
      <c r="B64" s="57"/>
      <c r="C64" s="57"/>
      <c r="D64" s="57"/>
      <c r="E64" s="57"/>
      <c r="F64" s="57"/>
      <c r="G64" s="57"/>
      <c r="H64" s="57"/>
      <c r="I64" s="57"/>
      <c r="J64" s="57"/>
      <c r="K64" s="58"/>
    </row>
    <row r="65" spans="1:11">
      <c r="A65" s="56" t="s">
        <v>86</v>
      </c>
      <c r="B65" s="57"/>
      <c r="C65" s="57"/>
      <c r="D65" s="57"/>
      <c r="E65" s="57"/>
      <c r="F65" s="57"/>
      <c r="G65" s="57"/>
      <c r="H65" s="57"/>
      <c r="I65" s="57"/>
      <c r="J65" s="57"/>
      <c r="K65" s="58"/>
    </row>
  </sheetData>
  <mergeCells count="22">
    <mergeCell ref="A54:K54"/>
    <mergeCell ref="B1:M1"/>
    <mergeCell ref="B2:M2"/>
    <mergeCell ref="B3:M3"/>
    <mergeCell ref="A4:B4"/>
    <mergeCell ref="C4:M4"/>
    <mergeCell ref="A65:K65"/>
    <mergeCell ref="A1:A3"/>
    <mergeCell ref="A60:K60"/>
    <mergeCell ref="A61:K61"/>
    <mergeCell ref="A62:K62"/>
    <mergeCell ref="A63:K63"/>
    <mergeCell ref="A64:K64"/>
    <mergeCell ref="A55:K55"/>
    <mergeCell ref="A56:K56"/>
    <mergeCell ref="A57:K57"/>
    <mergeCell ref="A58:K58"/>
    <mergeCell ref="A59:K59"/>
    <mergeCell ref="A50:K50"/>
    <mergeCell ref="A51:K51"/>
    <mergeCell ref="A52:K52"/>
    <mergeCell ref="A53:K53"/>
  </mergeCells>
  <dataValidations count="2">
    <dataValidation type="list" allowBlank="1" sqref="J6:J48">
      <formula1>"40H/SEMANA,44H/SEMANA,12H/DIA,24H/DIA"</formula1>
    </dataValidation>
    <dataValidation type="list" allowBlank="1" sqref="K6:K48">
      <formula1>"DIURNO,NOTURNO"</formula1>
    </dataValidation>
  </dataValidations>
  <pageMargins left="0.51180555555555496" right="0.51180555555555496" top="0.78749999999999998" bottom="0.78749999999999998" header="0" footer="0"/>
  <pageSetup paperSize="9" orientation="portrait"/>
  <drawing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AB65"/>
  <sheetViews>
    <sheetView topLeftCell="D1" zoomScale="90" zoomScaleNormal="90" workbookViewId="0">
      <pane ySplit="5" topLeftCell="A6" activePane="bottomLeft" state="frozen"/>
      <selection pane="bottomLeft" activeCell="D18" sqref="D18"/>
    </sheetView>
  </sheetViews>
  <sheetFormatPr defaultColWidth="14.42578125" defaultRowHeight="15" customHeight="1"/>
  <cols>
    <col min="1" max="1" width="19.5703125" customWidth="1"/>
    <col min="2" max="2" width="17.140625" customWidth="1"/>
    <col min="3" max="3" width="37.5703125" customWidth="1"/>
    <col min="4" max="4" width="18.140625" customWidth="1"/>
    <col min="5" max="5" width="17.7109375" customWidth="1"/>
    <col min="6" max="6" width="50" customWidth="1"/>
    <col min="7" max="7" width="23.28515625" customWidth="1"/>
    <col min="8" max="8" width="24" customWidth="1"/>
    <col min="9" max="9" width="24.140625" customWidth="1"/>
    <col min="10" max="10" width="19.42578125" customWidth="1"/>
    <col min="11" max="11" width="15" customWidth="1"/>
    <col min="12" max="12" width="19" customWidth="1"/>
    <col min="13" max="13" width="18.5703125" customWidth="1"/>
    <col min="14" max="28" width="8.7109375" customWidth="1"/>
  </cols>
  <sheetData>
    <row r="1" spans="1:28">
      <c r="A1" s="59"/>
      <c r="B1" s="65" t="s">
        <v>0</v>
      </c>
      <c r="C1" s="57"/>
      <c r="D1" s="57"/>
      <c r="E1" s="57"/>
      <c r="F1" s="57"/>
      <c r="G1" s="57"/>
      <c r="H1" s="57"/>
      <c r="I1" s="57"/>
      <c r="J1" s="57"/>
      <c r="K1" s="57"/>
      <c r="L1" s="57"/>
      <c r="M1" s="58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</row>
    <row r="2" spans="1:28">
      <c r="A2" s="60"/>
      <c r="B2" s="65" t="s">
        <v>1</v>
      </c>
      <c r="C2" s="57"/>
      <c r="D2" s="57"/>
      <c r="E2" s="57"/>
      <c r="F2" s="57"/>
      <c r="G2" s="57"/>
      <c r="H2" s="57"/>
      <c r="I2" s="57"/>
      <c r="J2" s="57"/>
      <c r="K2" s="57"/>
      <c r="L2" s="57"/>
      <c r="M2" s="58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</row>
    <row r="3" spans="1:28">
      <c r="A3" s="61"/>
      <c r="B3" s="65" t="s">
        <v>2</v>
      </c>
      <c r="C3" s="57"/>
      <c r="D3" s="57"/>
      <c r="E3" s="57"/>
      <c r="F3" s="57"/>
      <c r="G3" s="57"/>
      <c r="H3" s="57"/>
      <c r="I3" s="57"/>
      <c r="J3" s="57"/>
      <c r="K3" s="57"/>
      <c r="L3" s="57"/>
      <c r="M3" s="58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</row>
    <row r="4" spans="1:28">
      <c r="A4" s="66" t="s">
        <v>89</v>
      </c>
      <c r="B4" s="63"/>
      <c r="C4" s="67" t="s">
        <v>4</v>
      </c>
      <c r="D4" s="57"/>
      <c r="E4" s="57"/>
      <c r="F4" s="57"/>
      <c r="G4" s="57"/>
      <c r="H4" s="57"/>
      <c r="I4" s="57"/>
      <c r="J4" s="57"/>
      <c r="K4" s="57"/>
      <c r="L4" s="57"/>
      <c r="M4" s="58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</row>
    <row r="5" spans="1:28" ht="30" customHeight="1">
      <c r="A5" s="1" t="s">
        <v>5</v>
      </c>
      <c r="B5" s="1" t="s">
        <v>6</v>
      </c>
      <c r="C5" s="1" t="s">
        <v>7</v>
      </c>
      <c r="D5" s="2" t="s">
        <v>8</v>
      </c>
      <c r="E5" s="2" t="s">
        <v>9</v>
      </c>
      <c r="F5" s="1" t="s">
        <v>10</v>
      </c>
      <c r="G5" s="1" t="s">
        <v>11</v>
      </c>
      <c r="H5" s="1" t="s">
        <v>12</v>
      </c>
      <c r="I5" s="1" t="s">
        <v>13</v>
      </c>
      <c r="J5" s="1" t="s">
        <v>14</v>
      </c>
      <c r="K5" s="1" t="s">
        <v>15</v>
      </c>
      <c r="L5" s="1" t="s">
        <v>16</v>
      </c>
      <c r="M5" s="1" t="s">
        <v>17</v>
      </c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</row>
    <row r="6" spans="1:28" ht="26.25">
      <c r="A6" s="3" t="s">
        <v>18</v>
      </c>
      <c r="B6" s="3" t="s">
        <v>19</v>
      </c>
      <c r="C6" s="4" t="s">
        <v>20</v>
      </c>
      <c r="D6" s="5" t="s">
        <v>21</v>
      </c>
      <c r="E6" s="6" t="s">
        <v>22</v>
      </c>
      <c r="F6" s="7" t="s">
        <v>23</v>
      </c>
      <c r="G6" s="45" t="s">
        <v>24</v>
      </c>
      <c r="H6" s="32" t="s">
        <v>25</v>
      </c>
      <c r="I6" s="32" t="s">
        <v>26</v>
      </c>
      <c r="J6" s="32" t="s">
        <v>27</v>
      </c>
      <c r="K6" s="32" t="s">
        <v>28</v>
      </c>
      <c r="L6" s="33">
        <v>2259.27</v>
      </c>
      <c r="M6" s="33">
        <f>10145.92/2</f>
        <v>5072.96</v>
      </c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</row>
    <row r="7" spans="1:28" ht="26.25">
      <c r="A7" s="3" t="s">
        <v>18</v>
      </c>
      <c r="B7" s="3" t="s">
        <v>19</v>
      </c>
      <c r="C7" s="4" t="s">
        <v>20</v>
      </c>
      <c r="D7" s="5" t="s">
        <v>21</v>
      </c>
      <c r="E7" s="6" t="s">
        <v>22</v>
      </c>
      <c r="F7" s="7" t="s">
        <v>23</v>
      </c>
      <c r="G7" s="45" t="s">
        <v>24</v>
      </c>
      <c r="H7" s="32" t="s">
        <v>25</v>
      </c>
      <c r="I7" s="32" t="s">
        <v>26</v>
      </c>
      <c r="J7" s="35" t="s">
        <v>27</v>
      </c>
      <c r="K7" s="35" t="s">
        <v>28</v>
      </c>
      <c r="L7" s="33">
        <v>2259.27</v>
      </c>
      <c r="M7" s="33">
        <f>10145.92/2</f>
        <v>5072.96</v>
      </c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</row>
    <row r="8" spans="1:28" ht="26.25">
      <c r="A8" s="3" t="s">
        <v>18</v>
      </c>
      <c r="B8" s="3" t="s">
        <v>19</v>
      </c>
      <c r="C8" s="4" t="s">
        <v>20</v>
      </c>
      <c r="D8" s="5" t="s">
        <v>21</v>
      </c>
      <c r="E8" s="6" t="s">
        <v>22</v>
      </c>
      <c r="F8" s="7" t="s">
        <v>23</v>
      </c>
      <c r="G8" s="45" t="s">
        <v>24</v>
      </c>
      <c r="H8" s="32" t="s">
        <v>25</v>
      </c>
      <c r="I8" s="32" t="s">
        <v>26</v>
      </c>
      <c r="J8" s="35" t="s">
        <v>29</v>
      </c>
      <c r="K8" s="35" t="s">
        <v>30</v>
      </c>
      <c r="L8" s="33">
        <v>2055.88</v>
      </c>
      <c r="M8" s="33">
        <f>8939.46/2</f>
        <v>4469.7299999999996</v>
      </c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</row>
    <row r="9" spans="1:28" ht="26.25">
      <c r="A9" s="3" t="s">
        <v>18</v>
      </c>
      <c r="B9" s="3" t="s">
        <v>19</v>
      </c>
      <c r="C9" s="4" t="s">
        <v>20</v>
      </c>
      <c r="D9" s="5" t="s">
        <v>21</v>
      </c>
      <c r="E9" s="6" t="s">
        <v>22</v>
      </c>
      <c r="F9" s="7" t="s">
        <v>23</v>
      </c>
      <c r="G9" s="45" t="s">
        <v>24</v>
      </c>
      <c r="H9" s="32" t="s">
        <v>25</v>
      </c>
      <c r="I9" s="32" t="s">
        <v>26</v>
      </c>
      <c r="J9" s="35" t="s">
        <v>29</v>
      </c>
      <c r="K9" s="35" t="s">
        <v>28</v>
      </c>
      <c r="L9" s="33">
        <v>2259.27</v>
      </c>
      <c r="M9" s="33">
        <f>10145.92/2</f>
        <v>5072.96</v>
      </c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</row>
    <row r="10" spans="1:28" ht="26.25">
      <c r="A10" s="3" t="s">
        <v>18</v>
      </c>
      <c r="B10" s="3" t="s">
        <v>19</v>
      </c>
      <c r="C10" s="4" t="s">
        <v>20</v>
      </c>
      <c r="D10" s="5" t="s">
        <v>21</v>
      </c>
      <c r="E10" s="6" t="s">
        <v>22</v>
      </c>
      <c r="F10" s="7" t="s">
        <v>23</v>
      </c>
      <c r="G10" s="45" t="s">
        <v>24</v>
      </c>
      <c r="H10" s="32" t="s">
        <v>25</v>
      </c>
      <c r="I10" s="32" t="s">
        <v>26</v>
      </c>
      <c r="J10" s="35" t="s">
        <v>29</v>
      </c>
      <c r="K10" s="35" t="s">
        <v>30</v>
      </c>
      <c r="L10" s="33">
        <v>2055.88</v>
      </c>
      <c r="M10" s="33">
        <f>8939.46/2</f>
        <v>4469.7299999999996</v>
      </c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</row>
    <row r="11" spans="1:28" ht="26.25">
      <c r="A11" s="3" t="s">
        <v>18</v>
      </c>
      <c r="B11" s="3" t="s">
        <v>19</v>
      </c>
      <c r="C11" s="4" t="s">
        <v>20</v>
      </c>
      <c r="D11" s="5" t="s">
        <v>21</v>
      </c>
      <c r="E11" s="6" t="s">
        <v>22</v>
      </c>
      <c r="F11" s="7" t="s">
        <v>23</v>
      </c>
      <c r="G11" s="45" t="s">
        <v>24</v>
      </c>
      <c r="H11" s="32" t="s">
        <v>25</v>
      </c>
      <c r="I11" s="32" t="s">
        <v>26</v>
      </c>
      <c r="J11" s="35" t="s">
        <v>29</v>
      </c>
      <c r="K11" s="35" t="s">
        <v>28</v>
      </c>
      <c r="L11" s="33">
        <v>2259.27</v>
      </c>
      <c r="M11" s="33">
        <f>10145.92/2</f>
        <v>5072.96</v>
      </c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</row>
    <row r="12" spans="1:28" ht="26.25">
      <c r="A12" s="10" t="s">
        <v>18</v>
      </c>
      <c r="B12" s="10" t="s">
        <v>31</v>
      </c>
      <c r="C12" s="11" t="s">
        <v>32</v>
      </c>
      <c r="D12" s="12" t="s">
        <v>33</v>
      </c>
      <c r="E12" s="13" t="s">
        <v>34</v>
      </c>
      <c r="F12" s="14" t="s">
        <v>35</v>
      </c>
      <c r="G12" s="46" t="s">
        <v>36</v>
      </c>
      <c r="H12" s="10" t="s">
        <v>37</v>
      </c>
      <c r="I12" s="32" t="s">
        <v>26</v>
      </c>
      <c r="J12" s="11" t="s">
        <v>38</v>
      </c>
      <c r="K12" s="11" t="s">
        <v>30</v>
      </c>
      <c r="L12" s="37">
        <v>1328.3</v>
      </c>
      <c r="M12" s="37">
        <v>2954.3</v>
      </c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</row>
    <row r="13" spans="1:28" ht="26.25">
      <c r="A13" s="10" t="s">
        <v>18</v>
      </c>
      <c r="B13" s="10" t="s">
        <v>31</v>
      </c>
      <c r="C13" s="11" t="s">
        <v>32</v>
      </c>
      <c r="D13" s="12" t="s">
        <v>33</v>
      </c>
      <c r="E13" s="13" t="s">
        <v>34</v>
      </c>
      <c r="F13" s="14" t="s">
        <v>35</v>
      </c>
      <c r="G13" s="46" t="s">
        <v>36</v>
      </c>
      <c r="H13" s="10" t="s">
        <v>37</v>
      </c>
      <c r="I13" s="32" t="s">
        <v>26</v>
      </c>
      <c r="J13" s="11" t="s">
        <v>38</v>
      </c>
      <c r="K13" s="11" t="s">
        <v>30</v>
      </c>
      <c r="L13" s="37">
        <f>L12</f>
        <v>1328.3</v>
      </c>
      <c r="M13" s="37">
        <v>2954.3</v>
      </c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</row>
    <row r="14" spans="1:28" ht="26.25">
      <c r="A14" s="10" t="s">
        <v>18</v>
      </c>
      <c r="B14" s="10" t="s">
        <v>31</v>
      </c>
      <c r="C14" s="11" t="s">
        <v>32</v>
      </c>
      <c r="D14" s="12" t="s">
        <v>33</v>
      </c>
      <c r="E14" s="13" t="s">
        <v>34</v>
      </c>
      <c r="F14" s="14" t="s">
        <v>39</v>
      </c>
      <c r="G14" s="46" t="s">
        <v>36</v>
      </c>
      <c r="H14" s="10" t="s">
        <v>37</v>
      </c>
      <c r="I14" s="32" t="s">
        <v>26</v>
      </c>
      <c r="J14" s="11" t="s">
        <v>38</v>
      </c>
      <c r="K14" s="11" t="s">
        <v>30</v>
      </c>
      <c r="L14" s="37">
        <f>L12</f>
        <v>1328.3</v>
      </c>
      <c r="M14" s="37">
        <v>2954.3</v>
      </c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</row>
    <row r="15" spans="1:28" ht="26.25">
      <c r="A15" s="10" t="s">
        <v>18</v>
      </c>
      <c r="B15" s="10" t="s">
        <v>31</v>
      </c>
      <c r="C15" s="11" t="s">
        <v>32</v>
      </c>
      <c r="D15" s="12" t="s">
        <v>33</v>
      </c>
      <c r="E15" s="13" t="s">
        <v>34</v>
      </c>
      <c r="F15" s="14" t="s">
        <v>39</v>
      </c>
      <c r="G15" s="46" t="s">
        <v>36</v>
      </c>
      <c r="H15" s="10" t="s">
        <v>37</v>
      </c>
      <c r="I15" s="32" t="s">
        <v>26</v>
      </c>
      <c r="J15" s="11" t="s">
        <v>38</v>
      </c>
      <c r="K15" s="11" t="s">
        <v>30</v>
      </c>
      <c r="L15" s="37">
        <f>L14</f>
        <v>1328.3</v>
      </c>
      <c r="M15" s="37">
        <v>2954.3</v>
      </c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</row>
    <row r="16" spans="1:28" ht="26.25">
      <c r="A16" s="10" t="s">
        <v>18</v>
      </c>
      <c r="B16" s="10" t="s">
        <v>31</v>
      </c>
      <c r="C16" s="11" t="s">
        <v>32</v>
      </c>
      <c r="D16" s="12" t="s">
        <v>33</v>
      </c>
      <c r="E16" s="13" t="s">
        <v>34</v>
      </c>
      <c r="F16" s="14" t="s">
        <v>39</v>
      </c>
      <c r="G16" s="46" t="s">
        <v>36</v>
      </c>
      <c r="H16" s="10" t="s">
        <v>37</v>
      </c>
      <c r="I16" s="32" t="s">
        <v>26</v>
      </c>
      <c r="J16" s="11" t="s">
        <v>38</v>
      </c>
      <c r="K16" s="11" t="s">
        <v>30</v>
      </c>
      <c r="L16" s="37">
        <f>L14</f>
        <v>1328.3</v>
      </c>
      <c r="M16" s="37">
        <v>2954.3</v>
      </c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</row>
    <row r="17" spans="1:25" ht="26.25">
      <c r="A17" s="10" t="s">
        <v>18</v>
      </c>
      <c r="B17" s="10" t="s">
        <v>31</v>
      </c>
      <c r="C17" s="11" t="s">
        <v>32</v>
      </c>
      <c r="D17" s="12" t="s">
        <v>33</v>
      </c>
      <c r="E17" s="13" t="s">
        <v>34</v>
      </c>
      <c r="F17" s="14" t="s">
        <v>39</v>
      </c>
      <c r="G17" s="46" t="s">
        <v>36</v>
      </c>
      <c r="H17" s="10" t="s">
        <v>37</v>
      </c>
      <c r="I17" s="32" t="s">
        <v>26</v>
      </c>
      <c r="J17" s="11" t="s">
        <v>38</v>
      </c>
      <c r="K17" s="11" t="s">
        <v>30</v>
      </c>
      <c r="L17" s="37">
        <f>L14</f>
        <v>1328.3</v>
      </c>
      <c r="M17" s="37">
        <v>2954.3</v>
      </c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</row>
    <row r="18" spans="1:25" ht="26.25">
      <c r="A18" s="10" t="s">
        <v>18</v>
      </c>
      <c r="B18" s="10" t="s">
        <v>31</v>
      </c>
      <c r="C18" s="11" t="s">
        <v>32</v>
      </c>
      <c r="D18" s="12" t="s">
        <v>40</v>
      </c>
      <c r="E18" s="13" t="s">
        <v>34</v>
      </c>
      <c r="F18" s="14" t="s">
        <v>39</v>
      </c>
      <c r="G18" s="46" t="s">
        <v>36</v>
      </c>
      <c r="H18" s="10" t="s">
        <v>37</v>
      </c>
      <c r="I18" s="11" t="s">
        <v>41</v>
      </c>
      <c r="J18" s="11" t="s">
        <v>38</v>
      </c>
      <c r="K18" s="11" t="s">
        <v>30</v>
      </c>
      <c r="L18" s="37">
        <f>L14</f>
        <v>1328.3</v>
      </c>
      <c r="M18" s="37">
        <v>3312.09</v>
      </c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</row>
    <row r="19" spans="1:25" ht="26.25">
      <c r="A19" s="10" t="s">
        <v>18</v>
      </c>
      <c r="B19" s="10" t="s">
        <v>31</v>
      </c>
      <c r="C19" s="11" t="s">
        <v>32</v>
      </c>
      <c r="D19" s="12" t="s">
        <v>40</v>
      </c>
      <c r="E19" s="13" t="s">
        <v>34</v>
      </c>
      <c r="F19" s="14" t="s">
        <v>39</v>
      </c>
      <c r="G19" s="46" t="s">
        <v>36</v>
      </c>
      <c r="H19" s="10" t="s">
        <v>37</v>
      </c>
      <c r="I19" s="11" t="s">
        <v>41</v>
      </c>
      <c r="J19" s="11" t="s">
        <v>38</v>
      </c>
      <c r="K19" s="11" t="s">
        <v>30</v>
      </c>
      <c r="L19" s="37">
        <f>L14</f>
        <v>1328.3</v>
      </c>
      <c r="M19" s="37">
        <v>3312.09</v>
      </c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</row>
    <row r="20" spans="1:25" ht="26.25">
      <c r="A20" s="10" t="s">
        <v>18</v>
      </c>
      <c r="B20" s="10" t="s">
        <v>31</v>
      </c>
      <c r="C20" s="11" t="s">
        <v>32</v>
      </c>
      <c r="D20" s="12" t="s">
        <v>40</v>
      </c>
      <c r="E20" s="13" t="s">
        <v>34</v>
      </c>
      <c r="F20" s="14" t="s">
        <v>39</v>
      </c>
      <c r="G20" s="46" t="s">
        <v>36</v>
      </c>
      <c r="H20" s="10" t="s">
        <v>37</v>
      </c>
      <c r="I20" s="11" t="s">
        <v>41</v>
      </c>
      <c r="J20" s="11" t="s">
        <v>38</v>
      </c>
      <c r="K20" s="11" t="s">
        <v>30</v>
      </c>
      <c r="L20" s="37">
        <f>L14</f>
        <v>1328.3</v>
      </c>
      <c r="M20" s="37">
        <v>3312.09</v>
      </c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</row>
    <row r="21" spans="1:25" ht="26.25">
      <c r="A21" s="10" t="s">
        <v>18</v>
      </c>
      <c r="B21" s="10" t="s">
        <v>31</v>
      </c>
      <c r="C21" s="11" t="s">
        <v>32</v>
      </c>
      <c r="D21" s="12" t="s">
        <v>40</v>
      </c>
      <c r="E21" s="13" t="s">
        <v>34</v>
      </c>
      <c r="F21" s="14" t="s">
        <v>39</v>
      </c>
      <c r="G21" s="46" t="s">
        <v>36</v>
      </c>
      <c r="H21" s="10" t="s">
        <v>37</v>
      </c>
      <c r="I21" s="11" t="s">
        <v>41</v>
      </c>
      <c r="J21" s="11" t="s">
        <v>38</v>
      </c>
      <c r="K21" s="11" t="s">
        <v>30</v>
      </c>
      <c r="L21" s="37">
        <f>L14</f>
        <v>1328.3</v>
      </c>
      <c r="M21" s="37">
        <v>3312.09</v>
      </c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</row>
    <row r="22" spans="1:25" ht="26.25">
      <c r="A22" s="10" t="s">
        <v>18</v>
      </c>
      <c r="B22" s="10" t="s">
        <v>31</v>
      </c>
      <c r="C22" s="11" t="s">
        <v>32</v>
      </c>
      <c r="D22" s="12" t="s">
        <v>40</v>
      </c>
      <c r="E22" s="13" t="s">
        <v>34</v>
      </c>
      <c r="F22" s="14" t="s">
        <v>39</v>
      </c>
      <c r="G22" s="46" t="s">
        <v>36</v>
      </c>
      <c r="H22" s="10" t="s">
        <v>37</v>
      </c>
      <c r="I22" s="11" t="s">
        <v>41</v>
      </c>
      <c r="J22" s="11" t="s">
        <v>38</v>
      </c>
      <c r="K22" s="11" t="s">
        <v>30</v>
      </c>
      <c r="L22" s="37">
        <f>L14</f>
        <v>1328.3</v>
      </c>
      <c r="M22" s="37">
        <v>3312.09</v>
      </c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</row>
    <row r="23" spans="1:25" ht="26.25">
      <c r="A23" s="10" t="s">
        <v>18</v>
      </c>
      <c r="B23" s="10" t="s">
        <v>31</v>
      </c>
      <c r="C23" s="11" t="s">
        <v>32</v>
      </c>
      <c r="D23" s="12" t="s">
        <v>40</v>
      </c>
      <c r="E23" s="13" t="s">
        <v>34</v>
      </c>
      <c r="F23" s="14" t="s">
        <v>39</v>
      </c>
      <c r="G23" s="46" t="s">
        <v>36</v>
      </c>
      <c r="H23" s="10" t="s">
        <v>37</v>
      </c>
      <c r="I23" s="11" t="s">
        <v>41</v>
      </c>
      <c r="J23" s="11" t="s">
        <v>38</v>
      </c>
      <c r="K23" s="11" t="s">
        <v>30</v>
      </c>
      <c r="L23" s="37">
        <f>L14</f>
        <v>1328.3</v>
      </c>
      <c r="M23" s="37">
        <v>3312.09</v>
      </c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</row>
    <row r="24" spans="1:25" ht="26.25">
      <c r="A24" s="10" t="s">
        <v>18</v>
      </c>
      <c r="B24" s="10" t="s">
        <v>31</v>
      </c>
      <c r="C24" s="11" t="s">
        <v>32</v>
      </c>
      <c r="D24" s="12" t="s">
        <v>40</v>
      </c>
      <c r="E24" s="13" t="s">
        <v>34</v>
      </c>
      <c r="F24" s="14" t="s">
        <v>39</v>
      </c>
      <c r="G24" s="46" t="s">
        <v>36</v>
      </c>
      <c r="H24" s="10" t="s">
        <v>37</v>
      </c>
      <c r="I24" s="11" t="s">
        <v>41</v>
      </c>
      <c r="J24" s="11" t="s">
        <v>38</v>
      </c>
      <c r="K24" s="11" t="s">
        <v>30</v>
      </c>
      <c r="L24" s="37">
        <f>L23</f>
        <v>1328.3</v>
      </c>
      <c r="M24" s="37">
        <v>3312.09</v>
      </c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</row>
    <row r="25" spans="1:25" ht="26.25">
      <c r="A25" s="10" t="s">
        <v>18</v>
      </c>
      <c r="B25" s="10" t="s">
        <v>31</v>
      </c>
      <c r="C25" s="11" t="s">
        <v>32</v>
      </c>
      <c r="D25" s="12" t="s">
        <v>40</v>
      </c>
      <c r="E25" s="13" t="s">
        <v>34</v>
      </c>
      <c r="F25" s="14" t="s">
        <v>39</v>
      </c>
      <c r="G25" s="46" t="s">
        <v>36</v>
      </c>
      <c r="H25" s="10" t="s">
        <v>37</v>
      </c>
      <c r="I25" s="11" t="s">
        <v>41</v>
      </c>
      <c r="J25" s="11" t="s">
        <v>38</v>
      </c>
      <c r="K25" s="11" t="s">
        <v>30</v>
      </c>
      <c r="L25" s="37">
        <f>L23</f>
        <v>1328.3</v>
      </c>
      <c r="M25" s="37">
        <v>3312.09</v>
      </c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</row>
    <row r="26" spans="1:25" ht="26.25">
      <c r="A26" s="10" t="s">
        <v>18</v>
      </c>
      <c r="B26" s="10" t="s">
        <v>31</v>
      </c>
      <c r="C26" s="11" t="s">
        <v>32</v>
      </c>
      <c r="D26" s="12" t="s">
        <v>33</v>
      </c>
      <c r="E26" s="13" t="s">
        <v>42</v>
      </c>
      <c r="F26" s="17" t="s">
        <v>43</v>
      </c>
      <c r="G26" s="47" t="s">
        <v>44</v>
      </c>
      <c r="H26" s="10" t="s">
        <v>37</v>
      </c>
      <c r="I26" s="51" t="s">
        <v>45</v>
      </c>
      <c r="J26" s="51" t="s">
        <v>38</v>
      </c>
      <c r="K26" s="51" t="s">
        <v>30</v>
      </c>
      <c r="L26" s="37">
        <f>L24</f>
        <v>1328.3</v>
      </c>
      <c r="M26" s="39">
        <v>7076.43</v>
      </c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</row>
    <row r="27" spans="1:25" ht="26.25">
      <c r="A27" s="10" t="s">
        <v>18</v>
      </c>
      <c r="B27" s="10" t="s">
        <v>31</v>
      </c>
      <c r="C27" s="19" t="s">
        <v>20</v>
      </c>
      <c r="D27" s="20" t="s">
        <v>46</v>
      </c>
      <c r="E27" s="13" t="s">
        <v>42</v>
      </c>
      <c r="F27" s="11" t="s">
        <v>47</v>
      </c>
      <c r="G27" s="48" t="s">
        <v>24</v>
      </c>
      <c r="H27" s="17" t="s">
        <v>25</v>
      </c>
      <c r="I27" s="17" t="s">
        <v>48</v>
      </c>
      <c r="J27" s="17" t="s">
        <v>38</v>
      </c>
      <c r="K27" s="17" t="s">
        <v>30</v>
      </c>
      <c r="L27" s="40">
        <v>1865.07</v>
      </c>
      <c r="M27" s="33">
        <v>5100.08</v>
      </c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</row>
    <row r="28" spans="1:25" ht="26.25">
      <c r="A28" s="10" t="s">
        <v>18</v>
      </c>
      <c r="B28" s="10" t="s">
        <v>31</v>
      </c>
      <c r="C28" s="19" t="s">
        <v>20</v>
      </c>
      <c r="D28" s="20" t="s">
        <v>46</v>
      </c>
      <c r="E28" s="13" t="s">
        <v>42</v>
      </c>
      <c r="F28" s="11" t="s">
        <v>47</v>
      </c>
      <c r="G28" s="48" t="s">
        <v>24</v>
      </c>
      <c r="H28" s="17" t="s">
        <v>25</v>
      </c>
      <c r="I28" s="17" t="s">
        <v>48</v>
      </c>
      <c r="J28" s="17" t="s">
        <v>27</v>
      </c>
      <c r="K28" s="17" t="s">
        <v>28</v>
      </c>
      <c r="L28" s="40">
        <v>2259.27</v>
      </c>
      <c r="M28" s="33">
        <f>10432.31/2</f>
        <v>5216.1549999999997</v>
      </c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</row>
    <row r="29" spans="1:25" ht="26.25">
      <c r="A29" s="10" t="s">
        <v>18</v>
      </c>
      <c r="B29" s="10" t="s">
        <v>31</v>
      </c>
      <c r="C29" s="19" t="s">
        <v>20</v>
      </c>
      <c r="D29" s="20" t="s">
        <v>46</v>
      </c>
      <c r="E29" s="13" t="s">
        <v>42</v>
      </c>
      <c r="F29" s="11" t="s">
        <v>47</v>
      </c>
      <c r="G29" s="48" t="s">
        <v>24</v>
      </c>
      <c r="H29" s="17" t="s">
        <v>25</v>
      </c>
      <c r="I29" s="17" t="s">
        <v>48</v>
      </c>
      <c r="J29" s="17" t="s">
        <v>27</v>
      </c>
      <c r="K29" s="17" t="s">
        <v>28</v>
      </c>
      <c r="L29" s="40">
        <v>2259.27</v>
      </c>
      <c r="M29" s="33">
        <f>10432.31/2</f>
        <v>5216.1549999999997</v>
      </c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</row>
    <row r="30" spans="1:25" ht="26.25">
      <c r="A30" s="10" t="s">
        <v>18</v>
      </c>
      <c r="B30" s="10" t="s">
        <v>31</v>
      </c>
      <c r="C30" s="19" t="s">
        <v>20</v>
      </c>
      <c r="D30" s="20" t="s">
        <v>46</v>
      </c>
      <c r="E30" s="13" t="s">
        <v>42</v>
      </c>
      <c r="F30" s="11" t="s">
        <v>47</v>
      </c>
      <c r="G30" s="48" t="s">
        <v>24</v>
      </c>
      <c r="H30" s="17" t="s">
        <v>25</v>
      </c>
      <c r="I30" s="17" t="s">
        <v>49</v>
      </c>
      <c r="J30" s="17" t="s">
        <v>29</v>
      </c>
      <c r="K30" s="17" t="s">
        <v>30</v>
      </c>
      <c r="L30" s="40">
        <v>2055.88</v>
      </c>
      <c r="M30" s="33">
        <f>9822.39/2</f>
        <v>4911.1949999999997</v>
      </c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</row>
    <row r="31" spans="1:25" ht="26.25">
      <c r="A31" s="10" t="s">
        <v>18</v>
      </c>
      <c r="B31" s="10" t="s">
        <v>31</v>
      </c>
      <c r="C31" s="19" t="s">
        <v>20</v>
      </c>
      <c r="D31" s="20" t="s">
        <v>46</v>
      </c>
      <c r="E31" s="13" t="s">
        <v>42</v>
      </c>
      <c r="F31" s="11" t="s">
        <v>47</v>
      </c>
      <c r="G31" s="48" t="s">
        <v>24</v>
      </c>
      <c r="H31" s="17" t="s">
        <v>25</v>
      </c>
      <c r="I31" s="17" t="s">
        <v>49</v>
      </c>
      <c r="J31" s="17" t="s">
        <v>29</v>
      </c>
      <c r="K31" s="17" t="s">
        <v>30</v>
      </c>
      <c r="L31" s="40">
        <v>2055.88</v>
      </c>
      <c r="M31" s="33">
        <f>9822.39/2</f>
        <v>4911.1949999999997</v>
      </c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</row>
    <row r="32" spans="1:25" ht="26.25">
      <c r="A32" s="10" t="s">
        <v>18</v>
      </c>
      <c r="B32" s="10" t="s">
        <v>31</v>
      </c>
      <c r="C32" s="19" t="s">
        <v>20</v>
      </c>
      <c r="D32" s="20" t="s">
        <v>46</v>
      </c>
      <c r="E32" s="13" t="s">
        <v>42</v>
      </c>
      <c r="F32" s="11" t="s">
        <v>47</v>
      </c>
      <c r="G32" s="48" t="s">
        <v>24</v>
      </c>
      <c r="H32" s="17" t="s">
        <v>25</v>
      </c>
      <c r="I32" s="17" t="s">
        <v>49</v>
      </c>
      <c r="J32" s="17" t="s">
        <v>29</v>
      </c>
      <c r="K32" s="17" t="s">
        <v>28</v>
      </c>
      <c r="L32" s="40">
        <v>2259.27</v>
      </c>
      <c r="M32" s="33">
        <f>10145.92/2</f>
        <v>5072.96</v>
      </c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</row>
    <row r="33" spans="1:25" ht="26.25">
      <c r="A33" s="10" t="s">
        <v>18</v>
      </c>
      <c r="B33" s="10" t="s">
        <v>31</v>
      </c>
      <c r="C33" s="19" t="s">
        <v>20</v>
      </c>
      <c r="D33" s="20" t="s">
        <v>46</v>
      </c>
      <c r="E33" s="13" t="s">
        <v>42</v>
      </c>
      <c r="F33" s="11" t="s">
        <v>47</v>
      </c>
      <c r="G33" s="48" t="s">
        <v>24</v>
      </c>
      <c r="H33" s="17" t="s">
        <v>25</v>
      </c>
      <c r="I33" s="17" t="s">
        <v>49</v>
      </c>
      <c r="J33" s="17" t="s">
        <v>29</v>
      </c>
      <c r="K33" s="17" t="s">
        <v>28</v>
      </c>
      <c r="L33" s="40">
        <v>2259.27</v>
      </c>
      <c r="M33" s="33">
        <f>10145.92/2</f>
        <v>5072.96</v>
      </c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</row>
    <row r="34" spans="1:25" ht="26.25">
      <c r="A34" s="23" t="s">
        <v>18</v>
      </c>
      <c r="B34" s="10" t="s">
        <v>31</v>
      </c>
      <c r="C34" s="11" t="s">
        <v>32</v>
      </c>
      <c r="D34" s="20" t="s">
        <v>50</v>
      </c>
      <c r="E34" s="13" t="s">
        <v>42</v>
      </c>
      <c r="F34" s="11" t="s">
        <v>51</v>
      </c>
      <c r="G34" s="49" t="s">
        <v>52</v>
      </c>
      <c r="H34" s="10" t="s">
        <v>37</v>
      </c>
      <c r="I34" s="11" t="s">
        <v>53</v>
      </c>
      <c r="J34" s="11" t="s">
        <v>38</v>
      </c>
      <c r="K34" s="11" t="s">
        <v>30</v>
      </c>
      <c r="L34" s="37">
        <f>L26</f>
        <v>1328.3</v>
      </c>
      <c r="M34" s="41">
        <v>2765</v>
      </c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</row>
    <row r="35" spans="1:25" ht="26.25">
      <c r="A35" s="10" t="s">
        <v>18</v>
      </c>
      <c r="B35" s="10" t="s">
        <v>31</v>
      </c>
      <c r="C35" s="11" t="s">
        <v>32</v>
      </c>
      <c r="D35" s="20" t="s">
        <v>50</v>
      </c>
      <c r="E35" s="13" t="s">
        <v>42</v>
      </c>
      <c r="F35" s="11" t="s">
        <v>51</v>
      </c>
      <c r="G35" s="49" t="s">
        <v>52</v>
      </c>
      <c r="H35" s="10" t="s">
        <v>37</v>
      </c>
      <c r="I35" s="11" t="s">
        <v>53</v>
      </c>
      <c r="J35" s="11" t="s">
        <v>38</v>
      </c>
      <c r="K35" s="11" t="s">
        <v>30</v>
      </c>
      <c r="L35" s="37">
        <v>1328.3</v>
      </c>
      <c r="M35" s="41">
        <v>2765</v>
      </c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</row>
    <row r="36" spans="1:25" ht="26.25">
      <c r="A36" s="10" t="s">
        <v>18</v>
      </c>
      <c r="B36" s="10" t="s">
        <v>31</v>
      </c>
      <c r="C36" s="11" t="s">
        <v>32</v>
      </c>
      <c r="D36" s="20" t="s">
        <v>50</v>
      </c>
      <c r="E36" s="13" t="s">
        <v>42</v>
      </c>
      <c r="F36" s="11" t="s">
        <v>51</v>
      </c>
      <c r="G36" s="49" t="s">
        <v>52</v>
      </c>
      <c r="H36" s="10" t="s">
        <v>37</v>
      </c>
      <c r="I36" s="11" t="s">
        <v>49</v>
      </c>
      <c r="J36" s="11" t="s">
        <v>38</v>
      </c>
      <c r="K36" s="11" t="s">
        <v>30</v>
      </c>
      <c r="L36" s="37">
        <v>1328.3</v>
      </c>
      <c r="M36" s="41">
        <v>2796.17</v>
      </c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</row>
    <row r="37" spans="1:25" ht="26.25">
      <c r="A37" s="10" t="s">
        <v>18</v>
      </c>
      <c r="B37" s="10" t="s">
        <v>31</v>
      </c>
      <c r="C37" s="11" t="s">
        <v>32</v>
      </c>
      <c r="D37" s="20" t="s">
        <v>50</v>
      </c>
      <c r="E37" s="13" t="s">
        <v>42</v>
      </c>
      <c r="F37" s="11" t="s">
        <v>51</v>
      </c>
      <c r="G37" s="49" t="s">
        <v>52</v>
      </c>
      <c r="H37" s="10" t="s">
        <v>37</v>
      </c>
      <c r="I37" s="11" t="s">
        <v>49</v>
      </c>
      <c r="J37" s="11" t="s">
        <v>38</v>
      </c>
      <c r="K37" s="11" t="s">
        <v>30</v>
      </c>
      <c r="L37" s="37">
        <v>1328.3</v>
      </c>
      <c r="M37" s="41">
        <v>2796.17</v>
      </c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</row>
    <row r="38" spans="1:25" ht="26.25">
      <c r="A38" s="10" t="s">
        <v>18</v>
      </c>
      <c r="B38" s="10" t="s">
        <v>31</v>
      </c>
      <c r="C38" s="11" t="s">
        <v>32</v>
      </c>
      <c r="D38" s="20" t="s">
        <v>50</v>
      </c>
      <c r="E38" s="13" t="s">
        <v>42</v>
      </c>
      <c r="F38" s="11" t="s">
        <v>51</v>
      </c>
      <c r="G38" s="49" t="s">
        <v>52</v>
      </c>
      <c r="H38" s="10" t="s">
        <v>37</v>
      </c>
      <c r="I38" s="11" t="s">
        <v>49</v>
      </c>
      <c r="J38" s="11" t="s">
        <v>38</v>
      </c>
      <c r="K38" s="11" t="s">
        <v>30</v>
      </c>
      <c r="L38" s="37">
        <v>1328.3</v>
      </c>
      <c r="M38" s="41">
        <v>2796.17</v>
      </c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</row>
    <row r="39" spans="1:25" ht="26.25">
      <c r="A39" s="10" t="s">
        <v>18</v>
      </c>
      <c r="B39" s="10" t="s">
        <v>54</v>
      </c>
      <c r="C39" s="19" t="s">
        <v>20</v>
      </c>
      <c r="D39" s="25" t="s">
        <v>55</v>
      </c>
      <c r="E39" s="26" t="s">
        <v>56</v>
      </c>
      <c r="F39" s="27" t="s">
        <v>57</v>
      </c>
      <c r="G39" s="50" t="s">
        <v>58</v>
      </c>
      <c r="H39" s="10" t="s">
        <v>25</v>
      </c>
      <c r="I39" s="10" t="s">
        <v>59</v>
      </c>
      <c r="J39" s="10" t="s">
        <v>29</v>
      </c>
      <c r="K39" s="11" t="s">
        <v>30</v>
      </c>
      <c r="L39" s="42">
        <v>2399.89</v>
      </c>
      <c r="M39" s="42">
        <f t="shared" ref="M39:M46" si="0">18828.93/4</f>
        <v>4707.2325000000001</v>
      </c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</row>
    <row r="40" spans="1:25" ht="26.25">
      <c r="A40" s="10" t="s">
        <v>18</v>
      </c>
      <c r="B40" s="10" t="s">
        <v>31</v>
      </c>
      <c r="C40" s="19" t="s">
        <v>20</v>
      </c>
      <c r="D40" s="25" t="s">
        <v>55</v>
      </c>
      <c r="E40" s="26" t="s">
        <v>56</v>
      </c>
      <c r="F40" s="27" t="s">
        <v>57</v>
      </c>
      <c r="G40" s="50" t="s">
        <v>58</v>
      </c>
      <c r="H40" s="10" t="s">
        <v>25</v>
      </c>
      <c r="I40" s="10" t="s">
        <v>59</v>
      </c>
      <c r="J40" s="10" t="s">
        <v>29</v>
      </c>
      <c r="K40" s="11" t="s">
        <v>28</v>
      </c>
      <c r="L40" s="42">
        <v>2644.69</v>
      </c>
      <c r="M40" s="42">
        <f t="shared" si="0"/>
        <v>4707.2325000000001</v>
      </c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</row>
    <row r="41" spans="1:25" ht="26.25">
      <c r="A41" s="10" t="s">
        <v>18</v>
      </c>
      <c r="B41" s="10" t="s">
        <v>31</v>
      </c>
      <c r="C41" s="19" t="s">
        <v>20</v>
      </c>
      <c r="D41" s="25" t="s">
        <v>55</v>
      </c>
      <c r="E41" s="26" t="s">
        <v>56</v>
      </c>
      <c r="F41" s="27" t="s">
        <v>57</v>
      </c>
      <c r="G41" s="50" t="s">
        <v>58</v>
      </c>
      <c r="H41" s="10" t="s">
        <v>25</v>
      </c>
      <c r="I41" s="10" t="s">
        <v>59</v>
      </c>
      <c r="J41" s="10" t="s">
        <v>29</v>
      </c>
      <c r="K41" s="11" t="s">
        <v>30</v>
      </c>
      <c r="L41" s="42">
        <v>2478.0300000000002</v>
      </c>
      <c r="M41" s="42">
        <f t="shared" si="0"/>
        <v>4707.2325000000001</v>
      </c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</row>
    <row r="42" spans="1:25" ht="26.25">
      <c r="A42" s="10" t="s">
        <v>18</v>
      </c>
      <c r="B42" s="10" t="s">
        <v>31</v>
      </c>
      <c r="C42" s="19" t="s">
        <v>20</v>
      </c>
      <c r="D42" s="25" t="s">
        <v>55</v>
      </c>
      <c r="E42" s="26" t="s">
        <v>56</v>
      </c>
      <c r="F42" s="27" t="s">
        <v>57</v>
      </c>
      <c r="G42" s="50" t="s">
        <v>58</v>
      </c>
      <c r="H42" s="10" t="s">
        <v>25</v>
      </c>
      <c r="I42" s="10" t="s">
        <v>59</v>
      </c>
      <c r="J42" s="10" t="s">
        <v>29</v>
      </c>
      <c r="K42" s="11" t="s">
        <v>28</v>
      </c>
      <c r="L42" s="43">
        <v>2644.69</v>
      </c>
      <c r="M42" s="42">
        <f t="shared" si="0"/>
        <v>4707.2325000000001</v>
      </c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</row>
    <row r="43" spans="1:25" ht="26.25">
      <c r="A43" s="10" t="s">
        <v>18</v>
      </c>
      <c r="B43" s="10" t="s">
        <v>31</v>
      </c>
      <c r="C43" s="19" t="s">
        <v>20</v>
      </c>
      <c r="D43" s="25" t="s">
        <v>55</v>
      </c>
      <c r="E43" s="26" t="s">
        <v>56</v>
      </c>
      <c r="F43" s="27" t="s">
        <v>57</v>
      </c>
      <c r="G43" s="50" t="s">
        <v>58</v>
      </c>
      <c r="H43" s="10" t="s">
        <v>25</v>
      </c>
      <c r="I43" s="10" t="s">
        <v>60</v>
      </c>
      <c r="J43" s="10" t="s">
        <v>61</v>
      </c>
      <c r="K43" s="11" t="s">
        <v>28</v>
      </c>
      <c r="L43" s="42">
        <v>2644.69</v>
      </c>
      <c r="M43" s="42">
        <f t="shared" si="0"/>
        <v>4707.2325000000001</v>
      </c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</row>
    <row r="44" spans="1:25" ht="26.25">
      <c r="A44" s="10" t="s">
        <v>18</v>
      </c>
      <c r="B44" s="10" t="s">
        <v>31</v>
      </c>
      <c r="C44" s="19" t="s">
        <v>20</v>
      </c>
      <c r="D44" s="25" t="s">
        <v>55</v>
      </c>
      <c r="E44" s="26" t="s">
        <v>56</v>
      </c>
      <c r="F44" s="27" t="s">
        <v>57</v>
      </c>
      <c r="G44" s="50" t="s">
        <v>58</v>
      </c>
      <c r="H44" s="10" t="s">
        <v>25</v>
      </c>
      <c r="I44" s="10" t="s">
        <v>60</v>
      </c>
      <c r="J44" s="10" t="s">
        <v>61</v>
      </c>
      <c r="K44" s="11" t="s">
        <v>30</v>
      </c>
      <c r="L44" s="42">
        <v>2399.89</v>
      </c>
      <c r="M44" s="42">
        <f t="shared" si="0"/>
        <v>4707.2325000000001</v>
      </c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</row>
    <row r="45" spans="1:25" ht="26.25">
      <c r="A45" s="10" t="s">
        <v>18</v>
      </c>
      <c r="B45" s="10" t="s">
        <v>31</v>
      </c>
      <c r="C45" s="19" t="s">
        <v>20</v>
      </c>
      <c r="D45" s="25" t="s">
        <v>55</v>
      </c>
      <c r="E45" s="26" t="s">
        <v>56</v>
      </c>
      <c r="F45" s="27" t="s">
        <v>57</v>
      </c>
      <c r="G45" s="50" t="s">
        <v>58</v>
      </c>
      <c r="H45" s="10" t="s">
        <v>25</v>
      </c>
      <c r="I45" s="10" t="s">
        <v>60</v>
      </c>
      <c r="J45" s="10" t="s">
        <v>61</v>
      </c>
      <c r="K45" s="11" t="s">
        <v>30</v>
      </c>
      <c r="L45" s="42">
        <v>2399.89</v>
      </c>
      <c r="M45" s="42">
        <f t="shared" si="0"/>
        <v>4707.2325000000001</v>
      </c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</row>
    <row r="46" spans="1:25" ht="26.25">
      <c r="A46" s="10" t="s">
        <v>18</v>
      </c>
      <c r="B46" s="10" t="s">
        <v>31</v>
      </c>
      <c r="C46" s="19" t="s">
        <v>20</v>
      </c>
      <c r="D46" s="25" t="s">
        <v>55</v>
      </c>
      <c r="E46" s="26" t="s">
        <v>56</v>
      </c>
      <c r="F46" s="27" t="s">
        <v>57</v>
      </c>
      <c r="G46" s="50" t="s">
        <v>58</v>
      </c>
      <c r="H46" s="10" t="s">
        <v>25</v>
      </c>
      <c r="I46" s="10" t="s">
        <v>60</v>
      </c>
      <c r="J46" s="10" t="s">
        <v>61</v>
      </c>
      <c r="K46" s="11" t="s">
        <v>28</v>
      </c>
      <c r="L46" s="42">
        <v>2644.69</v>
      </c>
      <c r="M46" s="42">
        <f t="shared" si="0"/>
        <v>4707.2325000000001</v>
      </c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</row>
    <row r="47" spans="1:25" ht="26.25">
      <c r="A47" s="10" t="s">
        <v>18</v>
      </c>
      <c r="B47" s="10" t="s">
        <v>31</v>
      </c>
      <c r="C47" s="19" t="s">
        <v>62</v>
      </c>
      <c r="D47" s="25" t="s">
        <v>63</v>
      </c>
      <c r="E47" s="26" t="s">
        <v>64</v>
      </c>
      <c r="F47" s="27" t="s">
        <v>65</v>
      </c>
      <c r="G47" s="50" t="s">
        <v>66</v>
      </c>
      <c r="H47" s="10" t="s">
        <v>67</v>
      </c>
      <c r="I47" s="10" t="s">
        <v>68</v>
      </c>
      <c r="J47" s="11" t="s">
        <v>38</v>
      </c>
      <c r="K47" s="11" t="s">
        <v>30</v>
      </c>
      <c r="L47" s="44">
        <v>2522.52</v>
      </c>
      <c r="M47" s="44">
        <v>4530.13</v>
      </c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</row>
    <row r="48" spans="1:25" ht="26.25">
      <c r="A48" s="10" t="s">
        <v>18</v>
      </c>
      <c r="B48" s="10" t="s">
        <v>31</v>
      </c>
      <c r="C48" s="19" t="s">
        <v>69</v>
      </c>
      <c r="D48" s="25" t="s">
        <v>63</v>
      </c>
      <c r="E48" s="26" t="s">
        <v>64</v>
      </c>
      <c r="F48" s="27" t="s">
        <v>65</v>
      </c>
      <c r="G48" s="50" t="s">
        <v>66</v>
      </c>
      <c r="H48" s="10" t="s">
        <v>70</v>
      </c>
      <c r="I48" s="10" t="s">
        <v>68</v>
      </c>
      <c r="J48" s="11" t="s">
        <v>38</v>
      </c>
      <c r="K48" s="11" t="s">
        <v>30</v>
      </c>
      <c r="L48" s="44">
        <v>1987.1</v>
      </c>
      <c r="M48" s="44">
        <v>3614.98</v>
      </c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</row>
    <row r="49" spans="1:25">
      <c r="A49" s="29"/>
      <c r="B49" s="29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</row>
    <row r="50" spans="1:25">
      <c r="A50" s="62" t="s">
        <v>71</v>
      </c>
      <c r="B50" s="63"/>
      <c r="C50" s="63"/>
      <c r="D50" s="63"/>
      <c r="E50" s="63"/>
      <c r="F50" s="63"/>
      <c r="G50" s="63"/>
      <c r="H50" s="63"/>
      <c r="I50" s="63"/>
      <c r="J50" s="63"/>
      <c r="K50" s="63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</row>
    <row r="51" spans="1:25">
      <c r="A51" s="64" t="s">
        <v>72</v>
      </c>
      <c r="B51" s="57"/>
      <c r="C51" s="57"/>
      <c r="D51" s="57"/>
      <c r="E51" s="57"/>
      <c r="F51" s="57"/>
      <c r="G51" s="57"/>
      <c r="H51" s="57"/>
      <c r="I51" s="57"/>
      <c r="J51" s="57"/>
      <c r="K51" s="58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</row>
    <row r="52" spans="1:25">
      <c r="A52" s="56" t="s">
        <v>73</v>
      </c>
      <c r="B52" s="57"/>
      <c r="C52" s="57"/>
      <c r="D52" s="57"/>
      <c r="E52" s="57"/>
      <c r="F52" s="57"/>
      <c r="G52" s="57"/>
      <c r="H52" s="57"/>
      <c r="I52" s="57"/>
      <c r="J52" s="57"/>
      <c r="K52" s="58"/>
    </row>
    <row r="53" spans="1:25">
      <c r="A53" s="56" t="s">
        <v>74</v>
      </c>
      <c r="B53" s="57"/>
      <c r="C53" s="57"/>
      <c r="D53" s="57"/>
      <c r="E53" s="57"/>
      <c r="F53" s="57"/>
      <c r="G53" s="57"/>
      <c r="H53" s="57"/>
      <c r="I53" s="57"/>
      <c r="J53" s="57"/>
      <c r="K53" s="58"/>
    </row>
    <row r="54" spans="1:25">
      <c r="A54" s="56" t="s">
        <v>75</v>
      </c>
      <c r="B54" s="57"/>
      <c r="C54" s="57"/>
      <c r="D54" s="57"/>
      <c r="E54" s="57"/>
      <c r="F54" s="57"/>
      <c r="G54" s="57"/>
      <c r="H54" s="57"/>
      <c r="I54" s="57"/>
      <c r="J54" s="57"/>
      <c r="K54" s="58"/>
    </row>
    <row r="55" spans="1:25">
      <c r="A55" s="56" t="s">
        <v>76</v>
      </c>
      <c r="B55" s="57"/>
      <c r="C55" s="57"/>
      <c r="D55" s="57"/>
      <c r="E55" s="57"/>
      <c r="F55" s="57"/>
      <c r="G55" s="57"/>
      <c r="H55" s="57"/>
      <c r="I55" s="57"/>
      <c r="J55" s="57"/>
      <c r="K55" s="58"/>
    </row>
    <row r="56" spans="1:25">
      <c r="A56" s="56" t="s">
        <v>77</v>
      </c>
      <c r="B56" s="57"/>
      <c r="C56" s="57"/>
      <c r="D56" s="57"/>
      <c r="E56" s="57"/>
      <c r="F56" s="57"/>
      <c r="G56" s="57"/>
      <c r="H56" s="57"/>
      <c r="I56" s="57"/>
      <c r="J56" s="57"/>
      <c r="K56" s="58"/>
    </row>
    <row r="57" spans="1:25">
      <c r="A57" s="56" t="s">
        <v>78</v>
      </c>
      <c r="B57" s="57"/>
      <c r="C57" s="57"/>
      <c r="D57" s="57"/>
      <c r="E57" s="57"/>
      <c r="F57" s="57"/>
      <c r="G57" s="57"/>
      <c r="H57" s="57"/>
      <c r="I57" s="57"/>
      <c r="J57" s="57"/>
      <c r="K57" s="58"/>
    </row>
    <row r="58" spans="1:25">
      <c r="A58" s="56" t="s">
        <v>79</v>
      </c>
      <c r="B58" s="57"/>
      <c r="C58" s="57"/>
      <c r="D58" s="57"/>
      <c r="E58" s="57"/>
      <c r="F58" s="57"/>
      <c r="G58" s="57"/>
      <c r="H58" s="57"/>
      <c r="I58" s="57"/>
      <c r="J58" s="57"/>
      <c r="K58" s="58"/>
    </row>
    <row r="59" spans="1:25">
      <c r="A59" s="56" t="s">
        <v>80</v>
      </c>
      <c r="B59" s="57"/>
      <c r="C59" s="57"/>
      <c r="D59" s="57"/>
      <c r="E59" s="57"/>
      <c r="F59" s="57"/>
      <c r="G59" s="57"/>
      <c r="H59" s="57"/>
      <c r="I59" s="57"/>
      <c r="J59" s="57"/>
      <c r="K59" s="58"/>
    </row>
    <row r="60" spans="1:25">
      <c r="A60" s="56" t="s">
        <v>81</v>
      </c>
      <c r="B60" s="57"/>
      <c r="C60" s="57"/>
      <c r="D60" s="57"/>
      <c r="E60" s="57"/>
      <c r="F60" s="57"/>
      <c r="G60" s="57"/>
      <c r="H60" s="57"/>
      <c r="I60" s="57"/>
      <c r="J60" s="57"/>
      <c r="K60" s="58"/>
    </row>
    <row r="61" spans="1:25">
      <c r="A61" s="56" t="s">
        <v>82</v>
      </c>
      <c r="B61" s="57"/>
      <c r="C61" s="57"/>
      <c r="D61" s="57"/>
      <c r="E61" s="57"/>
      <c r="F61" s="57"/>
      <c r="G61" s="57"/>
      <c r="H61" s="57"/>
      <c r="I61" s="57"/>
      <c r="J61" s="57"/>
      <c r="K61" s="58"/>
    </row>
    <row r="62" spans="1:25">
      <c r="A62" s="56" t="s">
        <v>83</v>
      </c>
      <c r="B62" s="57"/>
      <c r="C62" s="57"/>
      <c r="D62" s="57"/>
      <c r="E62" s="57"/>
      <c r="F62" s="57"/>
      <c r="G62" s="57"/>
      <c r="H62" s="57"/>
      <c r="I62" s="57"/>
      <c r="J62" s="57"/>
      <c r="K62" s="58"/>
    </row>
    <row r="63" spans="1:25">
      <c r="A63" s="56" t="s">
        <v>84</v>
      </c>
      <c r="B63" s="57"/>
      <c r="C63" s="57"/>
      <c r="D63" s="57"/>
      <c r="E63" s="57"/>
      <c r="F63" s="57"/>
      <c r="G63" s="57"/>
      <c r="H63" s="57"/>
      <c r="I63" s="57"/>
      <c r="J63" s="57"/>
      <c r="K63" s="58"/>
    </row>
    <row r="64" spans="1:25">
      <c r="A64" s="56" t="s">
        <v>85</v>
      </c>
      <c r="B64" s="57"/>
      <c r="C64" s="57"/>
      <c r="D64" s="57"/>
      <c r="E64" s="57"/>
      <c r="F64" s="57"/>
      <c r="G64" s="57"/>
      <c r="H64" s="57"/>
      <c r="I64" s="57"/>
      <c r="J64" s="57"/>
      <c r="K64" s="58"/>
    </row>
    <row r="65" spans="1:11">
      <c r="A65" s="56" t="s">
        <v>86</v>
      </c>
      <c r="B65" s="57"/>
      <c r="C65" s="57"/>
      <c r="D65" s="57"/>
      <c r="E65" s="57"/>
      <c r="F65" s="57"/>
      <c r="G65" s="57"/>
      <c r="H65" s="57"/>
      <c r="I65" s="57"/>
      <c r="J65" s="57"/>
      <c r="K65" s="58"/>
    </row>
  </sheetData>
  <mergeCells count="22">
    <mergeCell ref="A54:K54"/>
    <mergeCell ref="B1:M1"/>
    <mergeCell ref="B2:M2"/>
    <mergeCell ref="B3:M3"/>
    <mergeCell ref="A4:B4"/>
    <mergeCell ref="C4:M4"/>
    <mergeCell ref="A65:K65"/>
    <mergeCell ref="A1:A3"/>
    <mergeCell ref="A60:K60"/>
    <mergeCell ref="A61:K61"/>
    <mergeCell ref="A62:K62"/>
    <mergeCell ref="A63:K63"/>
    <mergeCell ref="A64:K64"/>
    <mergeCell ref="A55:K55"/>
    <mergeCell ref="A56:K56"/>
    <mergeCell ref="A57:K57"/>
    <mergeCell ref="A58:K58"/>
    <mergeCell ref="A59:K59"/>
    <mergeCell ref="A50:K50"/>
    <mergeCell ref="A51:K51"/>
    <mergeCell ref="A52:K52"/>
    <mergeCell ref="A53:K53"/>
  </mergeCells>
  <dataValidations count="2">
    <dataValidation type="list" allowBlank="1" sqref="J6:J48">
      <formula1>"40H/SEMANA,44H/SEMANA,12H/DIA,24H/DIA"</formula1>
    </dataValidation>
    <dataValidation type="list" allowBlank="1" sqref="K6:K48">
      <formula1>"DIURNO,NOTURNO"</formula1>
    </dataValidation>
  </dataValidations>
  <pageMargins left="0.51180555555555496" right="0.51180555555555496" top="0.78749999999999998" bottom="0.78749999999999998" header="0" footer="0"/>
  <pageSetup paperSize="9" orientation="portrait"/>
  <drawing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AB65"/>
  <sheetViews>
    <sheetView zoomScale="90" zoomScaleNormal="90" workbookViewId="0">
      <pane ySplit="5" topLeftCell="A31" activePane="bottomLeft" state="frozen"/>
      <selection pane="bottomLeft" activeCell="A54" sqref="A54:K54"/>
    </sheetView>
  </sheetViews>
  <sheetFormatPr defaultColWidth="14.42578125" defaultRowHeight="15" customHeight="1"/>
  <cols>
    <col min="1" max="1" width="19.5703125" customWidth="1"/>
    <col min="2" max="2" width="17.140625" customWidth="1"/>
    <col min="3" max="3" width="37.5703125" customWidth="1"/>
    <col min="4" max="4" width="18.140625" customWidth="1"/>
    <col min="5" max="5" width="17.7109375" customWidth="1"/>
    <col min="6" max="6" width="50" customWidth="1"/>
    <col min="7" max="7" width="23.28515625" customWidth="1"/>
    <col min="8" max="8" width="24" customWidth="1"/>
    <col min="9" max="9" width="24.140625" customWidth="1"/>
    <col min="10" max="10" width="19.42578125" customWidth="1"/>
    <col min="11" max="11" width="15" customWidth="1"/>
    <col min="12" max="12" width="19" customWidth="1"/>
    <col min="13" max="13" width="18.5703125" customWidth="1"/>
    <col min="14" max="28" width="8.7109375" customWidth="1"/>
  </cols>
  <sheetData>
    <row r="1" spans="1:28">
      <c r="A1" s="59"/>
      <c r="B1" s="65" t="s">
        <v>0</v>
      </c>
      <c r="C1" s="57"/>
      <c r="D1" s="57"/>
      <c r="E1" s="57"/>
      <c r="F1" s="57"/>
      <c r="G1" s="57"/>
      <c r="H1" s="57"/>
      <c r="I1" s="57"/>
      <c r="J1" s="57"/>
      <c r="K1" s="57"/>
      <c r="L1" s="57"/>
      <c r="M1" s="58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</row>
    <row r="2" spans="1:28">
      <c r="A2" s="60"/>
      <c r="B2" s="65" t="s">
        <v>1</v>
      </c>
      <c r="C2" s="57"/>
      <c r="D2" s="57"/>
      <c r="E2" s="57"/>
      <c r="F2" s="57"/>
      <c r="G2" s="57"/>
      <c r="H2" s="57"/>
      <c r="I2" s="57"/>
      <c r="J2" s="57"/>
      <c r="K2" s="57"/>
      <c r="L2" s="57"/>
      <c r="M2" s="58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</row>
    <row r="3" spans="1:28">
      <c r="A3" s="61"/>
      <c r="B3" s="65" t="s">
        <v>2</v>
      </c>
      <c r="C3" s="57"/>
      <c r="D3" s="57"/>
      <c r="E3" s="57"/>
      <c r="F3" s="57"/>
      <c r="G3" s="57"/>
      <c r="H3" s="57"/>
      <c r="I3" s="57"/>
      <c r="J3" s="57"/>
      <c r="K3" s="57"/>
      <c r="L3" s="57"/>
      <c r="M3" s="58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</row>
    <row r="4" spans="1:28">
      <c r="A4" s="66" t="s">
        <v>90</v>
      </c>
      <c r="B4" s="63"/>
      <c r="C4" s="67" t="s">
        <v>4</v>
      </c>
      <c r="D4" s="57"/>
      <c r="E4" s="57"/>
      <c r="F4" s="57"/>
      <c r="G4" s="57"/>
      <c r="H4" s="57"/>
      <c r="I4" s="57"/>
      <c r="J4" s="57"/>
      <c r="K4" s="57"/>
      <c r="L4" s="57"/>
      <c r="M4" s="58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</row>
    <row r="5" spans="1:28" ht="30" customHeight="1">
      <c r="A5" s="1" t="s">
        <v>5</v>
      </c>
      <c r="B5" s="1" t="s">
        <v>6</v>
      </c>
      <c r="C5" s="1" t="s">
        <v>7</v>
      </c>
      <c r="D5" s="2" t="s">
        <v>8</v>
      </c>
      <c r="E5" s="2" t="s">
        <v>9</v>
      </c>
      <c r="F5" s="1" t="s">
        <v>10</v>
      </c>
      <c r="G5" s="1" t="s">
        <v>11</v>
      </c>
      <c r="H5" s="1" t="s">
        <v>12</v>
      </c>
      <c r="I5" s="1" t="s">
        <v>13</v>
      </c>
      <c r="J5" s="1" t="s">
        <v>14</v>
      </c>
      <c r="K5" s="1" t="s">
        <v>15</v>
      </c>
      <c r="L5" s="1" t="s">
        <v>16</v>
      </c>
      <c r="M5" s="1" t="s">
        <v>17</v>
      </c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</row>
    <row r="6" spans="1:28" ht="26.25">
      <c r="A6" s="3" t="s">
        <v>18</v>
      </c>
      <c r="B6" s="3" t="s">
        <v>19</v>
      </c>
      <c r="C6" s="4" t="s">
        <v>20</v>
      </c>
      <c r="D6" s="5" t="s">
        <v>21</v>
      </c>
      <c r="E6" s="6" t="s">
        <v>22</v>
      </c>
      <c r="F6" s="7" t="s">
        <v>23</v>
      </c>
      <c r="G6" s="45" t="s">
        <v>24</v>
      </c>
      <c r="H6" s="32" t="s">
        <v>25</v>
      </c>
      <c r="I6" s="32" t="s">
        <v>26</v>
      </c>
      <c r="J6" s="32" t="s">
        <v>27</v>
      </c>
      <c r="K6" s="32" t="s">
        <v>28</v>
      </c>
      <c r="L6" s="33">
        <v>2259.27</v>
      </c>
      <c r="M6" s="33">
        <f>10145.92/2</f>
        <v>5072.96</v>
      </c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</row>
    <row r="7" spans="1:28" ht="26.25">
      <c r="A7" s="3" t="s">
        <v>18</v>
      </c>
      <c r="B7" s="3" t="s">
        <v>19</v>
      </c>
      <c r="C7" s="4" t="s">
        <v>20</v>
      </c>
      <c r="D7" s="5" t="s">
        <v>21</v>
      </c>
      <c r="E7" s="6" t="s">
        <v>22</v>
      </c>
      <c r="F7" s="7" t="s">
        <v>23</v>
      </c>
      <c r="G7" s="45" t="s">
        <v>24</v>
      </c>
      <c r="H7" s="32" t="s">
        <v>25</v>
      </c>
      <c r="I7" s="32" t="s">
        <v>26</v>
      </c>
      <c r="J7" s="35" t="s">
        <v>27</v>
      </c>
      <c r="K7" s="35" t="s">
        <v>28</v>
      </c>
      <c r="L7" s="33">
        <v>2259.27</v>
      </c>
      <c r="M7" s="33">
        <f>10145.92/2</f>
        <v>5072.96</v>
      </c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</row>
    <row r="8" spans="1:28" ht="26.25">
      <c r="A8" s="3" t="s">
        <v>18</v>
      </c>
      <c r="B8" s="3" t="s">
        <v>19</v>
      </c>
      <c r="C8" s="4" t="s">
        <v>20</v>
      </c>
      <c r="D8" s="5" t="s">
        <v>21</v>
      </c>
      <c r="E8" s="6" t="s">
        <v>22</v>
      </c>
      <c r="F8" s="7" t="s">
        <v>23</v>
      </c>
      <c r="G8" s="45" t="s">
        <v>24</v>
      </c>
      <c r="H8" s="32" t="s">
        <v>25</v>
      </c>
      <c r="I8" s="32" t="s">
        <v>26</v>
      </c>
      <c r="J8" s="35" t="s">
        <v>29</v>
      </c>
      <c r="K8" s="35" t="s">
        <v>30</v>
      </c>
      <c r="L8" s="33">
        <v>2055.88</v>
      </c>
      <c r="M8" s="33">
        <f>8939.46/2</f>
        <v>4469.7299999999996</v>
      </c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</row>
    <row r="9" spans="1:28" ht="26.25">
      <c r="A9" s="3" t="s">
        <v>18</v>
      </c>
      <c r="B9" s="3" t="s">
        <v>19</v>
      </c>
      <c r="C9" s="4" t="s">
        <v>20</v>
      </c>
      <c r="D9" s="5" t="s">
        <v>21</v>
      </c>
      <c r="E9" s="6" t="s">
        <v>22</v>
      </c>
      <c r="F9" s="7" t="s">
        <v>23</v>
      </c>
      <c r="G9" s="45" t="s">
        <v>24</v>
      </c>
      <c r="H9" s="32" t="s">
        <v>25</v>
      </c>
      <c r="I9" s="32" t="s">
        <v>26</v>
      </c>
      <c r="J9" s="35" t="s">
        <v>29</v>
      </c>
      <c r="K9" s="35" t="s">
        <v>28</v>
      </c>
      <c r="L9" s="33">
        <v>2259.27</v>
      </c>
      <c r="M9" s="33">
        <f>10145.92/2</f>
        <v>5072.96</v>
      </c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</row>
    <row r="10" spans="1:28" ht="26.25">
      <c r="A10" s="3" t="s">
        <v>18</v>
      </c>
      <c r="B10" s="3" t="s">
        <v>19</v>
      </c>
      <c r="C10" s="4" t="s">
        <v>20</v>
      </c>
      <c r="D10" s="5" t="s">
        <v>21</v>
      </c>
      <c r="E10" s="6" t="s">
        <v>22</v>
      </c>
      <c r="F10" s="7" t="s">
        <v>23</v>
      </c>
      <c r="G10" s="45" t="s">
        <v>24</v>
      </c>
      <c r="H10" s="32" t="s">
        <v>25</v>
      </c>
      <c r="I10" s="32" t="s">
        <v>26</v>
      </c>
      <c r="J10" s="35" t="s">
        <v>29</v>
      </c>
      <c r="K10" s="35" t="s">
        <v>30</v>
      </c>
      <c r="L10" s="33">
        <v>2055.88</v>
      </c>
      <c r="M10" s="33">
        <f>8939.46/2</f>
        <v>4469.7299999999996</v>
      </c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</row>
    <row r="11" spans="1:28" ht="26.25">
      <c r="A11" s="3" t="s">
        <v>18</v>
      </c>
      <c r="B11" s="3" t="s">
        <v>19</v>
      </c>
      <c r="C11" s="4" t="s">
        <v>20</v>
      </c>
      <c r="D11" s="5" t="s">
        <v>21</v>
      </c>
      <c r="E11" s="6" t="s">
        <v>22</v>
      </c>
      <c r="F11" s="7" t="s">
        <v>23</v>
      </c>
      <c r="G11" s="45" t="s">
        <v>24</v>
      </c>
      <c r="H11" s="32" t="s">
        <v>25</v>
      </c>
      <c r="I11" s="32" t="s">
        <v>26</v>
      </c>
      <c r="J11" s="35" t="s">
        <v>29</v>
      </c>
      <c r="K11" s="35" t="s">
        <v>28</v>
      </c>
      <c r="L11" s="33">
        <v>2259.27</v>
      </c>
      <c r="M11" s="33">
        <f>10145.92/2</f>
        <v>5072.96</v>
      </c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</row>
    <row r="12" spans="1:28" ht="26.25">
      <c r="A12" s="10" t="s">
        <v>18</v>
      </c>
      <c r="B12" s="10" t="s">
        <v>31</v>
      </c>
      <c r="C12" s="11" t="s">
        <v>32</v>
      </c>
      <c r="D12" s="12" t="s">
        <v>33</v>
      </c>
      <c r="E12" s="13" t="s">
        <v>34</v>
      </c>
      <c r="F12" s="14" t="s">
        <v>35</v>
      </c>
      <c r="G12" s="46" t="s">
        <v>36</v>
      </c>
      <c r="H12" s="10" t="s">
        <v>37</v>
      </c>
      <c r="I12" s="32" t="s">
        <v>26</v>
      </c>
      <c r="J12" s="11" t="s">
        <v>38</v>
      </c>
      <c r="K12" s="11" t="s">
        <v>30</v>
      </c>
      <c r="L12" s="37">
        <v>1328.3</v>
      </c>
      <c r="M12" s="37">
        <v>2954.3</v>
      </c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</row>
    <row r="13" spans="1:28" ht="26.25">
      <c r="A13" s="10" t="s">
        <v>18</v>
      </c>
      <c r="B13" s="10" t="s">
        <v>31</v>
      </c>
      <c r="C13" s="11" t="s">
        <v>32</v>
      </c>
      <c r="D13" s="12" t="s">
        <v>33</v>
      </c>
      <c r="E13" s="13" t="s">
        <v>34</v>
      </c>
      <c r="F13" s="14" t="s">
        <v>35</v>
      </c>
      <c r="G13" s="46" t="s">
        <v>36</v>
      </c>
      <c r="H13" s="10" t="s">
        <v>37</v>
      </c>
      <c r="I13" s="32" t="s">
        <v>26</v>
      </c>
      <c r="J13" s="11" t="s">
        <v>38</v>
      </c>
      <c r="K13" s="11" t="s">
        <v>30</v>
      </c>
      <c r="L13" s="37">
        <f>L12</f>
        <v>1328.3</v>
      </c>
      <c r="M13" s="37">
        <v>2954.3</v>
      </c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</row>
    <row r="14" spans="1:28" ht="26.25">
      <c r="A14" s="10" t="s">
        <v>18</v>
      </c>
      <c r="B14" s="10" t="s">
        <v>31</v>
      </c>
      <c r="C14" s="11" t="s">
        <v>32</v>
      </c>
      <c r="D14" s="12" t="s">
        <v>33</v>
      </c>
      <c r="E14" s="13" t="s">
        <v>34</v>
      </c>
      <c r="F14" s="14" t="s">
        <v>39</v>
      </c>
      <c r="G14" s="46" t="s">
        <v>36</v>
      </c>
      <c r="H14" s="10" t="s">
        <v>37</v>
      </c>
      <c r="I14" s="32" t="s">
        <v>26</v>
      </c>
      <c r="J14" s="11" t="s">
        <v>38</v>
      </c>
      <c r="K14" s="11" t="s">
        <v>30</v>
      </c>
      <c r="L14" s="37">
        <f>L12</f>
        <v>1328.3</v>
      </c>
      <c r="M14" s="37">
        <v>2954.3</v>
      </c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</row>
    <row r="15" spans="1:28" ht="26.25">
      <c r="A15" s="10" t="s">
        <v>18</v>
      </c>
      <c r="B15" s="10" t="s">
        <v>31</v>
      </c>
      <c r="C15" s="11" t="s">
        <v>32</v>
      </c>
      <c r="D15" s="12" t="s">
        <v>33</v>
      </c>
      <c r="E15" s="13" t="s">
        <v>34</v>
      </c>
      <c r="F15" s="14" t="s">
        <v>39</v>
      </c>
      <c r="G15" s="46" t="s">
        <v>36</v>
      </c>
      <c r="H15" s="10" t="s">
        <v>37</v>
      </c>
      <c r="I15" s="32" t="s">
        <v>26</v>
      </c>
      <c r="J15" s="11" t="s">
        <v>38</v>
      </c>
      <c r="K15" s="11" t="s">
        <v>30</v>
      </c>
      <c r="L15" s="37">
        <f>L14</f>
        <v>1328.3</v>
      </c>
      <c r="M15" s="37">
        <v>2954.3</v>
      </c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</row>
    <row r="16" spans="1:28" ht="26.25">
      <c r="A16" s="10" t="s">
        <v>18</v>
      </c>
      <c r="B16" s="10" t="s">
        <v>31</v>
      </c>
      <c r="C16" s="11" t="s">
        <v>32</v>
      </c>
      <c r="D16" s="12" t="s">
        <v>33</v>
      </c>
      <c r="E16" s="13" t="s">
        <v>34</v>
      </c>
      <c r="F16" s="14" t="s">
        <v>39</v>
      </c>
      <c r="G16" s="46" t="s">
        <v>36</v>
      </c>
      <c r="H16" s="10" t="s">
        <v>37</v>
      </c>
      <c r="I16" s="32" t="s">
        <v>26</v>
      </c>
      <c r="J16" s="11" t="s">
        <v>38</v>
      </c>
      <c r="K16" s="11" t="s">
        <v>30</v>
      </c>
      <c r="L16" s="37">
        <f>L14</f>
        <v>1328.3</v>
      </c>
      <c r="M16" s="37">
        <v>2954.3</v>
      </c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</row>
    <row r="17" spans="1:25" ht="26.25">
      <c r="A17" s="10" t="s">
        <v>18</v>
      </c>
      <c r="B17" s="10" t="s">
        <v>31</v>
      </c>
      <c r="C17" s="11" t="s">
        <v>32</v>
      </c>
      <c r="D17" s="12" t="s">
        <v>33</v>
      </c>
      <c r="E17" s="13" t="s">
        <v>34</v>
      </c>
      <c r="F17" s="14" t="s">
        <v>39</v>
      </c>
      <c r="G17" s="46" t="s">
        <v>36</v>
      </c>
      <c r="H17" s="10" t="s">
        <v>37</v>
      </c>
      <c r="I17" s="32" t="s">
        <v>26</v>
      </c>
      <c r="J17" s="11" t="s">
        <v>38</v>
      </c>
      <c r="K17" s="11" t="s">
        <v>30</v>
      </c>
      <c r="L17" s="37">
        <f>L14</f>
        <v>1328.3</v>
      </c>
      <c r="M17" s="37">
        <v>2954.3</v>
      </c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</row>
    <row r="18" spans="1:25" ht="26.25">
      <c r="A18" s="10" t="s">
        <v>18</v>
      </c>
      <c r="B18" s="10" t="s">
        <v>31</v>
      </c>
      <c r="C18" s="11" t="s">
        <v>32</v>
      </c>
      <c r="D18" s="12" t="s">
        <v>40</v>
      </c>
      <c r="E18" s="13" t="s">
        <v>34</v>
      </c>
      <c r="F18" s="14" t="s">
        <v>39</v>
      </c>
      <c r="G18" s="46" t="s">
        <v>36</v>
      </c>
      <c r="H18" s="10" t="s">
        <v>37</v>
      </c>
      <c r="I18" s="11" t="s">
        <v>41</v>
      </c>
      <c r="J18" s="11" t="s">
        <v>38</v>
      </c>
      <c r="K18" s="11" t="s">
        <v>30</v>
      </c>
      <c r="L18" s="37">
        <f>L14</f>
        <v>1328.3</v>
      </c>
      <c r="M18" s="37">
        <v>3312.09</v>
      </c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</row>
    <row r="19" spans="1:25" ht="26.25">
      <c r="A19" s="10" t="s">
        <v>18</v>
      </c>
      <c r="B19" s="10" t="s">
        <v>31</v>
      </c>
      <c r="C19" s="11" t="s">
        <v>32</v>
      </c>
      <c r="D19" s="12" t="s">
        <v>40</v>
      </c>
      <c r="E19" s="13" t="s">
        <v>34</v>
      </c>
      <c r="F19" s="14" t="s">
        <v>39</v>
      </c>
      <c r="G19" s="46" t="s">
        <v>36</v>
      </c>
      <c r="H19" s="10" t="s">
        <v>37</v>
      </c>
      <c r="I19" s="11" t="s">
        <v>41</v>
      </c>
      <c r="J19" s="11" t="s">
        <v>38</v>
      </c>
      <c r="K19" s="11" t="s">
        <v>30</v>
      </c>
      <c r="L19" s="37">
        <f>L14</f>
        <v>1328.3</v>
      </c>
      <c r="M19" s="37">
        <v>3312.09</v>
      </c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</row>
    <row r="20" spans="1:25" ht="26.25">
      <c r="A20" s="10" t="s">
        <v>18</v>
      </c>
      <c r="B20" s="10" t="s">
        <v>31</v>
      </c>
      <c r="C20" s="11" t="s">
        <v>32</v>
      </c>
      <c r="D20" s="12" t="s">
        <v>40</v>
      </c>
      <c r="E20" s="13" t="s">
        <v>34</v>
      </c>
      <c r="F20" s="14" t="s">
        <v>39</v>
      </c>
      <c r="G20" s="46" t="s">
        <v>36</v>
      </c>
      <c r="H20" s="10" t="s">
        <v>37</v>
      </c>
      <c r="I20" s="11" t="s">
        <v>41</v>
      </c>
      <c r="J20" s="11" t="s">
        <v>38</v>
      </c>
      <c r="K20" s="11" t="s">
        <v>30</v>
      </c>
      <c r="L20" s="37">
        <f>L14</f>
        <v>1328.3</v>
      </c>
      <c r="M20" s="37">
        <v>3312.09</v>
      </c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</row>
    <row r="21" spans="1:25" ht="26.25">
      <c r="A21" s="10" t="s">
        <v>18</v>
      </c>
      <c r="B21" s="10" t="s">
        <v>31</v>
      </c>
      <c r="C21" s="11" t="s">
        <v>32</v>
      </c>
      <c r="D21" s="12" t="s">
        <v>40</v>
      </c>
      <c r="E21" s="13" t="s">
        <v>34</v>
      </c>
      <c r="F21" s="14" t="s">
        <v>39</v>
      </c>
      <c r="G21" s="46" t="s">
        <v>36</v>
      </c>
      <c r="H21" s="10" t="s">
        <v>37</v>
      </c>
      <c r="I21" s="11" t="s">
        <v>41</v>
      </c>
      <c r="J21" s="11" t="s">
        <v>38</v>
      </c>
      <c r="K21" s="11" t="s">
        <v>30</v>
      </c>
      <c r="L21" s="37">
        <f>L14</f>
        <v>1328.3</v>
      </c>
      <c r="M21" s="37">
        <v>3312.09</v>
      </c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</row>
    <row r="22" spans="1:25" ht="26.25">
      <c r="A22" s="10" t="s">
        <v>18</v>
      </c>
      <c r="B22" s="10" t="s">
        <v>31</v>
      </c>
      <c r="C22" s="11" t="s">
        <v>32</v>
      </c>
      <c r="D22" s="12" t="s">
        <v>40</v>
      </c>
      <c r="E22" s="13" t="s">
        <v>34</v>
      </c>
      <c r="F22" s="14" t="s">
        <v>39</v>
      </c>
      <c r="G22" s="46" t="s">
        <v>36</v>
      </c>
      <c r="H22" s="10" t="s">
        <v>37</v>
      </c>
      <c r="I22" s="11" t="s">
        <v>41</v>
      </c>
      <c r="J22" s="11" t="s">
        <v>38</v>
      </c>
      <c r="K22" s="11" t="s">
        <v>30</v>
      </c>
      <c r="L22" s="37">
        <f>L14</f>
        <v>1328.3</v>
      </c>
      <c r="M22" s="37">
        <v>3312.09</v>
      </c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</row>
    <row r="23" spans="1:25" ht="26.25">
      <c r="A23" s="10" t="s">
        <v>18</v>
      </c>
      <c r="B23" s="10" t="s">
        <v>31</v>
      </c>
      <c r="C23" s="11" t="s">
        <v>32</v>
      </c>
      <c r="D23" s="12" t="s">
        <v>40</v>
      </c>
      <c r="E23" s="13" t="s">
        <v>34</v>
      </c>
      <c r="F23" s="14" t="s">
        <v>39</v>
      </c>
      <c r="G23" s="46" t="s">
        <v>36</v>
      </c>
      <c r="H23" s="10" t="s">
        <v>37</v>
      </c>
      <c r="I23" s="11" t="s">
        <v>41</v>
      </c>
      <c r="J23" s="11" t="s">
        <v>38</v>
      </c>
      <c r="K23" s="11" t="s">
        <v>30</v>
      </c>
      <c r="L23" s="37">
        <f>L14</f>
        <v>1328.3</v>
      </c>
      <c r="M23" s="37">
        <v>3312.09</v>
      </c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</row>
    <row r="24" spans="1:25" ht="26.25">
      <c r="A24" s="10" t="s">
        <v>18</v>
      </c>
      <c r="B24" s="10" t="s">
        <v>31</v>
      </c>
      <c r="C24" s="11" t="s">
        <v>32</v>
      </c>
      <c r="D24" s="12" t="s">
        <v>40</v>
      </c>
      <c r="E24" s="13" t="s">
        <v>34</v>
      </c>
      <c r="F24" s="14" t="s">
        <v>39</v>
      </c>
      <c r="G24" s="46" t="s">
        <v>36</v>
      </c>
      <c r="H24" s="10" t="s">
        <v>37</v>
      </c>
      <c r="I24" s="11" t="s">
        <v>41</v>
      </c>
      <c r="J24" s="11" t="s">
        <v>38</v>
      </c>
      <c r="K24" s="11" t="s">
        <v>30</v>
      </c>
      <c r="L24" s="37">
        <f>L23</f>
        <v>1328.3</v>
      </c>
      <c r="M24" s="37">
        <v>3312.09</v>
      </c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</row>
    <row r="25" spans="1:25" ht="26.25">
      <c r="A25" s="10" t="s">
        <v>18</v>
      </c>
      <c r="B25" s="10" t="s">
        <v>31</v>
      </c>
      <c r="C25" s="11" t="s">
        <v>32</v>
      </c>
      <c r="D25" s="12" t="s">
        <v>40</v>
      </c>
      <c r="E25" s="13" t="s">
        <v>34</v>
      </c>
      <c r="F25" s="14" t="s">
        <v>39</v>
      </c>
      <c r="G25" s="46" t="s">
        <v>36</v>
      </c>
      <c r="H25" s="10" t="s">
        <v>37</v>
      </c>
      <c r="I25" s="11" t="s">
        <v>41</v>
      </c>
      <c r="J25" s="11" t="s">
        <v>38</v>
      </c>
      <c r="K25" s="11" t="s">
        <v>30</v>
      </c>
      <c r="L25" s="37">
        <f>L23</f>
        <v>1328.3</v>
      </c>
      <c r="M25" s="37">
        <v>3312.09</v>
      </c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</row>
    <row r="26" spans="1:25" ht="26.25">
      <c r="A26" s="10" t="s">
        <v>18</v>
      </c>
      <c r="B26" s="10" t="s">
        <v>31</v>
      </c>
      <c r="C26" s="11" t="s">
        <v>32</v>
      </c>
      <c r="D26" s="12" t="s">
        <v>33</v>
      </c>
      <c r="E26" s="13" t="s">
        <v>42</v>
      </c>
      <c r="F26" s="17" t="s">
        <v>43</v>
      </c>
      <c r="G26" s="47" t="s">
        <v>44</v>
      </c>
      <c r="H26" s="10" t="s">
        <v>37</v>
      </c>
      <c r="I26" s="51" t="s">
        <v>45</v>
      </c>
      <c r="J26" s="51" t="s">
        <v>38</v>
      </c>
      <c r="K26" s="51" t="s">
        <v>30</v>
      </c>
      <c r="L26" s="37">
        <f>L24</f>
        <v>1328.3</v>
      </c>
      <c r="M26" s="39">
        <v>7076.43</v>
      </c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</row>
    <row r="27" spans="1:25" ht="26.25">
      <c r="A27" s="10" t="s">
        <v>18</v>
      </c>
      <c r="B27" s="10" t="s">
        <v>31</v>
      </c>
      <c r="C27" s="19" t="s">
        <v>20</v>
      </c>
      <c r="D27" s="20" t="s">
        <v>46</v>
      </c>
      <c r="E27" s="13" t="s">
        <v>42</v>
      </c>
      <c r="F27" s="11" t="s">
        <v>47</v>
      </c>
      <c r="G27" s="48" t="s">
        <v>24</v>
      </c>
      <c r="H27" s="17" t="s">
        <v>25</v>
      </c>
      <c r="I27" s="17" t="s">
        <v>48</v>
      </c>
      <c r="J27" s="17" t="s">
        <v>38</v>
      </c>
      <c r="K27" s="17" t="s">
        <v>30</v>
      </c>
      <c r="L27" s="40">
        <v>1865.07</v>
      </c>
      <c r="M27" s="33">
        <v>5100.08</v>
      </c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</row>
    <row r="28" spans="1:25" ht="26.25">
      <c r="A28" s="10" t="s">
        <v>18</v>
      </c>
      <c r="B28" s="10" t="s">
        <v>31</v>
      </c>
      <c r="C28" s="19" t="s">
        <v>20</v>
      </c>
      <c r="D28" s="20" t="s">
        <v>46</v>
      </c>
      <c r="E28" s="13" t="s">
        <v>42</v>
      </c>
      <c r="F28" s="11" t="s">
        <v>47</v>
      </c>
      <c r="G28" s="48" t="s">
        <v>24</v>
      </c>
      <c r="H28" s="17" t="s">
        <v>25</v>
      </c>
      <c r="I28" s="17" t="s">
        <v>48</v>
      </c>
      <c r="J28" s="17" t="s">
        <v>27</v>
      </c>
      <c r="K28" s="17" t="s">
        <v>28</v>
      </c>
      <c r="L28" s="40">
        <v>2259.27</v>
      </c>
      <c r="M28" s="33">
        <f>10432.31/2</f>
        <v>5216.1549999999997</v>
      </c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</row>
    <row r="29" spans="1:25" ht="26.25">
      <c r="A29" s="10" t="s">
        <v>18</v>
      </c>
      <c r="B29" s="10" t="s">
        <v>31</v>
      </c>
      <c r="C29" s="19" t="s">
        <v>20</v>
      </c>
      <c r="D29" s="20" t="s">
        <v>46</v>
      </c>
      <c r="E29" s="13" t="s">
        <v>42</v>
      </c>
      <c r="F29" s="11" t="s">
        <v>47</v>
      </c>
      <c r="G29" s="48" t="s">
        <v>24</v>
      </c>
      <c r="H29" s="17" t="s">
        <v>25</v>
      </c>
      <c r="I29" s="17" t="s">
        <v>48</v>
      </c>
      <c r="J29" s="17" t="s">
        <v>27</v>
      </c>
      <c r="K29" s="17" t="s">
        <v>28</v>
      </c>
      <c r="L29" s="40">
        <v>2259.27</v>
      </c>
      <c r="M29" s="33">
        <f>10432.31/2</f>
        <v>5216.1549999999997</v>
      </c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</row>
    <row r="30" spans="1:25" ht="26.25">
      <c r="A30" s="10" t="s">
        <v>18</v>
      </c>
      <c r="B30" s="10" t="s">
        <v>31</v>
      </c>
      <c r="C30" s="19" t="s">
        <v>20</v>
      </c>
      <c r="D30" s="20" t="s">
        <v>46</v>
      </c>
      <c r="E30" s="13" t="s">
        <v>42</v>
      </c>
      <c r="F30" s="11" t="s">
        <v>47</v>
      </c>
      <c r="G30" s="48" t="s">
        <v>24</v>
      </c>
      <c r="H30" s="17" t="s">
        <v>25</v>
      </c>
      <c r="I30" s="17" t="s">
        <v>49</v>
      </c>
      <c r="J30" s="17" t="s">
        <v>29</v>
      </c>
      <c r="K30" s="17" t="s">
        <v>30</v>
      </c>
      <c r="L30" s="40">
        <v>2055.88</v>
      </c>
      <c r="M30" s="33">
        <f>9822.39/2</f>
        <v>4911.1949999999997</v>
      </c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</row>
    <row r="31" spans="1:25" ht="26.25">
      <c r="A31" s="10" t="s">
        <v>18</v>
      </c>
      <c r="B31" s="10" t="s">
        <v>31</v>
      </c>
      <c r="C31" s="19" t="s">
        <v>20</v>
      </c>
      <c r="D31" s="20" t="s">
        <v>46</v>
      </c>
      <c r="E31" s="13" t="s">
        <v>42</v>
      </c>
      <c r="F31" s="11" t="s">
        <v>47</v>
      </c>
      <c r="G31" s="48" t="s">
        <v>24</v>
      </c>
      <c r="H31" s="17" t="s">
        <v>25</v>
      </c>
      <c r="I31" s="17" t="s">
        <v>49</v>
      </c>
      <c r="J31" s="17" t="s">
        <v>29</v>
      </c>
      <c r="K31" s="17" t="s">
        <v>30</v>
      </c>
      <c r="L31" s="40">
        <v>2055.88</v>
      </c>
      <c r="M31" s="33">
        <f>9822.39/2</f>
        <v>4911.1949999999997</v>
      </c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</row>
    <row r="32" spans="1:25" ht="26.25">
      <c r="A32" s="10" t="s">
        <v>18</v>
      </c>
      <c r="B32" s="10" t="s">
        <v>31</v>
      </c>
      <c r="C32" s="19" t="s">
        <v>20</v>
      </c>
      <c r="D32" s="20" t="s">
        <v>46</v>
      </c>
      <c r="E32" s="13" t="s">
        <v>42</v>
      </c>
      <c r="F32" s="11" t="s">
        <v>47</v>
      </c>
      <c r="G32" s="48" t="s">
        <v>24</v>
      </c>
      <c r="H32" s="17" t="s">
        <v>25</v>
      </c>
      <c r="I32" s="17" t="s">
        <v>49</v>
      </c>
      <c r="J32" s="17" t="s">
        <v>29</v>
      </c>
      <c r="K32" s="17" t="s">
        <v>28</v>
      </c>
      <c r="L32" s="40">
        <v>2259.27</v>
      </c>
      <c r="M32" s="33">
        <f>10145.92/2</f>
        <v>5072.96</v>
      </c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</row>
    <row r="33" spans="1:25" ht="26.25">
      <c r="A33" s="10" t="s">
        <v>18</v>
      </c>
      <c r="B33" s="10" t="s">
        <v>31</v>
      </c>
      <c r="C33" s="19" t="s">
        <v>20</v>
      </c>
      <c r="D33" s="20" t="s">
        <v>46</v>
      </c>
      <c r="E33" s="13" t="s">
        <v>42</v>
      </c>
      <c r="F33" s="11" t="s">
        <v>47</v>
      </c>
      <c r="G33" s="48" t="s">
        <v>24</v>
      </c>
      <c r="H33" s="17" t="s">
        <v>25</v>
      </c>
      <c r="I33" s="17" t="s">
        <v>49</v>
      </c>
      <c r="J33" s="17" t="s">
        <v>29</v>
      </c>
      <c r="K33" s="17" t="s">
        <v>28</v>
      </c>
      <c r="L33" s="40">
        <v>2259.27</v>
      </c>
      <c r="M33" s="33">
        <f>10145.92/2</f>
        <v>5072.96</v>
      </c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</row>
    <row r="34" spans="1:25" ht="26.25">
      <c r="A34" s="23" t="s">
        <v>18</v>
      </c>
      <c r="B34" s="10" t="s">
        <v>31</v>
      </c>
      <c r="C34" s="11" t="s">
        <v>32</v>
      </c>
      <c r="D34" s="20" t="s">
        <v>50</v>
      </c>
      <c r="E34" s="13" t="s">
        <v>42</v>
      </c>
      <c r="F34" s="11" t="s">
        <v>51</v>
      </c>
      <c r="G34" s="49" t="s">
        <v>52</v>
      </c>
      <c r="H34" s="10" t="s">
        <v>37</v>
      </c>
      <c r="I34" s="11" t="s">
        <v>53</v>
      </c>
      <c r="J34" s="11" t="s">
        <v>38</v>
      </c>
      <c r="K34" s="11" t="s">
        <v>30</v>
      </c>
      <c r="L34" s="37">
        <f>L26</f>
        <v>1328.3</v>
      </c>
      <c r="M34" s="41">
        <v>2765</v>
      </c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</row>
    <row r="35" spans="1:25" ht="26.25">
      <c r="A35" s="10" t="s">
        <v>18</v>
      </c>
      <c r="B35" s="10" t="s">
        <v>31</v>
      </c>
      <c r="C35" s="11" t="s">
        <v>32</v>
      </c>
      <c r="D35" s="20" t="s">
        <v>50</v>
      </c>
      <c r="E35" s="13" t="s">
        <v>42</v>
      </c>
      <c r="F35" s="11" t="s">
        <v>51</v>
      </c>
      <c r="G35" s="49" t="s">
        <v>52</v>
      </c>
      <c r="H35" s="10" t="s">
        <v>37</v>
      </c>
      <c r="I35" s="11" t="s">
        <v>53</v>
      </c>
      <c r="J35" s="11" t="s">
        <v>38</v>
      </c>
      <c r="K35" s="11" t="s">
        <v>30</v>
      </c>
      <c r="L35" s="37">
        <v>1328.3</v>
      </c>
      <c r="M35" s="41">
        <v>2765</v>
      </c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</row>
    <row r="36" spans="1:25" ht="26.25">
      <c r="A36" s="10" t="s">
        <v>18</v>
      </c>
      <c r="B36" s="10" t="s">
        <v>31</v>
      </c>
      <c r="C36" s="11" t="s">
        <v>32</v>
      </c>
      <c r="D36" s="20" t="s">
        <v>50</v>
      </c>
      <c r="E36" s="13" t="s">
        <v>42</v>
      </c>
      <c r="F36" s="11" t="s">
        <v>51</v>
      </c>
      <c r="G36" s="49" t="s">
        <v>52</v>
      </c>
      <c r="H36" s="10" t="s">
        <v>37</v>
      </c>
      <c r="I36" s="11" t="s">
        <v>49</v>
      </c>
      <c r="J36" s="11" t="s">
        <v>38</v>
      </c>
      <c r="K36" s="11" t="s">
        <v>30</v>
      </c>
      <c r="L36" s="37">
        <v>1328.3</v>
      </c>
      <c r="M36" s="41">
        <v>2796.17</v>
      </c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</row>
    <row r="37" spans="1:25" ht="26.25">
      <c r="A37" s="10" t="s">
        <v>18</v>
      </c>
      <c r="B37" s="10" t="s">
        <v>31</v>
      </c>
      <c r="C37" s="11" t="s">
        <v>32</v>
      </c>
      <c r="D37" s="20" t="s">
        <v>50</v>
      </c>
      <c r="E37" s="13" t="s">
        <v>42</v>
      </c>
      <c r="F37" s="11" t="s">
        <v>51</v>
      </c>
      <c r="G37" s="49" t="s">
        <v>52</v>
      </c>
      <c r="H37" s="10" t="s">
        <v>37</v>
      </c>
      <c r="I37" s="11" t="s">
        <v>49</v>
      </c>
      <c r="J37" s="11" t="s">
        <v>38</v>
      </c>
      <c r="K37" s="11" t="s">
        <v>30</v>
      </c>
      <c r="L37" s="37">
        <v>1328.3</v>
      </c>
      <c r="M37" s="41">
        <v>2796.17</v>
      </c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</row>
    <row r="38" spans="1:25" ht="26.25">
      <c r="A38" s="10" t="s">
        <v>18</v>
      </c>
      <c r="B38" s="10" t="s">
        <v>31</v>
      </c>
      <c r="C38" s="11" t="s">
        <v>32</v>
      </c>
      <c r="D38" s="20" t="s">
        <v>50</v>
      </c>
      <c r="E38" s="13" t="s">
        <v>42</v>
      </c>
      <c r="F38" s="11" t="s">
        <v>51</v>
      </c>
      <c r="G38" s="49" t="s">
        <v>52</v>
      </c>
      <c r="H38" s="10" t="s">
        <v>37</v>
      </c>
      <c r="I38" s="11" t="s">
        <v>49</v>
      </c>
      <c r="J38" s="11" t="s">
        <v>38</v>
      </c>
      <c r="K38" s="11" t="s">
        <v>30</v>
      </c>
      <c r="L38" s="37">
        <v>1328.3</v>
      </c>
      <c r="M38" s="41">
        <v>2796.17</v>
      </c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</row>
    <row r="39" spans="1:25" ht="26.25">
      <c r="A39" s="10" t="s">
        <v>18</v>
      </c>
      <c r="B39" s="10" t="s">
        <v>54</v>
      </c>
      <c r="C39" s="19" t="s">
        <v>20</v>
      </c>
      <c r="D39" s="25" t="s">
        <v>55</v>
      </c>
      <c r="E39" s="26" t="s">
        <v>56</v>
      </c>
      <c r="F39" s="27" t="s">
        <v>57</v>
      </c>
      <c r="G39" s="50" t="s">
        <v>58</v>
      </c>
      <c r="H39" s="10" t="s">
        <v>25</v>
      </c>
      <c r="I39" s="10" t="s">
        <v>59</v>
      </c>
      <c r="J39" s="10" t="s">
        <v>29</v>
      </c>
      <c r="K39" s="11" t="s">
        <v>30</v>
      </c>
      <c r="L39" s="42">
        <v>2399.89</v>
      </c>
      <c r="M39" s="42">
        <f t="shared" ref="M39:M46" si="0">18828.93/4</f>
        <v>4707.2325000000001</v>
      </c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</row>
    <row r="40" spans="1:25" ht="26.25">
      <c r="A40" s="10" t="s">
        <v>18</v>
      </c>
      <c r="B40" s="10" t="s">
        <v>31</v>
      </c>
      <c r="C40" s="19" t="s">
        <v>20</v>
      </c>
      <c r="D40" s="25" t="s">
        <v>55</v>
      </c>
      <c r="E40" s="26" t="s">
        <v>56</v>
      </c>
      <c r="F40" s="27" t="s">
        <v>57</v>
      </c>
      <c r="G40" s="50" t="s">
        <v>58</v>
      </c>
      <c r="H40" s="10" t="s">
        <v>25</v>
      </c>
      <c r="I40" s="10" t="s">
        <v>59</v>
      </c>
      <c r="J40" s="10" t="s">
        <v>29</v>
      </c>
      <c r="K40" s="11" t="s">
        <v>28</v>
      </c>
      <c r="L40" s="42">
        <v>2644.69</v>
      </c>
      <c r="M40" s="42">
        <f t="shared" si="0"/>
        <v>4707.2325000000001</v>
      </c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</row>
    <row r="41" spans="1:25" ht="26.25">
      <c r="A41" s="10" t="s">
        <v>18</v>
      </c>
      <c r="B41" s="10" t="s">
        <v>31</v>
      </c>
      <c r="C41" s="19" t="s">
        <v>20</v>
      </c>
      <c r="D41" s="25" t="s">
        <v>55</v>
      </c>
      <c r="E41" s="26" t="s">
        <v>56</v>
      </c>
      <c r="F41" s="27" t="s">
        <v>57</v>
      </c>
      <c r="G41" s="50" t="s">
        <v>58</v>
      </c>
      <c r="H41" s="10" t="s">
        <v>25</v>
      </c>
      <c r="I41" s="10" t="s">
        <v>59</v>
      </c>
      <c r="J41" s="10" t="s">
        <v>29</v>
      </c>
      <c r="K41" s="11" t="s">
        <v>30</v>
      </c>
      <c r="L41" s="42">
        <v>2478.0300000000002</v>
      </c>
      <c r="M41" s="42">
        <f t="shared" si="0"/>
        <v>4707.2325000000001</v>
      </c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</row>
    <row r="42" spans="1:25" ht="26.25">
      <c r="A42" s="10" t="s">
        <v>18</v>
      </c>
      <c r="B42" s="10" t="s">
        <v>31</v>
      </c>
      <c r="C42" s="19" t="s">
        <v>20</v>
      </c>
      <c r="D42" s="25" t="s">
        <v>55</v>
      </c>
      <c r="E42" s="26" t="s">
        <v>56</v>
      </c>
      <c r="F42" s="27" t="s">
        <v>57</v>
      </c>
      <c r="G42" s="50" t="s">
        <v>58</v>
      </c>
      <c r="H42" s="10" t="s">
        <v>25</v>
      </c>
      <c r="I42" s="10" t="s">
        <v>59</v>
      </c>
      <c r="J42" s="10" t="s">
        <v>29</v>
      </c>
      <c r="K42" s="11" t="s">
        <v>28</v>
      </c>
      <c r="L42" s="43">
        <v>2644.69</v>
      </c>
      <c r="M42" s="42">
        <f t="shared" si="0"/>
        <v>4707.2325000000001</v>
      </c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</row>
    <row r="43" spans="1:25" ht="26.25">
      <c r="A43" s="10" t="s">
        <v>18</v>
      </c>
      <c r="B43" s="10" t="s">
        <v>31</v>
      </c>
      <c r="C43" s="19" t="s">
        <v>20</v>
      </c>
      <c r="D43" s="25" t="s">
        <v>55</v>
      </c>
      <c r="E43" s="26" t="s">
        <v>56</v>
      </c>
      <c r="F43" s="27" t="s">
        <v>57</v>
      </c>
      <c r="G43" s="50" t="s">
        <v>58</v>
      </c>
      <c r="H43" s="10" t="s">
        <v>25</v>
      </c>
      <c r="I43" s="10" t="s">
        <v>60</v>
      </c>
      <c r="J43" s="10" t="s">
        <v>61</v>
      </c>
      <c r="K43" s="11" t="s">
        <v>28</v>
      </c>
      <c r="L43" s="42">
        <v>2644.69</v>
      </c>
      <c r="M43" s="42">
        <f t="shared" si="0"/>
        <v>4707.2325000000001</v>
      </c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</row>
    <row r="44" spans="1:25" ht="26.25">
      <c r="A44" s="10" t="s">
        <v>18</v>
      </c>
      <c r="B44" s="10" t="s">
        <v>31</v>
      </c>
      <c r="C44" s="19" t="s">
        <v>20</v>
      </c>
      <c r="D44" s="25" t="s">
        <v>55</v>
      </c>
      <c r="E44" s="26" t="s">
        <v>56</v>
      </c>
      <c r="F44" s="27" t="s">
        <v>57</v>
      </c>
      <c r="G44" s="50" t="s">
        <v>58</v>
      </c>
      <c r="H44" s="10" t="s">
        <v>25</v>
      </c>
      <c r="I44" s="10" t="s">
        <v>60</v>
      </c>
      <c r="J44" s="10" t="s">
        <v>61</v>
      </c>
      <c r="K44" s="11" t="s">
        <v>30</v>
      </c>
      <c r="L44" s="42">
        <v>2399.89</v>
      </c>
      <c r="M44" s="42">
        <f t="shared" si="0"/>
        <v>4707.2325000000001</v>
      </c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</row>
    <row r="45" spans="1:25" ht="26.25">
      <c r="A45" s="10" t="s">
        <v>18</v>
      </c>
      <c r="B45" s="10" t="s">
        <v>31</v>
      </c>
      <c r="C45" s="19" t="s">
        <v>20</v>
      </c>
      <c r="D45" s="25" t="s">
        <v>55</v>
      </c>
      <c r="E45" s="26" t="s">
        <v>56</v>
      </c>
      <c r="F45" s="27" t="s">
        <v>57</v>
      </c>
      <c r="G45" s="50" t="s">
        <v>58</v>
      </c>
      <c r="H45" s="10" t="s">
        <v>25</v>
      </c>
      <c r="I45" s="10" t="s">
        <v>60</v>
      </c>
      <c r="J45" s="10" t="s">
        <v>61</v>
      </c>
      <c r="K45" s="11" t="s">
        <v>30</v>
      </c>
      <c r="L45" s="42">
        <v>2399.89</v>
      </c>
      <c r="M45" s="42">
        <f t="shared" si="0"/>
        <v>4707.2325000000001</v>
      </c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</row>
    <row r="46" spans="1:25" ht="26.25">
      <c r="A46" s="10" t="s">
        <v>18</v>
      </c>
      <c r="B46" s="10" t="s">
        <v>31</v>
      </c>
      <c r="C46" s="19" t="s">
        <v>20</v>
      </c>
      <c r="D46" s="25" t="s">
        <v>55</v>
      </c>
      <c r="E46" s="26" t="s">
        <v>56</v>
      </c>
      <c r="F46" s="27" t="s">
        <v>57</v>
      </c>
      <c r="G46" s="50" t="s">
        <v>58</v>
      </c>
      <c r="H46" s="10" t="s">
        <v>25</v>
      </c>
      <c r="I46" s="10" t="s">
        <v>60</v>
      </c>
      <c r="J46" s="10" t="s">
        <v>61</v>
      </c>
      <c r="K46" s="11" t="s">
        <v>28</v>
      </c>
      <c r="L46" s="42">
        <v>2644.69</v>
      </c>
      <c r="M46" s="42">
        <f t="shared" si="0"/>
        <v>4707.2325000000001</v>
      </c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</row>
    <row r="47" spans="1:25" ht="26.25">
      <c r="A47" s="10" t="s">
        <v>18</v>
      </c>
      <c r="B47" s="10" t="s">
        <v>31</v>
      </c>
      <c r="C47" s="19" t="s">
        <v>62</v>
      </c>
      <c r="D47" s="25" t="s">
        <v>63</v>
      </c>
      <c r="E47" s="26" t="s">
        <v>64</v>
      </c>
      <c r="F47" s="27" t="s">
        <v>65</v>
      </c>
      <c r="G47" s="50" t="s">
        <v>66</v>
      </c>
      <c r="H47" s="10" t="s">
        <v>67</v>
      </c>
      <c r="I47" s="10" t="s">
        <v>68</v>
      </c>
      <c r="J47" s="11" t="s">
        <v>38</v>
      </c>
      <c r="K47" s="11" t="s">
        <v>30</v>
      </c>
      <c r="L47" s="44">
        <v>2522.52</v>
      </c>
      <c r="M47" s="44">
        <v>4530.13</v>
      </c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</row>
    <row r="48" spans="1:25" ht="26.25">
      <c r="A48" s="10" t="s">
        <v>18</v>
      </c>
      <c r="B48" s="10" t="s">
        <v>31</v>
      </c>
      <c r="C48" s="19" t="s">
        <v>69</v>
      </c>
      <c r="D48" s="25" t="s">
        <v>63</v>
      </c>
      <c r="E48" s="26" t="s">
        <v>64</v>
      </c>
      <c r="F48" s="27" t="s">
        <v>65</v>
      </c>
      <c r="G48" s="50" t="s">
        <v>66</v>
      </c>
      <c r="H48" s="10" t="s">
        <v>70</v>
      </c>
      <c r="I48" s="10" t="s">
        <v>68</v>
      </c>
      <c r="J48" s="11" t="s">
        <v>38</v>
      </c>
      <c r="K48" s="11" t="s">
        <v>30</v>
      </c>
      <c r="L48" s="44">
        <v>1987.1</v>
      </c>
      <c r="M48" s="44">
        <v>3614.98</v>
      </c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</row>
    <row r="49" spans="1:25">
      <c r="A49" s="29"/>
      <c r="B49" s="29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</row>
    <row r="50" spans="1:25">
      <c r="A50" s="62" t="s">
        <v>71</v>
      </c>
      <c r="B50" s="63"/>
      <c r="C50" s="63"/>
      <c r="D50" s="63"/>
      <c r="E50" s="63"/>
      <c r="F50" s="63"/>
      <c r="G50" s="63"/>
      <c r="H50" s="63"/>
      <c r="I50" s="63"/>
      <c r="J50" s="63"/>
      <c r="K50" s="63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</row>
    <row r="51" spans="1:25">
      <c r="A51" s="64" t="s">
        <v>72</v>
      </c>
      <c r="B51" s="57"/>
      <c r="C51" s="57"/>
      <c r="D51" s="57"/>
      <c r="E51" s="57"/>
      <c r="F51" s="57"/>
      <c r="G51" s="57"/>
      <c r="H51" s="57"/>
      <c r="I51" s="57"/>
      <c r="J51" s="57"/>
      <c r="K51" s="58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</row>
    <row r="52" spans="1:25">
      <c r="A52" s="56" t="s">
        <v>73</v>
      </c>
      <c r="B52" s="57"/>
      <c r="C52" s="57"/>
      <c r="D52" s="57"/>
      <c r="E52" s="57"/>
      <c r="F52" s="57"/>
      <c r="G52" s="57"/>
      <c r="H52" s="57"/>
      <c r="I52" s="57"/>
      <c r="J52" s="57"/>
      <c r="K52" s="58"/>
    </row>
    <row r="53" spans="1:25">
      <c r="A53" s="56" t="s">
        <v>74</v>
      </c>
      <c r="B53" s="57"/>
      <c r="C53" s="57"/>
      <c r="D53" s="57"/>
      <c r="E53" s="57"/>
      <c r="F53" s="57"/>
      <c r="G53" s="57"/>
      <c r="H53" s="57"/>
      <c r="I53" s="57"/>
      <c r="J53" s="57"/>
      <c r="K53" s="58"/>
    </row>
    <row r="54" spans="1:25">
      <c r="A54" s="56" t="s">
        <v>75</v>
      </c>
      <c r="B54" s="57"/>
      <c r="C54" s="57"/>
      <c r="D54" s="57"/>
      <c r="E54" s="57"/>
      <c r="F54" s="57"/>
      <c r="G54" s="57"/>
      <c r="H54" s="57"/>
      <c r="I54" s="57"/>
      <c r="J54" s="57"/>
      <c r="K54" s="58"/>
    </row>
    <row r="55" spans="1:25">
      <c r="A55" s="56" t="s">
        <v>76</v>
      </c>
      <c r="B55" s="57"/>
      <c r="C55" s="57"/>
      <c r="D55" s="57"/>
      <c r="E55" s="57"/>
      <c r="F55" s="57"/>
      <c r="G55" s="57"/>
      <c r="H55" s="57"/>
      <c r="I55" s="57"/>
      <c r="J55" s="57"/>
      <c r="K55" s="58"/>
    </row>
    <row r="56" spans="1:25">
      <c r="A56" s="56" t="s">
        <v>77</v>
      </c>
      <c r="B56" s="57"/>
      <c r="C56" s="57"/>
      <c r="D56" s="57"/>
      <c r="E56" s="57"/>
      <c r="F56" s="57"/>
      <c r="G56" s="57"/>
      <c r="H56" s="57"/>
      <c r="I56" s="57"/>
      <c r="J56" s="57"/>
      <c r="K56" s="58"/>
    </row>
    <row r="57" spans="1:25">
      <c r="A57" s="56" t="s">
        <v>78</v>
      </c>
      <c r="B57" s="57"/>
      <c r="C57" s="57"/>
      <c r="D57" s="57"/>
      <c r="E57" s="57"/>
      <c r="F57" s="57"/>
      <c r="G57" s="57"/>
      <c r="H57" s="57"/>
      <c r="I57" s="57"/>
      <c r="J57" s="57"/>
      <c r="K57" s="58"/>
    </row>
    <row r="58" spans="1:25">
      <c r="A58" s="56" t="s">
        <v>79</v>
      </c>
      <c r="B58" s="57"/>
      <c r="C58" s="57"/>
      <c r="D58" s="57"/>
      <c r="E58" s="57"/>
      <c r="F58" s="57"/>
      <c r="G58" s="57"/>
      <c r="H58" s="57"/>
      <c r="I58" s="57"/>
      <c r="J58" s="57"/>
      <c r="K58" s="58"/>
    </row>
    <row r="59" spans="1:25">
      <c r="A59" s="56" t="s">
        <v>80</v>
      </c>
      <c r="B59" s="57"/>
      <c r="C59" s="57"/>
      <c r="D59" s="57"/>
      <c r="E59" s="57"/>
      <c r="F59" s="57"/>
      <c r="G59" s="57"/>
      <c r="H59" s="57"/>
      <c r="I59" s="57"/>
      <c r="J59" s="57"/>
      <c r="K59" s="58"/>
    </row>
    <row r="60" spans="1:25">
      <c r="A60" s="56" t="s">
        <v>81</v>
      </c>
      <c r="B60" s="57"/>
      <c r="C60" s="57"/>
      <c r="D60" s="57"/>
      <c r="E60" s="57"/>
      <c r="F60" s="57"/>
      <c r="G60" s="57"/>
      <c r="H60" s="57"/>
      <c r="I60" s="57"/>
      <c r="J60" s="57"/>
      <c r="K60" s="58"/>
    </row>
    <row r="61" spans="1:25">
      <c r="A61" s="56" t="s">
        <v>82</v>
      </c>
      <c r="B61" s="57"/>
      <c r="C61" s="57"/>
      <c r="D61" s="57"/>
      <c r="E61" s="57"/>
      <c r="F61" s="57"/>
      <c r="G61" s="57"/>
      <c r="H61" s="57"/>
      <c r="I61" s="57"/>
      <c r="J61" s="57"/>
      <c r="K61" s="58"/>
    </row>
    <row r="62" spans="1:25">
      <c r="A62" s="56" t="s">
        <v>83</v>
      </c>
      <c r="B62" s="57"/>
      <c r="C62" s="57"/>
      <c r="D62" s="57"/>
      <c r="E62" s="57"/>
      <c r="F62" s="57"/>
      <c r="G62" s="57"/>
      <c r="H62" s="57"/>
      <c r="I62" s="57"/>
      <c r="J62" s="57"/>
      <c r="K62" s="58"/>
    </row>
    <row r="63" spans="1:25">
      <c r="A63" s="56" t="s">
        <v>84</v>
      </c>
      <c r="B63" s="57"/>
      <c r="C63" s="57"/>
      <c r="D63" s="57"/>
      <c r="E63" s="57"/>
      <c r="F63" s="57"/>
      <c r="G63" s="57"/>
      <c r="H63" s="57"/>
      <c r="I63" s="57"/>
      <c r="J63" s="57"/>
      <c r="K63" s="58"/>
    </row>
    <row r="64" spans="1:25">
      <c r="A64" s="56" t="s">
        <v>85</v>
      </c>
      <c r="B64" s="57"/>
      <c r="C64" s="57"/>
      <c r="D64" s="57"/>
      <c r="E64" s="57"/>
      <c r="F64" s="57"/>
      <c r="G64" s="57"/>
      <c r="H64" s="57"/>
      <c r="I64" s="57"/>
      <c r="J64" s="57"/>
      <c r="K64" s="58"/>
    </row>
    <row r="65" spans="1:11">
      <c r="A65" s="56" t="s">
        <v>86</v>
      </c>
      <c r="B65" s="57"/>
      <c r="C65" s="57"/>
      <c r="D65" s="57"/>
      <c r="E65" s="57"/>
      <c r="F65" s="57"/>
      <c r="G65" s="57"/>
      <c r="H65" s="57"/>
      <c r="I65" s="57"/>
      <c r="J65" s="57"/>
      <c r="K65" s="58"/>
    </row>
  </sheetData>
  <mergeCells count="22">
    <mergeCell ref="A54:K54"/>
    <mergeCell ref="B1:M1"/>
    <mergeCell ref="B2:M2"/>
    <mergeCell ref="B3:M3"/>
    <mergeCell ref="A4:B4"/>
    <mergeCell ref="C4:M4"/>
    <mergeCell ref="A65:K65"/>
    <mergeCell ref="A1:A3"/>
    <mergeCell ref="A60:K60"/>
    <mergeCell ref="A61:K61"/>
    <mergeCell ref="A62:K62"/>
    <mergeCell ref="A63:K63"/>
    <mergeCell ref="A64:K64"/>
    <mergeCell ref="A55:K55"/>
    <mergeCell ref="A56:K56"/>
    <mergeCell ref="A57:K57"/>
    <mergeCell ref="A58:K58"/>
    <mergeCell ref="A59:K59"/>
    <mergeCell ref="A50:K50"/>
    <mergeCell ref="A51:K51"/>
    <mergeCell ref="A52:K52"/>
    <mergeCell ref="A53:K53"/>
  </mergeCells>
  <dataValidations count="2">
    <dataValidation type="list" allowBlank="1" sqref="J6:J48">
      <formula1>"40H/SEMANA,44H/SEMANA,12H/DIA,24H/DIA"</formula1>
    </dataValidation>
    <dataValidation type="list" allowBlank="1" sqref="K6:K48">
      <formula1>"DIURNO,NOTURNO"</formula1>
    </dataValidation>
  </dataValidations>
  <pageMargins left="0.51180555555555496" right="0.51180555555555496" top="0.78749999999999998" bottom="0.78749999999999998" header="0" footer="0"/>
  <pageSetup paperSize="9" orientation="portrait"/>
  <drawing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B65"/>
  <sheetViews>
    <sheetView zoomScale="90" zoomScaleNormal="90" workbookViewId="0">
      <pane ySplit="5" topLeftCell="A6" activePane="bottomLeft" state="frozen"/>
      <selection pane="bottomLeft" activeCell="E27" sqref="E27"/>
    </sheetView>
  </sheetViews>
  <sheetFormatPr defaultColWidth="14.42578125" defaultRowHeight="15" customHeight="1"/>
  <cols>
    <col min="1" max="1" width="19.5703125" customWidth="1"/>
    <col min="2" max="2" width="17.140625" customWidth="1"/>
    <col min="3" max="3" width="37.5703125" customWidth="1"/>
    <col min="4" max="4" width="18.140625" customWidth="1"/>
    <col min="5" max="5" width="17.7109375" customWidth="1"/>
    <col min="6" max="6" width="50" customWidth="1"/>
    <col min="7" max="7" width="23.28515625" customWidth="1"/>
    <col min="8" max="8" width="24" customWidth="1"/>
    <col min="9" max="9" width="24.140625" customWidth="1"/>
    <col min="10" max="10" width="19.42578125" customWidth="1"/>
    <col min="11" max="11" width="15" customWidth="1"/>
    <col min="12" max="12" width="19" customWidth="1"/>
    <col min="13" max="13" width="18.5703125" customWidth="1"/>
    <col min="14" max="28" width="8.7109375" customWidth="1"/>
  </cols>
  <sheetData>
    <row r="1" spans="1:28">
      <c r="A1" s="59"/>
      <c r="B1" s="65" t="s">
        <v>0</v>
      </c>
      <c r="C1" s="57"/>
      <c r="D1" s="57"/>
      <c r="E1" s="57"/>
      <c r="F1" s="57"/>
      <c r="G1" s="57"/>
      <c r="H1" s="57"/>
      <c r="I1" s="57"/>
      <c r="J1" s="57"/>
      <c r="K1" s="57"/>
      <c r="L1" s="57"/>
      <c r="M1" s="58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</row>
    <row r="2" spans="1:28">
      <c r="A2" s="60"/>
      <c r="B2" s="65" t="s">
        <v>1</v>
      </c>
      <c r="C2" s="57"/>
      <c r="D2" s="57"/>
      <c r="E2" s="57"/>
      <c r="F2" s="57"/>
      <c r="G2" s="57"/>
      <c r="H2" s="57"/>
      <c r="I2" s="57"/>
      <c r="J2" s="57"/>
      <c r="K2" s="57"/>
      <c r="L2" s="57"/>
      <c r="M2" s="58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</row>
    <row r="3" spans="1:28">
      <c r="A3" s="61"/>
      <c r="B3" s="65" t="s">
        <v>2</v>
      </c>
      <c r="C3" s="57"/>
      <c r="D3" s="57"/>
      <c r="E3" s="57"/>
      <c r="F3" s="57"/>
      <c r="G3" s="57"/>
      <c r="H3" s="57"/>
      <c r="I3" s="57"/>
      <c r="J3" s="57"/>
      <c r="K3" s="57"/>
      <c r="L3" s="57"/>
      <c r="M3" s="58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</row>
    <row r="4" spans="1:28">
      <c r="A4" s="66" t="s">
        <v>91</v>
      </c>
      <c r="B4" s="63"/>
      <c r="C4" s="67" t="s">
        <v>4</v>
      </c>
      <c r="D4" s="57"/>
      <c r="E4" s="57"/>
      <c r="F4" s="57"/>
      <c r="G4" s="57"/>
      <c r="H4" s="57"/>
      <c r="I4" s="57"/>
      <c r="J4" s="57"/>
      <c r="K4" s="57"/>
      <c r="L4" s="57"/>
      <c r="M4" s="58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</row>
    <row r="5" spans="1:28" ht="30" customHeight="1">
      <c r="A5" s="1" t="s">
        <v>5</v>
      </c>
      <c r="B5" s="1" t="s">
        <v>6</v>
      </c>
      <c r="C5" s="1" t="s">
        <v>7</v>
      </c>
      <c r="D5" s="2" t="s">
        <v>8</v>
      </c>
      <c r="E5" s="2" t="s">
        <v>9</v>
      </c>
      <c r="F5" s="1" t="s">
        <v>10</v>
      </c>
      <c r="G5" s="1" t="s">
        <v>11</v>
      </c>
      <c r="H5" s="1" t="s">
        <v>12</v>
      </c>
      <c r="I5" s="1" t="s">
        <v>13</v>
      </c>
      <c r="J5" s="1" t="s">
        <v>14</v>
      </c>
      <c r="K5" s="1" t="s">
        <v>15</v>
      </c>
      <c r="L5" s="1" t="s">
        <v>16</v>
      </c>
      <c r="M5" s="1" t="s">
        <v>17</v>
      </c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</row>
    <row r="6" spans="1:28" ht="26.25">
      <c r="A6" s="3" t="s">
        <v>18</v>
      </c>
      <c r="B6" s="3" t="s">
        <v>19</v>
      </c>
      <c r="C6" s="4" t="s">
        <v>20</v>
      </c>
      <c r="D6" s="5" t="s">
        <v>21</v>
      </c>
      <c r="E6" s="6" t="s">
        <v>22</v>
      </c>
      <c r="F6" s="7" t="s">
        <v>23</v>
      </c>
      <c r="G6" s="45" t="s">
        <v>24</v>
      </c>
      <c r="H6" s="32" t="s">
        <v>25</v>
      </c>
      <c r="I6" s="32" t="s">
        <v>26</v>
      </c>
      <c r="J6" s="32" t="s">
        <v>27</v>
      </c>
      <c r="K6" s="32" t="s">
        <v>28</v>
      </c>
      <c r="L6" s="33">
        <v>2259.27</v>
      </c>
      <c r="M6" s="33">
        <f>10145.92/2</f>
        <v>5072.96</v>
      </c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</row>
    <row r="7" spans="1:28" ht="26.25">
      <c r="A7" s="3" t="s">
        <v>18</v>
      </c>
      <c r="B7" s="3" t="s">
        <v>19</v>
      </c>
      <c r="C7" s="4" t="s">
        <v>20</v>
      </c>
      <c r="D7" s="5" t="s">
        <v>21</v>
      </c>
      <c r="E7" s="6" t="s">
        <v>22</v>
      </c>
      <c r="F7" s="7" t="s">
        <v>23</v>
      </c>
      <c r="G7" s="45" t="s">
        <v>24</v>
      </c>
      <c r="H7" s="32" t="s">
        <v>25</v>
      </c>
      <c r="I7" s="32" t="s">
        <v>26</v>
      </c>
      <c r="J7" s="35" t="s">
        <v>27</v>
      </c>
      <c r="K7" s="35" t="s">
        <v>28</v>
      </c>
      <c r="L7" s="33">
        <v>2259.27</v>
      </c>
      <c r="M7" s="33">
        <f>10145.92/2</f>
        <v>5072.96</v>
      </c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</row>
    <row r="8" spans="1:28" ht="26.25">
      <c r="A8" s="3" t="s">
        <v>18</v>
      </c>
      <c r="B8" s="3" t="s">
        <v>19</v>
      </c>
      <c r="C8" s="4" t="s">
        <v>20</v>
      </c>
      <c r="D8" s="5" t="s">
        <v>21</v>
      </c>
      <c r="E8" s="6" t="s">
        <v>22</v>
      </c>
      <c r="F8" s="7" t="s">
        <v>23</v>
      </c>
      <c r="G8" s="45" t="s">
        <v>24</v>
      </c>
      <c r="H8" s="32" t="s">
        <v>25</v>
      </c>
      <c r="I8" s="32" t="s">
        <v>26</v>
      </c>
      <c r="J8" s="35" t="s">
        <v>29</v>
      </c>
      <c r="K8" s="35" t="s">
        <v>30</v>
      </c>
      <c r="L8" s="33">
        <v>2055.88</v>
      </c>
      <c r="M8" s="33">
        <f>8939.46/2</f>
        <v>4469.7299999999996</v>
      </c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</row>
    <row r="9" spans="1:28" ht="26.25">
      <c r="A9" s="3" t="s">
        <v>18</v>
      </c>
      <c r="B9" s="3" t="s">
        <v>19</v>
      </c>
      <c r="C9" s="4" t="s">
        <v>20</v>
      </c>
      <c r="D9" s="5" t="s">
        <v>21</v>
      </c>
      <c r="E9" s="6" t="s">
        <v>22</v>
      </c>
      <c r="F9" s="7" t="s">
        <v>23</v>
      </c>
      <c r="G9" s="45" t="s">
        <v>24</v>
      </c>
      <c r="H9" s="32" t="s">
        <v>25</v>
      </c>
      <c r="I9" s="32" t="s">
        <v>26</v>
      </c>
      <c r="J9" s="35" t="s">
        <v>29</v>
      </c>
      <c r="K9" s="35" t="s">
        <v>28</v>
      </c>
      <c r="L9" s="33">
        <v>2259.27</v>
      </c>
      <c r="M9" s="33">
        <f>10145.92/2</f>
        <v>5072.96</v>
      </c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</row>
    <row r="10" spans="1:28" ht="26.25">
      <c r="A10" s="3" t="s">
        <v>18</v>
      </c>
      <c r="B10" s="3" t="s">
        <v>19</v>
      </c>
      <c r="C10" s="4" t="s">
        <v>20</v>
      </c>
      <c r="D10" s="5" t="s">
        <v>21</v>
      </c>
      <c r="E10" s="6" t="s">
        <v>22</v>
      </c>
      <c r="F10" s="7" t="s">
        <v>23</v>
      </c>
      <c r="G10" s="45" t="s">
        <v>24</v>
      </c>
      <c r="H10" s="32" t="s">
        <v>25</v>
      </c>
      <c r="I10" s="32" t="s">
        <v>26</v>
      </c>
      <c r="J10" s="35" t="s">
        <v>29</v>
      </c>
      <c r="K10" s="35" t="s">
        <v>30</v>
      </c>
      <c r="L10" s="33">
        <v>2055.88</v>
      </c>
      <c r="M10" s="33">
        <f>8939.46/2</f>
        <v>4469.7299999999996</v>
      </c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</row>
    <row r="11" spans="1:28" ht="26.25">
      <c r="A11" s="3" t="s">
        <v>18</v>
      </c>
      <c r="B11" s="3" t="s">
        <v>19</v>
      </c>
      <c r="C11" s="4" t="s">
        <v>20</v>
      </c>
      <c r="D11" s="5" t="s">
        <v>21</v>
      </c>
      <c r="E11" s="6" t="s">
        <v>22</v>
      </c>
      <c r="F11" s="7" t="s">
        <v>23</v>
      </c>
      <c r="G11" s="45" t="s">
        <v>24</v>
      </c>
      <c r="H11" s="32" t="s">
        <v>25</v>
      </c>
      <c r="I11" s="32" t="s">
        <v>26</v>
      </c>
      <c r="J11" s="35" t="s">
        <v>29</v>
      </c>
      <c r="K11" s="35" t="s">
        <v>28</v>
      </c>
      <c r="L11" s="33">
        <v>2259.27</v>
      </c>
      <c r="M11" s="33">
        <f>10145.92/2</f>
        <v>5072.96</v>
      </c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</row>
    <row r="12" spans="1:28" ht="26.25">
      <c r="A12" s="10" t="s">
        <v>18</v>
      </c>
      <c r="B12" s="10" t="s">
        <v>31</v>
      </c>
      <c r="C12" s="11" t="s">
        <v>32</v>
      </c>
      <c r="D12" s="12" t="s">
        <v>33</v>
      </c>
      <c r="E12" s="13" t="s">
        <v>34</v>
      </c>
      <c r="F12" s="14" t="s">
        <v>35</v>
      </c>
      <c r="G12" s="46" t="s">
        <v>36</v>
      </c>
      <c r="H12" s="10" t="s">
        <v>37</v>
      </c>
      <c r="I12" s="32" t="s">
        <v>26</v>
      </c>
      <c r="J12" s="11" t="s">
        <v>38</v>
      </c>
      <c r="K12" s="11" t="s">
        <v>30</v>
      </c>
      <c r="L12" s="37">
        <v>1328.3</v>
      </c>
      <c r="M12" s="37">
        <v>2954.3</v>
      </c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</row>
    <row r="13" spans="1:28" ht="26.25">
      <c r="A13" s="10" t="s">
        <v>18</v>
      </c>
      <c r="B13" s="10" t="s">
        <v>31</v>
      </c>
      <c r="C13" s="11" t="s">
        <v>32</v>
      </c>
      <c r="D13" s="12" t="s">
        <v>33</v>
      </c>
      <c r="E13" s="13" t="s">
        <v>34</v>
      </c>
      <c r="F13" s="14" t="s">
        <v>35</v>
      </c>
      <c r="G13" s="46" t="s">
        <v>36</v>
      </c>
      <c r="H13" s="10" t="s">
        <v>37</v>
      </c>
      <c r="I13" s="32" t="s">
        <v>26</v>
      </c>
      <c r="J13" s="11" t="s">
        <v>38</v>
      </c>
      <c r="K13" s="11" t="s">
        <v>30</v>
      </c>
      <c r="L13" s="37">
        <f>L12</f>
        <v>1328.3</v>
      </c>
      <c r="M13" s="37">
        <v>2954.3</v>
      </c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</row>
    <row r="14" spans="1:28" ht="26.25">
      <c r="A14" s="10" t="s">
        <v>18</v>
      </c>
      <c r="B14" s="10" t="s">
        <v>31</v>
      </c>
      <c r="C14" s="11" t="s">
        <v>32</v>
      </c>
      <c r="D14" s="12" t="s">
        <v>33</v>
      </c>
      <c r="E14" s="13" t="s">
        <v>34</v>
      </c>
      <c r="F14" s="14" t="s">
        <v>39</v>
      </c>
      <c r="G14" s="46" t="s">
        <v>36</v>
      </c>
      <c r="H14" s="10" t="s">
        <v>37</v>
      </c>
      <c r="I14" s="32" t="s">
        <v>26</v>
      </c>
      <c r="J14" s="11" t="s">
        <v>38</v>
      </c>
      <c r="K14" s="11" t="s">
        <v>30</v>
      </c>
      <c r="L14" s="37">
        <f>L12</f>
        <v>1328.3</v>
      </c>
      <c r="M14" s="37">
        <v>2954.3</v>
      </c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</row>
    <row r="15" spans="1:28" ht="26.25">
      <c r="A15" s="10" t="s">
        <v>18</v>
      </c>
      <c r="B15" s="10" t="s">
        <v>31</v>
      </c>
      <c r="C15" s="11" t="s">
        <v>32</v>
      </c>
      <c r="D15" s="12" t="s">
        <v>33</v>
      </c>
      <c r="E15" s="13" t="s">
        <v>34</v>
      </c>
      <c r="F15" s="14" t="s">
        <v>39</v>
      </c>
      <c r="G15" s="46" t="s">
        <v>36</v>
      </c>
      <c r="H15" s="10" t="s">
        <v>37</v>
      </c>
      <c r="I15" s="32" t="s">
        <v>26</v>
      </c>
      <c r="J15" s="11" t="s">
        <v>38</v>
      </c>
      <c r="K15" s="11" t="s">
        <v>30</v>
      </c>
      <c r="L15" s="37">
        <f>L14</f>
        <v>1328.3</v>
      </c>
      <c r="M15" s="37">
        <v>2954.3</v>
      </c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</row>
    <row r="16" spans="1:28" ht="26.25">
      <c r="A16" s="10" t="s">
        <v>18</v>
      </c>
      <c r="B16" s="10" t="s">
        <v>31</v>
      </c>
      <c r="C16" s="11" t="s">
        <v>32</v>
      </c>
      <c r="D16" s="12" t="s">
        <v>33</v>
      </c>
      <c r="E16" s="13" t="s">
        <v>34</v>
      </c>
      <c r="F16" s="14" t="s">
        <v>39</v>
      </c>
      <c r="G16" s="46" t="s">
        <v>36</v>
      </c>
      <c r="H16" s="10" t="s">
        <v>37</v>
      </c>
      <c r="I16" s="32" t="s">
        <v>26</v>
      </c>
      <c r="J16" s="11" t="s">
        <v>38</v>
      </c>
      <c r="K16" s="11" t="s">
        <v>30</v>
      </c>
      <c r="L16" s="37">
        <f>L14</f>
        <v>1328.3</v>
      </c>
      <c r="M16" s="37">
        <v>2954.3</v>
      </c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</row>
    <row r="17" spans="1:25" ht="26.25">
      <c r="A17" s="10" t="s">
        <v>18</v>
      </c>
      <c r="B17" s="10" t="s">
        <v>31</v>
      </c>
      <c r="C17" s="11" t="s">
        <v>32</v>
      </c>
      <c r="D17" s="12" t="s">
        <v>33</v>
      </c>
      <c r="E17" s="13" t="s">
        <v>34</v>
      </c>
      <c r="F17" s="14" t="s">
        <v>39</v>
      </c>
      <c r="G17" s="46" t="s">
        <v>36</v>
      </c>
      <c r="H17" s="10" t="s">
        <v>37</v>
      </c>
      <c r="I17" s="32" t="s">
        <v>26</v>
      </c>
      <c r="J17" s="11" t="s">
        <v>38</v>
      </c>
      <c r="K17" s="11" t="s">
        <v>30</v>
      </c>
      <c r="L17" s="37">
        <f>L14</f>
        <v>1328.3</v>
      </c>
      <c r="M17" s="37">
        <v>2954.3</v>
      </c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</row>
    <row r="18" spans="1:25" ht="26.25">
      <c r="A18" s="10" t="s">
        <v>18</v>
      </c>
      <c r="B18" s="10" t="s">
        <v>31</v>
      </c>
      <c r="C18" s="11" t="s">
        <v>32</v>
      </c>
      <c r="D18" s="12" t="s">
        <v>40</v>
      </c>
      <c r="E18" s="13" t="s">
        <v>34</v>
      </c>
      <c r="F18" s="14" t="s">
        <v>39</v>
      </c>
      <c r="G18" s="46" t="s">
        <v>36</v>
      </c>
      <c r="H18" s="10" t="s">
        <v>37</v>
      </c>
      <c r="I18" s="11" t="s">
        <v>41</v>
      </c>
      <c r="J18" s="11" t="s">
        <v>38</v>
      </c>
      <c r="K18" s="11" t="s">
        <v>30</v>
      </c>
      <c r="L18" s="37">
        <f>L14</f>
        <v>1328.3</v>
      </c>
      <c r="M18" s="37">
        <v>3312.09</v>
      </c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</row>
    <row r="19" spans="1:25" ht="26.25">
      <c r="A19" s="10" t="s">
        <v>18</v>
      </c>
      <c r="B19" s="10" t="s">
        <v>31</v>
      </c>
      <c r="C19" s="11" t="s">
        <v>32</v>
      </c>
      <c r="D19" s="12" t="s">
        <v>40</v>
      </c>
      <c r="E19" s="13" t="s">
        <v>34</v>
      </c>
      <c r="F19" s="14" t="s">
        <v>39</v>
      </c>
      <c r="G19" s="46" t="s">
        <v>36</v>
      </c>
      <c r="H19" s="10" t="s">
        <v>37</v>
      </c>
      <c r="I19" s="11" t="s">
        <v>41</v>
      </c>
      <c r="J19" s="11" t="s">
        <v>38</v>
      </c>
      <c r="K19" s="11" t="s">
        <v>30</v>
      </c>
      <c r="L19" s="37">
        <f>L14</f>
        <v>1328.3</v>
      </c>
      <c r="M19" s="37">
        <v>3312.09</v>
      </c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</row>
    <row r="20" spans="1:25" ht="26.25">
      <c r="A20" s="10" t="s">
        <v>18</v>
      </c>
      <c r="B20" s="10" t="s">
        <v>31</v>
      </c>
      <c r="C20" s="11" t="s">
        <v>32</v>
      </c>
      <c r="D20" s="12" t="s">
        <v>40</v>
      </c>
      <c r="E20" s="13" t="s">
        <v>34</v>
      </c>
      <c r="F20" s="14" t="s">
        <v>39</v>
      </c>
      <c r="G20" s="46" t="s">
        <v>36</v>
      </c>
      <c r="H20" s="10" t="s">
        <v>37</v>
      </c>
      <c r="I20" s="11" t="s">
        <v>41</v>
      </c>
      <c r="J20" s="11" t="s">
        <v>38</v>
      </c>
      <c r="K20" s="11" t="s">
        <v>30</v>
      </c>
      <c r="L20" s="37">
        <f>L14</f>
        <v>1328.3</v>
      </c>
      <c r="M20" s="37">
        <v>3312.09</v>
      </c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</row>
    <row r="21" spans="1:25" ht="26.25">
      <c r="A21" s="10" t="s">
        <v>18</v>
      </c>
      <c r="B21" s="10" t="s">
        <v>31</v>
      </c>
      <c r="C21" s="11" t="s">
        <v>32</v>
      </c>
      <c r="D21" s="12" t="s">
        <v>40</v>
      </c>
      <c r="E21" s="13" t="s">
        <v>34</v>
      </c>
      <c r="F21" s="14" t="s">
        <v>39</v>
      </c>
      <c r="G21" s="46" t="s">
        <v>36</v>
      </c>
      <c r="H21" s="10" t="s">
        <v>37</v>
      </c>
      <c r="I21" s="11" t="s">
        <v>41</v>
      </c>
      <c r="J21" s="11" t="s">
        <v>38</v>
      </c>
      <c r="K21" s="11" t="s">
        <v>30</v>
      </c>
      <c r="L21" s="37">
        <f>L14</f>
        <v>1328.3</v>
      </c>
      <c r="M21" s="37">
        <v>3312.09</v>
      </c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</row>
    <row r="22" spans="1:25" ht="26.25">
      <c r="A22" s="10" t="s">
        <v>18</v>
      </c>
      <c r="B22" s="10" t="s">
        <v>31</v>
      </c>
      <c r="C22" s="11" t="s">
        <v>32</v>
      </c>
      <c r="D22" s="12" t="s">
        <v>40</v>
      </c>
      <c r="E22" s="13" t="s">
        <v>34</v>
      </c>
      <c r="F22" s="14" t="s">
        <v>39</v>
      </c>
      <c r="G22" s="46" t="s">
        <v>36</v>
      </c>
      <c r="H22" s="10" t="s">
        <v>37</v>
      </c>
      <c r="I22" s="11" t="s">
        <v>41</v>
      </c>
      <c r="J22" s="11" t="s">
        <v>38</v>
      </c>
      <c r="K22" s="11" t="s">
        <v>30</v>
      </c>
      <c r="L22" s="37">
        <f>L14</f>
        <v>1328.3</v>
      </c>
      <c r="M22" s="37">
        <v>3312.09</v>
      </c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</row>
    <row r="23" spans="1:25" ht="26.25">
      <c r="A23" s="10" t="s">
        <v>18</v>
      </c>
      <c r="B23" s="10" t="s">
        <v>31</v>
      </c>
      <c r="C23" s="11" t="s">
        <v>32</v>
      </c>
      <c r="D23" s="12" t="s">
        <v>40</v>
      </c>
      <c r="E23" s="13" t="s">
        <v>34</v>
      </c>
      <c r="F23" s="14" t="s">
        <v>39</v>
      </c>
      <c r="G23" s="46" t="s">
        <v>36</v>
      </c>
      <c r="H23" s="10" t="s">
        <v>37</v>
      </c>
      <c r="I23" s="11" t="s">
        <v>41</v>
      </c>
      <c r="J23" s="11" t="s">
        <v>38</v>
      </c>
      <c r="K23" s="11" t="s">
        <v>30</v>
      </c>
      <c r="L23" s="37">
        <f>L14</f>
        <v>1328.3</v>
      </c>
      <c r="M23" s="37">
        <v>3312.09</v>
      </c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</row>
    <row r="24" spans="1:25" ht="26.25">
      <c r="A24" s="10" t="s">
        <v>18</v>
      </c>
      <c r="B24" s="10" t="s">
        <v>31</v>
      </c>
      <c r="C24" s="11" t="s">
        <v>32</v>
      </c>
      <c r="D24" s="12" t="s">
        <v>40</v>
      </c>
      <c r="E24" s="13" t="s">
        <v>34</v>
      </c>
      <c r="F24" s="14" t="s">
        <v>39</v>
      </c>
      <c r="G24" s="46" t="s">
        <v>36</v>
      </c>
      <c r="H24" s="10" t="s">
        <v>37</v>
      </c>
      <c r="I24" s="11" t="s">
        <v>41</v>
      </c>
      <c r="J24" s="11" t="s">
        <v>38</v>
      </c>
      <c r="K24" s="11" t="s">
        <v>30</v>
      </c>
      <c r="L24" s="37">
        <f>L23</f>
        <v>1328.3</v>
      </c>
      <c r="M24" s="37">
        <v>3312.09</v>
      </c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</row>
    <row r="25" spans="1:25" ht="26.25">
      <c r="A25" s="10" t="s">
        <v>18</v>
      </c>
      <c r="B25" s="10" t="s">
        <v>31</v>
      </c>
      <c r="C25" s="11" t="s">
        <v>32</v>
      </c>
      <c r="D25" s="12" t="s">
        <v>40</v>
      </c>
      <c r="E25" s="13" t="s">
        <v>34</v>
      </c>
      <c r="F25" s="14" t="s">
        <v>39</v>
      </c>
      <c r="G25" s="46" t="s">
        <v>36</v>
      </c>
      <c r="H25" s="10" t="s">
        <v>37</v>
      </c>
      <c r="I25" s="11" t="s">
        <v>41</v>
      </c>
      <c r="J25" s="11" t="s">
        <v>38</v>
      </c>
      <c r="K25" s="11" t="s">
        <v>30</v>
      </c>
      <c r="L25" s="37">
        <f>L23</f>
        <v>1328.3</v>
      </c>
      <c r="M25" s="37">
        <v>3312.09</v>
      </c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</row>
    <row r="26" spans="1:25" ht="26.25">
      <c r="A26" s="10" t="s">
        <v>18</v>
      </c>
      <c r="B26" s="10" t="s">
        <v>31</v>
      </c>
      <c r="C26" s="11" t="s">
        <v>32</v>
      </c>
      <c r="D26" s="12" t="s">
        <v>33</v>
      </c>
      <c r="E26" s="13" t="s">
        <v>42</v>
      </c>
      <c r="F26" s="17" t="s">
        <v>43</v>
      </c>
      <c r="G26" s="47" t="s">
        <v>44</v>
      </c>
      <c r="H26" s="10" t="s">
        <v>37</v>
      </c>
      <c r="I26" s="51" t="s">
        <v>45</v>
      </c>
      <c r="J26" s="51" t="s">
        <v>38</v>
      </c>
      <c r="K26" s="51" t="s">
        <v>30</v>
      </c>
      <c r="L26" s="37">
        <f>L24</f>
        <v>1328.3</v>
      </c>
      <c r="M26" s="39">
        <v>7076.43</v>
      </c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</row>
    <row r="27" spans="1:25" ht="26.25">
      <c r="A27" s="10" t="s">
        <v>18</v>
      </c>
      <c r="B27" s="10" t="s">
        <v>31</v>
      </c>
      <c r="C27" s="19" t="s">
        <v>20</v>
      </c>
      <c r="D27" s="20" t="s">
        <v>46</v>
      </c>
      <c r="E27" s="13" t="s">
        <v>42</v>
      </c>
      <c r="F27" s="11" t="s">
        <v>47</v>
      </c>
      <c r="G27" s="48" t="s">
        <v>24</v>
      </c>
      <c r="H27" s="17" t="s">
        <v>25</v>
      </c>
      <c r="I27" s="17" t="s">
        <v>48</v>
      </c>
      <c r="J27" s="17" t="s">
        <v>38</v>
      </c>
      <c r="K27" s="17" t="s">
        <v>30</v>
      </c>
      <c r="L27" s="40">
        <v>1865.07</v>
      </c>
      <c r="M27" s="33">
        <v>5100.08</v>
      </c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</row>
    <row r="28" spans="1:25" ht="26.25">
      <c r="A28" s="10" t="s">
        <v>18</v>
      </c>
      <c r="B28" s="10" t="s">
        <v>31</v>
      </c>
      <c r="C28" s="19" t="s">
        <v>20</v>
      </c>
      <c r="D28" s="20" t="s">
        <v>46</v>
      </c>
      <c r="E28" s="13" t="s">
        <v>42</v>
      </c>
      <c r="F28" s="11" t="s">
        <v>47</v>
      </c>
      <c r="G28" s="48" t="s">
        <v>24</v>
      </c>
      <c r="H28" s="17" t="s">
        <v>25</v>
      </c>
      <c r="I28" s="17" t="s">
        <v>48</v>
      </c>
      <c r="J28" s="17" t="s">
        <v>27</v>
      </c>
      <c r="K28" s="17" t="s">
        <v>28</v>
      </c>
      <c r="L28" s="40">
        <v>2259.27</v>
      </c>
      <c r="M28" s="33">
        <f>10432.31/2</f>
        <v>5216.1549999999997</v>
      </c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</row>
    <row r="29" spans="1:25" ht="26.25">
      <c r="A29" s="10" t="s">
        <v>18</v>
      </c>
      <c r="B29" s="10" t="s">
        <v>31</v>
      </c>
      <c r="C29" s="19" t="s">
        <v>20</v>
      </c>
      <c r="D29" s="20" t="s">
        <v>46</v>
      </c>
      <c r="E29" s="13" t="s">
        <v>42</v>
      </c>
      <c r="F29" s="11" t="s">
        <v>47</v>
      </c>
      <c r="G29" s="48" t="s">
        <v>24</v>
      </c>
      <c r="H29" s="17" t="s">
        <v>25</v>
      </c>
      <c r="I29" s="17" t="s">
        <v>48</v>
      </c>
      <c r="J29" s="17" t="s">
        <v>27</v>
      </c>
      <c r="K29" s="17" t="s">
        <v>28</v>
      </c>
      <c r="L29" s="40">
        <v>2259.27</v>
      </c>
      <c r="M29" s="33">
        <f>10432.31/2</f>
        <v>5216.1549999999997</v>
      </c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</row>
    <row r="30" spans="1:25" ht="26.25">
      <c r="A30" s="10" t="s">
        <v>18</v>
      </c>
      <c r="B30" s="10" t="s">
        <v>31</v>
      </c>
      <c r="C30" s="19" t="s">
        <v>20</v>
      </c>
      <c r="D30" s="20" t="s">
        <v>46</v>
      </c>
      <c r="E30" s="13" t="s">
        <v>42</v>
      </c>
      <c r="F30" s="11" t="s">
        <v>47</v>
      </c>
      <c r="G30" s="48" t="s">
        <v>24</v>
      </c>
      <c r="H30" s="17" t="s">
        <v>25</v>
      </c>
      <c r="I30" s="17" t="s">
        <v>49</v>
      </c>
      <c r="J30" s="17" t="s">
        <v>29</v>
      </c>
      <c r="K30" s="17" t="s">
        <v>30</v>
      </c>
      <c r="L30" s="40">
        <v>2055.88</v>
      </c>
      <c r="M30" s="33">
        <f>9822.39/2</f>
        <v>4911.1949999999997</v>
      </c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</row>
    <row r="31" spans="1:25" ht="26.25">
      <c r="A31" s="10" t="s">
        <v>18</v>
      </c>
      <c r="B31" s="10" t="s">
        <v>31</v>
      </c>
      <c r="C31" s="19" t="s">
        <v>20</v>
      </c>
      <c r="D31" s="20" t="s">
        <v>46</v>
      </c>
      <c r="E31" s="13" t="s">
        <v>42</v>
      </c>
      <c r="F31" s="11" t="s">
        <v>47</v>
      </c>
      <c r="G31" s="48" t="s">
        <v>24</v>
      </c>
      <c r="H31" s="17" t="s">
        <v>25</v>
      </c>
      <c r="I31" s="17" t="s">
        <v>49</v>
      </c>
      <c r="J31" s="17" t="s">
        <v>29</v>
      </c>
      <c r="K31" s="17" t="s">
        <v>30</v>
      </c>
      <c r="L31" s="40">
        <v>2055.88</v>
      </c>
      <c r="M31" s="33">
        <f>9822.39/2</f>
        <v>4911.1949999999997</v>
      </c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</row>
    <row r="32" spans="1:25" ht="26.25">
      <c r="A32" s="10" t="s">
        <v>18</v>
      </c>
      <c r="B32" s="10" t="s">
        <v>31</v>
      </c>
      <c r="C32" s="19" t="s">
        <v>20</v>
      </c>
      <c r="D32" s="20" t="s">
        <v>46</v>
      </c>
      <c r="E32" s="13" t="s">
        <v>42</v>
      </c>
      <c r="F32" s="11" t="s">
        <v>47</v>
      </c>
      <c r="G32" s="48" t="s">
        <v>24</v>
      </c>
      <c r="H32" s="17" t="s">
        <v>25</v>
      </c>
      <c r="I32" s="17" t="s">
        <v>49</v>
      </c>
      <c r="J32" s="17" t="s">
        <v>29</v>
      </c>
      <c r="K32" s="17" t="s">
        <v>28</v>
      </c>
      <c r="L32" s="40">
        <v>2259.27</v>
      </c>
      <c r="M32" s="33">
        <f>10145.92/2</f>
        <v>5072.96</v>
      </c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</row>
    <row r="33" spans="1:25" ht="26.25">
      <c r="A33" s="10" t="s">
        <v>18</v>
      </c>
      <c r="B33" s="10" t="s">
        <v>31</v>
      </c>
      <c r="C33" s="19" t="s">
        <v>20</v>
      </c>
      <c r="D33" s="20" t="s">
        <v>46</v>
      </c>
      <c r="E33" s="13" t="s">
        <v>42</v>
      </c>
      <c r="F33" s="11" t="s">
        <v>47</v>
      </c>
      <c r="G33" s="48" t="s">
        <v>24</v>
      </c>
      <c r="H33" s="17" t="s">
        <v>25</v>
      </c>
      <c r="I33" s="17" t="s">
        <v>49</v>
      </c>
      <c r="J33" s="17" t="s">
        <v>29</v>
      </c>
      <c r="K33" s="17" t="s">
        <v>28</v>
      </c>
      <c r="L33" s="40">
        <v>2259.27</v>
      </c>
      <c r="M33" s="33">
        <f>10145.92/2</f>
        <v>5072.96</v>
      </c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</row>
    <row r="34" spans="1:25" ht="26.25">
      <c r="A34" s="23" t="s">
        <v>18</v>
      </c>
      <c r="B34" s="10" t="s">
        <v>31</v>
      </c>
      <c r="C34" s="11" t="s">
        <v>32</v>
      </c>
      <c r="D34" s="20" t="s">
        <v>50</v>
      </c>
      <c r="E34" s="13" t="s">
        <v>42</v>
      </c>
      <c r="F34" s="11" t="s">
        <v>51</v>
      </c>
      <c r="G34" s="49" t="s">
        <v>52</v>
      </c>
      <c r="H34" s="10" t="s">
        <v>37</v>
      </c>
      <c r="I34" s="11" t="s">
        <v>53</v>
      </c>
      <c r="J34" s="11" t="s">
        <v>38</v>
      </c>
      <c r="K34" s="11" t="s">
        <v>30</v>
      </c>
      <c r="L34" s="37">
        <f>L26</f>
        <v>1328.3</v>
      </c>
      <c r="M34" s="41">
        <v>2765</v>
      </c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</row>
    <row r="35" spans="1:25" ht="26.25">
      <c r="A35" s="10" t="s">
        <v>18</v>
      </c>
      <c r="B35" s="10" t="s">
        <v>31</v>
      </c>
      <c r="C35" s="11" t="s">
        <v>32</v>
      </c>
      <c r="D35" s="20" t="s">
        <v>50</v>
      </c>
      <c r="E35" s="13" t="s">
        <v>42</v>
      </c>
      <c r="F35" s="11" t="s">
        <v>51</v>
      </c>
      <c r="G35" s="49" t="s">
        <v>52</v>
      </c>
      <c r="H35" s="10" t="s">
        <v>37</v>
      </c>
      <c r="I35" s="11" t="s">
        <v>53</v>
      </c>
      <c r="J35" s="11" t="s">
        <v>38</v>
      </c>
      <c r="K35" s="11" t="s">
        <v>30</v>
      </c>
      <c r="L35" s="37">
        <v>1328.3</v>
      </c>
      <c r="M35" s="41">
        <v>2765</v>
      </c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</row>
    <row r="36" spans="1:25" ht="26.25">
      <c r="A36" s="10" t="s">
        <v>18</v>
      </c>
      <c r="B36" s="10" t="s">
        <v>31</v>
      </c>
      <c r="C36" s="11" t="s">
        <v>32</v>
      </c>
      <c r="D36" s="20" t="s">
        <v>50</v>
      </c>
      <c r="E36" s="13" t="s">
        <v>42</v>
      </c>
      <c r="F36" s="11" t="s">
        <v>51</v>
      </c>
      <c r="G36" s="49" t="s">
        <v>52</v>
      </c>
      <c r="H36" s="10" t="s">
        <v>37</v>
      </c>
      <c r="I36" s="11" t="s">
        <v>49</v>
      </c>
      <c r="J36" s="11" t="s">
        <v>38</v>
      </c>
      <c r="K36" s="11" t="s">
        <v>30</v>
      </c>
      <c r="L36" s="37">
        <v>1328.3</v>
      </c>
      <c r="M36" s="41">
        <v>2796.17</v>
      </c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</row>
    <row r="37" spans="1:25" ht="26.25">
      <c r="A37" s="10" t="s">
        <v>18</v>
      </c>
      <c r="B37" s="10" t="s">
        <v>31</v>
      </c>
      <c r="C37" s="11" t="s">
        <v>32</v>
      </c>
      <c r="D37" s="20" t="s">
        <v>50</v>
      </c>
      <c r="E37" s="13" t="s">
        <v>42</v>
      </c>
      <c r="F37" s="11" t="s">
        <v>51</v>
      </c>
      <c r="G37" s="49" t="s">
        <v>52</v>
      </c>
      <c r="H37" s="10" t="s">
        <v>37</v>
      </c>
      <c r="I37" s="11" t="s">
        <v>49</v>
      </c>
      <c r="J37" s="11" t="s">
        <v>38</v>
      </c>
      <c r="K37" s="11" t="s">
        <v>30</v>
      </c>
      <c r="L37" s="37">
        <v>1328.3</v>
      </c>
      <c r="M37" s="41">
        <v>2796.17</v>
      </c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</row>
    <row r="38" spans="1:25" ht="26.25">
      <c r="A38" s="10" t="s">
        <v>18</v>
      </c>
      <c r="B38" s="10" t="s">
        <v>31</v>
      </c>
      <c r="C38" s="11" t="s">
        <v>32</v>
      </c>
      <c r="D38" s="20" t="s">
        <v>50</v>
      </c>
      <c r="E38" s="13" t="s">
        <v>42</v>
      </c>
      <c r="F38" s="11" t="s">
        <v>51</v>
      </c>
      <c r="G38" s="49" t="s">
        <v>52</v>
      </c>
      <c r="H38" s="10" t="s">
        <v>37</v>
      </c>
      <c r="I38" s="11" t="s">
        <v>49</v>
      </c>
      <c r="J38" s="11" t="s">
        <v>38</v>
      </c>
      <c r="K38" s="11" t="s">
        <v>30</v>
      </c>
      <c r="L38" s="37">
        <v>1328.3</v>
      </c>
      <c r="M38" s="41">
        <v>2796.17</v>
      </c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</row>
    <row r="39" spans="1:25" ht="26.25">
      <c r="A39" s="10" t="s">
        <v>18</v>
      </c>
      <c r="B39" s="10" t="s">
        <v>54</v>
      </c>
      <c r="C39" s="19" t="s">
        <v>20</v>
      </c>
      <c r="D39" s="25" t="s">
        <v>55</v>
      </c>
      <c r="E39" s="26" t="s">
        <v>56</v>
      </c>
      <c r="F39" s="27" t="s">
        <v>57</v>
      </c>
      <c r="G39" s="50" t="s">
        <v>58</v>
      </c>
      <c r="H39" s="10" t="s">
        <v>25</v>
      </c>
      <c r="I39" s="10" t="s">
        <v>59</v>
      </c>
      <c r="J39" s="10" t="s">
        <v>29</v>
      </c>
      <c r="K39" s="11" t="s">
        <v>30</v>
      </c>
      <c r="L39" s="42">
        <v>2399.89</v>
      </c>
      <c r="M39" s="42">
        <f t="shared" ref="M39:M46" si="0">18828.93/4</f>
        <v>4707.2325000000001</v>
      </c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</row>
    <row r="40" spans="1:25" ht="26.25">
      <c r="A40" s="10" t="s">
        <v>18</v>
      </c>
      <c r="B40" s="10" t="s">
        <v>31</v>
      </c>
      <c r="C40" s="19" t="s">
        <v>20</v>
      </c>
      <c r="D40" s="25" t="s">
        <v>55</v>
      </c>
      <c r="E40" s="26" t="s">
        <v>56</v>
      </c>
      <c r="F40" s="27" t="s">
        <v>57</v>
      </c>
      <c r="G40" s="50" t="s">
        <v>58</v>
      </c>
      <c r="H40" s="10" t="s">
        <v>25</v>
      </c>
      <c r="I40" s="10" t="s">
        <v>59</v>
      </c>
      <c r="J40" s="10" t="s">
        <v>29</v>
      </c>
      <c r="K40" s="11" t="s">
        <v>28</v>
      </c>
      <c r="L40" s="42">
        <v>2644.69</v>
      </c>
      <c r="M40" s="42">
        <f t="shared" si="0"/>
        <v>4707.2325000000001</v>
      </c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</row>
    <row r="41" spans="1:25" ht="26.25">
      <c r="A41" s="10" t="s">
        <v>18</v>
      </c>
      <c r="B41" s="10" t="s">
        <v>31</v>
      </c>
      <c r="C41" s="19" t="s">
        <v>20</v>
      </c>
      <c r="D41" s="25" t="s">
        <v>55</v>
      </c>
      <c r="E41" s="26" t="s">
        <v>56</v>
      </c>
      <c r="F41" s="27" t="s">
        <v>57</v>
      </c>
      <c r="G41" s="50" t="s">
        <v>58</v>
      </c>
      <c r="H41" s="10" t="s">
        <v>25</v>
      </c>
      <c r="I41" s="10" t="s">
        <v>59</v>
      </c>
      <c r="J41" s="10" t="s">
        <v>29</v>
      </c>
      <c r="K41" s="11" t="s">
        <v>30</v>
      </c>
      <c r="L41" s="42">
        <v>2478.0300000000002</v>
      </c>
      <c r="M41" s="42">
        <f t="shared" si="0"/>
        <v>4707.2325000000001</v>
      </c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</row>
    <row r="42" spans="1:25" ht="26.25">
      <c r="A42" s="10" t="s">
        <v>18</v>
      </c>
      <c r="B42" s="10" t="s">
        <v>31</v>
      </c>
      <c r="C42" s="19" t="s">
        <v>20</v>
      </c>
      <c r="D42" s="25" t="s">
        <v>55</v>
      </c>
      <c r="E42" s="26" t="s">
        <v>56</v>
      </c>
      <c r="F42" s="27" t="s">
        <v>57</v>
      </c>
      <c r="G42" s="50" t="s">
        <v>58</v>
      </c>
      <c r="H42" s="10" t="s">
        <v>25</v>
      </c>
      <c r="I42" s="10" t="s">
        <v>59</v>
      </c>
      <c r="J42" s="10" t="s">
        <v>29</v>
      </c>
      <c r="K42" s="11" t="s">
        <v>28</v>
      </c>
      <c r="L42" s="43">
        <v>2644.69</v>
      </c>
      <c r="M42" s="42">
        <f t="shared" si="0"/>
        <v>4707.2325000000001</v>
      </c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</row>
    <row r="43" spans="1:25" ht="26.25">
      <c r="A43" s="10" t="s">
        <v>18</v>
      </c>
      <c r="B43" s="10" t="s">
        <v>31</v>
      </c>
      <c r="C43" s="19" t="s">
        <v>20</v>
      </c>
      <c r="D43" s="25" t="s">
        <v>55</v>
      </c>
      <c r="E43" s="26" t="s">
        <v>56</v>
      </c>
      <c r="F43" s="27" t="s">
        <v>57</v>
      </c>
      <c r="G43" s="50" t="s">
        <v>58</v>
      </c>
      <c r="H43" s="10" t="s">
        <v>25</v>
      </c>
      <c r="I43" s="10" t="s">
        <v>60</v>
      </c>
      <c r="J43" s="10" t="s">
        <v>61</v>
      </c>
      <c r="K43" s="11" t="s">
        <v>28</v>
      </c>
      <c r="L43" s="42">
        <v>2644.69</v>
      </c>
      <c r="M43" s="42">
        <f t="shared" si="0"/>
        <v>4707.2325000000001</v>
      </c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</row>
    <row r="44" spans="1:25" ht="26.25">
      <c r="A44" s="10" t="s">
        <v>18</v>
      </c>
      <c r="B44" s="10" t="s">
        <v>31</v>
      </c>
      <c r="C44" s="19" t="s">
        <v>20</v>
      </c>
      <c r="D44" s="25" t="s">
        <v>55</v>
      </c>
      <c r="E44" s="26" t="s">
        <v>56</v>
      </c>
      <c r="F44" s="27" t="s">
        <v>57</v>
      </c>
      <c r="G44" s="50" t="s">
        <v>58</v>
      </c>
      <c r="H44" s="10" t="s">
        <v>25</v>
      </c>
      <c r="I44" s="10" t="s">
        <v>60</v>
      </c>
      <c r="J44" s="10" t="s">
        <v>61</v>
      </c>
      <c r="K44" s="11" t="s">
        <v>30</v>
      </c>
      <c r="L44" s="42">
        <v>2399.89</v>
      </c>
      <c r="M44" s="42">
        <f t="shared" si="0"/>
        <v>4707.2325000000001</v>
      </c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</row>
    <row r="45" spans="1:25" ht="26.25">
      <c r="A45" s="10" t="s">
        <v>18</v>
      </c>
      <c r="B45" s="10" t="s">
        <v>31</v>
      </c>
      <c r="C45" s="19" t="s">
        <v>20</v>
      </c>
      <c r="D45" s="25" t="s">
        <v>55</v>
      </c>
      <c r="E45" s="26" t="s">
        <v>56</v>
      </c>
      <c r="F45" s="27" t="s">
        <v>57</v>
      </c>
      <c r="G45" s="50" t="s">
        <v>58</v>
      </c>
      <c r="H45" s="10" t="s">
        <v>25</v>
      </c>
      <c r="I45" s="10" t="s">
        <v>60</v>
      </c>
      <c r="J45" s="10" t="s">
        <v>61</v>
      </c>
      <c r="K45" s="11" t="s">
        <v>30</v>
      </c>
      <c r="L45" s="42">
        <v>2399.89</v>
      </c>
      <c r="M45" s="42">
        <f t="shared" si="0"/>
        <v>4707.2325000000001</v>
      </c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</row>
    <row r="46" spans="1:25" ht="26.25">
      <c r="A46" s="10" t="s">
        <v>18</v>
      </c>
      <c r="B46" s="10" t="s">
        <v>31</v>
      </c>
      <c r="C46" s="19" t="s">
        <v>20</v>
      </c>
      <c r="D46" s="25" t="s">
        <v>55</v>
      </c>
      <c r="E46" s="26" t="s">
        <v>56</v>
      </c>
      <c r="F46" s="27" t="s">
        <v>57</v>
      </c>
      <c r="G46" s="50" t="s">
        <v>58</v>
      </c>
      <c r="H46" s="10" t="s">
        <v>25</v>
      </c>
      <c r="I46" s="10" t="s">
        <v>60</v>
      </c>
      <c r="J46" s="10" t="s">
        <v>61</v>
      </c>
      <c r="K46" s="11" t="s">
        <v>28</v>
      </c>
      <c r="L46" s="42">
        <v>2644.69</v>
      </c>
      <c r="M46" s="42">
        <f t="shared" si="0"/>
        <v>4707.2325000000001</v>
      </c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</row>
    <row r="47" spans="1:25" ht="26.25">
      <c r="A47" s="10" t="s">
        <v>18</v>
      </c>
      <c r="B47" s="10" t="s">
        <v>31</v>
      </c>
      <c r="C47" s="19" t="s">
        <v>62</v>
      </c>
      <c r="D47" s="25" t="s">
        <v>63</v>
      </c>
      <c r="E47" s="26" t="s">
        <v>64</v>
      </c>
      <c r="F47" s="27" t="s">
        <v>65</v>
      </c>
      <c r="G47" s="50" t="s">
        <v>66</v>
      </c>
      <c r="H47" s="10" t="s">
        <v>67</v>
      </c>
      <c r="I47" s="10" t="s">
        <v>68</v>
      </c>
      <c r="J47" s="11" t="s">
        <v>38</v>
      </c>
      <c r="K47" s="11" t="s">
        <v>30</v>
      </c>
      <c r="L47" s="44">
        <v>2522.52</v>
      </c>
      <c r="M47" s="44">
        <v>4530.13</v>
      </c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</row>
    <row r="48" spans="1:25" ht="26.25">
      <c r="A48" s="10" t="s">
        <v>18</v>
      </c>
      <c r="B48" s="10" t="s">
        <v>31</v>
      </c>
      <c r="C48" s="19" t="s">
        <v>69</v>
      </c>
      <c r="D48" s="25" t="s">
        <v>63</v>
      </c>
      <c r="E48" s="26" t="s">
        <v>64</v>
      </c>
      <c r="F48" s="27" t="s">
        <v>65</v>
      </c>
      <c r="G48" s="50" t="s">
        <v>66</v>
      </c>
      <c r="H48" s="10" t="s">
        <v>70</v>
      </c>
      <c r="I48" s="10" t="s">
        <v>68</v>
      </c>
      <c r="J48" s="11" t="s">
        <v>38</v>
      </c>
      <c r="K48" s="11" t="s">
        <v>30</v>
      </c>
      <c r="L48" s="44">
        <v>1987.1</v>
      </c>
      <c r="M48" s="44">
        <v>3614.98</v>
      </c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</row>
    <row r="49" spans="1:25">
      <c r="A49" s="29"/>
      <c r="B49" s="29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</row>
    <row r="50" spans="1:25">
      <c r="A50" s="62" t="s">
        <v>71</v>
      </c>
      <c r="B50" s="63"/>
      <c r="C50" s="63"/>
      <c r="D50" s="63"/>
      <c r="E50" s="63"/>
      <c r="F50" s="63"/>
      <c r="G50" s="63"/>
      <c r="H50" s="63"/>
      <c r="I50" s="63"/>
      <c r="J50" s="63"/>
      <c r="K50" s="63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</row>
    <row r="51" spans="1:25">
      <c r="A51" s="64" t="s">
        <v>72</v>
      </c>
      <c r="B51" s="57"/>
      <c r="C51" s="57"/>
      <c r="D51" s="57"/>
      <c r="E51" s="57"/>
      <c r="F51" s="57"/>
      <c r="G51" s="57"/>
      <c r="H51" s="57"/>
      <c r="I51" s="57"/>
      <c r="J51" s="57"/>
      <c r="K51" s="58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</row>
    <row r="52" spans="1:25">
      <c r="A52" s="56" t="s">
        <v>73</v>
      </c>
      <c r="B52" s="57"/>
      <c r="C52" s="57"/>
      <c r="D52" s="57"/>
      <c r="E52" s="57"/>
      <c r="F52" s="57"/>
      <c r="G52" s="57"/>
      <c r="H52" s="57"/>
      <c r="I52" s="57"/>
      <c r="J52" s="57"/>
      <c r="K52" s="58"/>
    </row>
    <row r="53" spans="1:25">
      <c r="A53" s="56" t="s">
        <v>74</v>
      </c>
      <c r="B53" s="57"/>
      <c r="C53" s="57"/>
      <c r="D53" s="57"/>
      <c r="E53" s="57"/>
      <c r="F53" s="57"/>
      <c r="G53" s="57"/>
      <c r="H53" s="57"/>
      <c r="I53" s="57"/>
      <c r="J53" s="57"/>
      <c r="K53" s="58"/>
    </row>
    <row r="54" spans="1:25">
      <c r="A54" s="56" t="s">
        <v>75</v>
      </c>
      <c r="B54" s="57"/>
      <c r="C54" s="57"/>
      <c r="D54" s="57"/>
      <c r="E54" s="57"/>
      <c r="F54" s="57"/>
      <c r="G54" s="57"/>
      <c r="H54" s="57"/>
      <c r="I54" s="57"/>
      <c r="J54" s="57"/>
      <c r="K54" s="58"/>
    </row>
    <row r="55" spans="1:25">
      <c r="A55" s="56" t="s">
        <v>76</v>
      </c>
      <c r="B55" s="57"/>
      <c r="C55" s="57"/>
      <c r="D55" s="57"/>
      <c r="E55" s="57"/>
      <c r="F55" s="57"/>
      <c r="G55" s="57"/>
      <c r="H55" s="57"/>
      <c r="I55" s="57"/>
      <c r="J55" s="57"/>
      <c r="K55" s="58"/>
    </row>
    <row r="56" spans="1:25">
      <c r="A56" s="56" t="s">
        <v>77</v>
      </c>
      <c r="B56" s="57"/>
      <c r="C56" s="57"/>
      <c r="D56" s="57"/>
      <c r="E56" s="57"/>
      <c r="F56" s="57"/>
      <c r="G56" s="57"/>
      <c r="H56" s="57"/>
      <c r="I56" s="57"/>
      <c r="J56" s="57"/>
      <c r="K56" s="58"/>
    </row>
    <row r="57" spans="1:25">
      <c r="A57" s="56" t="s">
        <v>78</v>
      </c>
      <c r="B57" s="57"/>
      <c r="C57" s="57"/>
      <c r="D57" s="57"/>
      <c r="E57" s="57"/>
      <c r="F57" s="57"/>
      <c r="G57" s="57"/>
      <c r="H57" s="57"/>
      <c r="I57" s="57"/>
      <c r="J57" s="57"/>
      <c r="K57" s="58"/>
    </row>
    <row r="58" spans="1:25">
      <c r="A58" s="56" t="s">
        <v>79</v>
      </c>
      <c r="B58" s="57"/>
      <c r="C58" s="57"/>
      <c r="D58" s="57"/>
      <c r="E58" s="57"/>
      <c r="F58" s="57"/>
      <c r="G58" s="57"/>
      <c r="H58" s="57"/>
      <c r="I58" s="57"/>
      <c r="J58" s="57"/>
      <c r="K58" s="58"/>
    </row>
    <row r="59" spans="1:25">
      <c r="A59" s="56" t="s">
        <v>80</v>
      </c>
      <c r="B59" s="57"/>
      <c r="C59" s="57"/>
      <c r="D59" s="57"/>
      <c r="E59" s="57"/>
      <c r="F59" s="57"/>
      <c r="G59" s="57"/>
      <c r="H59" s="57"/>
      <c r="I59" s="57"/>
      <c r="J59" s="57"/>
      <c r="K59" s="58"/>
    </row>
    <row r="60" spans="1:25">
      <c r="A60" s="56" t="s">
        <v>81</v>
      </c>
      <c r="B60" s="57"/>
      <c r="C60" s="57"/>
      <c r="D60" s="57"/>
      <c r="E60" s="57"/>
      <c r="F60" s="57"/>
      <c r="G60" s="57"/>
      <c r="H60" s="57"/>
      <c r="I60" s="57"/>
      <c r="J60" s="57"/>
      <c r="K60" s="58"/>
    </row>
    <row r="61" spans="1:25">
      <c r="A61" s="56" t="s">
        <v>82</v>
      </c>
      <c r="B61" s="57"/>
      <c r="C61" s="57"/>
      <c r="D61" s="57"/>
      <c r="E61" s="57"/>
      <c r="F61" s="57"/>
      <c r="G61" s="57"/>
      <c r="H61" s="57"/>
      <c r="I61" s="57"/>
      <c r="J61" s="57"/>
      <c r="K61" s="58"/>
    </row>
    <row r="62" spans="1:25">
      <c r="A62" s="56" t="s">
        <v>83</v>
      </c>
      <c r="B62" s="57"/>
      <c r="C62" s="57"/>
      <c r="D62" s="57"/>
      <c r="E62" s="57"/>
      <c r="F62" s="57"/>
      <c r="G62" s="57"/>
      <c r="H62" s="57"/>
      <c r="I62" s="57"/>
      <c r="J62" s="57"/>
      <c r="K62" s="58"/>
    </row>
    <row r="63" spans="1:25">
      <c r="A63" s="56" t="s">
        <v>84</v>
      </c>
      <c r="B63" s="57"/>
      <c r="C63" s="57"/>
      <c r="D63" s="57"/>
      <c r="E63" s="57"/>
      <c r="F63" s="57"/>
      <c r="G63" s="57"/>
      <c r="H63" s="57"/>
      <c r="I63" s="57"/>
      <c r="J63" s="57"/>
      <c r="K63" s="58"/>
    </row>
    <row r="64" spans="1:25">
      <c r="A64" s="56" t="s">
        <v>85</v>
      </c>
      <c r="B64" s="57"/>
      <c r="C64" s="57"/>
      <c r="D64" s="57"/>
      <c r="E64" s="57"/>
      <c r="F64" s="57"/>
      <c r="G64" s="57"/>
      <c r="H64" s="57"/>
      <c r="I64" s="57"/>
      <c r="J64" s="57"/>
      <c r="K64" s="58"/>
    </row>
    <row r="65" spans="1:11">
      <c r="A65" s="56" t="s">
        <v>86</v>
      </c>
      <c r="B65" s="57"/>
      <c r="C65" s="57"/>
      <c r="D65" s="57"/>
      <c r="E65" s="57"/>
      <c r="F65" s="57"/>
      <c r="G65" s="57"/>
      <c r="H65" s="57"/>
      <c r="I65" s="57"/>
      <c r="J65" s="57"/>
      <c r="K65" s="58"/>
    </row>
  </sheetData>
  <mergeCells count="22">
    <mergeCell ref="A54:K54"/>
    <mergeCell ref="B1:M1"/>
    <mergeCell ref="B2:M2"/>
    <mergeCell ref="B3:M3"/>
    <mergeCell ref="A4:B4"/>
    <mergeCell ref="C4:M4"/>
    <mergeCell ref="A65:K65"/>
    <mergeCell ref="A1:A3"/>
    <mergeCell ref="A60:K60"/>
    <mergeCell ref="A61:K61"/>
    <mergeCell ref="A62:K62"/>
    <mergeCell ref="A63:K63"/>
    <mergeCell ref="A64:K64"/>
    <mergeCell ref="A55:K55"/>
    <mergeCell ref="A56:K56"/>
    <mergeCell ref="A57:K57"/>
    <mergeCell ref="A58:K58"/>
    <mergeCell ref="A59:K59"/>
    <mergeCell ref="A50:K50"/>
    <mergeCell ref="A51:K51"/>
    <mergeCell ref="A52:K52"/>
    <mergeCell ref="A53:K53"/>
  </mergeCells>
  <dataValidations count="2">
    <dataValidation type="list" allowBlank="1" sqref="J6:J48">
      <formula1>"40H/SEMANA,44H/SEMANA,12H/DIA,24H/DIA"</formula1>
    </dataValidation>
    <dataValidation type="list" allowBlank="1" sqref="K6:K48">
      <formula1>"DIURNO,NOTURNO"</formula1>
    </dataValidation>
  </dataValidations>
  <pageMargins left="0.51180555555555496" right="0.51180555555555496" top="0.78749999999999998" bottom="0.78749999999999998" header="0" footer="0"/>
  <pageSetup paperSize="9" orientation="portrait"/>
  <drawing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AB65"/>
  <sheetViews>
    <sheetView topLeftCell="C1" zoomScale="90" zoomScaleNormal="90" workbookViewId="0">
      <pane ySplit="5" topLeftCell="A6" activePane="bottomLeft" state="frozen"/>
      <selection pane="bottomLeft" activeCell="K46" sqref="K46"/>
    </sheetView>
  </sheetViews>
  <sheetFormatPr defaultColWidth="14.42578125" defaultRowHeight="15" customHeight="1"/>
  <cols>
    <col min="1" max="1" width="19.5703125" customWidth="1"/>
    <col min="2" max="2" width="17.140625" customWidth="1"/>
    <col min="3" max="3" width="37.5703125" customWidth="1"/>
    <col min="4" max="4" width="18.140625" customWidth="1"/>
    <col min="5" max="5" width="17.7109375" customWidth="1"/>
    <col min="6" max="6" width="51.42578125" customWidth="1"/>
    <col min="7" max="7" width="23.28515625" customWidth="1"/>
    <col min="8" max="8" width="24" customWidth="1"/>
    <col min="9" max="9" width="24.140625" customWidth="1"/>
    <col min="10" max="10" width="19.42578125" customWidth="1"/>
    <col min="11" max="11" width="15" customWidth="1"/>
    <col min="12" max="12" width="19" customWidth="1"/>
    <col min="13" max="13" width="18.5703125" customWidth="1"/>
    <col min="14" max="28" width="8.7109375" customWidth="1"/>
  </cols>
  <sheetData>
    <row r="1" spans="1:28">
      <c r="A1" s="59"/>
      <c r="B1" s="65" t="s">
        <v>0</v>
      </c>
      <c r="C1" s="57"/>
      <c r="D1" s="57"/>
      <c r="E1" s="57"/>
      <c r="F1" s="57"/>
      <c r="G1" s="57"/>
      <c r="H1" s="57"/>
      <c r="I1" s="57"/>
      <c r="J1" s="57"/>
      <c r="K1" s="57"/>
      <c r="L1" s="57"/>
      <c r="M1" s="58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</row>
    <row r="2" spans="1:28">
      <c r="A2" s="60"/>
      <c r="B2" s="65" t="s">
        <v>1</v>
      </c>
      <c r="C2" s="57"/>
      <c r="D2" s="57"/>
      <c r="E2" s="57"/>
      <c r="F2" s="57"/>
      <c r="G2" s="57"/>
      <c r="H2" s="57"/>
      <c r="I2" s="57"/>
      <c r="J2" s="57"/>
      <c r="K2" s="57"/>
      <c r="L2" s="57"/>
      <c r="M2" s="58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</row>
    <row r="3" spans="1:28">
      <c r="A3" s="61"/>
      <c r="B3" s="65" t="s">
        <v>2</v>
      </c>
      <c r="C3" s="57"/>
      <c r="D3" s="57"/>
      <c r="E3" s="57"/>
      <c r="F3" s="57"/>
      <c r="G3" s="57"/>
      <c r="H3" s="57"/>
      <c r="I3" s="57"/>
      <c r="J3" s="57"/>
      <c r="K3" s="57"/>
      <c r="L3" s="57"/>
      <c r="M3" s="58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</row>
    <row r="4" spans="1:28">
      <c r="A4" s="66" t="s">
        <v>92</v>
      </c>
      <c r="B4" s="63"/>
      <c r="C4" s="67" t="s">
        <v>4</v>
      </c>
      <c r="D4" s="57"/>
      <c r="E4" s="57"/>
      <c r="F4" s="57"/>
      <c r="G4" s="57"/>
      <c r="H4" s="57"/>
      <c r="I4" s="57"/>
      <c r="J4" s="57"/>
      <c r="K4" s="57"/>
      <c r="L4" s="57"/>
      <c r="M4" s="58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</row>
    <row r="5" spans="1:28" ht="30" customHeight="1">
      <c r="A5" s="1" t="s">
        <v>5</v>
      </c>
      <c r="B5" s="1" t="s">
        <v>6</v>
      </c>
      <c r="C5" s="1" t="s">
        <v>7</v>
      </c>
      <c r="D5" s="2" t="s">
        <v>8</v>
      </c>
      <c r="E5" s="2" t="s">
        <v>9</v>
      </c>
      <c r="F5" s="1" t="s">
        <v>10</v>
      </c>
      <c r="G5" s="1" t="s">
        <v>11</v>
      </c>
      <c r="H5" s="1" t="s">
        <v>12</v>
      </c>
      <c r="I5" s="1" t="s">
        <v>13</v>
      </c>
      <c r="J5" s="1" t="s">
        <v>14</v>
      </c>
      <c r="K5" s="1" t="s">
        <v>15</v>
      </c>
      <c r="L5" s="1" t="s">
        <v>16</v>
      </c>
      <c r="M5" s="1" t="s">
        <v>17</v>
      </c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</row>
    <row r="6" spans="1:28" ht="26.25">
      <c r="A6" s="3" t="s">
        <v>18</v>
      </c>
      <c r="B6" s="3" t="s">
        <v>19</v>
      </c>
      <c r="C6" s="4" t="s">
        <v>20</v>
      </c>
      <c r="D6" s="5" t="s">
        <v>21</v>
      </c>
      <c r="E6" s="6" t="s">
        <v>22</v>
      </c>
      <c r="F6" s="7" t="s">
        <v>23</v>
      </c>
      <c r="G6" s="8" t="s">
        <v>24</v>
      </c>
      <c r="H6" s="9" t="s">
        <v>25</v>
      </c>
      <c r="I6" s="9" t="s">
        <v>26</v>
      </c>
      <c r="J6" s="9" t="s">
        <v>27</v>
      </c>
      <c r="K6" s="32" t="s">
        <v>28</v>
      </c>
      <c r="L6" s="33">
        <v>2259.27</v>
      </c>
      <c r="M6" s="33">
        <f>10145.92/2</f>
        <v>5072.96</v>
      </c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</row>
    <row r="7" spans="1:28" ht="26.25">
      <c r="A7" s="3" t="s">
        <v>18</v>
      </c>
      <c r="B7" s="3" t="s">
        <v>19</v>
      </c>
      <c r="C7" s="4" t="s">
        <v>20</v>
      </c>
      <c r="D7" s="5" t="s">
        <v>21</v>
      </c>
      <c r="E7" s="6" t="s">
        <v>22</v>
      </c>
      <c r="F7" s="7" t="s">
        <v>23</v>
      </c>
      <c r="G7" s="8" t="s">
        <v>24</v>
      </c>
      <c r="H7" s="9" t="s">
        <v>25</v>
      </c>
      <c r="I7" s="9" t="s">
        <v>26</v>
      </c>
      <c r="J7" s="34" t="s">
        <v>27</v>
      </c>
      <c r="K7" s="35" t="s">
        <v>28</v>
      </c>
      <c r="L7" s="33">
        <v>2259.27</v>
      </c>
      <c r="M7" s="33">
        <f>10145.92/2</f>
        <v>5072.96</v>
      </c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</row>
    <row r="8" spans="1:28" ht="26.25">
      <c r="A8" s="3" t="s">
        <v>18</v>
      </c>
      <c r="B8" s="3" t="s">
        <v>19</v>
      </c>
      <c r="C8" s="4" t="s">
        <v>20</v>
      </c>
      <c r="D8" s="5" t="s">
        <v>21</v>
      </c>
      <c r="E8" s="6" t="s">
        <v>22</v>
      </c>
      <c r="F8" s="7" t="s">
        <v>23</v>
      </c>
      <c r="G8" s="8" t="s">
        <v>24</v>
      </c>
      <c r="H8" s="9" t="s">
        <v>25</v>
      </c>
      <c r="I8" s="9" t="s">
        <v>26</v>
      </c>
      <c r="J8" s="34" t="s">
        <v>29</v>
      </c>
      <c r="K8" s="35" t="s">
        <v>30</v>
      </c>
      <c r="L8" s="33">
        <v>2055.88</v>
      </c>
      <c r="M8" s="33">
        <f>8939.46/2</f>
        <v>4469.7299999999996</v>
      </c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</row>
    <row r="9" spans="1:28" ht="26.25">
      <c r="A9" s="3" t="s">
        <v>18</v>
      </c>
      <c r="B9" s="3" t="s">
        <v>19</v>
      </c>
      <c r="C9" s="4" t="s">
        <v>20</v>
      </c>
      <c r="D9" s="5" t="s">
        <v>21</v>
      </c>
      <c r="E9" s="6" t="s">
        <v>22</v>
      </c>
      <c r="F9" s="7" t="s">
        <v>23</v>
      </c>
      <c r="G9" s="8" t="s">
        <v>24</v>
      </c>
      <c r="H9" s="9" t="s">
        <v>25</v>
      </c>
      <c r="I9" s="9" t="s">
        <v>26</v>
      </c>
      <c r="J9" s="34" t="s">
        <v>29</v>
      </c>
      <c r="K9" s="35" t="s">
        <v>28</v>
      </c>
      <c r="L9" s="33">
        <v>2259.27</v>
      </c>
      <c r="M9" s="33">
        <f>10145.92/2</f>
        <v>5072.96</v>
      </c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</row>
    <row r="10" spans="1:28" ht="26.25">
      <c r="A10" s="3" t="s">
        <v>18</v>
      </c>
      <c r="B10" s="3" t="s">
        <v>19</v>
      </c>
      <c r="C10" s="4" t="s">
        <v>20</v>
      </c>
      <c r="D10" s="5" t="s">
        <v>21</v>
      </c>
      <c r="E10" s="6" t="s">
        <v>22</v>
      </c>
      <c r="F10" s="7" t="s">
        <v>23</v>
      </c>
      <c r="G10" s="8" t="s">
        <v>24</v>
      </c>
      <c r="H10" s="9" t="s">
        <v>25</v>
      </c>
      <c r="I10" s="9" t="s">
        <v>26</v>
      </c>
      <c r="J10" s="34" t="s">
        <v>29</v>
      </c>
      <c r="K10" s="35" t="s">
        <v>30</v>
      </c>
      <c r="L10" s="33">
        <v>2055.88</v>
      </c>
      <c r="M10" s="33">
        <f>8939.46/2</f>
        <v>4469.7299999999996</v>
      </c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</row>
    <row r="11" spans="1:28" ht="26.25">
      <c r="A11" s="3" t="s">
        <v>18</v>
      </c>
      <c r="B11" s="3" t="s">
        <v>19</v>
      </c>
      <c r="C11" s="4" t="s">
        <v>20</v>
      </c>
      <c r="D11" s="5" t="s">
        <v>21</v>
      </c>
      <c r="E11" s="6" t="s">
        <v>22</v>
      </c>
      <c r="F11" s="7" t="s">
        <v>23</v>
      </c>
      <c r="G11" s="8" t="s">
        <v>24</v>
      </c>
      <c r="H11" s="9" t="s">
        <v>25</v>
      </c>
      <c r="I11" s="9" t="s">
        <v>26</v>
      </c>
      <c r="J11" s="34" t="s">
        <v>29</v>
      </c>
      <c r="K11" s="35" t="s">
        <v>28</v>
      </c>
      <c r="L11" s="33">
        <v>2259.27</v>
      </c>
      <c r="M11" s="33">
        <f>10145.92/2</f>
        <v>5072.96</v>
      </c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</row>
    <row r="12" spans="1:28" ht="26.25">
      <c r="A12" s="10" t="s">
        <v>18</v>
      </c>
      <c r="B12" s="10" t="s">
        <v>31</v>
      </c>
      <c r="C12" s="11" t="s">
        <v>32</v>
      </c>
      <c r="D12" s="12" t="s">
        <v>33</v>
      </c>
      <c r="E12" s="13" t="s">
        <v>34</v>
      </c>
      <c r="F12" s="14" t="s">
        <v>35</v>
      </c>
      <c r="G12" s="15" t="s">
        <v>36</v>
      </c>
      <c r="H12" s="16" t="s">
        <v>37</v>
      </c>
      <c r="I12" s="9" t="s">
        <v>26</v>
      </c>
      <c r="J12" s="36" t="s">
        <v>38</v>
      </c>
      <c r="K12" s="11" t="s">
        <v>30</v>
      </c>
      <c r="L12" s="37">
        <v>1328.3</v>
      </c>
      <c r="M12" s="37">
        <v>2954.3</v>
      </c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</row>
    <row r="13" spans="1:28" ht="26.25">
      <c r="A13" s="10" t="s">
        <v>18</v>
      </c>
      <c r="B13" s="10" t="s">
        <v>31</v>
      </c>
      <c r="C13" s="11" t="s">
        <v>32</v>
      </c>
      <c r="D13" s="12" t="s">
        <v>33</v>
      </c>
      <c r="E13" s="13" t="s">
        <v>34</v>
      </c>
      <c r="F13" s="14" t="s">
        <v>35</v>
      </c>
      <c r="G13" s="15" t="s">
        <v>36</v>
      </c>
      <c r="H13" s="16" t="s">
        <v>37</v>
      </c>
      <c r="I13" s="9" t="s">
        <v>26</v>
      </c>
      <c r="J13" s="36" t="s">
        <v>38</v>
      </c>
      <c r="K13" s="11" t="s">
        <v>30</v>
      </c>
      <c r="L13" s="37">
        <f>L12</f>
        <v>1328.3</v>
      </c>
      <c r="M13" s="37">
        <v>2954.3</v>
      </c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</row>
    <row r="14" spans="1:28" ht="26.25">
      <c r="A14" s="10" t="s">
        <v>18</v>
      </c>
      <c r="B14" s="10" t="s">
        <v>31</v>
      </c>
      <c r="C14" s="11" t="s">
        <v>32</v>
      </c>
      <c r="D14" s="12" t="s">
        <v>33</v>
      </c>
      <c r="E14" s="13" t="s">
        <v>34</v>
      </c>
      <c r="F14" s="14" t="s">
        <v>39</v>
      </c>
      <c r="G14" s="15" t="s">
        <v>36</v>
      </c>
      <c r="H14" s="16" t="s">
        <v>37</v>
      </c>
      <c r="I14" s="9" t="s">
        <v>26</v>
      </c>
      <c r="J14" s="36" t="s">
        <v>38</v>
      </c>
      <c r="K14" s="11" t="s">
        <v>30</v>
      </c>
      <c r="L14" s="37">
        <f>L12</f>
        <v>1328.3</v>
      </c>
      <c r="M14" s="37">
        <v>2954.3</v>
      </c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</row>
    <row r="15" spans="1:28" ht="26.25">
      <c r="A15" s="10" t="s">
        <v>18</v>
      </c>
      <c r="B15" s="10" t="s">
        <v>31</v>
      </c>
      <c r="C15" s="11" t="s">
        <v>32</v>
      </c>
      <c r="D15" s="12" t="s">
        <v>33</v>
      </c>
      <c r="E15" s="13" t="s">
        <v>34</v>
      </c>
      <c r="F15" s="14" t="s">
        <v>39</v>
      </c>
      <c r="G15" s="15" t="s">
        <v>36</v>
      </c>
      <c r="H15" s="16" t="s">
        <v>37</v>
      </c>
      <c r="I15" s="9" t="s">
        <v>26</v>
      </c>
      <c r="J15" s="36" t="s">
        <v>38</v>
      </c>
      <c r="K15" s="11" t="s">
        <v>30</v>
      </c>
      <c r="L15" s="37">
        <f>L14</f>
        <v>1328.3</v>
      </c>
      <c r="M15" s="37">
        <v>2954.3</v>
      </c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</row>
    <row r="16" spans="1:28" ht="26.25">
      <c r="A16" s="10" t="s">
        <v>18</v>
      </c>
      <c r="B16" s="10" t="s">
        <v>31</v>
      </c>
      <c r="C16" s="11" t="s">
        <v>32</v>
      </c>
      <c r="D16" s="12" t="s">
        <v>33</v>
      </c>
      <c r="E16" s="13" t="s">
        <v>34</v>
      </c>
      <c r="F16" s="14" t="s">
        <v>39</v>
      </c>
      <c r="G16" s="15" t="s">
        <v>36</v>
      </c>
      <c r="H16" s="16" t="s">
        <v>37</v>
      </c>
      <c r="I16" s="9" t="s">
        <v>26</v>
      </c>
      <c r="J16" s="36" t="s">
        <v>38</v>
      </c>
      <c r="K16" s="11" t="s">
        <v>30</v>
      </c>
      <c r="L16" s="37">
        <f>L14</f>
        <v>1328.3</v>
      </c>
      <c r="M16" s="37">
        <v>2954.3</v>
      </c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</row>
    <row r="17" spans="1:25" ht="26.25">
      <c r="A17" s="10" t="s">
        <v>18</v>
      </c>
      <c r="B17" s="10" t="s">
        <v>31</v>
      </c>
      <c r="C17" s="11" t="s">
        <v>32</v>
      </c>
      <c r="D17" s="12" t="s">
        <v>33</v>
      </c>
      <c r="E17" s="13" t="s">
        <v>34</v>
      </c>
      <c r="F17" s="14" t="s">
        <v>39</v>
      </c>
      <c r="G17" s="15" t="s">
        <v>36</v>
      </c>
      <c r="H17" s="16" t="s">
        <v>37</v>
      </c>
      <c r="I17" s="9" t="s">
        <v>26</v>
      </c>
      <c r="J17" s="36" t="s">
        <v>38</v>
      </c>
      <c r="K17" s="11" t="s">
        <v>30</v>
      </c>
      <c r="L17" s="37">
        <f>L14</f>
        <v>1328.3</v>
      </c>
      <c r="M17" s="37">
        <v>2954.3</v>
      </c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</row>
    <row r="18" spans="1:25" ht="26.25">
      <c r="A18" s="10" t="s">
        <v>18</v>
      </c>
      <c r="B18" s="10" t="s">
        <v>31</v>
      </c>
      <c r="C18" s="11" t="s">
        <v>32</v>
      </c>
      <c r="D18" s="12" t="s">
        <v>40</v>
      </c>
      <c r="E18" s="13" t="s">
        <v>34</v>
      </c>
      <c r="F18" s="14" t="s">
        <v>39</v>
      </c>
      <c r="G18" s="15" t="s">
        <v>36</v>
      </c>
      <c r="H18" s="16" t="s">
        <v>37</v>
      </c>
      <c r="I18" s="36" t="s">
        <v>41</v>
      </c>
      <c r="J18" s="36" t="s">
        <v>38</v>
      </c>
      <c r="K18" s="11" t="s">
        <v>30</v>
      </c>
      <c r="L18" s="37">
        <f>L14</f>
        <v>1328.3</v>
      </c>
      <c r="M18" s="37">
        <v>3312.09</v>
      </c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</row>
    <row r="19" spans="1:25" ht="26.25">
      <c r="A19" s="10" t="s">
        <v>18</v>
      </c>
      <c r="B19" s="10" t="s">
        <v>31</v>
      </c>
      <c r="C19" s="11" t="s">
        <v>32</v>
      </c>
      <c r="D19" s="12" t="s">
        <v>40</v>
      </c>
      <c r="E19" s="13" t="s">
        <v>34</v>
      </c>
      <c r="F19" s="14" t="s">
        <v>39</v>
      </c>
      <c r="G19" s="15" t="s">
        <v>36</v>
      </c>
      <c r="H19" s="16" t="s">
        <v>37</v>
      </c>
      <c r="I19" s="36" t="s">
        <v>41</v>
      </c>
      <c r="J19" s="36" t="s">
        <v>38</v>
      </c>
      <c r="K19" s="36" t="s">
        <v>30</v>
      </c>
      <c r="L19" s="37">
        <f>L14</f>
        <v>1328.3</v>
      </c>
      <c r="M19" s="37">
        <v>3312.09</v>
      </c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</row>
    <row r="20" spans="1:25" ht="26.25">
      <c r="A20" s="10" t="s">
        <v>18</v>
      </c>
      <c r="B20" s="10" t="s">
        <v>31</v>
      </c>
      <c r="C20" s="11" t="s">
        <v>32</v>
      </c>
      <c r="D20" s="12" t="s">
        <v>40</v>
      </c>
      <c r="E20" s="13" t="s">
        <v>34</v>
      </c>
      <c r="F20" s="14" t="s">
        <v>39</v>
      </c>
      <c r="G20" s="15" t="s">
        <v>36</v>
      </c>
      <c r="H20" s="16" t="s">
        <v>37</v>
      </c>
      <c r="I20" s="36" t="s">
        <v>41</v>
      </c>
      <c r="J20" s="36" t="s">
        <v>38</v>
      </c>
      <c r="K20" s="36" t="s">
        <v>30</v>
      </c>
      <c r="L20" s="37">
        <f>L14</f>
        <v>1328.3</v>
      </c>
      <c r="M20" s="37">
        <v>3312.09</v>
      </c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</row>
    <row r="21" spans="1:25" ht="26.25">
      <c r="A21" s="10" t="s">
        <v>18</v>
      </c>
      <c r="B21" s="10" t="s">
        <v>31</v>
      </c>
      <c r="C21" s="11" t="s">
        <v>32</v>
      </c>
      <c r="D21" s="12" t="s">
        <v>40</v>
      </c>
      <c r="E21" s="13" t="s">
        <v>34</v>
      </c>
      <c r="F21" s="14" t="s">
        <v>39</v>
      </c>
      <c r="G21" s="15" t="s">
        <v>36</v>
      </c>
      <c r="H21" s="16" t="s">
        <v>37</v>
      </c>
      <c r="I21" s="36" t="s">
        <v>41</v>
      </c>
      <c r="J21" s="36" t="s">
        <v>38</v>
      </c>
      <c r="K21" s="36" t="s">
        <v>30</v>
      </c>
      <c r="L21" s="37">
        <f>L14</f>
        <v>1328.3</v>
      </c>
      <c r="M21" s="37">
        <v>3312.09</v>
      </c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</row>
    <row r="22" spans="1:25" ht="26.25">
      <c r="A22" s="10" t="s">
        <v>18</v>
      </c>
      <c r="B22" s="10" t="s">
        <v>31</v>
      </c>
      <c r="C22" s="11" t="s">
        <v>32</v>
      </c>
      <c r="D22" s="12" t="s">
        <v>40</v>
      </c>
      <c r="E22" s="13" t="s">
        <v>34</v>
      </c>
      <c r="F22" s="14" t="s">
        <v>39</v>
      </c>
      <c r="G22" s="15" t="s">
        <v>36</v>
      </c>
      <c r="H22" s="16" t="s">
        <v>37</v>
      </c>
      <c r="I22" s="36" t="s">
        <v>41</v>
      </c>
      <c r="J22" s="36" t="s">
        <v>38</v>
      </c>
      <c r="K22" s="36" t="s">
        <v>30</v>
      </c>
      <c r="L22" s="37">
        <f>L14</f>
        <v>1328.3</v>
      </c>
      <c r="M22" s="37">
        <v>3312.09</v>
      </c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</row>
    <row r="23" spans="1:25" ht="26.25">
      <c r="A23" s="10" t="s">
        <v>18</v>
      </c>
      <c r="B23" s="10" t="s">
        <v>31</v>
      </c>
      <c r="C23" s="11" t="s">
        <v>32</v>
      </c>
      <c r="D23" s="12" t="s">
        <v>40</v>
      </c>
      <c r="E23" s="13" t="s">
        <v>34</v>
      </c>
      <c r="F23" s="14" t="s">
        <v>39</v>
      </c>
      <c r="G23" s="15" t="s">
        <v>36</v>
      </c>
      <c r="H23" s="16" t="s">
        <v>37</v>
      </c>
      <c r="I23" s="36" t="s">
        <v>41</v>
      </c>
      <c r="J23" s="36" t="s">
        <v>38</v>
      </c>
      <c r="K23" s="36" t="s">
        <v>30</v>
      </c>
      <c r="L23" s="37">
        <f>L14</f>
        <v>1328.3</v>
      </c>
      <c r="M23" s="37">
        <v>3312.09</v>
      </c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</row>
    <row r="24" spans="1:25" ht="26.25">
      <c r="A24" s="10" t="s">
        <v>18</v>
      </c>
      <c r="B24" s="10" t="s">
        <v>31</v>
      </c>
      <c r="C24" s="11" t="s">
        <v>32</v>
      </c>
      <c r="D24" s="12" t="s">
        <v>40</v>
      </c>
      <c r="E24" s="13" t="s">
        <v>34</v>
      </c>
      <c r="F24" s="14" t="s">
        <v>39</v>
      </c>
      <c r="G24" s="15" t="s">
        <v>36</v>
      </c>
      <c r="H24" s="16" t="s">
        <v>37</v>
      </c>
      <c r="I24" s="36" t="s">
        <v>41</v>
      </c>
      <c r="J24" s="36" t="s">
        <v>38</v>
      </c>
      <c r="K24" s="36" t="s">
        <v>30</v>
      </c>
      <c r="L24" s="37">
        <f>L23</f>
        <v>1328.3</v>
      </c>
      <c r="M24" s="37">
        <v>3312.09</v>
      </c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</row>
    <row r="25" spans="1:25" ht="26.25">
      <c r="A25" s="10" t="s">
        <v>18</v>
      </c>
      <c r="B25" s="10" t="s">
        <v>31</v>
      </c>
      <c r="C25" s="11" t="s">
        <v>32</v>
      </c>
      <c r="D25" s="12" t="s">
        <v>40</v>
      </c>
      <c r="E25" s="13" t="s">
        <v>34</v>
      </c>
      <c r="F25" s="14" t="s">
        <v>39</v>
      </c>
      <c r="G25" s="15" t="s">
        <v>36</v>
      </c>
      <c r="H25" s="16" t="s">
        <v>37</v>
      </c>
      <c r="I25" s="36" t="s">
        <v>41</v>
      </c>
      <c r="J25" s="36" t="s">
        <v>38</v>
      </c>
      <c r="K25" s="36" t="s">
        <v>30</v>
      </c>
      <c r="L25" s="37">
        <f>L23</f>
        <v>1328.3</v>
      </c>
      <c r="M25" s="37">
        <v>3312.09</v>
      </c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</row>
    <row r="26" spans="1:25" ht="26.25">
      <c r="A26" s="10" t="s">
        <v>18</v>
      </c>
      <c r="B26" s="10" t="s">
        <v>31</v>
      </c>
      <c r="C26" s="11" t="s">
        <v>32</v>
      </c>
      <c r="D26" s="12" t="s">
        <v>33</v>
      </c>
      <c r="E26" s="13" t="s">
        <v>42</v>
      </c>
      <c r="F26" s="17" t="s">
        <v>43</v>
      </c>
      <c r="G26" s="18" t="s">
        <v>44</v>
      </c>
      <c r="H26" s="16" t="s">
        <v>37</v>
      </c>
      <c r="I26" s="38" t="s">
        <v>45</v>
      </c>
      <c r="J26" s="38" t="s">
        <v>38</v>
      </c>
      <c r="K26" s="38" t="s">
        <v>30</v>
      </c>
      <c r="L26" s="37">
        <f>L24</f>
        <v>1328.3</v>
      </c>
      <c r="M26" s="39">
        <v>7076.43</v>
      </c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</row>
    <row r="27" spans="1:25" ht="26.25">
      <c r="A27" s="10" t="s">
        <v>18</v>
      </c>
      <c r="B27" s="10" t="s">
        <v>31</v>
      </c>
      <c r="C27" s="19" t="s">
        <v>20</v>
      </c>
      <c r="D27" s="20" t="s">
        <v>46</v>
      </c>
      <c r="E27" s="13" t="s">
        <v>42</v>
      </c>
      <c r="F27" s="11" t="s">
        <v>47</v>
      </c>
      <c r="G27" s="21" t="s">
        <v>24</v>
      </c>
      <c r="H27" s="22" t="s">
        <v>25</v>
      </c>
      <c r="I27" s="22" t="s">
        <v>48</v>
      </c>
      <c r="J27" s="22" t="s">
        <v>38</v>
      </c>
      <c r="K27" s="22" t="s">
        <v>30</v>
      </c>
      <c r="L27" s="40">
        <v>1865.07</v>
      </c>
      <c r="M27" s="33">
        <v>5100.08</v>
      </c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</row>
    <row r="28" spans="1:25" ht="26.25">
      <c r="A28" s="10" t="s">
        <v>18</v>
      </c>
      <c r="B28" s="10" t="s">
        <v>31</v>
      </c>
      <c r="C28" s="19" t="s">
        <v>20</v>
      </c>
      <c r="D28" s="20" t="s">
        <v>46</v>
      </c>
      <c r="E28" s="13" t="s">
        <v>42</v>
      </c>
      <c r="F28" s="11" t="s">
        <v>47</v>
      </c>
      <c r="G28" s="21" t="s">
        <v>24</v>
      </c>
      <c r="H28" s="22" t="s">
        <v>25</v>
      </c>
      <c r="I28" s="22" t="s">
        <v>48</v>
      </c>
      <c r="J28" s="22" t="s">
        <v>27</v>
      </c>
      <c r="K28" s="22" t="s">
        <v>28</v>
      </c>
      <c r="L28" s="40">
        <v>2259.27</v>
      </c>
      <c r="M28" s="33">
        <f>10432.31/2</f>
        <v>5216.1549999999997</v>
      </c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</row>
    <row r="29" spans="1:25" ht="26.25">
      <c r="A29" s="10" t="s">
        <v>18</v>
      </c>
      <c r="B29" s="10" t="s">
        <v>31</v>
      </c>
      <c r="C29" s="19" t="s">
        <v>20</v>
      </c>
      <c r="D29" s="20" t="s">
        <v>46</v>
      </c>
      <c r="E29" s="13" t="s">
        <v>42</v>
      </c>
      <c r="F29" s="11" t="s">
        <v>47</v>
      </c>
      <c r="G29" s="21" t="s">
        <v>24</v>
      </c>
      <c r="H29" s="22" t="s">
        <v>25</v>
      </c>
      <c r="I29" s="22" t="s">
        <v>48</v>
      </c>
      <c r="J29" s="22" t="s">
        <v>27</v>
      </c>
      <c r="K29" s="22" t="s">
        <v>28</v>
      </c>
      <c r="L29" s="40">
        <v>2259.27</v>
      </c>
      <c r="M29" s="33">
        <f>10432.31/2</f>
        <v>5216.1549999999997</v>
      </c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</row>
    <row r="30" spans="1:25" ht="26.25">
      <c r="A30" s="10" t="s">
        <v>18</v>
      </c>
      <c r="B30" s="10" t="s">
        <v>31</v>
      </c>
      <c r="C30" s="19" t="s">
        <v>20</v>
      </c>
      <c r="D30" s="20" t="s">
        <v>46</v>
      </c>
      <c r="E30" s="13" t="s">
        <v>42</v>
      </c>
      <c r="F30" s="11" t="s">
        <v>47</v>
      </c>
      <c r="G30" s="21" t="s">
        <v>24</v>
      </c>
      <c r="H30" s="22" t="s">
        <v>25</v>
      </c>
      <c r="I30" s="22" t="s">
        <v>49</v>
      </c>
      <c r="J30" s="22" t="s">
        <v>29</v>
      </c>
      <c r="K30" s="22" t="s">
        <v>30</v>
      </c>
      <c r="L30" s="40">
        <v>2055.88</v>
      </c>
      <c r="M30" s="33">
        <f>9822.39/2</f>
        <v>4911.1949999999997</v>
      </c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</row>
    <row r="31" spans="1:25" ht="26.25">
      <c r="A31" s="10" t="s">
        <v>18</v>
      </c>
      <c r="B31" s="10" t="s">
        <v>31</v>
      </c>
      <c r="C31" s="19" t="s">
        <v>20</v>
      </c>
      <c r="D31" s="20" t="s">
        <v>46</v>
      </c>
      <c r="E31" s="13" t="s">
        <v>42</v>
      </c>
      <c r="F31" s="11" t="s">
        <v>47</v>
      </c>
      <c r="G31" s="21" t="s">
        <v>24</v>
      </c>
      <c r="H31" s="22" t="s">
        <v>25</v>
      </c>
      <c r="I31" s="22" t="s">
        <v>49</v>
      </c>
      <c r="J31" s="22" t="s">
        <v>29</v>
      </c>
      <c r="K31" s="22" t="s">
        <v>30</v>
      </c>
      <c r="L31" s="40">
        <v>2055.88</v>
      </c>
      <c r="M31" s="33">
        <f>9822.39/2</f>
        <v>4911.1949999999997</v>
      </c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</row>
    <row r="32" spans="1:25" ht="26.25">
      <c r="A32" s="10" t="s">
        <v>18</v>
      </c>
      <c r="B32" s="10" t="s">
        <v>31</v>
      </c>
      <c r="C32" s="19" t="s">
        <v>20</v>
      </c>
      <c r="D32" s="20" t="s">
        <v>46</v>
      </c>
      <c r="E32" s="13" t="s">
        <v>42</v>
      </c>
      <c r="F32" s="11" t="s">
        <v>47</v>
      </c>
      <c r="G32" s="21" t="s">
        <v>24</v>
      </c>
      <c r="H32" s="22" t="s">
        <v>25</v>
      </c>
      <c r="I32" s="22" t="s">
        <v>49</v>
      </c>
      <c r="J32" s="22" t="s">
        <v>29</v>
      </c>
      <c r="K32" s="22" t="s">
        <v>28</v>
      </c>
      <c r="L32" s="40">
        <v>2259.27</v>
      </c>
      <c r="M32" s="33">
        <f>10145.92/2</f>
        <v>5072.96</v>
      </c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</row>
    <row r="33" spans="1:25" ht="26.25">
      <c r="A33" s="10" t="s">
        <v>18</v>
      </c>
      <c r="B33" s="10" t="s">
        <v>31</v>
      </c>
      <c r="C33" s="19" t="s">
        <v>20</v>
      </c>
      <c r="D33" s="20" t="s">
        <v>46</v>
      </c>
      <c r="E33" s="13" t="s">
        <v>42</v>
      </c>
      <c r="F33" s="11" t="s">
        <v>47</v>
      </c>
      <c r="G33" s="21" t="s">
        <v>24</v>
      </c>
      <c r="H33" s="22" t="s">
        <v>25</v>
      </c>
      <c r="I33" s="22" t="s">
        <v>49</v>
      </c>
      <c r="J33" s="22" t="s">
        <v>29</v>
      </c>
      <c r="K33" s="22" t="s">
        <v>28</v>
      </c>
      <c r="L33" s="40">
        <v>2259.27</v>
      </c>
      <c r="M33" s="33">
        <f>10145.92/2</f>
        <v>5072.96</v>
      </c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</row>
    <row r="34" spans="1:25" ht="26.25">
      <c r="A34" s="23" t="s">
        <v>18</v>
      </c>
      <c r="B34" s="10" t="s">
        <v>31</v>
      </c>
      <c r="C34" s="11" t="s">
        <v>32</v>
      </c>
      <c r="D34" s="20" t="s">
        <v>50</v>
      </c>
      <c r="E34" s="13" t="s">
        <v>42</v>
      </c>
      <c r="F34" s="11" t="s">
        <v>51</v>
      </c>
      <c r="G34" s="24" t="s">
        <v>52</v>
      </c>
      <c r="H34" s="16" t="s">
        <v>37</v>
      </c>
      <c r="I34" s="36" t="s">
        <v>53</v>
      </c>
      <c r="J34" s="36" t="s">
        <v>38</v>
      </c>
      <c r="K34" s="36" t="s">
        <v>30</v>
      </c>
      <c r="L34" s="37">
        <f>L26</f>
        <v>1328.3</v>
      </c>
      <c r="M34" s="41">
        <v>2765</v>
      </c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</row>
    <row r="35" spans="1:25" ht="26.25">
      <c r="A35" s="10" t="s">
        <v>18</v>
      </c>
      <c r="B35" s="10" t="s">
        <v>31</v>
      </c>
      <c r="C35" s="11" t="s">
        <v>32</v>
      </c>
      <c r="D35" s="20" t="s">
        <v>50</v>
      </c>
      <c r="E35" s="13" t="s">
        <v>42</v>
      </c>
      <c r="F35" s="11" t="s">
        <v>51</v>
      </c>
      <c r="G35" s="24" t="s">
        <v>52</v>
      </c>
      <c r="H35" s="16" t="s">
        <v>37</v>
      </c>
      <c r="I35" s="36" t="s">
        <v>53</v>
      </c>
      <c r="J35" s="36" t="s">
        <v>38</v>
      </c>
      <c r="K35" s="36" t="s">
        <v>30</v>
      </c>
      <c r="L35" s="37">
        <v>1328.3</v>
      </c>
      <c r="M35" s="41">
        <v>2765</v>
      </c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</row>
    <row r="36" spans="1:25" ht="26.25">
      <c r="A36" s="10" t="s">
        <v>18</v>
      </c>
      <c r="B36" s="10" t="s">
        <v>31</v>
      </c>
      <c r="C36" s="11" t="s">
        <v>32</v>
      </c>
      <c r="D36" s="20" t="s">
        <v>50</v>
      </c>
      <c r="E36" s="13" t="s">
        <v>42</v>
      </c>
      <c r="F36" s="11" t="s">
        <v>51</v>
      </c>
      <c r="G36" s="24" t="s">
        <v>52</v>
      </c>
      <c r="H36" s="16" t="s">
        <v>37</v>
      </c>
      <c r="I36" s="36" t="s">
        <v>49</v>
      </c>
      <c r="J36" s="36" t="s">
        <v>38</v>
      </c>
      <c r="K36" s="36" t="s">
        <v>30</v>
      </c>
      <c r="L36" s="37">
        <v>1328.3</v>
      </c>
      <c r="M36" s="41">
        <v>2796.17</v>
      </c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</row>
    <row r="37" spans="1:25" ht="26.25">
      <c r="A37" s="10" t="s">
        <v>18</v>
      </c>
      <c r="B37" s="10" t="s">
        <v>31</v>
      </c>
      <c r="C37" s="11" t="s">
        <v>32</v>
      </c>
      <c r="D37" s="20" t="s">
        <v>50</v>
      </c>
      <c r="E37" s="13" t="s">
        <v>42</v>
      </c>
      <c r="F37" s="11" t="s">
        <v>51</v>
      </c>
      <c r="G37" s="24" t="s">
        <v>52</v>
      </c>
      <c r="H37" s="16" t="s">
        <v>37</v>
      </c>
      <c r="I37" s="36" t="s">
        <v>49</v>
      </c>
      <c r="J37" s="36" t="s">
        <v>38</v>
      </c>
      <c r="K37" s="36" t="s">
        <v>30</v>
      </c>
      <c r="L37" s="37">
        <v>1328.3</v>
      </c>
      <c r="M37" s="41">
        <v>2796.17</v>
      </c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</row>
    <row r="38" spans="1:25" ht="26.25">
      <c r="A38" s="10" t="s">
        <v>18</v>
      </c>
      <c r="B38" s="10" t="s">
        <v>31</v>
      </c>
      <c r="C38" s="11" t="s">
        <v>32</v>
      </c>
      <c r="D38" s="20" t="s">
        <v>50</v>
      </c>
      <c r="E38" s="13" t="s">
        <v>42</v>
      </c>
      <c r="F38" s="11" t="s">
        <v>51</v>
      </c>
      <c r="G38" s="24" t="s">
        <v>52</v>
      </c>
      <c r="H38" s="16" t="s">
        <v>37</v>
      </c>
      <c r="I38" s="36" t="s">
        <v>49</v>
      </c>
      <c r="J38" s="36" t="s">
        <v>38</v>
      </c>
      <c r="K38" s="36" t="s">
        <v>30</v>
      </c>
      <c r="L38" s="37">
        <v>1328.3</v>
      </c>
      <c r="M38" s="41">
        <v>2796.17</v>
      </c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</row>
    <row r="39" spans="1:25" ht="26.25">
      <c r="A39" s="10" t="s">
        <v>18</v>
      </c>
      <c r="B39" s="10" t="s">
        <v>54</v>
      </c>
      <c r="C39" s="19" t="s">
        <v>20</v>
      </c>
      <c r="D39" s="25" t="s">
        <v>55</v>
      </c>
      <c r="E39" s="26" t="s">
        <v>56</v>
      </c>
      <c r="F39" s="27" t="s">
        <v>57</v>
      </c>
      <c r="G39" s="28" t="s">
        <v>58</v>
      </c>
      <c r="H39" s="16" t="s">
        <v>25</v>
      </c>
      <c r="I39" s="16" t="s">
        <v>59</v>
      </c>
      <c r="J39" s="16" t="s">
        <v>29</v>
      </c>
      <c r="K39" s="36" t="s">
        <v>30</v>
      </c>
      <c r="L39" s="42">
        <v>2399.89</v>
      </c>
      <c r="M39" s="42">
        <f t="shared" ref="M39:M46" si="0">18828.93/4</f>
        <v>4707.2325000000001</v>
      </c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</row>
    <row r="40" spans="1:25" ht="26.25">
      <c r="A40" s="10" t="s">
        <v>18</v>
      </c>
      <c r="B40" s="10" t="s">
        <v>31</v>
      </c>
      <c r="C40" s="19" t="s">
        <v>20</v>
      </c>
      <c r="D40" s="25" t="s">
        <v>55</v>
      </c>
      <c r="E40" s="26" t="s">
        <v>56</v>
      </c>
      <c r="F40" s="27" t="s">
        <v>57</v>
      </c>
      <c r="G40" s="28" t="s">
        <v>58</v>
      </c>
      <c r="H40" s="16" t="s">
        <v>25</v>
      </c>
      <c r="I40" s="16" t="s">
        <v>59</v>
      </c>
      <c r="J40" s="16" t="s">
        <v>29</v>
      </c>
      <c r="K40" s="36" t="s">
        <v>28</v>
      </c>
      <c r="L40" s="42">
        <v>2644.69</v>
      </c>
      <c r="M40" s="42">
        <f t="shared" si="0"/>
        <v>4707.2325000000001</v>
      </c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</row>
    <row r="41" spans="1:25" ht="26.25">
      <c r="A41" s="10" t="s">
        <v>18</v>
      </c>
      <c r="B41" s="10" t="s">
        <v>31</v>
      </c>
      <c r="C41" s="19" t="s">
        <v>20</v>
      </c>
      <c r="D41" s="25" t="s">
        <v>55</v>
      </c>
      <c r="E41" s="26" t="s">
        <v>56</v>
      </c>
      <c r="F41" s="27" t="s">
        <v>57</v>
      </c>
      <c r="G41" s="28" t="s">
        <v>58</v>
      </c>
      <c r="H41" s="16" t="s">
        <v>25</v>
      </c>
      <c r="I41" s="16" t="s">
        <v>59</v>
      </c>
      <c r="J41" s="16" t="s">
        <v>29</v>
      </c>
      <c r="K41" s="36" t="s">
        <v>30</v>
      </c>
      <c r="L41" s="42">
        <v>2478.0300000000002</v>
      </c>
      <c r="M41" s="42">
        <f t="shared" si="0"/>
        <v>4707.2325000000001</v>
      </c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</row>
    <row r="42" spans="1:25" ht="26.25">
      <c r="A42" s="10" t="s">
        <v>18</v>
      </c>
      <c r="B42" s="10" t="s">
        <v>31</v>
      </c>
      <c r="C42" s="19" t="s">
        <v>20</v>
      </c>
      <c r="D42" s="25" t="s">
        <v>55</v>
      </c>
      <c r="E42" s="26" t="s">
        <v>56</v>
      </c>
      <c r="F42" s="27" t="s">
        <v>57</v>
      </c>
      <c r="G42" s="28" t="s">
        <v>58</v>
      </c>
      <c r="H42" s="16" t="s">
        <v>25</v>
      </c>
      <c r="I42" s="16" t="s">
        <v>59</v>
      </c>
      <c r="J42" s="16" t="s">
        <v>29</v>
      </c>
      <c r="K42" s="36" t="s">
        <v>28</v>
      </c>
      <c r="L42" s="43">
        <v>2644.69</v>
      </c>
      <c r="M42" s="42">
        <f t="shared" si="0"/>
        <v>4707.2325000000001</v>
      </c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</row>
    <row r="43" spans="1:25" ht="26.25">
      <c r="A43" s="10" t="s">
        <v>18</v>
      </c>
      <c r="B43" s="10" t="s">
        <v>31</v>
      </c>
      <c r="C43" s="19" t="s">
        <v>20</v>
      </c>
      <c r="D43" s="25" t="s">
        <v>55</v>
      </c>
      <c r="E43" s="26" t="s">
        <v>56</v>
      </c>
      <c r="F43" s="27" t="s">
        <v>57</v>
      </c>
      <c r="G43" s="28" t="s">
        <v>58</v>
      </c>
      <c r="H43" s="16" t="s">
        <v>25</v>
      </c>
      <c r="I43" s="16" t="s">
        <v>60</v>
      </c>
      <c r="J43" s="16" t="s">
        <v>61</v>
      </c>
      <c r="K43" s="36" t="s">
        <v>28</v>
      </c>
      <c r="L43" s="42">
        <v>2644.69</v>
      </c>
      <c r="M43" s="42">
        <f t="shared" si="0"/>
        <v>4707.2325000000001</v>
      </c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</row>
    <row r="44" spans="1:25" ht="26.25">
      <c r="A44" s="10" t="s">
        <v>18</v>
      </c>
      <c r="B44" s="10" t="s">
        <v>31</v>
      </c>
      <c r="C44" s="19" t="s">
        <v>20</v>
      </c>
      <c r="D44" s="25" t="s">
        <v>55</v>
      </c>
      <c r="E44" s="26" t="s">
        <v>56</v>
      </c>
      <c r="F44" s="27" t="s">
        <v>57</v>
      </c>
      <c r="G44" s="28" t="s">
        <v>58</v>
      </c>
      <c r="H44" s="16" t="s">
        <v>25</v>
      </c>
      <c r="I44" s="16" t="s">
        <v>60</v>
      </c>
      <c r="J44" s="16" t="s">
        <v>61</v>
      </c>
      <c r="K44" s="36" t="s">
        <v>30</v>
      </c>
      <c r="L44" s="42">
        <v>2399.89</v>
      </c>
      <c r="M44" s="42">
        <f t="shared" si="0"/>
        <v>4707.2325000000001</v>
      </c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</row>
    <row r="45" spans="1:25" ht="26.25">
      <c r="A45" s="10" t="s">
        <v>18</v>
      </c>
      <c r="B45" s="10" t="s">
        <v>31</v>
      </c>
      <c r="C45" s="19" t="s">
        <v>20</v>
      </c>
      <c r="D45" s="25" t="s">
        <v>55</v>
      </c>
      <c r="E45" s="26" t="s">
        <v>56</v>
      </c>
      <c r="F45" s="27" t="s">
        <v>57</v>
      </c>
      <c r="G45" s="28" t="s">
        <v>58</v>
      </c>
      <c r="H45" s="16" t="s">
        <v>25</v>
      </c>
      <c r="I45" s="16" t="s">
        <v>60</v>
      </c>
      <c r="J45" s="16" t="s">
        <v>61</v>
      </c>
      <c r="K45" s="36" t="s">
        <v>30</v>
      </c>
      <c r="L45" s="42">
        <v>2399.89</v>
      </c>
      <c r="M45" s="42">
        <f t="shared" si="0"/>
        <v>4707.2325000000001</v>
      </c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</row>
    <row r="46" spans="1:25" ht="26.25">
      <c r="A46" s="10" t="s">
        <v>18</v>
      </c>
      <c r="B46" s="10" t="s">
        <v>31</v>
      </c>
      <c r="C46" s="19" t="s">
        <v>20</v>
      </c>
      <c r="D46" s="25" t="s">
        <v>55</v>
      </c>
      <c r="E46" s="26" t="s">
        <v>56</v>
      </c>
      <c r="F46" s="27" t="s">
        <v>57</v>
      </c>
      <c r="G46" s="28" t="s">
        <v>58</v>
      </c>
      <c r="H46" s="16" t="s">
        <v>25</v>
      </c>
      <c r="I46" s="16" t="s">
        <v>60</v>
      </c>
      <c r="J46" s="16" t="s">
        <v>61</v>
      </c>
      <c r="K46" s="36" t="s">
        <v>28</v>
      </c>
      <c r="L46" s="42">
        <v>2644.69</v>
      </c>
      <c r="M46" s="42">
        <f t="shared" si="0"/>
        <v>4707.2325000000001</v>
      </c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</row>
    <row r="47" spans="1:25" ht="26.25">
      <c r="A47" s="10" t="s">
        <v>18</v>
      </c>
      <c r="B47" s="10" t="s">
        <v>31</v>
      </c>
      <c r="C47" s="19" t="s">
        <v>62</v>
      </c>
      <c r="D47" s="25" t="s">
        <v>63</v>
      </c>
      <c r="E47" s="26" t="s">
        <v>64</v>
      </c>
      <c r="F47" s="27" t="s">
        <v>65</v>
      </c>
      <c r="G47" s="28" t="s">
        <v>66</v>
      </c>
      <c r="H47" s="16" t="s">
        <v>67</v>
      </c>
      <c r="I47" s="16" t="s">
        <v>68</v>
      </c>
      <c r="J47" s="36" t="s">
        <v>38</v>
      </c>
      <c r="K47" s="36" t="s">
        <v>30</v>
      </c>
      <c r="L47" s="44">
        <v>2522.52</v>
      </c>
      <c r="M47" s="44">
        <v>4530.13</v>
      </c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</row>
    <row r="48" spans="1:25" ht="26.25">
      <c r="A48" s="10" t="s">
        <v>18</v>
      </c>
      <c r="B48" s="10" t="s">
        <v>31</v>
      </c>
      <c r="C48" s="19" t="s">
        <v>69</v>
      </c>
      <c r="D48" s="25" t="s">
        <v>63</v>
      </c>
      <c r="E48" s="26" t="s">
        <v>64</v>
      </c>
      <c r="F48" s="27" t="s">
        <v>65</v>
      </c>
      <c r="G48" s="28" t="s">
        <v>66</v>
      </c>
      <c r="H48" s="16" t="s">
        <v>70</v>
      </c>
      <c r="I48" s="16" t="s">
        <v>68</v>
      </c>
      <c r="J48" s="36" t="s">
        <v>38</v>
      </c>
      <c r="K48" s="36" t="s">
        <v>30</v>
      </c>
      <c r="L48" s="44">
        <v>1987.1</v>
      </c>
      <c r="M48" s="44">
        <v>3614.98</v>
      </c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</row>
    <row r="49" spans="1:25">
      <c r="A49" s="29"/>
      <c r="B49" s="29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</row>
    <row r="50" spans="1:25">
      <c r="A50" s="62" t="s">
        <v>71</v>
      </c>
      <c r="B50" s="63"/>
      <c r="C50" s="63"/>
      <c r="D50" s="63"/>
      <c r="E50" s="63"/>
      <c r="F50" s="63"/>
      <c r="G50" s="63"/>
      <c r="H50" s="63"/>
      <c r="I50" s="63"/>
      <c r="J50" s="63"/>
      <c r="K50" s="63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</row>
    <row r="51" spans="1:25">
      <c r="A51" s="64" t="s">
        <v>72</v>
      </c>
      <c r="B51" s="57"/>
      <c r="C51" s="57"/>
      <c r="D51" s="57"/>
      <c r="E51" s="57"/>
      <c r="F51" s="57"/>
      <c r="G51" s="57"/>
      <c r="H51" s="57"/>
      <c r="I51" s="57"/>
      <c r="J51" s="57"/>
      <c r="K51" s="58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</row>
    <row r="52" spans="1:25">
      <c r="A52" s="56" t="s">
        <v>73</v>
      </c>
      <c r="B52" s="57"/>
      <c r="C52" s="57"/>
      <c r="D52" s="57"/>
      <c r="E52" s="57"/>
      <c r="F52" s="57"/>
      <c r="G52" s="57"/>
      <c r="H52" s="57"/>
      <c r="I52" s="57"/>
      <c r="J52" s="57"/>
      <c r="K52" s="58"/>
    </row>
    <row r="53" spans="1:25">
      <c r="A53" s="56" t="s">
        <v>74</v>
      </c>
      <c r="B53" s="57"/>
      <c r="C53" s="57"/>
      <c r="D53" s="57"/>
      <c r="E53" s="57"/>
      <c r="F53" s="57"/>
      <c r="G53" s="57"/>
      <c r="H53" s="57"/>
      <c r="I53" s="57"/>
      <c r="J53" s="57"/>
      <c r="K53" s="58"/>
    </row>
    <row r="54" spans="1:25">
      <c r="A54" s="56" t="s">
        <v>75</v>
      </c>
      <c r="B54" s="57"/>
      <c r="C54" s="57"/>
      <c r="D54" s="57"/>
      <c r="E54" s="57"/>
      <c r="F54" s="57"/>
      <c r="G54" s="57"/>
      <c r="H54" s="57"/>
      <c r="I54" s="57"/>
      <c r="J54" s="57"/>
      <c r="K54" s="58"/>
    </row>
    <row r="55" spans="1:25">
      <c r="A55" s="56" t="s">
        <v>76</v>
      </c>
      <c r="B55" s="57"/>
      <c r="C55" s="57"/>
      <c r="D55" s="57"/>
      <c r="E55" s="57"/>
      <c r="F55" s="57"/>
      <c r="G55" s="57"/>
      <c r="H55" s="57"/>
      <c r="I55" s="57"/>
      <c r="J55" s="57"/>
      <c r="K55" s="58"/>
    </row>
    <row r="56" spans="1:25">
      <c r="A56" s="56" t="s">
        <v>77</v>
      </c>
      <c r="B56" s="57"/>
      <c r="C56" s="57"/>
      <c r="D56" s="57"/>
      <c r="E56" s="57"/>
      <c r="F56" s="57"/>
      <c r="G56" s="57"/>
      <c r="H56" s="57"/>
      <c r="I56" s="57"/>
      <c r="J56" s="57"/>
      <c r="K56" s="58"/>
    </row>
    <row r="57" spans="1:25">
      <c r="A57" s="56" t="s">
        <v>78</v>
      </c>
      <c r="B57" s="57"/>
      <c r="C57" s="57"/>
      <c r="D57" s="57"/>
      <c r="E57" s="57"/>
      <c r="F57" s="57"/>
      <c r="G57" s="57"/>
      <c r="H57" s="57"/>
      <c r="I57" s="57"/>
      <c r="J57" s="57"/>
      <c r="K57" s="58"/>
    </row>
    <row r="58" spans="1:25">
      <c r="A58" s="56" t="s">
        <v>79</v>
      </c>
      <c r="B58" s="57"/>
      <c r="C58" s="57"/>
      <c r="D58" s="57"/>
      <c r="E58" s="57"/>
      <c r="F58" s="57"/>
      <c r="G58" s="57"/>
      <c r="H58" s="57"/>
      <c r="I58" s="57"/>
      <c r="J58" s="57"/>
      <c r="K58" s="58"/>
    </row>
    <row r="59" spans="1:25">
      <c r="A59" s="56" t="s">
        <v>80</v>
      </c>
      <c r="B59" s="57"/>
      <c r="C59" s="57"/>
      <c r="D59" s="57"/>
      <c r="E59" s="57"/>
      <c r="F59" s="57"/>
      <c r="G59" s="57"/>
      <c r="H59" s="57"/>
      <c r="I59" s="57"/>
      <c r="J59" s="57"/>
      <c r="K59" s="58"/>
    </row>
    <row r="60" spans="1:25">
      <c r="A60" s="56" t="s">
        <v>81</v>
      </c>
      <c r="B60" s="57"/>
      <c r="C60" s="57"/>
      <c r="D60" s="57"/>
      <c r="E60" s="57"/>
      <c r="F60" s="57"/>
      <c r="G60" s="57"/>
      <c r="H60" s="57"/>
      <c r="I60" s="57"/>
      <c r="J60" s="57"/>
      <c r="K60" s="58"/>
    </row>
    <row r="61" spans="1:25">
      <c r="A61" s="56" t="s">
        <v>82</v>
      </c>
      <c r="B61" s="57"/>
      <c r="C61" s="57"/>
      <c r="D61" s="57"/>
      <c r="E61" s="57"/>
      <c r="F61" s="57"/>
      <c r="G61" s="57"/>
      <c r="H61" s="57"/>
      <c r="I61" s="57"/>
      <c r="J61" s="57"/>
      <c r="K61" s="58"/>
    </row>
    <row r="62" spans="1:25">
      <c r="A62" s="56" t="s">
        <v>83</v>
      </c>
      <c r="B62" s="57"/>
      <c r="C62" s="57"/>
      <c r="D62" s="57"/>
      <c r="E62" s="57"/>
      <c r="F62" s="57"/>
      <c r="G62" s="57"/>
      <c r="H62" s="57"/>
      <c r="I62" s="57"/>
      <c r="J62" s="57"/>
      <c r="K62" s="58"/>
    </row>
    <row r="63" spans="1:25">
      <c r="A63" s="56" t="s">
        <v>84</v>
      </c>
      <c r="B63" s="57"/>
      <c r="C63" s="57"/>
      <c r="D63" s="57"/>
      <c r="E63" s="57"/>
      <c r="F63" s="57"/>
      <c r="G63" s="57"/>
      <c r="H63" s="57"/>
      <c r="I63" s="57"/>
      <c r="J63" s="57"/>
      <c r="K63" s="58"/>
    </row>
    <row r="64" spans="1:25">
      <c r="A64" s="56" t="s">
        <v>85</v>
      </c>
      <c r="B64" s="57"/>
      <c r="C64" s="57"/>
      <c r="D64" s="57"/>
      <c r="E64" s="57"/>
      <c r="F64" s="57"/>
      <c r="G64" s="57"/>
      <c r="H64" s="57"/>
      <c r="I64" s="57"/>
      <c r="J64" s="57"/>
      <c r="K64" s="58"/>
    </row>
    <row r="65" spans="1:11">
      <c r="A65" s="56" t="s">
        <v>86</v>
      </c>
      <c r="B65" s="57"/>
      <c r="C65" s="57"/>
      <c r="D65" s="57"/>
      <c r="E65" s="57"/>
      <c r="F65" s="57"/>
      <c r="G65" s="57"/>
      <c r="H65" s="57"/>
      <c r="I65" s="57"/>
      <c r="J65" s="57"/>
      <c r="K65" s="58"/>
    </row>
  </sheetData>
  <mergeCells count="22">
    <mergeCell ref="A54:K54"/>
    <mergeCell ref="B1:M1"/>
    <mergeCell ref="B2:M2"/>
    <mergeCell ref="B3:M3"/>
    <mergeCell ref="A4:B4"/>
    <mergeCell ref="C4:M4"/>
    <mergeCell ref="A65:K65"/>
    <mergeCell ref="A1:A3"/>
    <mergeCell ref="A60:K60"/>
    <mergeCell ref="A61:K61"/>
    <mergeCell ref="A62:K62"/>
    <mergeCell ref="A63:K63"/>
    <mergeCell ref="A64:K64"/>
    <mergeCell ref="A55:K55"/>
    <mergeCell ref="A56:K56"/>
    <mergeCell ref="A57:K57"/>
    <mergeCell ref="A58:K58"/>
    <mergeCell ref="A59:K59"/>
    <mergeCell ref="A50:K50"/>
    <mergeCell ref="A51:K51"/>
    <mergeCell ref="A52:K52"/>
    <mergeCell ref="A53:K53"/>
  </mergeCells>
  <dataValidations count="2">
    <dataValidation type="list" allowBlank="1" sqref="J6:J48">
      <formula1>"40H/SEMANA,44H/SEMANA,12H/DIA,24H/DIA"</formula1>
    </dataValidation>
    <dataValidation type="list" allowBlank="1" sqref="K6:K48">
      <formula1>"DIURNO,NOTURNO"</formula1>
    </dataValidation>
  </dataValidations>
  <pageMargins left="0.51180555555555496" right="0.51180555555555496" top="0.78749999999999998" bottom="0.78749999999999998" header="0" footer="0"/>
  <pageSetup paperSize="9" orientation="portrait"/>
  <drawing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AB65"/>
  <sheetViews>
    <sheetView topLeftCell="B1" zoomScale="90" zoomScaleNormal="90" workbookViewId="0">
      <pane ySplit="5" topLeftCell="A6" activePane="bottomLeft" state="frozen"/>
      <selection pane="bottomLeft" activeCell="I8" sqref="I8"/>
    </sheetView>
  </sheetViews>
  <sheetFormatPr defaultColWidth="14.42578125" defaultRowHeight="15" customHeight="1"/>
  <cols>
    <col min="1" max="1" width="19.5703125" customWidth="1"/>
    <col min="2" max="2" width="17.140625" customWidth="1"/>
    <col min="3" max="3" width="37.5703125" customWidth="1"/>
    <col min="4" max="4" width="18.140625" customWidth="1"/>
    <col min="5" max="5" width="17.7109375" customWidth="1"/>
    <col min="6" max="6" width="51.42578125" customWidth="1"/>
    <col min="7" max="7" width="23.28515625" customWidth="1"/>
    <col min="8" max="8" width="24" customWidth="1"/>
    <col min="9" max="9" width="24.140625" customWidth="1"/>
    <col min="10" max="10" width="19.42578125" customWidth="1"/>
    <col min="11" max="11" width="15" customWidth="1"/>
    <col min="12" max="12" width="19" customWidth="1"/>
    <col min="13" max="13" width="18.5703125" customWidth="1"/>
    <col min="14" max="28" width="8.7109375" customWidth="1"/>
  </cols>
  <sheetData>
    <row r="1" spans="1:28">
      <c r="A1" s="59"/>
      <c r="B1" s="65" t="s">
        <v>0</v>
      </c>
      <c r="C1" s="57"/>
      <c r="D1" s="57"/>
      <c r="E1" s="57"/>
      <c r="F1" s="57"/>
      <c r="G1" s="57"/>
      <c r="H1" s="57"/>
      <c r="I1" s="57"/>
      <c r="J1" s="57"/>
      <c r="K1" s="57"/>
      <c r="L1" s="57"/>
      <c r="M1" s="58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</row>
    <row r="2" spans="1:28">
      <c r="A2" s="60"/>
      <c r="B2" s="65" t="s">
        <v>1</v>
      </c>
      <c r="C2" s="57"/>
      <c r="D2" s="57"/>
      <c r="E2" s="57"/>
      <c r="F2" s="57"/>
      <c r="G2" s="57"/>
      <c r="H2" s="57"/>
      <c r="I2" s="57"/>
      <c r="J2" s="57"/>
      <c r="K2" s="57"/>
      <c r="L2" s="57"/>
      <c r="M2" s="58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</row>
    <row r="3" spans="1:28">
      <c r="A3" s="61"/>
      <c r="B3" s="65" t="s">
        <v>2</v>
      </c>
      <c r="C3" s="57"/>
      <c r="D3" s="57"/>
      <c r="E3" s="57"/>
      <c r="F3" s="57"/>
      <c r="G3" s="57"/>
      <c r="H3" s="57"/>
      <c r="I3" s="57"/>
      <c r="J3" s="57"/>
      <c r="K3" s="57"/>
      <c r="L3" s="57"/>
      <c r="M3" s="58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</row>
    <row r="4" spans="1:28">
      <c r="A4" s="66" t="s">
        <v>92</v>
      </c>
      <c r="B4" s="66"/>
      <c r="C4" s="67" t="s">
        <v>4</v>
      </c>
      <c r="D4" s="57"/>
      <c r="E4" s="57"/>
      <c r="F4" s="57"/>
      <c r="G4" s="57"/>
      <c r="H4" s="57"/>
      <c r="I4" s="57"/>
      <c r="J4" s="57"/>
      <c r="K4" s="57"/>
      <c r="L4" s="57"/>
      <c r="M4" s="58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</row>
    <row r="5" spans="1:28" ht="30" customHeight="1">
      <c r="A5" s="1" t="s">
        <v>5</v>
      </c>
      <c r="B5" s="1" t="s">
        <v>6</v>
      </c>
      <c r="C5" s="1" t="s">
        <v>7</v>
      </c>
      <c r="D5" s="2" t="s">
        <v>8</v>
      </c>
      <c r="E5" s="2" t="s">
        <v>9</v>
      </c>
      <c r="F5" s="1" t="s">
        <v>10</v>
      </c>
      <c r="G5" s="1" t="s">
        <v>11</v>
      </c>
      <c r="H5" s="1" t="s">
        <v>12</v>
      </c>
      <c r="I5" s="1" t="s">
        <v>13</v>
      </c>
      <c r="J5" s="1" t="s">
        <v>14</v>
      </c>
      <c r="K5" s="1" t="s">
        <v>15</v>
      </c>
      <c r="L5" s="1" t="s">
        <v>16</v>
      </c>
      <c r="M5" s="1" t="s">
        <v>17</v>
      </c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</row>
    <row r="6" spans="1:28" ht="26.25">
      <c r="A6" s="3" t="s">
        <v>18</v>
      </c>
      <c r="B6" s="3" t="s">
        <v>19</v>
      </c>
      <c r="C6" s="4" t="s">
        <v>20</v>
      </c>
      <c r="D6" s="5" t="s">
        <v>50</v>
      </c>
      <c r="E6" s="6" t="s">
        <v>93</v>
      </c>
      <c r="F6" s="7" t="s">
        <v>23</v>
      </c>
      <c r="G6" s="8" t="s">
        <v>24</v>
      </c>
      <c r="H6" s="9" t="s">
        <v>25</v>
      </c>
      <c r="I6" s="9" t="s">
        <v>26</v>
      </c>
      <c r="J6" s="9" t="s">
        <v>27</v>
      </c>
      <c r="K6" s="32" t="s">
        <v>28</v>
      </c>
      <c r="L6" s="33">
        <v>2259.27</v>
      </c>
      <c r="M6" s="33">
        <f t="shared" ref="M6:M9" si="0">10145.92/2</f>
        <v>5072.96</v>
      </c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</row>
    <row r="7" spans="1:28" ht="26.25">
      <c r="A7" s="3" t="s">
        <v>18</v>
      </c>
      <c r="B7" s="3" t="s">
        <v>19</v>
      </c>
      <c r="C7" s="4" t="s">
        <v>20</v>
      </c>
      <c r="D7" s="5" t="s">
        <v>50</v>
      </c>
      <c r="E7" s="6" t="s">
        <v>93</v>
      </c>
      <c r="F7" s="7" t="s">
        <v>23</v>
      </c>
      <c r="G7" s="8" t="s">
        <v>24</v>
      </c>
      <c r="H7" s="9" t="s">
        <v>25</v>
      </c>
      <c r="I7" s="9" t="s">
        <v>26</v>
      </c>
      <c r="J7" s="34" t="s">
        <v>27</v>
      </c>
      <c r="K7" s="35" t="s">
        <v>28</v>
      </c>
      <c r="L7" s="33">
        <v>2259.27</v>
      </c>
      <c r="M7" s="33">
        <f t="shared" si="0"/>
        <v>5072.96</v>
      </c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</row>
    <row r="8" spans="1:28" ht="26.25">
      <c r="A8" s="3" t="s">
        <v>18</v>
      </c>
      <c r="B8" s="3" t="s">
        <v>19</v>
      </c>
      <c r="C8" s="4" t="s">
        <v>20</v>
      </c>
      <c r="D8" s="5" t="s">
        <v>50</v>
      </c>
      <c r="E8" s="6" t="s">
        <v>93</v>
      </c>
      <c r="F8" s="7" t="s">
        <v>23</v>
      </c>
      <c r="G8" s="8" t="s">
        <v>24</v>
      </c>
      <c r="H8" s="9" t="s">
        <v>25</v>
      </c>
      <c r="I8" s="9" t="s">
        <v>26</v>
      </c>
      <c r="J8" s="34" t="s">
        <v>29</v>
      </c>
      <c r="K8" s="35" t="s">
        <v>30</v>
      </c>
      <c r="L8" s="33">
        <v>2055.88</v>
      </c>
      <c r="M8" s="33">
        <f>8939.46/2</f>
        <v>4469.7299999999996</v>
      </c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</row>
    <row r="9" spans="1:28" ht="26.25">
      <c r="A9" s="3" t="s">
        <v>18</v>
      </c>
      <c r="B9" s="3" t="s">
        <v>19</v>
      </c>
      <c r="C9" s="4" t="s">
        <v>20</v>
      </c>
      <c r="D9" s="5" t="s">
        <v>50</v>
      </c>
      <c r="E9" s="6" t="s">
        <v>93</v>
      </c>
      <c r="F9" s="7" t="s">
        <v>23</v>
      </c>
      <c r="G9" s="8" t="s">
        <v>24</v>
      </c>
      <c r="H9" s="9" t="s">
        <v>25</v>
      </c>
      <c r="I9" s="9" t="s">
        <v>26</v>
      </c>
      <c r="J9" s="34" t="s">
        <v>29</v>
      </c>
      <c r="K9" s="35" t="s">
        <v>28</v>
      </c>
      <c r="L9" s="33">
        <v>2259.27</v>
      </c>
      <c r="M9" s="33">
        <f t="shared" si="0"/>
        <v>5072.96</v>
      </c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</row>
    <row r="10" spans="1:28" ht="26.25">
      <c r="A10" s="3" t="s">
        <v>18</v>
      </c>
      <c r="B10" s="3" t="s">
        <v>19</v>
      </c>
      <c r="C10" s="4" t="s">
        <v>20</v>
      </c>
      <c r="D10" s="5" t="s">
        <v>50</v>
      </c>
      <c r="E10" s="6" t="s">
        <v>93</v>
      </c>
      <c r="F10" s="7" t="s">
        <v>23</v>
      </c>
      <c r="G10" s="8" t="s">
        <v>24</v>
      </c>
      <c r="H10" s="9" t="s">
        <v>25</v>
      </c>
      <c r="I10" s="9" t="s">
        <v>26</v>
      </c>
      <c r="J10" s="34" t="s">
        <v>29</v>
      </c>
      <c r="K10" s="35" t="s">
        <v>30</v>
      </c>
      <c r="L10" s="33">
        <v>2055.88</v>
      </c>
      <c r="M10" s="33">
        <f>8939.46/2</f>
        <v>4469.7299999999996</v>
      </c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</row>
    <row r="11" spans="1:28" ht="26.25">
      <c r="A11" s="3" t="s">
        <v>18</v>
      </c>
      <c r="B11" s="3" t="s">
        <v>19</v>
      </c>
      <c r="C11" s="4" t="s">
        <v>20</v>
      </c>
      <c r="D11" s="5" t="s">
        <v>50</v>
      </c>
      <c r="E11" s="6" t="s">
        <v>93</v>
      </c>
      <c r="F11" s="7" t="s">
        <v>23</v>
      </c>
      <c r="G11" s="8" t="s">
        <v>24</v>
      </c>
      <c r="H11" s="9" t="s">
        <v>25</v>
      </c>
      <c r="I11" s="9" t="s">
        <v>26</v>
      </c>
      <c r="J11" s="34" t="s">
        <v>29</v>
      </c>
      <c r="K11" s="35" t="s">
        <v>28</v>
      </c>
      <c r="L11" s="33">
        <v>2259.27</v>
      </c>
      <c r="M11" s="33">
        <f>10145.92/2</f>
        <v>5072.96</v>
      </c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</row>
    <row r="12" spans="1:28" ht="26.25">
      <c r="A12" s="10" t="s">
        <v>18</v>
      </c>
      <c r="B12" s="10" t="s">
        <v>31</v>
      </c>
      <c r="C12" s="11" t="s">
        <v>32</v>
      </c>
      <c r="D12" s="12" t="s">
        <v>33</v>
      </c>
      <c r="E12" s="13" t="s">
        <v>34</v>
      </c>
      <c r="F12" s="14" t="s">
        <v>35</v>
      </c>
      <c r="G12" s="15" t="s">
        <v>36</v>
      </c>
      <c r="H12" s="16" t="s">
        <v>37</v>
      </c>
      <c r="I12" s="9" t="s">
        <v>26</v>
      </c>
      <c r="J12" s="36" t="s">
        <v>38</v>
      </c>
      <c r="K12" s="11" t="s">
        <v>30</v>
      </c>
      <c r="L12" s="37">
        <v>1328.3</v>
      </c>
      <c r="M12" s="37">
        <v>2954.3</v>
      </c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</row>
    <row r="13" spans="1:28" ht="26.25">
      <c r="A13" s="10" t="s">
        <v>18</v>
      </c>
      <c r="B13" s="10" t="s">
        <v>31</v>
      </c>
      <c r="C13" s="11" t="s">
        <v>32</v>
      </c>
      <c r="D13" s="12" t="s">
        <v>33</v>
      </c>
      <c r="E13" s="13" t="s">
        <v>34</v>
      </c>
      <c r="F13" s="14" t="s">
        <v>35</v>
      </c>
      <c r="G13" s="15" t="s">
        <v>36</v>
      </c>
      <c r="H13" s="16" t="s">
        <v>37</v>
      </c>
      <c r="I13" s="9" t="s">
        <v>26</v>
      </c>
      <c r="J13" s="36" t="s">
        <v>38</v>
      </c>
      <c r="K13" s="11" t="s">
        <v>30</v>
      </c>
      <c r="L13" s="37">
        <f>L12</f>
        <v>1328.3</v>
      </c>
      <c r="M13" s="37">
        <v>2954.3</v>
      </c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</row>
    <row r="14" spans="1:28" ht="26.25">
      <c r="A14" s="10" t="s">
        <v>18</v>
      </c>
      <c r="B14" s="10" t="s">
        <v>31</v>
      </c>
      <c r="C14" s="11" t="s">
        <v>32</v>
      </c>
      <c r="D14" s="12" t="s">
        <v>33</v>
      </c>
      <c r="E14" s="13" t="s">
        <v>34</v>
      </c>
      <c r="F14" s="14" t="s">
        <v>39</v>
      </c>
      <c r="G14" s="15" t="s">
        <v>36</v>
      </c>
      <c r="H14" s="16" t="s">
        <v>37</v>
      </c>
      <c r="I14" s="9" t="s">
        <v>26</v>
      </c>
      <c r="J14" s="36" t="s">
        <v>38</v>
      </c>
      <c r="K14" s="11" t="s">
        <v>30</v>
      </c>
      <c r="L14" s="37">
        <f>L12</f>
        <v>1328.3</v>
      </c>
      <c r="M14" s="37">
        <v>2954.3</v>
      </c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</row>
    <row r="15" spans="1:28" ht="26.25">
      <c r="A15" s="10" t="s">
        <v>18</v>
      </c>
      <c r="B15" s="10" t="s">
        <v>31</v>
      </c>
      <c r="C15" s="11" t="s">
        <v>32</v>
      </c>
      <c r="D15" s="12" t="s">
        <v>33</v>
      </c>
      <c r="E15" s="13" t="s">
        <v>34</v>
      </c>
      <c r="F15" s="14" t="s">
        <v>39</v>
      </c>
      <c r="G15" s="15" t="s">
        <v>36</v>
      </c>
      <c r="H15" s="16" t="s">
        <v>37</v>
      </c>
      <c r="I15" s="9" t="s">
        <v>26</v>
      </c>
      <c r="J15" s="36" t="s">
        <v>38</v>
      </c>
      <c r="K15" s="11" t="s">
        <v>30</v>
      </c>
      <c r="L15" s="37">
        <f>L14</f>
        <v>1328.3</v>
      </c>
      <c r="M15" s="37">
        <v>2954.3</v>
      </c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</row>
    <row r="16" spans="1:28" ht="26.25">
      <c r="A16" s="10" t="s">
        <v>18</v>
      </c>
      <c r="B16" s="10" t="s">
        <v>31</v>
      </c>
      <c r="C16" s="11" t="s">
        <v>32</v>
      </c>
      <c r="D16" s="12" t="s">
        <v>33</v>
      </c>
      <c r="E16" s="13" t="s">
        <v>34</v>
      </c>
      <c r="F16" s="14" t="s">
        <v>39</v>
      </c>
      <c r="G16" s="15" t="s">
        <v>36</v>
      </c>
      <c r="H16" s="16" t="s">
        <v>37</v>
      </c>
      <c r="I16" s="9" t="s">
        <v>26</v>
      </c>
      <c r="J16" s="36" t="s">
        <v>38</v>
      </c>
      <c r="K16" s="11" t="s">
        <v>30</v>
      </c>
      <c r="L16" s="37">
        <f>L14</f>
        <v>1328.3</v>
      </c>
      <c r="M16" s="37">
        <v>2954.3</v>
      </c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</row>
    <row r="17" spans="1:25" ht="26.25">
      <c r="A17" s="10" t="s">
        <v>18</v>
      </c>
      <c r="B17" s="10" t="s">
        <v>31</v>
      </c>
      <c r="C17" s="11" t="s">
        <v>32</v>
      </c>
      <c r="D17" s="12" t="s">
        <v>33</v>
      </c>
      <c r="E17" s="13" t="s">
        <v>34</v>
      </c>
      <c r="F17" s="14" t="s">
        <v>39</v>
      </c>
      <c r="G17" s="15" t="s">
        <v>36</v>
      </c>
      <c r="H17" s="16" t="s">
        <v>37</v>
      </c>
      <c r="I17" s="9" t="s">
        <v>26</v>
      </c>
      <c r="J17" s="36" t="s">
        <v>38</v>
      </c>
      <c r="K17" s="11" t="s">
        <v>30</v>
      </c>
      <c r="L17" s="37">
        <f>L14</f>
        <v>1328.3</v>
      </c>
      <c r="M17" s="37">
        <v>2954.3</v>
      </c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</row>
    <row r="18" spans="1:25" ht="26.25">
      <c r="A18" s="10" t="s">
        <v>18</v>
      </c>
      <c r="B18" s="10" t="s">
        <v>31</v>
      </c>
      <c r="C18" s="11" t="s">
        <v>32</v>
      </c>
      <c r="D18" s="12" t="s">
        <v>40</v>
      </c>
      <c r="E18" s="13" t="s">
        <v>34</v>
      </c>
      <c r="F18" s="14" t="s">
        <v>39</v>
      </c>
      <c r="G18" s="15" t="s">
        <v>36</v>
      </c>
      <c r="H18" s="16" t="s">
        <v>37</v>
      </c>
      <c r="I18" s="36" t="s">
        <v>41</v>
      </c>
      <c r="J18" s="36" t="s">
        <v>38</v>
      </c>
      <c r="K18" s="11" t="s">
        <v>30</v>
      </c>
      <c r="L18" s="37">
        <f>L14</f>
        <v>1328.3</v>
      </c>
      <c r="M18" s="37">
        <v>3312.09</v>
      </c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</row>
    <row r="19" spans="1:25" ht="26.25">
      <c r="A19" s="10" t="s">
        <v>18</v>
      </c>
      <c r="B19" s="10" t="s">
        <v>31</v>
      </c>
      <c r="C19" s="11" t="s">
        <v>32</v>
      </c>
      <c r="D19" s="12" t="s">
        <v>40</v>
      </c>
      <c r="E19" s="13" t="s">
        <v>34</v>
      </c>
      <c r="F19" s="14" t="s">
        <v>39</v>
      </c>
      <c r="G19" s="15" t="s">
        <v>36</v>
      </c>
      <c r="H19" s="16" t="s">
        <v>37</v>
      </c>
      <c r="I19" s="36" t="s">
        <v>41</v>
      </c>
      <c r="J19" s="36" t="s">
        <v>38</v>
      </c>
      <c r="K19" s="36" t="s">
        <v>30</v>
      </c>
      <c r="L19" s="37">
        <f>L14</f>
        <v>1328.3</v>
      </c>
      <c r="M19" s="37">
        <v>3312.09</v>
      </c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</row>
    <row r="20" spans="1:25" ht="26.25">
      <c r="A20" s="10" t="s">
        <v>18</v>
      </c>
      <c r="B20" s="10" t="s">
        <v>31</v>
      </c>
      <c r="C20" s="11" t="s">
        <v>32</v>
      </c>
      <c r="D20" s="12" t="s">
        <v>40</v>
      </c>
      <c r="E20" s="13" t="s">
        <v>34</v>
      </c>
      <c r="F20" s="14" t="s">
        <v>39</v>
      </c>
      <c r="G20" s="15" t="s">
        <v>36</v>
      </c>
      <c r="H20" s="16" t="s">
        <v>37</v>
      </c>
      <c r="I20" s="36" t="s">
        <v>41</v>
      </c>
      <c r="J20" s="36" t="s">
        <v>38</v>
      </c>
      <c r="K20" s="36" t="s">
        <v>30</v>
      </c>
      <c r="L20" s="37">
        <f>L14</f>
        <v>1328.3</v>
      </c>
      <c r="M20" s="37">
        <v>3312.09</v>
      </c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</row>
    <row r="21" spans="1:25" ht="26.25">
      <c r="A21" s="10" t="s">
        <v>18</v>
      </c>
      <c r="B21" s="10" t="s">
        <v>31</v>
      </c>
      <c r="C21" s="11" t="s">
        <v>32</v>
      </c>
      <c r="D21" s="12" t="s">
        <v>40</v>
      </c>
      <c r="E21" s="13" t="s">
        <v>34</v>
      </c>
      <c r="F21" s="14" t="s">
        <v>39</v>
      </c>
      <c r="G21" s="15" t="s">
        <v>36</v>
      </c>
      <c r="H21" s="16" t="s">
        <v>37</v>
      </c>
      <c r="I21" s="36" t="s">
        <v>41</v>
      </c>
      <c r="J21" s="36" t="s">
        <v>38</v>
      </c>
      <c r="K21" s="36" t="s">
        <v>30</v>
      </c>
      <c r="L21" s="37">
        <f>L14</f>
        <v>1328.3</v>
      </c>
      <c r="M21" s="37">
        <v>3312.09</v>
      </c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</row>
    <row r="22" spans="1:25" ht="26.25">
      <c r="A22" s="10" t="s">
        <v>18</v>
      </c>
      <c r="B22" s="10" t="s">
        <v>31</v>
      </c>
      <c r="C22" s="11" t="s">
        <v>32</v>
      </c>
      <c r="D22" s="12" t="s">
        <v>40</v>
      </c>
      <c r="E22" s="13" t="s">
        <v>34</v>
      </c>
      <c r="F22" s="14" t="s">
        <v>39</v>
      </c>
      <c r="G22" s="15" t="s">
        <v>36</v>
      </c>
      <c r="H22" s="16" t="s">
        <v>37</v>
      </c>
      <c r="I22" s="36" t="s">
        <v>41</v>
      </c>
      <c r="J22" s="36" t="s">
        <v>38</v>
      </c>
      <c r="K22" s="36" t="s">
        <v>30</v>
      </c>
      <c r="L22" s="37">
        <f>L14</f>
        <v>1328.3</v>
      </c>
      <c r="M22" s="37">
        <v>3312.09</v>
      </c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</row>
    <row r="23" spans="1:25" ht="26.25">
      <c r="A23" s="10" t="s">
        <v>18</v>
      </c>
      <c r="B23" s="10" t="s">
        <v>31</v>
      </c>
      <c r="C23" s="11" t="s">
        <v>32</v>
      </c>
      <c r="D23" s="12" t="s">
        <v>40</v>
      </c>
      <c r="E23" s="13" t="s">
        <v>34</v>
      </c>
      <c r="F23" s="14" t="s">
        <v>39</v>
      </c>
      <c r="G23" s="15" t="s">
        <v>36</v>
      </c>
      <c r="H23" s="16" t="s">
        <v>37</v>
      </c>
      <c r="I23" s="36" t="s">
        <v>41</v>
      </c>
      <c r="J23" s="36" t="s">
        <v>38</v>
      </c>
      <c r="K23" s="36" t="s">
        <v>30</v>
      </c>
      <c r="L23" s="37">
        <f>L14</f>
        <v>1328.3</v>
      </c>
      <c r="M23" s="37">
        <v>3312.09</v>
      </c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</row>
    <row r="24" spans="1:25" ht="26.25">
      <c r="A24" s="10" t="s">
        <v>18</v>
      </c>
      <c r="B24" s="10" t="s">
        <v>31</v>
      </c>
      <c r="C24" s="11" t="s">
        <v>32</v>
      </c>
      <c r="D24" s="12" t="s">
        <v>40</v>
      </c>
      <c r="E24" s="13" t="s">
        <v>34</v>
      </c>
      <c r="F24" s="14" t="s">
        <v>39</v>
      </c>
      <c r="G24" s="15" t="s">
        <v>36</v>
      </c>
      <c r="H24" s="16" t="s">
        <v>37</v>
      </c>
      <c r="I24" s="36" t="s">
        <v>41</v>
      </c>
      <c r="J24" s="36" t="s">
        <v>38</v>
      </c>
      <c r="K24" s="36" t="s">
        <v>30</v>
      </c>
      <c r="L24" s="37">
        <f>L23</f>
        <v>1328.3</v>
      </c>
      <c r="M24" s="37">
        <v>3312.09</v>
      </c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</row>
    <row r="25" spans="1:25" ht="26.25">
      <c r="A25" s="10" t="s">
        <v>18</v>
      </c>
      <c r="B25" s="10" t="s">
        <v>31</v>
      </c>
      <c r="C25" s="11" t="s">
        <v>32</v>
      </c>
      <c r="D25" s="12" t="s">
        <v>40</v>
      </c>
      <c r="E25" s="13" t="s">
        <v>34</v>
      </c>
      <c r="F25" s="14" t="s">
        <v>39</v>
      </c>
      <c r="G25" s="15" t="s">
        <v>36</v>
      </c>
      <c r="H25" s="16" t="s">
        <v>37</v>
      </c>
      <c r="I25" s="36" t="s">
        <v>41</v>
      </c>
      <c r="J25" s="36" t="s">
        <v>38</v>
      </c>
      <c r="K25" s="36" t="s">
        <v>30</v>
      </c>
      <c r="L25" s="37">
        <f>L23</f>
        <v>1328.3</v>
      </c>
      <c r="M25" s="37">
        <v>3312.09</v>
      </c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</row>
    <row r="26" spans="1:25" ht="26.25">
      <c r="A26" s="10" t="s">
        <v>18</v>
      </c>
      <c r="B26" s="10" t="s">
        <v>31</v>
      </c>
      <c r="C26" s="11" t="s">
        <v>32</v>
      </c>
      <c r="D26" s="12" t="s">
        <v>33</v>
      </c>
      <c r="E26" s="13" t="s">
        <v>42</v>
      </c>
      <c r="F26" s="17" t="s">
        <v>43</v>
      </c>
      <c r="G26" s="18" t="s">
        <v>44</v>
      </c>
      <c r="H26" s="16" t="s">
        <v>37</v>
      </c>
      <c r="I26" s="38" t="s">
        <v>45</v>
      </c>
      <c r="J26" s="38" t="s">
        <v>38</v>
      </c>
      <c r="K26" s="38" t="s">
        <v>30</v>
      </c>
      <c r="L26" s="37">
        <f>L24</f>
        <v>1328.3</v>
      </c>
      <c r="M26" s="39">
        <v>7076.43</v>
      </c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</row>
    <row r="27" spans="1:25" ht="26.25">
      <c r="A27" s="10" t="s">
        <v>18</v>
      </c>
      <c r="B27" s="10" t="s">
        <v>31</v>
      </c>
      <c r="C27" s="19" t="s">
        <v>20</v>
      </c>
      <c r="D27" s="20" t="s">
        <v>46</v>
      </c>
      <c r="E27" s="13" t="s">
        <v>42</v>
      </c>
      <c r="F27" s="11" t="s">
        <v>47</v>
      </c>
      <c r="G27" s="21" t="s">
        <v>24</v>
      </c>
      <c r="H27" s="22" t="s">
        <v>25</v>
      </c>
      <c r="I27" s="22" t="s">
        <v>48</v>
      </c>
      <c r="J27" s="22" t="s">
        <v>38</v>
      </c>
      <c r="K27" s="22" t="s">
        <v>30</v>
      </c>
      <c r="L27" s="40">
        <v>1865.07</v>
      </c>
      <c r="M27" s="33">
        <v>5100.08</v>
      </c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</row>
    <row r="28" spans="1:25" ht="26.25">
      <c r="A28" s="10" t="s">
        <v>18</v>
      </c>
      <c r="B28" s="10" t="s">
        <v>31</v>
      </c>
      <c r="C28" s="19" t="s">
        <v>20</v>
      </c>
      <c r="D28" s="20" t="s">
        <v>46</v>
      </c>
      <c r="E28" s="13" t="s">
        <v>42</v>
      </c>
      <c r="F28" s="11" t="s">
        <v>47</v>
      </c>
      <c r="G28" s="21" t="s">
        <v>24</v>
      </c>
      <c r="H28" s="22" t="s">
        <v>25</v>
      </c>
      <c r="I28" s="22" t="s">
        <v>48</v>
      </c>
      <c r="J28" s="22" t="s">
        <v>27</v>
      </c>
      <c r="K28" s="22" t="s">
        <v>28</v>
      </c>
      <c r="L28" s="40">
        <v>2259.27</v>
      </c>
      <c r="M28" s="33">
        <f>10432.31/2</f>
        <v>5216.1549999999997</v>
      </c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</row>
    <row r="29" spans="1:25" ht="26.25">
      <c r="A29" s="10" t="s">
        <v>18</v>
      </c>
      <c r="B29" s="10" t="s">
        <v>31</v>
      </c>
      <c r="C29" s="19" t="s">
        <v>20</v>
      </c>
      <c r="D29" s="20" t="s">
        <v>46</v>
      </c>
      <c r="E29" s="13" t="s">
        <v>42</v>
      </c>
      <c r="F29" s="11" t="s">
        <v>47</v>
      </c>
      <c r="G29" s="21" t="s">
        <v>24</v>
      </c>
      <c r="H29" s="22" t="s">
        <v>25</v>
      </c>
      <c r="I29" s="22" t="s">
        <v>48</v>
      </c>
      <c r="J29" s="22" t="s">
        <v>27</v>
      </c>
      <c r="K29" s="22" t="s">
        <v>28</v>
      </c>
      <c r="L29" s="40">
        <v>2259.27</v>
      </c>
      <c r="M29" s="33">
        <f>10432.31/2</f>
        <v>5216.1549999999997</v>
      </c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</row>
    <row r="30" spans="1:25" ht="26.25">
      <c r="A30" s="10" t="s">
        <v>18</v>
      </c>
      <c r="B30" s="10" t="s">
        <v>31</v>
      </c>
      <c r="C30" s="19" t="s">
        <v>20</v>
      </c>
      <c r="D30" s="20" t="s">
        <v>46</v>
      </c>
      <c r="E30" s="13" t="s">
        <v>42</v>
      </c>
      <c r="F30" s="11" t="s">
        <v>47</v>
      </c>
      <c r="G30" s="21" t="s">
        <v>24</v>
      </c>
      <c r="H30" s="22" t="s">
        <v>25</v>
      </c>
      <c r="I30" s="22" t="s">
        <v>49</v>
      </c>
      <c r="J30" s="22" t="s">
        <v>29</v>
      </c>
      <c r="K30" s="22" t="s">
        <v>30</v>
      </c>
      <c r="L30" s="40">
        <v>2055.88</v>
      </c>
      <c r="M30" s="33">
        <f>9822.39/2</f>
        <v>4911.1949999999997</v>
      </c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</row>
    <row r="31" spans="1:25" ht="26.25">
      <c r="A31" s="10" t="s">
        <v>18</v>
      </c>
      <c r="B31" s="10" t="s">
        <v>31</v>
      </c>
      <c r="C31" s="19" t="s">
        <v>20</v>
      </c>
      <c r="D31" s="20" t="s">
        <v>46</v>
      </c>
      <c r="E31" s="13" t="s">
        <v>42</v>
      </c>
      <c r="F31" s="11" t="s">
        <v>47</v>
      </c>
      <c r="G31" s="21" t="s">
        <v>24</v>
      </c>
      <c r="H31" s="22" t="s">
        <v>25</v>
      </c>
      <c r="I31" s="22" t="s">
        <v>49</v>
      </c>
      <c r="J31" s="22" t="s">
        <v>29</v>
      </c>
      <c r="K31" s="22" t="s">
        <v>30</v>
      </c>
      <c r="L31" s="40">
        <v>2055.88</v>
      </c>
      <c r="M31" s="33">
        <f>9822.39/2</f>
        <v>4911.1949999999997</v>
      </c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</row>
    <row r="32" spans="1:25" ht="26.25">
      <c r="A32" s="10" t="s">
        <v>18</v>
      </c>
      <c r="B32" s="10" t="s">
        <v>31</v>
      </c>
      <c r="C32" s="19" t="s">
        <v>20</v>
      </c>
      <c r="D32" s="20" t="s">
        <v>46</v>
      </c>
      <c r="E32" s="13" t="s">
        <v>42</v>
      </c>
      <c r="F32" s="11" t="s">
        <v>47</v>
      </c>
      <c r="G32" s="21" t="s">
        <v>24</v>
      </c>
      <c r="H32" s="22" t="s">
        <v>25</v>
      </c>
      <c r="I32" s="22" t="s">
        <v>49</v>
      </c>
      <c r="J32" s="22" t="s">
        <v>29</v>
      </c>
      <c r="K32" s="22" t="s">
        <v>28</v>
      </c>
      <c r="L32" s="40">
        <v>2259.27</v>
      </c>
      <c r="M32" s="33">
        <f>10145.92/2</f>
        <v>5072.96</v>
      </c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</row>
    <row r="33" spans="1:25" ht="26.25">
      <c r="A33" s="10" t="s">
        <v>18</v>
      </c>
      <c r="B33" s="10" t="s">
        <v>31</v>
      </c>
      <c r="C33" s="19" t="s">
        <v>20</v>
      </c>
      <c r="D33" s="20" t="s">
        <v>46</v>
      </c>
      <c r="E33" s="13" t="s">
        <v>42</v>
      </c>
      <c r="F33" s="11" t="s">
        <v>47</v>
      </c>
      <c r="G33" s="21" t="s">
        <v>24</v>
      </c>
      <c r="H33" s="22" t="s">
        <v>25</v>
      </c>
      <c r="I33" s="22" t="s">
        <v>49</v>
      </c>
      <c r="J33" s="22" t="s">
        <v>29</v>
      </c>
      <c r="K33" s="22" t="s">
        <v>28</v>
      </c>
      <c r="L33" s="40">
        <v>2259.27</v>
      </c>
      <c r="M33" s="33">
        <f>10145.92/2</f>
        <v>5072.96</v>
      </c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</row>
    <row r="34" spans="1:25" ht="26.25">
      <c r="A34" s="23" t="s">
        <v>18</v>
      </c>
      <c r="B34" s="10" t="s">
        <v>31</v>
      </c>
      <c r="C34" s="11" t="s">
        <v>32</v>
      </c>
      <c r="D34" s="20" t="s">
        <v>50</v>
      </c>
      <c r="E34" s="13" t="s">
        <v>42</v>
      </c>
      <c r="F34" s="11" t="s">
        <v>51</v>
      </c>
      <c r="G34" s="24" t="s">
        <v>52</v>
      </c>
      <c r="H34" s="16" t="s">
        <v>37</v>
      </c>
      <c r="I34" s="36" t="s">
        <v>53</v>
      </c>
      <c r="J34" s="36" t="s">
        <v>38</v>
      </c>
      <c r="K34" s="36" t="s">
        <v>30</v>
      </c>
      <c r="L34" s="37">
        <f>L26</f>
        <v>1328.3</v>
      </c>
      <c r="M34" s="41">
        <v>2765</v>
      </c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</row>
    <row r="35" spans="1:25" ht="26.25">
      <c r="A35" s="10" t="s">
        <v>18</v>
      </c>
      <c r="B35" s="10" t="s">
        <v>31</v>
      </c>
      <c r="C35" s="11" t="s">
        <v>32</v>
      </c>
      <c r="D35" s="20" t="s">
        <v>50</v>
      </c>
      <c r="E35" s="13" t="s">
        <v>42</v>
      </c>
      <c r="F35" s="11" t="s">
        <v>51</v>
      </c>
      <c r="G35" s="24" t="s">
        <v>52</v>
      </c>
      <c r="H35" s="16" t="s">
        <v>37</v>
      </c>
      <c r="I35" s="36" t="s">
        <v>53</v>
      </c>
      <c r="J35" s="36" t="s">
        <v>38</v>
      </c>
      <c r="K35" s="36" t="s">
        <v>30</v>
      </c>
      <c r="L35" s="37">
        <v>1328.3</v>
      </c>
      <c r="M35" s="41">
        <v>2765</v>
      </c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</row>
    <row r="36" spans="1:25" ht="26.25">
      <c r="A36" s="10" t="s">
        <v>18</v>
      </c>
      <c r="B36" s="10" t="s">
        <v>31</v>
      </c>
      <c r="C36" s="11" t="s">
        <v>32</v>
      </c>
      <c r="D36" s="20" t="s">
        <v>50</v>
      </c>
      <c r="E36" s="13" t="s">
        <v>42</v>
      </c>
      <c r="F36" s="11" t="s">
        <v>51</v>
      </c>
      <c r="G36" s="24" t="s">
        <v>52</v>
      </c>
      <c r="H36" s="16" t="s">
        <v>37</v>
      </c>
      <c r="I36" s="36" t="s">
        <v>49</v>
      </c>
      <c r="J36" s="36" t="s">
        <v>38</v>
      </c>
      <c r="K36" s="36" t="s">
        <v>30</v>
      </c>
      <c r="L36" s="37">
        <v>1328.3</v>
      </c>
      <c r="M36" s="41">
        <v>2796.17</v>
      </c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</row>
    <row r="37" spans="1:25" ht="26.25">
      <c r="A37" s="10" t="s">
        <v>18</v>
      </c>
      <c r="B37" s="10" t="s">
        <v>31</v>
      </c>
      <c r="C37" s="11" t="s">
        <v>32</v>
      </c>
      <c r="D37" s="20" t="s">
        <v>50</v>
      </c>
      <c r="E37" s="13" t="s">
        <v>42</v>
      </c>
      <c r="F37" s="11" t="s">
        <v>51</v>
      </c>
      <c r="G37" s="24" t="s">
        <v>52</v>
      </c>
      <c r="H37" s="16" t="s">
        <v>37</v>
      </c>
      <c r="I37" s="36" t="s">
        <v>49</v>
      </c>
      <c r="J37" s="36" t="s">
        <v>38</v>
      </c>
      <c r="K37" s="36" t="s">
        <v>30</v>
      </c>
      <c r="L37" s="37">
        <v>1328.3</v>
      </c>
      <c r="M37" s="41">
        <v>2796.17</v>
      </c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</row>
    <row r="38" spans="1:25" ht="26.25">
      <c r="A38" s="10" t="s">
        <v>18</v>
      </c>
      <c r="B38" s="10" t="s">
        <v>31</v>
      </c>
      <c r="C38" s="11" t="s">
        <v>32</v>
      </c>
      <c r="D38" s="20" t="s">
        <v>50</v>
      </c>
      <c r="E38" s="13" t="s">
        <v>42</v>
      </c>
      <c r="F38" s="11" t="s">
        <v>51</v>
      </c>
      <c r="G38" s="24" t="s">
        <v>52</v>
      </c>
      <c r="H38" s="16" t="s">
        <v>37</v>
      </c>
      <c r="I38" s="36" t="s">
        <v>49</v>
      </c>
      <c r="J38" s="36" t="s">
        <v>38</v>
      </c>
      <c r="K38" s="36" t="s">
        <v>30</v>
      </c>
      <c r="L38" s="37">
        <v>1328.3</v>
      </c>
      <c r="M38" s="41">
        <v>2796.17</v>
      </c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</row>
    <row r="39" spans="1:25" ht="26.25">
      <c r="A39" s="10" t="s">
        <v>18</v>
      </c>
      <c r="B39" s="10" t="s">
        <v>54</v>
      </c>
      <c r="C39" s="19" t="s">
        <v>20</v>
      </c>
      <c r="D39" s="25" t="s">
        <v>55</v>
      </c>
      <c r="E39" s="26" t="s">
        <v>56</v>
      </c>
      <c r="F39" s="27" t="s">
        <v>57</v>
      </c>
      <c r="G39" s="28" t="s">
        <v>58</v>
      </c>
      <c r="H39" s="16" t="s">
        <v>25</v>
      </c>
      <c r="I39" s="16" t="s">
        <v>59</v>
      </c>
      <c r="J39" s="16" t="s">
        <v>29</v>
      </c>
      <c r="K39" s="36" t="s">
        <v>30</v>
      </c>
      <c r="L39" s="42">
        <v>2399.89</v>
      </c>
      <c r="M39" s="42">
        <f t="shared" ref="M39:M46" si="1">18828.93/4</f>
        <v>4707.2325000000001</v>
      </c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</row>
    <row r="40" spans="1:25" ht="26.25">
      <c r="A40" s="10" t="s">
        <v>18</v>
      </c>
      <c r="B40" s="10" t="s">
        <v>31</v>
      </c>
      <c r="C40" s="19" t="s">
        <v>20</v>
      </c>
      <c r="D40" s="25" t="s">
        <v>55</v>
      </c>
      <c r="E40" s="26" t="s">
        <v>56</v>
      </c>
      <c r="F40" s="27" t="s">
        <v>57</v>
      </c>
      <c r="G40" s="28" t="s">
        <v>58</v>
      </c>
      <c r="H40" s="16" t="s">
        <v>25</v>
      </c>
      <c r="I40" s="16" t="s">
        <v>59</v>
      </c>
      <c r="J40" s="16" t="s">
        <v>29</v>
      </c>
      <c r="K40" s="36" t="s">
        <v>28</v>
      </c>
      <c r="L40" s="42">
        <v>2644.69</v>
      </c>
      <c r="M40" s="42">
        <f t="shared" si="1"/>
        <v>4707.2325000000001</v>
      </c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</row>
    <row r="41" spans="1:25" ht="26.25">
      <c r="A41" s="10" t="s">
        <v>18</v>
      </c>
      <c r="B41" s="10" t="s">
        <v>31</v>
      </c>
      <c r="C41" s="19" t="s">
        <v>20</v>
      </c>
      <c r="D41" s="25" t="s">
        <v>55</v>
      </c>
      <c r="E41" s="26" t="s">
        <v>56</v>
      </c>
      <c r="F41" s="27" t="s">
        <v>57</v>
      </c>
      <c r="G41" s="28" t="s">
        <v>58</v>
      </c>
      <c r="H41" s="16" t="s">
        <v>25</v>
      </c>
      <c r="I41" s="16" t="s">
        <v>59</v>
      </c>
      <c r="J41" s="16" t="s">
        <v>29</v>
      </c>
      <c r="K41" s="36" t="s">
        <v>30</v>
      </c>
      <c r="L41" s="42">
        <v>2478.0300000000002</v>
      </c>
      <c r="M41" s="42">
        <f t="shared" si="1"/>
        <v>4707.2325000000001</v>
      </c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</row>
    <row r="42" spans="1:25" ht="26.25">
      <c r="A42" s="10" t="s">
        <v>18</v>
      </c>
      <c r="B42" s="10" t="s">
        <v>31</v>
      </c>
      <c r="C42" s="19" t="s">
        <v>20</v>
      </c>
      <c r="D42" s="25" t="s">
        <v>55</v>
      </c>
      <c r="E42" s="26" t="s">
        <v>56</v>
      </c>
      <c r="F42" s="27" t="s">
        <v>57</v>
      </c>
      <c r="G42" s="28" t="s">
        <v>58</v>
      </c>
      <c r="H42" s="16" t="s">
        <v>25</v>
      </c>
      <c r="I42" s="16" t="s">
        <v>59</v>
      </c>
      <c r="J42" s="16" t="s">
        <v>29</v>
      </c>
      <c r="K42" s="36" t="s">
        <v>28</v>
      </c>
      <c r="L42" s="43">
        <v>2644.69</v>
      </c>
      <c r="M42" s="42">
        <f t="shared" si="1"/>
        <v>4707.2325000000001</v>
      </c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</row>
    <row r="43" spans="1:25" ht="26.25">
      <c r="A43" s="10" t="s">
        <v>18</v>
      </c>
      <c r="B43" s="10" t="s">
        <v>31</v>
      </c>
      <c r="C43" s="19" t="s">
        <v>20</v>
      </c>
      <c r="D43" s="25" t="s">
        <v>55</v>
      </c>
      <c r="E43" s="26" t="s">
        <v>56</v>
      </c>
      <c r="F43" s="27" t="s">
        <v>57</v>
      </c>
      <c r="G43" s="28" t="s">
        <v>58</v>
      </c>
      <c r="H43" s="16" t="s">
        <v>25</v>
      </c>
      <c r="I43" s="16" t="s">
        <v>60</v>
      </c>
      <c r="J43" s="16" t="s">
        <v>61</v>
      </c>
      <c r="K43" s="36" t="s">
        <v>28</v>
      </c>
      <c r="L43" s="42">
        <v>2644.69</v>
      </c>
      <c r="M43" s="42">
        <f t="shared" si="1"/>
        <v>4707.2325000000001</v>
      </c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</row>
    <row r="44" spans="1:25" ht="26.25">
      <c r="A44" s="10" t="s">
        <v>18</v>
      </c>
      <c r="B44" s="10" t="s">
        <v>31</v>
      </c>
      <c r="C44" s="19" t="s">
        <v>20</v>
      </c>
      <c r="D44" s="25" t="s">
        <v>55</v>
      </c>
      <c r="E44" s="26" t="s">
        <v>56</v>
      </c>
      <c r="F44" s="27" t="s">
        <v>57</v>
      </c>
      <c r="G44" s="28" t="s">
        <v>58</v>
      </c>
      <c r="H44" s="16" t="s">
        <v>25</v>
      </c>
      <c r="I44" s="16" t="s">
        <v>60</v>
      </c>
      <c r="J44" s="16" t="s">
        <v>61</v>
      </c>
      <c r="K44" s="36" t="s">
        <v>30</v>
      </c>
      <c r="L44" s="42">
        <v>2399.89</v>
      </c>
      <c r="M44" s="42">
        <f t="shared" si="1"/>
        <v>4707.2325000000001</v>
      </c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</row>
    <row r="45" spans="1:25" ht="26.25">
      <c r="A45" s="10" t="s">
        <v>18</v>
      </c>
      <c r="B45" s="10" t="s">
        <v>31</v>
      </c>
      <c r="C45" s="19" t="s">
        <v>20</v>
      </c>
      <c r="D45" s="25" t="s">
        <v>55</v>
      </c>
      <c r="E45" s="26" t="s">
        <v>56</v>
      </c>
      <c r="F45" s="27" t="s">
        <v>57</v>
      </c>
      <c r="G45" s="28" t="s">
        <v>58</v>
      </c>
      <c r="H45" s="16" t="s">
        <v>25</v>
      </c>
      <c r="I45" s="16" t="s">
        <v>60</v>
      </c>
      <c r="J45" s="16" t="s">
        <v>61</v>
      </c>
      <c r="K45" s="36" t="s">
        <v>30</v>
      </c>
      <c r="L45" s="42">
        <v>2399.89</v>
      </c>
      <c r="M45" s="42">
        <f t="shared" si="1"/>
        <v>4707.2325000000001</v>
      </c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</row>
    <row r="46" spans="1:25" ht="26.25">
      <c r="A46" s="10" t="s">
        <v>18</v>
      </c>
      <c r="B46" s="10" t="s">
        <v>31</v>
      </c>
      <c r="C46" s="19" t="s">
        <v>20</v>
      </c>
      <c r="D46" s="25" t="s">
        <v>55</v>
      </c>
      <c r="E46" s="26" t="s">
        <v>56</v>
      </c>
      <c r="F46" s="27" t="s">
        <v>57</v>
      </c>
      <c r="G46" s="28" t="s">
        <v>58</v>
      </c>
      <c r="H46" s="16" t="s">
        <v>25</v>
      </c>
      <c r="I46" s="16" t="s">
        <v>60</v>
      </c>
      <c r="J46" s="16" t="s">
        <v>61</v>
      </c>
      <c r="K46" s="36" t="s">
        <v>28</v>
      </c>
      <c r="L46" s="42">
        <v>2644.69</v>
      </c>
      <c r="M46" s="42">
        <f t="shared" si="1"/>
        <v>4707.2325000000001</v>
      </c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</row>
    <row r="47" spans="1:25" ht="26.25">
      <c r="A47" s="10" t="s">
        <v>18</v>
      </c>
      <c r="B47" s="10" t="s">
        <v>31</v>
      </c>
      <c r="C47" s="19" t="s">
        <v>62</v>
      </c>
      <c r="D47" s="25" t="s">
        <v>63</v>
      </c>
      <c r="E47" s="26" t="s">
        <v>64</v>
      </c>
      <c r="F47" s="27" t="s">
        <v>65</v>
      </c>
      <c r="G47" s="28" t="s">
        <v>66</v>
      </c>
      <c r="H47" s="16" t="s">
        <v>67</v>
      </c>
      <c r="I47" s="16" t="s">
        <v>68</v>
      </c>
      <c r="J47" s="36" t="s">
        <v>38</v>
      </c>
      <c r="K47" s="36" t="s">
        <v>30</v>
      </c>
      <c r="L47" s="44">
        <v>2522.52</v>
      </c>
      <c r="M47" s="44">
        <v>4530.13</v>
      </c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</row>
    <row r="48" spans="1:25" ht="26.25">
      <c r="A48" s="10" t="s">
        <v>18</v>
      </c>
      <c r="B48" s="10" t="s">
        <v>31</v>
      </c>
      <c r="C48" s="19" t="s">
        <v>69</v>
      </c>
      <c r="D48" s="25" t="s">
        <v>63</v>
      </c>
      <c r="E48" s="26" t="s">
        <v>64</v>
      </c>
      <c r="F48" s="27" t="s">
        <v>65</v>
      </c>
      <c r="G48" s="28" t="s">
        <v>66</v>
      </c>
      <c r="H48" s="16" t="s">
        <v>70</v>
      </c>
      <c r="I48" s="16" t="s">
        <v>68</v>
      </c>
      <c r="J48" s="36" t="s">
        <v>38</v>
      </c>
      <c r="K48" s="36" t="s">
        <v>30</v>
      </c>
      <c r="L48" s="44">
        <v>1987.1</v>
      </c>
      <c r="M48" s="44">
        <v>3614.98</v>
      </c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</row>
    <row r="49" spans="1:25">
      <c r="A49" s="29"/>
      <c r="B49" s="29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</row>
    <row r="50" spans="1:25">
      <c r="A50" s="62" t="s">
        <v>71</v>
      </c>
      <c r="B50" s="62"/>
      <c r="C50" s="62"/>
      <c r="D50" s="62"/>
      <c r="E50" s="62"/>
      <c r="F50" s="62"/>
      <c r="G50" s="62"/>
      <c r="H50" s="62"/>
      <c r="I50" s="62"/>
      <c r="J50" s="62"/>
      <c r="K50" s="62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</row>
    <row r="51" spans="1:25">
      <c r="A51" s="64" t="s">
        <v>72</v>
      </c>
      <c r="B51" s="57"/>
      <c r="C51" s="57"/>
      <c r="D51" s="57"/>
      <c r="E51" s="57"/>
      <c r="F51" s="57"/>
      <c r="G51" s="57"/>
      <c r="H51" s="57"/>
      <c r="I51" s="57"/>
      <c r="J51" s="57"/>
      <c r="K51" s="58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</row>
    <row r="52" spans="1:25">
      <c r="A52" s="56" t="s">
        <v>73</v>
      </c>
      <c r="B52" s="57"/>
      <c r="C52" s="57"/>
      <c r="D52" s="57"/>
      <c r="E52" s="57"/>
      <c r="F52" s="57"/>
      <c r="G52" s="57"/>
      <c r="H52" s="57"/>
      <c r="I52" s="57"/>
      <c r="J52" s="57"/>
      <c r="K52" s="58"/>
    </row>
    <row r="53" spans="1:25">
      <c r="A53" s="56" t="s">
        <v>74</v>
      </c>
      <c r="B53" s="57"/>
      <c r="C53" s="57"/>
      <c r="D53" s="57"/>
      <c r="E53" s="57"/>
      <c r="F53" s="57"/>
      <c r="G53" s="57"/>
      <c r="H53" s="57"/>
      <c r="I53" s="57"/>
      <c r="J53" s="57"/>
      <c r="K53" s="58"/>
    </row>
    <row r="54" spans="1:25">
      <c r="A54" s="56" t="s">
        <v>75</v>
      </c>
      <c r="B54" s="57"/>
      <c r="C54" s="57"/>
      <c r="D54" s="57"/>
      <c r="E54" s="57"/>
      <c r="F54" s="57"/>
      <c r="G54" s="57"/>
      <c r="H54" s="57"/>
      <c r="I54" s="57"/>
      <c r="J54" s="57"/>
      <c r="K54" s="58"/>
    </row>
    <row r="55" spans="1:25">
      <c r="A55" s="56" t="s">
        <v>76</v>
      </c>
      <c r="B55" s="57"/>
      <c r="C55" s="57"/>
      <c r="D55" s="57"/>
      <c r="E55" s="57"/>
      <c r="F55" s="57"/>
      <c r="G55" s="57"/>
      <c r="H55" s="57"/>
      <c r="I55" s="57"/>
      <c r="J55" s="57"/>
      <c r="K55" s="58"/>
    </row>
    <row r="56" spans="1:25">
      <c r="A56" s="56" t="s">
        <v>77</v>
      </c>
      <c r="B56" s="57"/>
      <c r="C56" s="57"/>
      <c r="D56" s="57"/>
      <c r="E56" s="57"/>
      <c r="F56" s="57"/>
      <c r="G56" s="57"/>
      <c r="H56" s="57"/>
      <c r="I56" s="57"/>
      <c r="J56" s="57"/>
      <c r="K56" s="58"/>
    </row>
    <row r="57" spans="1:25">
      <c r="A57" s="56" t="s">
        <v>78</v>
      </c>
      <c r="B57" s="57"/>
      <c r="C57" s="57"/>
      <c r="D57" s="57"/>
      <c r="E57" s="57"/>
      <c r="F57" s="57"/>
      <c r="G57" s="57"/>
      <c r="H57" s="57"/>
      <c r="I57" s="57"/>
      <c r="J57" s="57"/>
      <c r="K57" s="58"/>
    </row>
    <row r="58" spans="1:25">
      <c r="A58" s="56" t="s">
        <v>79</v>
      </c>
      <c r="B58" s="57"/>
      <c r="C58" s="57"/>
      <c r="D58" s="57"/>
      <c r="E58" s="57"/>
      <c r="F58" s="57"/>
      <c r="G58" s="57"/>
      <c r="H58" s="57"/>
      <c r="I58" s="57"/>
      <c r="J58" s="57"/>
      <c r="K58" s="58"/>
    </row>
    <row r="59" spans="1:25">
      <c r="A59" s="56" t="s">
        <v>80</v>
      </c>
      <c r="B59" s="57"/>
      <c r="C59" s="57"/>
      <c r="D59" s="57"/>
      <c r="E59" s="57"/>
      <c r="F59" s="57"/>
      <c r="G59" s="57"/>
      <c r="H59" s="57"/>
      <c r="I59" s="57"/>
      <c r="J59" s="57"/>
      <c r="K59" s="58"/>
    </row>
    <row r="60" spans="1:25">
      <c r="A60" s="56" t="s">
        <v>81</v>
      </c>
      <c r="B60" s="57"/>
      <c r="C60" s="57"/>
      <c r="D60" s="57"/>
      <c r="E60" s="57"/>
      <c r="F60" s="57"/>
      <c r="G60" s="57"/>
      <c r="H60" s="57"/>
      <c r="I60" s="57"/>
      <c r="J60" s="57"/>
      <c r="K60" s="58"/>
    </row>
    <row r="61" spans="1:25">
      <c r="A61" s="56" t="s">
        <v>82</v>
      </c>
      <c r="B61" s="57"/>
      <c r="C61" s="57"/>
      <c r="D61" s="57"/>
      <c r="E61" s="57"/>
      <c r="F61" s="57"/>
      <c r="G61" s="57"/>
      <c r="H61" s="57"/>
      <c r="I61" s="57"/>
      <c r="J61" s="57"/>
      <c r="K61" s="58"/>
    </row>
    <row r="62" spans="1:25">
      <c r="A62" s="56" t="s">
        <v>83</v>
      </c>
      <c r="B62" s="57"/>
      <c r="C62" s="57"/>
      <c r="D62" s="57"/>
      <c r="E62" s="57"/>
      <c r="F62" s="57"/>
      <c r="G62" s="57"/>
      <c r="H62" s="57"/>
      <c r="I62" s="57"/>
      <c r="J62" s="57"/>
      <c r="K62" s="58"/>
    </row>
    <row r="63" spans="1:25">
      <c r="A63" s="56" t="s">
        <v>84</v>
      </c>
      <c r="B63" s="57"/>
      <c r="C63" s="57"/>
      <c r="D63" s="57"/>
      <c r="E63" s="57"/>
      <c r="F63" s="57"/>
      <c r="G63" s="57"/>
      <c r="H63" s="57"/>
      <c r="I63" s="57"/>
      <c r="J63" s="57"/>
      <c r="K63" s="58"/>
    </row>
    <row r="64" spans="1:25">
      <c r="A64" s="56" t="s">
        <v>85</v>
      </c>
      <c r="B64" s="57"/>
      <c r="C64" s="57"/>
      <c r="D64" s="57"/>
      <c r="E64" s="57"/>
      <c r="F64" s="57"/>
      <c r="G64" s="57"/>
      <c r="H64" s="57"/>
      <c r="I64" s="57"/>
      <c r="J64" s="57"/>
      <c r="K64" s="58"/>
    </row>
    <row r="65" spans="1:11">
      <c r="A65" s="56" t="s">
        <v>86</v>
      </c>
      <c r="B65" s="57"/>
      <c r="C65" s="57"/>
      <c r="D65" s="57"/>
      <c r="E65" s="57"/>
      <c r="F65" s="57"/>
      <c r="G65" s="57"/>
      <c r="H65" s="57"/>
      <c r="I65" s="57"/>
      <c r="J65" s="57"/>
      <c r="K65" s="58"/>
    </row>
  </sheetData>
  <mergeCells count="22">
    <mergeCell ref="A54:K54"/>
    <mergeCell ref="B1:M1"/>
    <mergeCell ref="B2:M2"/>
    <mergeCell ref="B3:M3"/>
    <mergeCell ref="A4:B4"/>
    <mergeCell ref="C4:M4"/>
    <mergeCell ref="A65:K65"/>
    <mergeCell ref="A1:A3"/>
    <mergeCell ref="A60:K60"/>
    <mergeCell ref="A61:K61"/>
    <mergeCell ref="A62:K62"/>
    <mergeCell ref="A63:K63"/>
    <mergeCell ref="A64:K64"/>
    <mergeCell ref="A55:K55"/>
    <mergeCell ref="A56:K56"/>
    <mergeCell ref="A57:K57"/>
    <mergeCell ref="A58:K58"/>
    <mergeCell ref="A59:K59"/>
    <mergeCell ref="A50:K50"/>
    <mergeCell ref="A51:K51"/>
    <mergeCell ref="A52:K52"/>
    <mergeCell ref="A53:K53"/>
  </mergeCells>
  <dataValidations count="2">
    <dataValidation type="list" allowBlank="1" sqref="J6:J48">
      <formula1>"40H/SEMANA,44H/SEMANA,12H/DIA,24H/DIA"</formula1>
    </dataValidation>
    <dataValidation type="list" allowBlank="1" sqref="K6:K48">
      <formula1>"DIURNO,NOTURNO"</formula1>
    </dataValidation>
  </dataValidations>
  <pageMargins left="0.51180555555555496" right="0.51180555555555496" top="0.78749999999999998" bottom="0.78749999999999998" header="0" footer="0"/>
  <pageSetup paperSize="9" orientation="portrait"/>
  <drawing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A1:AB65"/>
  <sheetViews>
    <sheetView topLeftCell="B1" zoomScale="90" zoomScaleNormal="90" workbookViewId="0">
      <pane ySplit="5" topLeftCell="A6" activePane="bottomLeft" state="frozen"/>
      <selection pane="bottomLeft" activeCell="F7" sqref="F7"/>
    </sheetView>
  </sheetViews>
  <sheetFormatPr defaultColWidth="14.42578125" defaultRowHeight="15" customHeight="1"/>
  <cols>
    <col min="1" max="1" width="19.5703125" customWidth="1"/>
    <col min="2" max="2" width="17.140625" customWidth="1"/>
    <col min="3" max="3" width="37.5703125" customWidth="1"/>
    <col min="4" max="4" width="18.140625" customWidth="1"/>
    <col min="5" max="5" width="17.7109375" customWidth="1"/>
    <col min="6" max="6" width="51.42578125" customWidth="1"/>
    <col min="7" max="7" width="23.28515625" customWidth="1"/>
    <col min="8" max="8" width="24" customWidth="1"/>
    <col min="9" max="9" width="24.140625" customWidth="1"/>
    <col min="10" max="10" width="19.42578125" customWidth="1"/>
    <col min="11" max="11" width="15" customWidth="1"/>
    <col min="12" max="12" width="19" customWidth="1"/>
    <col min="13" max="13" width="18.5703125" customWidth="1"/>
    <col min="14" max="28" width="8.7109375" customWidth="1"/>
  </cols>
  <sheetData>
    <row r="1" spans="1:28">
      <c r="A1" s="59"/>
      <c r="B1" s="65" t="s">
        <v>0</v>
      </c>
      <c r="C1" s="57"/>
      <c r="D1" s="57"/>
      <c r="E1" s="57"/>
      <c r="F1" s="57"/>
      <c r="G1" s="57"/>
      <c r="H1" s="57"/>
      <c r="I1" s="57"/>
      <c r="J1" s="57"/>
      <c r="K1" s="57"/>
      <c r="L1" s="57"/>
      <c r="M1" s="58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</row>
    <row r="2" spans="1:28">
      <c r="A2" s="60"/>
      <c r="B2" s="65" t="s">
        <v>1</v>
      </c>
      <c r="C2" s="57"/>
      <c r="D2" s="57"/>
      <c r="E2" s="57"/>
      <c r="F2" s="57"/>
      <c r="G2" s="57"/>
      <c r="H2" s="57"/>
      <c r="I2" s="57"/>
      <c r="J2" s="57"/>
      <c r="K2" s="57"/>
      <c r="L2" s="57"/>
      <c r="M2" s="58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</row>
    <row r="3" spans="1:28">
      <c r="A3" s="61"/>
      <c r="B3" s="65" t="s">
        <v>2</v>
      </c>
      <c r="C3" s="57"/>
      <c r="D3" s="57"/>
      <c r="E3" s="57"/>
      <c r="F3" s="57"/>
      <c r="G3" s="57"/>
      <c r="H3" s="57"/>
      <c r="I3" s="57"/>
      <c r="J3" s="57"/>
      <c r="K3" s="57"/>
      <c r="L3" s="57"/>
      <c r="M3" s="58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</row>
    <row r="4" spans="1:28">
      <c r="A4" s="66" t="s">
        <v>94</v>
      </c>
      <c r="B4" s="66"/>
      <c r="C4" s="67" t="s">
        <v>4</v>
      </c>
      <c r="D4" s="57"/>
      <c r="E4" s="57"/>
      <c r="F4" s="57"/>
      <c r="G4" s="57"/>
      <c r="H4" s="57"/>
      <c r="I4" s="57"/>
      <c r="J4" s="57"/>
      <c r="K4" s="57"/>
      <c r="L4" s="57"/>
      <c r="M4" s="58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</row>
    <row r="5" spans="1:28" ht="30" customHeight="1">
      <c r="A5" s="1" t="s">
        <v>5</v>
      </c>
      <c r="B5" s="1" t="s">
        <v>6</v>
      </c>
      <c r="C5" s="1" t="s">
        <v>7</v>
      </c>
      <c r="D5" s="2" t="s">
        <v>8</v>
      </c>
      <c r="E5" s="2" t="s">
        <v>9</v>
      </c>
      <c r="F5" s="1" t="s">
        <v>10</v>
      </c>
      <c r="G5" s="1" t="s">
        <v>11</v>
      </c>
      <c r="H5" s="1" t="s">
        <v>12</v>
      </c>
      <c r="I5" s="1" t="s">
        <v>13</v>
      </c>
      <c r="J5" s="1" t="s">
        <v>14</v>
      </c>
      <c r="K5" s="1" t="s">
        <v>15</v>
      </c>
      <c r="L5" s="1" t="s">
        <v>16</v>
      </c>
      <c r="M5" s="1" t="s">
        <v>17</v>
      </c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</row>
    <row r="6" spans="1:28" ht="26.25">
      <c r="A6" s="3" t="s">
        <v>18</v>
      </c>
      <c r="B6" s="3" t="s">
        <v>19</v>
      </c>
      <c r="C6" s="4" t="s">
        <v>20</v>
      </c>
      <c r="D6" s="5" t="s">
        <v>50</v>
      </c>
      <c r="E6" s="6" t="s">
        <v>93</v>
      </c>
      <c r="F6" s="7" t="s">
        <v>23</v>
      </c>
      <c r="G6" s="8" t="s">
        <v>24</v>
      </c>
      <c r="H6" s="9" t="s">
        <v>25</v>
      </c>
      <c r="I6" s="9" t="s">
        <v>26</v>
      </c>
      <c r="J6" s="9" t="s">
        <v>27</v>
      </c>
      <c r="K6" s="32" t="s">
        <v>28</v>
      </c>
      <c r="L6" s="33">
        <v>2259.27</v>
      </c>
      <c r="M6" s="33">
        <f t="shared" ref="M6:M9" si="0">10145.92/2</f>
        <v>5072.96</v>
      </c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</row>
    <row r="7" spans="1:28" ht="26.25">
      <c r="A7" s="3" t="s">
        <v>18</v>
      </c>
      <c r="B7" s="3" t="s">
        <v>19</v>
      </c>
      <c r="C7" s="4" t="s">
        <v>20</v>
      </c>
      <c r="D7" s="5" t="s">
        <v>50</v>
      </c>
      <c r="E7" s="6" t="s">
        <v>93</v>
      </c>
      <c r="F7" s="7" t="s">
        <v>23</v>
      </c>
      <c r="G7" s="8" t="s">
        <v>24</v>
      </c>
      <c r="H7" s="9" t="s">
        <v>25</v>
      </c>
      <c r="I7" s="9" t="s">
        <v>26</v>
      </c>
      <c r="J7" s="34" t="s">
        <v>27</v>
      </c>
      <c r="K7" s="35" t="s">
        <v>28</v>
      </c>
      <c r="L7" s="33">
        <v>2259.27</v>
      </c>
      <c r="M7" s="33">
        <f t="shared" si="0"/>
        <v>5072.96</v>
      </c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</row>
    <row r="8" spans="1:28" ht="26.25">
      <c r="A8" s="3" t="s">
        <v>18</v>
      </c>
      <c r="B8" s="3" t="s">
        <v>19</v>
      </c>
      <c r="C8" s="4" t="s">
        <v>20</v>
      </c>
      <c r="D8" s="5" t="s">
        <v>50</v>
      </c>
      <c r="E8" s="6" t="s">
        <v>93</v>
      </c>
      <c r="F8" s="7" t="s">
        <v>23</v>
      </c>
      <c r="G8" s="8" t="s">
        <v>24</v>
      </c>
      <c r="H8" s="9" t="s">
        <v>25</v>
      </c>
      <c r="I8" s="9" t="s">
        <v>26</v>
      </c>
      <c r="J8" s="34" t="s">
        <v>29</v>
      </c>
      <c r="K8" s="35" t="s">
        <v>30</v>
      </c>
      <c r="L8" s="33">
        <v>2055.88</v>
      </c>
      <c r="M8" s="33">
        <f>8939.46/2</f>
        <v>4469.7299999999996</v>
      </c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</row>
    <row r="9" spans="1:28" ht="26.25">
      <c r="A9" s="3" t="s">
        <v>18</v>
      </c>
      <c r="B9" s="3" t="s">
        <v>19</v>
      </c>
      <c r="C9" s="4" t="s">
        <v>20</v>
      </c>
      <c r="D9" s="5" t="s">
        <v>50</v>
      </c>
      <c r="E9" s="6" t="s">
        <v>93</v>
      </c>
      <c r="F9" s="7" t="s">
        <v>23</v>
      </c>
      <c r="G9" s="8" t="s">
        <v>24</v>
      </c>
      <c r="H9" s="9" t="s">
        <v>25</v>
      </c>
      <c r="I9" s="9" t="s">
        <v>26</v>
      </c>
      <c r="J9" s="34" t="s">
        <v>29</v>
      </c>
      <c r="K9" s="35" t="s">
        <v>28</v>
      </c>
      <c r="L9" s="33">
        <v>2259.27</v>
      </c>
      <c r="M9" s="33">
        <f t="shared" si="0"/>
        <v>5072.96</v>
      </c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</row>
    <row r="10" spans="1:28" ht="26.25">
      <c r="A10" s="3" t="s">
        <v>18</v>
      </c>
      <c r="B10" s="3" t="s">
        <v>19</v>
      </c>
      <c r="C10" s="4" t="s">
        <v>20</v>
      </c>
      <c r="D10" s="5" t="s">
        <v>50</v>
      </c>
      <c r="E10" s="6" t="s">
        <v>93</v>
      </c>
      <c r="F10" s="7" t="s">
        <v>23</v>
      </c>
      <c r="G10" s="8" t="s">
        <v>24</v>
      </c>
      <c r="H10" s="9" t="s">
        <v>25</v>
      </c>
      <c r="I10" s="9" t="s">
        <v>26</v>
      </c>
      <c r="J10" s="34" t="s">
        <v>29</v>
      </c>
      <c r="K10" s="35" t="s">
        <v>30</v>
      </c>
      <c r="L10" s="33">
        <v>2055.88</v>
      </c>
      <c r="M10" s="33">
        <f>8939.46/2</f>
        <v>4469.7299999999996</v>
      </c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</row>
    <row r="11" spans="1:28" ht="26.25">
      <c r="A11" s="3" t="s">
        <v>18</v>
      </c>
      <c r="B11" s="3" t="s">
        <v>19</v>
      </c>
      <c r="C11" s="4" t="s">
        <v>20</v>
      </c>
      <c r="D11" s="5" t="s">
        <v>50</v>
      </c>
      <c r="E11" s="6" t="s">
        <v>93</v>
      </c>
      <c r="F11" s="7" t="s">
        <v>23</v>
      </c>
      <c r="G11" s="8" t="s">
        <v>24</v>
      </c>
      <c r="H11" s="9" t="s">
        <v>25</v>
      </c>
      <c r="I11" s="9" t="s">
        <v>26</v>
      </c>
      <c r="J11" s="34" t="s">
        <v>29</v>
      </c>
      <c r="K11" s="35" t="s">
        <v>28</v>
      </c>
      <c r="L11" s="33">
        <v>2259.27</v>
      </c>
      <c r="M11" s="33">
        <f>10145.92/2</f>
        <v>5072.96</v>
      </c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</row>
    <row r="12" spans="1:28" ht="26.25">
      <c r="A12" s="10" t="s">
        <v>18</v>
      </c>
      <c r="B12" s="10" t="s">
        <v>31</v>
      </c>
      <c r="C12" s="11" t="s">
        <v>32</v>
      </c>
      <c r="D12" s="12" t="s">
        <v>33</v>
      </c>
      <c r="E12" s="13" t="s">
        <v>34</v>
      </c>
      <c r="F12" s="14" t="s">
        <v>35</v>
      </c>
      <c r="G12" s="15" t="s">
        <v>36</v>
      </c>
      <c r="H12" s="16" t="s">
        <v>37</v>
      </c>
      <c r="I12" s="9" t="s">
        <v>26</v>
      </c>
      <c r="J12" s="36" t="s">
        <v>38</v>
      </c>
      <c r="K12" s="11" t="s">
        <v>30</v>
      </c>
      <c r="L12" s="37">
        <v>1328.3</v>
      </c>
      <c r="M12" s="37">
        <v>2954.3</v>
      </c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</row>
    <row r="13" spans="1:28" ht="26.25">
      <c r="A13" s="10" t="s">
        <v>18</v>
      </c>
      <c r="B13" s="10" t="s">
        <v>31</v>
      </c>
      <c r="C13" s="11" t="s">
        <v>32</v>
      </c>
      <c r="D13" s="12" t="s">
        <v>33</v>
      </c>
      <c r="E13" s="13" t="s">
        <v>34</v>
      </c>
      <c r="F13" s="14" t="s">
        <v>35</v>
      </c>
      <c r="G13" s="15" t="s">
        <v>36</v>
      </c>
      <c r="H13" s="16" t="s">
        <v>37</v>
      </c>
      <c r="I13" s="9" t="s">
        <v>26</v>
      </c>
      <c r="J13" s="36" t="s">
        <v>38</v>
      </c>
      <c r="K13" s="11" t="s">
        <v>30</v>
      </c>
      <c r="L13" s="37">
        <f>L12</f>
        <v>1328.3</v>
      </c>
      <c r="M13" s="37">
        <v>2954.3</v>
      </c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</row>
    <row r="14" spans="1:28" ht="26.25">
      <c r="A14" s="10" t="s">
        <v>18</v>
      </c>
      <c r="B14" s="10" t="s">
        <v>31</v>
      </c>
      <c r="C14" s="11" t="s">
        <v>32</v>
      </c>
      <c r="D14" s="12" t="s">
        <v>33</v>
      </c>
      <c r="E14" s="13" t="s">
        <v>34</v>
      </c>
      <c r="F14" s="14" t="s">
        <v>39</v>
      </c>
      <c r="G14" s="15" t="s">
        <v>36</v>
      </c>
      <c r="H14" s="16" t="s">
        <v>37</v>
      </c>
      <c r="I14" s="9" t="s">
        <v>26</v>
      </c>
      <c r="J14" s="36" t="s">
        <v>38</v>
      </c>
      <c r="K14" s="11" t="s">
        <v>30</v>
      </c>
      <c r="L14" s="37">
        <f>L12</f>
        <v>1328.3</v>
      </c>
      <c r="M14" s="37">
        <v>2954.3</v>
      </c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</row>
    <row r="15" spans="1:28" ht="26.25">
      <c r="A15" s="10" t="s">
        <v>18</v>
      </c>
      <c r="B15" s="10" t="s">
        <v>31</v>
      </c>
      <c r="C15" s="11" t="s">
        <v>32</v>
      </c>
      <c r="D15" s="12" t="s">
        <v>33</v>
      </c>
      <c r="E15" s="13" t="s">
        <v>34</v>
      </c>
      <c r="F15" s="14" t="s">
        <v>39</v>
      </c>
      <c r="G15" s="15" t="s">
        <v>36</v>
      </c>
      <c r="H15" s="16" t="s">
        <v>37</v>
      </c>
      <c r="I15" s="9" t="s">
        <v>26</v>
      </c>
      <c r="J15" s="36" t="s">
        <v>38</v>
      </c>
      <c r="K15" s="11" t="s">
        <v>30</v>
      </c>
      <c r="L15" s="37">
        <f>L14</f>
        <v>1328.3</v>
      </c>
      <c r="M15" s="37">
        <v>2954.3</v>
      </c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</row>
    <row r="16" spans="1:28" ht="26.25">
      <c r="A16" s="10" t="s">
        <v>18</v>
      </c>
      <c r="B16" s="10" t="s">
        <v>31</v>
      </c>
      <c r="C16" s="11" t="s">
        <v>32</v>
      </c>
      <c r="D16" s="12" t="s">
        <v>33</v>
      </c>
      <c r="E16" s="13" t="s">
        <v>34</v>
      </c>
      <c r="F16" s="14" t="s">
        <v>39</v>
      </c>
      <c r="G16" s="15" t="s">
        <v>36</v>
      </c>
      <c r="H16" s="16" t="s">
        <v>37</v>
      </c>
      <c r="I16" s="9" t="s">
        <v>26</v>
      </c>
      <c r="J16" s="36" t="s">
        <v>38</v>
      </c>
      <c r="K16" s="11" t="s">
        <v>30</v>
      </c>
      <c r="L16" s="37">
        <f>L14</f>
        <v>1328.3</v>
      </c>
      <c r="M16" s="37">
        <v>2954.3</v>
      </c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</row>
    <row r="17" spans="1:25" ht="26.25">
      <c r="A17" s="10" t="s">
        <v>18</v>
      </c>
      <c r="B17" s="10" t="s">
        <v>31</v>
      </c>
      <c r="C17" s="11" t="s">
        <v>32</v>
      </c>
      <c r="D17" s="12" t="s">
        <v>33</v>
      </c>
      <c r="E17" s="13" t="s">
        <v>34</v>
      </c>
      <c r="F17" s="14" t="s">
        <v>39</v>
      </c>
      <c r="G17" s="15" t="s">
        <v>36</v>
      </c>
      <c r="H17" s="16" t="s">
        <v>37</v>
      </c>
      <c r="I17" s="9" t="s">
        <v>26</v>
      </c>
      <c r="J17" s="36" t="s">
        <v>38</v>
      </c>
      <c r="K17" s="11" t="s">
        <v>30</v>
      </c>
      <c r="L17" s="37">
        <f>L14</f>
        <v>1328.3</v>
      </c>
      <c r="M17" s="37">
        <v>2954.3</v>
      </c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</row>
    <row r="18" spans="1:25" ht="26.25">
      <c r="A18" s="10" t="s">
        <v>18</v>
      </c>
      <c r="B18" s="10" t="s">
        <v>31</v>
      </c>
      <c r="C18" s="11" t="s">
        <v>32</v>
      </c>
      <c r="D18" s="12" t="s">
        <v>40</v>
      </c>
      <c r="E18" s="13" t="s">
        <v>34</v>
      </c>
      <c r="F18" s="14" t="s">
        <v>39</v>
      </c>
      <c r="G18" s="15" t="s">
        <v>36</v>
      </c>
      <c r="H18" s="16" t="s">
        <v>37</v>
      </c>
      <c r="I18" s="36" t="s">
        <v>41</v>
      </c>
      <c r="J18" s="36" t="s">
        <v>38</v>
      </c>
      <c r="K18" s="11" t="s">
        <v>30</v>
      </c>
      <c r="L18" s="37">
        <f>L14</f>
        <v>1328.3</v>
      </c>
      <c r="M18" s="37">
        <v>3312.09</v>
      </c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</row>
    <row r="19" spans="1:25" ht="26.25">
      <c r="A19" s="10" t="s">
        <v>18</v>
      </c>
      <c r="B19" s="10" t="s">
        <v>31</v>
      </c>
      <c r="C19" s="11" t="s">
        <v>32</v>
      </c>
      <c r="D19" s="12" t="s">
        <v>40</v>
      </c>
      <c r="E19" s="13" t="s">
        <v>34</v>
      </c>
      <c r="F19" s="14" t="s">
        <v>39</v>
      </c>
      <c r="G19" s="15" t="s">
        <v>36</v>
      </c>
      <c r="H19" s="16" t="s">
        <v>37</v>
      </c>
      <c r="I19" s="36" t="s">
        <v>41</v>
      </c>
      <c r="J19" s="36" t="s">
        <v>38</v>
      </c>
      <c r="K19" s="36" t="s">
        <v>30</v>
      </c>
      <c r="L19" s="37">
        <f>L14</f>
        <v>1328.3</v>
      </c>
      <c r="M19" s="37">
        <v>3312.09</v>
      </c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</row>
    <row r="20" spans="1:25" ht="26.25">
      <c r="A20" s="10" t="s">
        <v>18</v>
      </c>
      <c r="B20" s="10" t="s">
        <v>31</v>
      </c>
      <c r="C20" s="11" t="s">
        <v>32</v>
      </c>
      <c r="D20" s="12" t="s">
        <v>40</v>
      </c>
      <c r="E20" s="13" t="s">
        <v>34</v>
      </c>
      <c r="F20" s="14" t="s">
        <v>39</v>
      </c>
      <c r="G20" s="15" t="s">
        <v>36</v>
      </c>
      <c r="H20" s="16" t="s">
        <v>37</v>
      </c>
      <c r="I20" s="36" t="s">
        <v>41</v>
      </c>
      <c r="J20" s="36" t="s">
        <v>38</v>
      </c>
      <c r="K20" s="36" t="s">
        <v>30</v>
      </c>
      <c r="L20" s="37">
        <f>L14</f>
        <v>1328.3</v>
      </c>
      <c r="M20" s="37">
        <v>3312.09</v>
      </c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</row>
    <row r="21" spans="1:25" ht="26.25">
      <c r="A21" s="10" t="s">
        <v>18</v>
      </c>
      <c r="B21" s="10" t="s">
        <v>31</v>
      </c>
      <c r="C21" s="11" t="s">
        <v>32</v>
      </c>
      <c r="D21" s="12" t="s">
        <v>40</v>
      </c>
      <c r="E21" s="13" t="s">
        <v>34</v>
      </c>
      <c r="F21" s="14" t="s">
        <v>39</v>
      </c>
      <c r="G21" s="15" t="s">
        <v>36</v>
      </c>
      <c r="H21" s="16" t="s">
        <v>37</v>
      </c>
      <c r="I21" s="36" t="s">
        <v>41</v>
      </c>
      <c r="J21" s="36" t="s">
        <v>38</v>
      </c>
      <c r="K21" s="36" t="s">
        <v>30</v>
      </c>
      <c r="L21" s="37">
        <f>L14</f>
        <v>1328.3</v>
      </c>
      <c r="M21" s="37">
        <v>3312.09</v>
      </c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</row>
    <row r="22" spans="1:25" ht="26.25">
      <c r="A22" s="10" t="s">
        <v>18</v>
      </c>
      <c r="B22" s="10" t="s">
        <v>31</v>
      </c>
      <c r="C22" s="11" t="s">
        <v>32</v>
      </c>
      <c r="D22" s="12" t="s">
        <v>40</v>
      </c>
      <c r="E22" s="13" t="s">
        <v>34</v>
      </c>
      <c r="F22" s="14" t="s">
        <v>39</v>
      </c>
      <c r="G22" s="15" t="s">
        <v>36</v>
      </c>
      <c r="H22" s="16" t="s">
        <v>37</v>
      </c>
      <c r="I22" s="36" t="s">
        <v>41</v>
      </c>
      <c r="J22" s="36" t="s">
        <v>38</v>
      </c>
      <c r="K22" s="36" t="s">
        <v>30</v>
      </c>
      <c r="L22" s="37">
        <f>L14</f>
        <v>1328.3</v>
      </c>
      <c r="M22" s="37">
        <v>3312.09</v>
      </c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</row>
    <row r="23" spans="1:25" ht="26.25">
      <c r="A23" s="10" t="s">
        <v>18</v>
      </c>
      <c r="B23" s="10" t="s">
        <v>31</v>
      </c>
      <c r="C23" s="11" t="s">
        <v>32</v>
      </c>
      <c r="D23" s="12" t="s">
        <v>40</v>
      </c>
      <c r="E23" s="13" t="s">
        <v>34</v>
      </c>
      <c r="F23" s="14" t="s">
        <v>39</v>
      </c>
      <c r="G23" s="15" t="s">
        <v>36</v>
      </c>
      <c r="H23" s="16" t="s">
        <v>37</v>
      </c>
      <c r="I23" s="36" t="s">
        <v>41</v>
      </c>
      <c r="J23" s="36" t="s">
        <v>38</v>
      </c>
      <c r="K23" s="36" t="s">
        <v>30</v>
      </c>
      <c r="L23" s="37">
        <f>L14</f>
        <v>1328.3</v>
      </c>
      <c r="M23" s="37">
        <v>3312.09</v>
      </c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</row>
    <row r="24" spans="1:25" ht="26.25">
      <c r="A24" s="10" t="s">
        <v>18</v>
      </c>
      <c r="B24" s="10" t="s">
        <v>31</v>
      </c>
      <c r="C24" s="11" t="s">
        <v>32</v>
      </c>
      <c r="D24" s="12" t="s">
        <v>40</v>
      </c>
      <c r="E24" s="13" t="s">
        <v>34</v>
      </c>
      <c r="F24" s="14" t="s">
        <v>39</v>
      </c>
      <c r="G24" s="15" t="s">
        <v>36</v>
      </c>
      <c r="H24" s="16" t="s">
        <v>37</v>
      </c>
      <c r="I24" s="36" t="s">
        <v>41</v>
      </c>
      <c r="J24" s="36" t="s">
        <v>38</v>
      </c>
      <c r="K24" s="36" t="s">
        <v>30</v>
      </c>
      <c r="L24" s="37">
        <f>L23</f>
        <v>1328.3</v>
      </c>
      <c r="M24" s="37">
        <v>3312.09</v>
      </c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</row>
    <row r="25" spans="1:25" ht="26.25">
      <c r="A25" s="10" t="s">
        <v>18</v>
      </c>
      <c r="B25" s="10" t="s">
        <v>31</v>
      </c>
      <c r="C25" s="11" t="s">
        <v>32</v>
      </c>
      <c r="D25" s="12" t="s">
        <v>40</v>
      </c>
      <c r="E25" s="13" t="s">
        <v>34</v>
      </c>
      <c r="F25" s="14" t="s">
        <v>39</v>
      </c>
      <c r="G25" s="15" t="s">
        <v>36</v>
      </c>
      <c r="H25" s="16" t="s">
        <v>37</v>
      </c>
      <c r="I25" s="36" t="s">
        <v>41</v>
      </c>
      <c r="J25" s="36" t="s">
        <v>38</v>
      </c>
      <c r="K25" s="36" t="s">
        <v>30</v>
      </c>
      <c r="L25" s="37">
        <f>L23</f>
        <v>1328.3</v>
      </c>
      <c r="M25" s="37">
        <v>3312.09</v>
      </c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</row>
    <row r="26" spans="1:25" ht="26.25">
      <c r="A26" s="10" t="s">
        <v>18</v>
      </c>
      <c r="B26" s="10" t="s">
        <v>31</v>
      </c>
      <c r="C26" s="11" t="s">
        <v>32</v>
      </c>
      <c r="D26" s="12" t="s">
        <v>33</v>
      </c>
      <c r="E26" s="13" t="s">
        <v>42</v>
      </c>
      <c r="F26" s="17" t="s">
        <v>43</v>
      </c>
      <c r="G26" s="18" t="s">
        <v>44</v>
      </c>
      <c r="H26" s="16" t="s">
        <v>37</v>
      </c>
      <c r="I26" s="38" t="s">
        <v>45</v>
      </c>
      <c r="J26" s="38" t="s">
        <v>38</v>
      </c>
      <c r="K26" s="38" t="s">
        <v>30</v>
      </c>
      <c r="L26" s="37">
        <f>L24</f>
        <v>1328.3</v>
      </c>
      <c r="M26" s="39">
        <v>7076.43</v>
      </c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</row>
    <row r="27" spans="1:25" ht="26.25">
      <c r="A27" s="10" t="s">
        <v>18</v>
      </c>
      <c r="B27" s="10" t="s">
        <v>31</v>
      </c>
      <c r="C27" s="19" t="s">
        <v>20</v>
      </c>
      <c r="D27" s="20" t="s">
        <v>46</v>
      </c>
      <c r="E27" s="13" t="s">
        <v>42</v>
      </c>
      <c r="F27" s="11" t="s">
        <v>47</v>
      </c>
      <c r="G27" s="21" t="s">
        <v>24</v>
      </c>
      <c r="H27" s="22" t="s">
        <v>25</v>
      </c>
      <c r="I27" s="22" t="s">
        <v>48</v>
      </c>
      <c r="J27" s="22" t="s">
        <v>38</v>
      </c>
      <c r="K27" s="22" t="s">
        <v>30</v>
      </c>
      <c r="L27" s="40">
        <v>1865.07</v>
      </c>
      <c r="M27" s="33">
        <v>5100.08</v>
      </c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</row>
    <row r="28" spans="1:25" ht="26.25">
      <c r="A28" s="10" t="s">
        <v>18</v>
      </c>
      <c r="B28" s="10" t="s">
        <v>31</v>
      </c>
      <c r="C28" s="19" t="s">
        <v>20</v>
      </c>
      <c r="D28" s="20" t="s">
        <v>46</v>
      </c>
      <c r="E28" s="13" t="s">
        <v>42</v>
      </c>
      <c r="F28" s="11" t="s">
        <v>47</v>
      </c>
      <c r="G28" s="21" t="s">
        <v>24</v>
      </c>
      <c r="H28" s="22" t="s">
        <v>25</v>
      </c>
      <c r="I28" s="22" t="s">
        <v>48</v>
      </c>
      <c r="J28" s="22" t="s">
        <v>27</v>
      </c>
      <c r="K28" s="22" t="s">
        <v>28</v>
      </c>
      <c r="L28" s="40">
        <v>2259.27</v>
      </c>
      <c r="M28" s="33">
        <f>10432.31/2</f>
        <v>5216.1549999999997</v>
      </c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</row>
    <row r="29" spans="1:25" ht="26.25">
      <c r="A29" s="10" t="s">
        <v>18</v>
      </c>
      <c r="B29" s="10" t="s">
        <v>31</v>
      </c>
      <c r="C29" s="19" t="s">
        <v>20</v>
      </c>
      <c r="D29" s="20" t="s">
        <v>46</v>
      </c>
      <c r="E29" s="13" t="s">
        <v>42</v>
      </c>
      <c r="F29" s="11" t="s">
        <v>47</v>
      </c>
      <c r="G29" s="21" t="s">
        <v>24</v>
      </c>
      <c r="H29" s="22" t="s">
        <v>25</v>
      </c>
      <c r="I29" s="22" t="s">
        <v>48</v>
      </c>
      <c r="J29" s="22" t="s">
        <v>27</v>
      </c>
      <c r="K29" s="22" t="s">
        <v>28</v>
      </c>
      <c r="L29" s="40">
        <v>2259.27</v>
      </c>
      <c r="M29" s="33">
        <f>10432.31/2</f>
        <v>5216.1549999999997</v>
      </c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</row>
    <row r="30" spans="1:25" ht="26.25">
      <c r="A30" s="10" t="s">
        <v>18</v>
      </c>
      <c r="B30" s="10" t="s">
        <v>31</v>
      </c>
      <c r="C30" s="19" t="s">
        <v>20</v>
      </c>
      <c r="D30" s="20" t="s">
        <v>46</v>
      </c>
      <c r="E30" s="13" t="s">
        <v>42</v>
      </c>
      <c r="F30" s="11" t="s">
        <v>47</v>
      </c>
      <c r="G30" s="21" t="s">
        <v>24</v>
      </c>
      <c r="H30" s="22" t="s">
        <v>25</v>
      </c>
      <c r="I30" s="22" t="s">
        <v>49</v>
      </c>
      <c r="J30" s="22" t="s">
        <v>29</v>
      </c>
      <c r="K30" s="22" t="s">
        <v>30</v>
      </c>
      <c r="L30" s="40">
        <v>2055.88</v>
      </c>
      <c r="M30" s="33">
        <f>9822.39/2</f>
        <v>4911.1949999999997</v>
      </c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</row>
    <row r="31" spans="1:25" ht="26.25">
      <c r="A31" s="10" t="s">
        <v>18</v>
      </c>
      <c r="B31" s="10" t="s">
        <v>31</v>
      </c>
      <c r="C31" s="19" t="s">
        <v>20</v>
      </c>
      <c r="D31" s="20" t="s">
        <v>46</v>
      </c>
      <c r="E31" s="13" t="s">
        <v>42</v>
      </c>
      <c r="F31" s="11" t="s">
        <v>47</v>
      </c>
      <c r="G31" s="21" t="s">
        <v>24</v>
      </c>
      <c r="H31" s="22" t="s">
        <v>25</v>
      </c>
      <c r="I31" s="22" t="s">
        <v>49</v>
      </c>
      <c r="J31" s="22" t="s">
        <v>29</v>
      </c>
      <c r="K31" s="22" t="s">
        <v>30</v>
      </c>
      <c r="L31" s="40">
        <v>2055.88</v>
      </c>
      <c r="M31" s="33">
        <f>9822.39/2</f>
        <v>4911.1949999999997</v>
      </c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</row>
    <row r="32" spans="1:25" ht="26.25">
      <c r="A32" s="10" t="s">
        <v>18</v>
      </c>
      <c r="B32" s="10" t="s">
        <v>31</v>
      </c>
      <c r="C32" s="19" t="s">
        <v>20</v>
      </c>
      <c r="D32" s="20" t="s">
        <v>46</v>
      </c>
      <c r="E32" s="13" t="s">
        <v>42</v>
      </c>
      <c r="F32" s="11" t="s">
        <v>47</v>
      </c>
      <c r="G32" s="21" t="s">
        <v>24</v>
      </c>
      <c r="H32" s="22" t="s">
        <v>25</v>
      </c>
      <c r="I32" s="22" t="s">
        <v>49</v>
      </c>
      <c r="J32" s="22" t="s">
        <v>29</v>
      </c>
      <c r="K32" s="22" t="s">
        <v>28</v>
      </c>
      <c r="L32" s="40">
        <v>2259.27</v>
      </c>
      <c r="M32" s="33">
        <f>10145.92/2</f>
        <v>5072.96</v>
      </c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</row>
    <row r="33" spans="1:25" ht="26.25">
      <c r="A33" s="10" t="s">
        <v>18</v>
      </c>
      <c r="B33" s="10" t="s">
        <v>31</v>
      </c>
      <c r="C33" s="19" t="s">
        <v>20</v>
      </c>
      <c r="D33" s="20" t="s">
        <v>46</v>
      </c>
      <c r="E33" s="13" t="s">
        <v>42</v>
      </c>
      <c r="F33" s="11" t="s">
        <v>47</v>
      </c>
      <c r="G33" s="21" t="s">
        <v>24</v>
      </c>
      <c r="H33" s="22" t="s">
        <v>25</v>
      </c>
      <c r="I33" s="22" t="s">
        <v>49</v>
      </c>
      <c r="J33" s="22" t="s">
        <v>29</v>
      </c>
      <c r="K33" s="22" t="s">
        <v>28</v>
      </c>
      <c r="L33" s="40">
        <v>2259.27</v>
      </c>
      <c r="M33" s="33">
        <f>10145.92/2</f>
        <v>5072.96</v>
      </c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</row>
    <row r="34" spans="1:25" ht="26.25">
      <c r="A34" s="23" t="s">
        <v>18</v>
      </c>
      <c r="B34" s="10" t="s">
        <v>31</v>
      </c>
      <c r="C34" s="11" t="s">
        <v>32</v>
      </c>
      <c r="D34" s="20" t="s">
        <v>50</v>
      </c>
      <c r="E34" s="13" t="s">
        <v>42</v>
      </c>
      <c r="F34" s="11" t="s">
        <v>51</v>
      </c>
      <c r="G34" s="24" t="s">
        <v>52</v>
      </c>
      <c r="H34" s="16" t="s">
        <v>37</v>
      </c>
      <c r="I34" s="36" t="s">
        <v>53</v>
      </c>
      <c r="J34" s="36" t="s">
        <v>38</v>
      </c>
      <c r="K34" s="36" t="s">
        <v>30</v>
      </c>
      <c r="L34" s="37">
        <f>L26</f>
        <v>1328.3</v>
      </c>
      <c r="M34" s="41">
        <v>2765</v>
      </c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</row>
    <row r="35" spans="1:25" ht="26.25">
      <c r="A35" s="10" t="s">
        <v>18</v>
      </c>
      <c r="B35" s="10" t="s">
        <v>31</v>
      </c>
      <c r="C35" s="11" t="s">
        <v>32</v>
      </c>
      <c r="D35" s="20" t="s">
        <v>50</v>
      </c>
      <c r="E35" s="13" t="s">
        <v>42</v>
      </c>
      <c r="F35" s="11" t="s">
        <v>51</v>
      </c>
      <c r="G35" s="24" t="s">
        <v>52</v>
      </c>
      <c r="H35" s="16" t="s">
        <v>37</v>
      </c>
      <c r="I35" s="36" t="s">
        <v>53</v>
      </c>
      <c r="J35" s="36" t="s">
        <v>38</v>
      </c>
      <c r="K35" s="36" t="s">
        <v>30</v>
      </c>
      <c r="L35" s="37">
        <v>1328.3</v>
      </c>
      <c r="M35" s="41">
        <v>2765</v>
      </c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</row>
    <row r="36" spans="1:25" ht="26.25">
      <c r="A36" s="10" t="s">
        <v>18</v>
      </c>
      <c r="B36" s="10" t="s">
        <v>31</v>
      </c>
      <c r="C36" s="11" t="s">
        <v>32</v>
      </c>
      <c r="D36" s="20" t="s">
        <v>50</v>
      </c>
      <c r="E36" s="13" t="s">
        <v>42</v>
      </c>
      <c r="F36" s="11" t="s">
        <v>51</v>
      </c>
      <c r="G36" s="24" t="s">
        <v>52</v>
      </c>
      <c r="H36" s="16" t="s">
        <v>37</v>
      </c>
      <c r="I36" s="36" t="s">
        <v>49</v>
      </c>
      <c r="J36" s="36" t="s">
        <v>38</v>
      </c>
      <c r="K36" s="36" t="s">
        <v>30</v>
      </c>
      <c r="L36" s="37">
        <v>1328.3</v>
      </c>
      <c r="M36" s="41">
        <v>2796.17</v>
      </c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</row>
    <row r="37" spans="1:25" ht="26.25">
      <c r="A37" s="10" t="s">
        <v>18</v>
      </c>
      <c r="B37" s="10" t="s">
        <v>31</v>
      </c>
      <c r="C37" s="11" t="s">
        <v>32</v>
      </c>
      <c r="D37" s="20" t="s">
        <v>50</v>
      </c>
      <c r="E37" s="13" t="s">
        <v>42</v>
      </c>
      <c r="F37" s="11" t="s">
        <v>51</v>
      </c>
      <c r="G37" s="24" t="s">
        <v>52</v>
      </c>
      <c r="H37" s="16" t="s">
        <v>37</v>
      </c>
      <c r="I37" s="36" t="s">
        <v>49</v>
      </c>
      <c r="J37" s="36" t="s">
        <v>38</v>
      </c>
      <c r="K37" s="36" t="s">
        <v>30</v>
      </c>
      <c r="L37" s="37">
        <v>1328.3</v>
      </c>
      <c r="M37" s="41">
        <v>2796.17</v>
      </c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</row>
    <row r="38" spans="1:25" ht="26.25">
      <c r="A38" s="10" t="s">
        <v>18</v>
      </c>
      <c r="B38" s="10" t="s">
        <v>31</v>
      </c>
      <c r="C38" s="11" t="s">
        <v>32</v>
      </c>
      <c r="D38" s="20" t="s">
        <v>50</v>
      </c>
      <c r="E38" s="13" t="s">
        <v>42</v>
      </c>
      <c r="F38" s="11" t="s">
        <v>51</v>
      </c>
      <c r="G38" s="24" t="s">
        <v>52</v>
      </c>
      <c r="H38" s="16" t="s">
        <v>37</v>
      </c>
      <c r="I38" s="36" t="s">
        <v>49</v>
      </c>
      <c r="J38" s="36" t="s">
        <v>38</v>
      </c>
      <c r="K38" s="36" t="s">
        <v>30</v>
      </c>
      <c r="L38" s="37">
        <v>1328.3</v>
      </c>
      <c r="M38" s="41">
        <v>2796.17</v>
      </c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</row>
    <row r="39" spans="1:25" ht="26.25">
      <c r="A39" s="10" t="s">
        <v>18</v>
      </c>
      <c r="B39" s="10" t="s">
        <v>54</v>
      </c>
      <c r="C39" s="19" t="s">
        <v>20</v>
      </c>
      <c r="D39" s="25" t="s">
        <v>55</v>
      </c>
      <c r="E39" s="26" t="s">
        <v>56</v>
      </c>
      <c r="F39" s="27" t="s">
        <v>57</v>
      </c>
      <c r="G39" s="28" t="s">
        <v>58</v>
      </c>
      <c r="H39" s="16" t="s">
        <v>25</v>
      </c>
      <c r="I39" s="16" t="s">
        <v>59</v>
      </c>
      <c r="J39" s="16" t="s">
        <v>29</v>
      </c>
      <c r="K39" s="36" t="s">
        <v>30</v>
      </c>
      <c r="L39" s="42">
        <v>2399.89</v>
      </c>
      <c r="M39" s="42">
        <f t="shared" ref="M39:M46" si="1">18828.93/4</f>
        <v>4707.2325000000001</v>
      </c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</row>
    <row r="40" spans="1:25" ht="26.25">
      <c r="A40" s="10" t="s">
        <v>18</v>
      </c>
      <c r="B40" s="10" t="s">
        <v>31</v>
      </c>
      <c r="C40" s="19" t="s">
        <v>20</v>
      </c>
      <c r="D40" s="25" t="s">
        <v>55</v>
      </c>
      <c r="E40" s="26" t="s">
        <v>56</v>
      </c>
      <c r="F40" s="27" t="s">
        <v>57</v>
      </c>
      <c r="G40" s="28" t="s">
        <v>58</v>
      </c>
      <c r="H40" s="16" t="s">
        <v>25</v>
      </c>
      <c r="I40" s="16" t="s">
        <v>59</v>
      </c>
      <c r="J40" s="16" t="s">
        <v>29</v>
      </c>
      <c r="K40" s="36" t="s">
        <v>28</v>
      </c>
      <c r="L40" s="42">
        <v>2644.69</v>
      </c>
      <c r="M40" s="42">
        <f t="shared" si="1"/>
        <v>4707.2325000000001</v>
      </c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</row>
    <row r="41" spans="1:25" ht="26.25">
      <c r="A41" s="10" t="s">
        <v>18</v>
      </c>
      <c r="B41" s="10" t="s">
        <v>31</v>
      </c>
      <c r="C41" s="19" t="s">
        <v>20</v>
      </c>
      <c r="D41" s="25" t="s">
        <v>55</v>
      </c>
      <c r="E41" s="26" t="s">
        <v>56</v>
      </c>
      <c r="F41" s="27" t="s">
        <v>57</v>
      </c>
      <c r="G41" s="28" t="s">
        <v>58</v>
      </c>
      <c r="H41" s="16" t="s">
        <v>25</v>
      </c>
      <c r="I41" s="16" t="s">
        <v>59</v>
      </c>
      <c r="J41" s="16" t="s">
        <v>29</v>
      </c>
      <c r="K41" s="36" t="s">
        <v>30</v>
      </c>
      <c r="L41" s="42">
        <v>2478.0300000000002</v>
      </c>
      <c r="M41" s="42">
        <f t="shared" si="1"/>
        <v>4707.2325000000001</v>
      </c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</row>
    <row r="42" spans="1:25" ht="26.25">
      <c r="A42" s="10" t="s">
        <v>18</v>
      </c>
      <c r="B42" s="10" t="s">
        <v>31</v>
      </c>
      <c r="C42" s="19" t="s">
        <v>20</v>
      </c>
      <c r="D42" s="25" t="s">
        <v>55</v>
      </c>
      <c r="E42" s="26" t="s">
        <v>56</v>
      </c>
      <c r="F42" s="27" t="s">
        <v>57</v>
      </c>
      <c r="G42" s="28" t="s">
        <v>58</v>
      </c>
      <c r="H42" s="16" t="s">
        <v>25</v>
      </c>
      <c r="I42" s="16" t="s">
        <v>59</v>
      </c>
      <c r="J42" s="16" t="s">
        <v>29</v>
      </c>
      <c r="K42" s="36" t="s">
        <v>28</v>
      </c>
      <c r="L42" s="43">
        <v>2644.69</v>
      </c>
      <c r="M42" s="42">
        <f t="shared" si="1"/>
        <v>4707.2325000000001</v>
      </c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</row>
    <row r="43" spans="1:25" ht="26.25">
      <c r="A43" s="10" t="s">
        <v>18</v>
      </c>
      <c r="B43" s="10" t="s">
        <v>31</v>
      </c>
      <c r="C43" s="19" t="s">
        <v>20</v>
      </c>
      <c r="D43" s="25" t="s">
        <v>55</v>
      </c>
      <c r="E43" s="26" t="s">
        <v>56</v>
      </c>
      <c r="F43" s="27" t="s">
        <v>57</v>
      </c>
      <c r="G43" s="28" t="s">
        <v>58</v>
      </c>
      <c r="H43" s="16" t="s">
        <v>25</v>
      </c>
      <c r="I43" s="16" t="s">
        <v>60</v>
      </c>
      <c r="J43" s="16" t="s">
        <v>61</v>
      </c>
      <c r="K43" s="36" t="s">
        <v>28</v>
      </c>
      <c r="L43" s="42">
        <v>2644.69</v>
      </c>
      <c r="M43" s="42">
        <f t="shared" si="1"/>
        <v>4707.2325000000001</v>
      </c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</row>
    <row r="44" spans="1:25" ht="26.25">
      <c r="A44" s="10" t="s">
        <v>18</v>
      </c>
      <c r="B44" s="10" t="s">
        <v>31</v>
      </c>
      <c r="C44" s="19" t="s">
        <v>20</v>
      </c>
      <c r="D44" s="25" t="s">
        <v>55</v>
      </c>
      <c r="E44" s="26" t="s">
        <v>56</v>
      </c>
      <c r="F44" s="27" t="s">
        <v>57</v>
      </c>
      <c r="G44" s="28" t="s">
        <v>58</v>
      </c>
      <c r="H44" s="16" t="s">
        <v>25</v>
      </c>
      <c r="I44" s="16" t="s">
        <v>60</v>
      </c>
      <c r="J44" s="16" t="s">
        <v>61</v>
      </c>
      <c r="K44" s="36" t="s">
        <v>30</v>
      </c>
      <c r="L44" s="42">
        <v>2399.89</v>
      </c>
      <c r="M44" s="42">
        <f t="shared" si="1"/>
        <v>4707.2325000000001</v>
      </c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</row>
    <row r="45" spans="1:25" ht="26.25">
      <c r="A45" s="10" t="s">
        <v>18</v>
      </c>
      <c r="B45" s="10" t="s">
        <v>31</v>
      </c>
      <c r="C45" s="19" t="s">
        <v>20</v>
      </c>
      <c r="D45" s="25" t="s">
        <v>55</v>
      </c>
      <c r="E45" s="26" t="s">
        <v>56</v>
      </c>
      <c r="F45" s="27" t="s">
        <v>57</v>
      </c>
      <c r="G45" s="28" t="s">
        <v>58</v>
      </c>
      <c r="H45" s="16" t="s">
        <v>25</v>
      </c>
      <c r="I45" s="16" t="s">
        <v>60</v>
      </c>
      <c r="J45" s="16" t="s">
        <v>61</v>
      </c>
      <c r="K45" s="36" t="s">
        <v>30</v>
      </c>
      <c r="L45" s="42">
        <v>2399.89</v>
      </c>
      <c r="M45" s="42">
        <f t="shared" si="1"/>
        <v>4707.2325000000001</v>
      </c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</row>
    <row r="46" spans="1:25" ht="26.25">
      <c r="A46" s="10" t="s">
        <v>18</v>
      </c>
      <c r="B46" s="10" t="s">
        <v>31</v>
      </c>
      <c r="C46" s="19" t="s">
        <v>20</v>
      </c>
      <c r="D46" s="25" t="s">
        <v>55</v>
      </c>
      <c r="E46" s="26" t="s">
        <v>56</v>
      </c>
      <c r="F46" s="27" t="s">
        <v>57</v>
      </c>
      <c r="G46" s="28" t="s">
        <v>58</v>
      </c>
      <c r="H46" s="16" t="s">
        <v>25</v>
      </c>
      <c r="I46" s="16" t="s">
        <v>60</v>
      </c>
      <c r="J46" s="16" t="s">
        <v>61</v>
      </c>
      <c r="K46" s="36" t="s">
        <v>28</v>
      </c>
      <c r="L46" s="42">
        <v>2644.69</v>
      </c>
      <c r="M46" s="42">
        <f t="shared" si="1"/>
        <v>4707.2325000000001</v>
      </c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</row>
    <row r="47" spans="1:25" ht="26.25">
      <c r="A47" s="10" t="s">
        <v>18</v>
      </c>
      <c r="B47" s="10" t="s">
        <v>31</v>
      </c>
      <c r="C47" s="19" t="s">
        <v>62</v>
      </c>
      <c r="D47" s="25" t="s">
        <v>63</v>
      </c>
      <c r="E47" s="26" t="s">
        <v>64</v>
      </c>
      <c r="F47" s="27" t="s">
        <v>65</v>
      </c>
      <c r="G47" s="28" t="s">
        <v>66</v>
      </c>
      <c r="H47" s="16" t="s">
        <v>67</v>
      </c>
      <c r="I47" s="16" t="s">
        <v>68</v>
      </c>
      <c r="J47" s="36" t="s">
        <v>38</v>
      </c>
      <c r="K47" s="36" t="s">
        <v>30</v>
      </c>
      <c r="L47" s="44">
        <v>2522.52</v>
      </c>
      <c r="M47" s="44">
        <v>4530.13</v>
      </c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</row>
    <row r="48" spans="1:25" ht="26.25">
      <c r="A48" s="10" t="s">
        <v>18</v>
      </c>
      <c r="B48" s="10" t="s">
        <v>31</v>
      </c>
      <c r="C48" s="19" t="s">
        <v>69</v>
      </c>
      <c r="D48" s="25" t="s">
        <v>63</v>
      </c>
      <c r="E48" s="26" t="s">
        <v>64</v>
      </c>
      <c r="F48" s="27" t="s">
        <v>65</v>
      </c>
      <c r="G48" s="28" t="s">
        <v>66</v>
      </c>
      <c r="H48" s="16" t="s">
        <v>70</v>
      </c>
      <c r="I48" s="16" t="s">
        <v>68</v>
      </c>
      <c r="J48" s="36" t="s">
        <v>38</v>
      </c>
      <c r="K48" s="36" t="s">
        <v>30</v>
      </c>
      <c r="L48" s="44">
        <v>1987.1</v>
      </c>
      <c r="M48" s="44">
        <v>3614.98</v>
      </c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</row>
    <row r="49" spans="1:25">
      <c r="A49" s="29"/>
      <c r="B49" s="29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</row>
    <row r="50" spans="1:25">
      <c r="A50" s="62" t="s">
        <v>71</v>
      </c>
      <c r="B50" s="62"/>
      <c r="C50" s="62"/>
      <c r="D50" s="62"/>
      <c r="E50" s="62"/>
      <c r="F50" s="62"/>
      <c r="G50" s="62"/>
      <c r="H50" s="62"/>
      <c r="I50" s="62"/>
      <c r="J50" s="62"/>
      <c r="K50" s="62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</row>
    <row r="51" spans="1:25">
      <c r="A51" s="64" t="s">
        <v>72</v>
      </c>
      <c r="B51" s="57"/>
      <c r="C51" s="57"/>
      <c r="D51" s="57"/>
      <c r="E51" s="57"/>
      <c r="F51" s="57"/>
      <c r="G51" s="57"/>
      <c r="H51" s="57"/>
      <c r="I51" s="57"/>
      <c r="J51" s="57"/>
      <c r="K51" s="58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</row>
    <row r="52" spans="1:25">
      <c r="A52" s="56" t="s">
        <v>73</v>
      </c>
      <c r="B52" s="57"/>
      <c r="C52" s="57"/>
      <c r="D52" s="57"/>
      <c r="E52" s="57"/>
      <c r="F52" s="57"/>
      <c r="G52" s="57"/>
      <c r="H52" s="57"/>
      <c r="I52" s="57"/>
      <c r="J52" s="57"/>
      <c r="K52" s="58"/>
    </row>
    <row r="53" spans="1:25">
      <c r="A53" s="56" t="s">
        <v>74</v>
      </c>
      <c r="B53" s="57"/>
      <c r="C53" s="57"/>
      <c r="D53" s="57"/>
      <c r="E53" s="57"/>
      <c r="F53" s="57"/>
      <c r="G53" s="57"/>
      <c r="H53" s="57"/>
      <c r="I53" s="57"/>
      <c r="J53" s="57"/>
      <c r="K53" s="58"/>
    </row>
    <row r="54" spans="1:25">
      <c r="A54" s="56" t="s">
        <v>75</v>
      </c>
      <c r="B54" s="57"/>
      <c r="C54" s="57"/>
      <c r="D54" s="57"/>
      <c r="E54" s="57"/>
      <c r="F54" s="57"/>
      <c r="G54" s="57"/>
      <c r="H54" s="57"/>
      <c r="I54" s="57"/>
      <c r="J54" s="57"/>
      <c r="K54" s="58"/>
    </row>
    <row r="55" spans="1:25">
      <c r="A55" s="56" t="s">
        <v>76</v>
      </c>
      <c r="B55" s="57"/>
      <c r="C55" s="57"/>
      <c r="D55" s="57"/>
      <c r="E55" s="57"/>
      <c r="F55" s="57"/>
      <c r="G55" s="57"/>
      <c r="H55" s="57"/>
      <c r="I55" s="57"/>
      <c r="J55" s="57"/>
      <c r="K55" s="58"/>
    </row>
    <row r="56" spans="1:25">
      <c r="A56" s="56" t="s">
        <v>77</v>
      </c>
      <c r="B56" s="57"/>
      <c r="C56" s="57"/>
      <c r="D56" s="57"/>
      <c r="E56" s="57"/>
      <c r="F56" s="57"/>
      <c r="G56" s="57"/>
      <c r="H56" s="57"/>
      <c r="I56" s="57"/>
      <c r="J56" s="57"/>
      <c r="K56" s="58"/>
    </row>
    <row r="57" spans="1:25">
      <c r="A57" s="56" t="s">
        <v>78</v>
      </c>
      <c r="B57" s="57"/>
      <c r="C57" s="57"/>
      <c r="D57" s="57"/>
      <c r="E57" s="57"/>
      <c r="F57" s="57"/>
      <c r="G57" s="57"/>
      <c r="H57" s="57"/>
      <c r="I57" s="57"/>
      <c r="J57" s="57"/>
      <c r="K57" s="58"/>
    </row>
    <row r="58" spans="1:25">
      <c r="A58" s="56" t="s">
        <v>79</v>
      </c>
      <c r="B58" s="57"/>
      <c r="C58" s="57"/>
      <c r="D58" s="57"/>
      <c r="E58" s="57"/>
      <c r="F58" s="57"/>
      <c r="G58" s="57"/>
      <c r="H58" s="57"/>
      <c r="I58" s="57"/>
      <c r="J58" s="57"/>
      <c r="K58" s="58"/>
    </row>
    <row r="59" spans="1:25">
      <c r="A59" s="56" t="s">
        <v>80</v>
      </c>
      <c r="B59" s="57"/>
      <c r="C59" s="57"/>
      <c r="D59" s="57"/>
      <c r="E59" s="57"/>
      <c r="F59" s="57"/>
      <c r="G59" s="57"/>
      <c r="H59" s="57"/>
      <c r="I59" s="57"/>
      <c r="J59" s="57"/>
      <c r="K59" s="58"/>
    </row>
    <row r="60" spans="1:25">
      <c r="A60" s="56" t="s">
        <v>81</v>
      </c>
      <c r="B60" s="57"/>
      <c r="C60" s="57"/>
      <c r="D60" s="57"/>
      <c r="E60" s="57"/>
      <c r="F60" s="57"/>
      <c r="G60" s="57"/>
      <c r="H60" s="57"/>
      <c r="I60" s="57"/>
      <c r="J60" s="57"/>
      <c r="K60" s="58"/>
    </row>
    <row r="61" spans="1:25">
      <c r="A61" s="56" t="s">
        <v>82</v>
      </c>
      <c r="B61" s="57"/>
      <c r="C61" s="57"/>
      <c r="D61" s="57"/>
      <c r="E61" s="57"/>
      <c r="F61" s="57"/>
      <c r="G61" s="57"/>
      <c r="H61" s="57"/>
      <c r="I61" s="57"/>
      <c r="J61" s="57"/>
      <c r="K61" s="58"/>
    </row>
    <row r="62" spans="1:25">
      <c r="A62" s="56" t="s">
        <v>83</v>
      </c>
      <c r="B62" s="57"/>
      <c r="C62" s="57"/>
      <c r="D62" s="57"/>
      <c r="E62" s="57"/>
      <c r="F62" s="57"/>
      <c r="G62" s="57"/>
      <c r="H62" s="57"/>
      <c r="I62" s="57"/>
      <c r="J62" s="57"/>
      <c r="K62" s="58"/>
    </row>
    <row r="63" spans="1:25">
      <c r="A63" s="56" t="s">
        <v>84</v>
      </c>
      <c r="B63" s="57"/>
      <c r="C63" s="57"/>
      <c r="D63" s="57"/>
      <c r="E63" s="57"/>
      <c r="F63" s="57"/>
      <c r="G63" s="57"/>
      <c r="H63" s="57"/>
      <c r="I63" s="57"/>
      <c r="J63" s="57"/>
      <c r="K63" s="58"/>
    </row>
    <row r="64" spans="1:25">
      <c r="A64" s="56" t="s">
        <v>85</v>
      </c>
      <c r="B64" s="57"/>
      <c r="C64" s="57"/>
      <c r="D64" s="57"/>
      <c r="E64" s="57"/>
      <c r="F64" s="57"/>
      <c r="G64" s="57"/>
      <c r="H64" s="57"/>
      <c r="I64" s="57"/>
      <c r="J64" s="57"/>
      <c r="K64" s="58"/>
    </row>
    <row r="65" spans="1:11">
      <c r="A65" s="56" t="s">
        <v>86</v>
      </c>
      <c r="B65" s="57"/>
      <c r="C65" s="57"/>
      <c r="D65" s="57"/>
      <c r="E65" s="57"/>
      <c r="F65" s="57"/>
      <c r="G65" s="57"/>
      <c r="H65" s="57"/>
      <c r="I65" s="57"/>
      <c r="J65" s="57"/>
      <c r="K65" s="58"/>
    </row>
  </sheetData>
  <mergeCells count="22">
    <mergeCell ref="A54:K54"/>
    <mergeCell ref="B1:M1"/>
    <mergeCell ref="B2:M2"/>
    <mergeCell ref="B3:M3"/>
    <mergeCell ref="A4:B4"/>
    <mergeCell ref="C4:M4"/>
    <mergeCell ref="A65:K65"/>
    <mergeCell ref="A1:A3"/>
    <mergeCell ref="A60:K60"/>
    <mergeCell ref="A61:K61"/>
    <mergeCell ref="A62:K62"/>
    <mergeCell ref="A63:K63"/>
    <mergeCell ref="A64:K64"/>
    <mergeCell ref="A55:K55"/>
    <mergeCell ref="A56:K56"/>
    <mergeCell ref="A57:K57"/>
    <mergeCell ref="A58:K58"/>
    <mergeCell ref="A59:K59"/>
    <mergeCell ref="A50:K50"/>
    <mergeCell ref="A51:K51"/>
    <mergeCell ref="A52:K52"/>
    <mergeCell ref="A53:K53"/>
  </mergeCells>
  <dataValidations count="2">
    <dataValidation type="list" allowBlank="1" sqref="J6:J48">
      <formula1>"40H/SEMANA,44H/SEMANA,12H/DIA,24H/DIA"</formula1>
    </dataValidation>
    <dataValidation type="list" allowBlank="1" sqref="K6:K48">
      <formula1>"DIURNO,NOTURNO"</formula1>
    </dataValidation>
  </dataValidations>
  <pageMargins left="0.51180555555555496" right="0.51180555555555496" top="0.78749999999999998" bottom="0.78749999999999998" header="0" footer="0"/>
  <pageSetup paperSize="9" orientation="portrait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12</vt:i4>
      </vt:variant>
    </vt:vector>
  </HeadingPairs>
  <TitlesOfParts>
    <vt:vector size="12" baseType="lpstr">
      <vt:lpstr>Janeiro</vt:lpstr>
      <vt:lpstr>Fevereiro</vt:lpstr>
      <vt:lpstr>Março</vt:lpstr>
      <vt:lpstr>Abril</vt:lpstr>
      <vt:lpstr>Maio</vt:lpstr>
      <vt:lpstr>Junho</vt:lpstr>
      <vt:lpstr>Julho</vt:lpstr>
      <vt:lpstr>Agosto</vt:lpstr>
      <vt:lpstr>Setembro</vt:lpstr>
      <vt:lpstr>Outubro</vt:lpstr>
      <vt:lpstr>Novembro</vt:lpstr>
      <vt:lpstr>Dezembro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Luiz Geraldo Siqueira</dc:creator>
  <cp:lastModifiedBy>07803613420</cp:lastModifiedBy>
  <dcterms:created xsi:type="dcterms:W3CDTF">2022-03-24T19:28:00Z</dcterms:created>
  <dcterms:modified xsi:type="dcterms:W3CDTF">2024-01-08T13:31:25Z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CC95687159CB4C07A6524B9E87B63644_12</vt:lpwstr>
  </property>
  <property fmtid="{D5CDD505-2E9C-101B-9397-08002B2CF9AE}" pid="3" name="KSOProductBuildVer">
    <vt:lpwstr>1046-12.2.0.13193</vt:lpwstr>
  </property>
</Properties>
</file>