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440" windowHeight="7875" firstSheet="1" activeTab="5"/>
  </bookViews>
  <sheets>
    <sheet name="2021-JAN" sheetId="1" state="hidden" r:id="rId1"/>
    <sheet name="2022 - Outubro" sheetId="2" r:id="rId2"/>
    <sheet name="Decreto de Concessão de passage" sheetId="3" state="hidden" r:id="rId3"/>
    <sheet name="Cópia de 2021-JAN" sheetId="4" state="hidden" r:id="rId4"/>
    <sheet name="2022 - Novembro" sheetId="5" r:id="rId5"/>
    <sheet name="2022 - Dezembro" sheetId="6" r:id="rId6"/>
  </sheets>
  <calcPr calcId="125725"/>
  <extLs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Y8" i="6"/>
  <c r="Z10" i="5"/>
  <c r="Y11"/>
  <c r="Z9"/>
  <c r="Y9"/>
  <c r="Y9" i="2"/>
  <c r="Z9" s="1"/>
  <c r="Y8" i="5" l="1"/>
  <c r="Z8" s="1"/>
  <c r="Y12"/>
  <c r="Z12" s="1"/>
  <c r="Y13"/>
  <c r="Z13" s="1"/>
  <c r="Z8" i="2" l="1"/>
  <c r="Z8" i="6"/>
  <c r="Z11" i="5"/>
  <c r="Y15" i="6" l="1"/>
  <c r="S15"/>
  <c r="Z15" s="1"/>
  <c r="Y14"/>
  <c r="S14"/>
  <c r="Z14" s="1"/>
  <c r="Y13"/>
  <c r="S13"/>
  <c r="Z13" s="1"/>
  <c r="Y12"/>
  <c r="Z12" s="1"/>
  <c r="Y11"/>
  <c r="Z11" s="1"/>
  <c r="Y10"/>
  <c r="Z10" s="1"/>
  <c r="Y9"/>
  <c r="Z9" s="1"/>
  <c r="Y18" i="5"/>
  <c r="S18"/>
  <c r="Y17"/>
  <c r="S17"/>
  <c r="Y16"/>
  <c r="S16"/>
  <c r="Y15"/>
  <c r="S15"/>
  <c r="Y14"/>
  <c r="S14"/>
  <c r="Y15" i="4"/>
  <c r="X15"/>
  <c r="R15"/>
  <c r="X14"/>
  <c r="Y14" s="1"/>
  <c r="R14"/>
  <c r="X13"/>
  <c r="R13"/>
  <c r="Y13" s="1"/>
  <c r="Y12"/>
  <c r="X12"/>
  <c r="R12"/>
  <c r="Y11"/>
  <c r="X11"/>
  <c r="R11"/>
  <c r="X10"/>
  <c r="R10"/>
  <c r="Y10" s="1"/>
  <c r="Y9"/>
  <c r="X9"/>
  <c r="R9"/>
  <c r="X8"/>
  <c r="R8"/>
  <c r="Y8" s="1"/>
  <c r="Z15" i="2"/>
  <c r="Y15"/>
  <c r="S15"/>
  <c r="Y14"/>
  <c r="S14"/>
  <c r="Z14" s="1"/>
  <c r="Y13"/>
  <c r="S13"/>
  <c r="Z13" s="1"/>
  <c r="Z12"/>
  <c r="Y12"/>
  <c r="S12"/>
  <c r="Y11"/>
  <c r="Z11" s="1"/>
  <c r="S11"/>
  <c r="Y10"/>
  <c r="S10"/>
  <c r="Z10" s="1"/>
  <c r="Y15" i="1"/>
  <c r="X15"/>
  <c r="R15"/>
  <c r="X14"/>
  <c r="R14"/>
  <c r="Y14" s="1"/>
  <c r="X13"/>
  <c r="R13"/>
  <c r="Y13" s="1"/>
  <c r="Y12"/>
  <c r="X12"/>
  <c r="R12"/>
  <c r="X11"/>
  <c r="Y11" s="1"/>
  <c r="R11"/>
  <c r="X10"/>
  <c r="R10"/>
  <c r="Y10" s="1"/>
  <c r="X9"/>
  <c r="R9"/>
  <c r="Y9" s="1"/>
  <c r="Y8"/>
  <c r="X8"/>
  <c r="R8"/>
  <c r="Z17" i="5" l="1"/>
  <c r="Z18"/>
  <c r="Z14"/>
  <c r="Z15"/>
  <c r="Z16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 xmlns:r="http://schemas.openxmlformats.org/officeDocument/2006/relationships">
    <ext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<sst xmlns="http://schemas.openxmlformats.org/spreadsheetml/2006/main" count="461" uniqueCount="188">
  <si>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</si>
  <si>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</si>
  <si>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</si>
  <si>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</si>
  <si>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</si>
  <si>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</si>
  <si>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</si>
  <si>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</si>
  <si>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</si>
  <si>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</si>
  <si>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</si>
  <si>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</si>
  <si>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</si>
  <si>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</si>
  <si>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</si>
  <si>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</si>
  <si>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</si>
  <si>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</si>
  <si>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</si>
  <si>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</si>
  <si>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</si>
  <si>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</si>
  <si>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</si>
  <si>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</si>
  <si>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</si>
  <si>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</si>
  <si>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</si>
  <si>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</si>
  <si>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</si>
  <si>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</si>
  <si>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</si>
  <si>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</si>
  <si>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</si>
  <si>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</si>
  <si>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</si>
  <si>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</si>
  <si>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</si>
  <si>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</si>
  <si>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</si>
  <si>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</si>
  <si>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</si>
  <si>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</si>
  <si>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</si>
  <si>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</si>
  <si>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</si>
  <si>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</si>
  <si>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</si>
  <si>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</si>
  <si>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</si>
  <si>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</si>
  <si>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</si>
  <si>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</si>
  <si>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</si>
  <si>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</si>
  <si>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</si>
  <si>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</si>
  <si>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</si>
  <si>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</si>
  <si>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</si>
  <si>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</si>
  <si>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</si>
  <si>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</si>
  <si>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</si>
  <si>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</si>
  <si>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</si>
  <si>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</si>
  <si>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</si>
  <si>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</si>
  <si>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</si>
  <si>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</si>
  <si>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</si>
  <si>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</si>
  <si>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</si>
  <si>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</si>
  <si>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</si>
  <si>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</si>
  <si>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</si>
  <si>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</si>
  <si>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</si>
  <si>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</si>
  <si>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</si>
  <si>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</si>
  <si>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</si>
  <si>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</si>
  <si>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</si>
  <si>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</si>
  <si>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</si>
  <si>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</si>
  <si>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</si>
  <si>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</si>
  <si>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</si>
  <si>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</si>
  <si>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</si>
  <si>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</si>
  <si>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</si>
  <si>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</si>
  <si>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</si>
  <si>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</si>
  <si>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</si>
  <si>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</si>
  <si>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</si>
  <si>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</si>
  <si>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</si>
  <si>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</si>
  <si>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</si>
  <si>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</si>
  <si>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</si>
  <si>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</si>
  <si>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</si>
  <si>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</si>
  <si>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</si>
  <si>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</si>
  <si>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</si>
  <si>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</si>
  <si>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</si>
  <si>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</si>
  <si>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</si>
  <si>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</si>
  <si>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</si>
  <si>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</si>
  <si>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</si>
  <si>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</si>
  <si>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</si>
  <si>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</si>
  <si>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</si>
  <si>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</si>
  <si>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</si>
  <si>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</si>
  <si>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</si>
  <si>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</si>
  <si>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</si>
  <si>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</si>
  <si>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</si>
  <si>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</si>
  <si>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</si>
  <si>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</si>
  <si>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</si>
  <si>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</si>
  <si>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</si>
  <si>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</si>
  <si>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</si>
  <si>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</si>
  <si>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</si>
  <si>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</si>
  <si>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</si>
  <si>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Universidade de Pernambuco/Escola Politécnica - UPE/POLI</t>
  </si>
  <si>
    <t>Escola Politécnica de Pernambuco</t>
  </si>
  <si>
    <t>PE</t>
  </si>
  <si>
    <t>Recife</t>
  </si>
  <si>
    <t>Emmanuel Andrade de Barros Santos</t>
  </si>
  <si>
    <t>Orientação e apoio técnico a discentes do Programa Estensão, Equipe de Robótica Carranca da Escola Politécnica de Pernambuco que participarão da Experience Robocore 2022, que ocorrerá de 11 a 15.11 no Pavilhão de Exposições Anhembi, Avenida Fontoura, nº 1451, SP/SP.</t>
  </si>
  <si>
    <t>São Paulo</t>
  </si>
  <si>
    <t>Azul Linhas Aéreas</t>
  </si>
  <si>
    <t>Coordenador de Engenharia de Controle e Automação</t>
  </si>
  <si>
    <t>Professora Assistente</t>
  </si>
  <si>
    <t xml:space="preserve">Izabele Sousa Barros </t>
  </si>
  <si>
    <t>Apresentação de artigo acadêmico no Fórum Fashion Revolution em São Paulo.</t>
  </si>
  <si>
    <t>UPE</t>
  </si>
  <si>
    <t>POLI</t>
  </si>
  <si>
    <t>Alexandre Duarte Gusmão</t>
  </si>
  <si>
    <t>XI Fórum dos Gestores das Instituições de Educação em Engenharia - 2022</t>
  </si>
  <si>
    <t>Brasília</t>
  </si>
  <si>
    <t>DF</t>
  </si>
  <si>
    <t>Sérgio Campello Oliveira</t>
  </si>
  <si>
    <t>LATAM Airlines</t>
  </si>
  <si>
    <t>Diretor da Escola Politécnica de Pernambuco/Professor Assistente PPG-2</t>
  </si>
  <si>
    <t>Vice-Diretor da Escola Politécnica de Pernambuco/Professor Assistente PPG-2</t>
  </si>
  <si>
    <t>O Senhor Sérgio Campello utilizou apenas a passagem da volta: Brasília/Recife.</t>
  </si>
  <si>
    <t>George Oliveira de araújo Azevedo</t>
  </si>
  <si>
    <t>Professor Assistente</t>
  </si>
  <si>
    <t>ATUALIZADO EM 24/11/2022 [2]</t>
  </si>
  <si>
    <t>24ª Competição SAE Brasil Aerodesign 2022</t>
  </si>
  <si>
    <t>Emília Rahnemay Kohlman Rabbani</t>
  </si>
  <si>
    <t>Professora Associada</t>
  </si>
  <si>
    <t>Professora Visitante na Colorado State University (CSU) nos Estados Unidos da América.</t>
  </si>
  <si>
    <t>OUTROS</t>
  </si>
  <si>
    <t>Eliana Cristina Barreto Monteiro</t>
  </si>
  <si>
    <t>Sérgio Peres Ramos da Silva</t>
  </si>
  <si>
    <t>Professor Associado</t>
  </si>
  <si>
    <t>Participação na Missão Técnica "Pesquisa de Desenvolvimento na àrea de Hidrogênio e Biogás" em Frankfurt/Alemanha</t>
  </si>
  <si>
    <t>Colorado/EUA</t>
  </si>
  <si>
    <t>Não houve compra de passagens pela instituição.</t>
  </si>
  <si>
    <t>Conferência de Cooperação Internacional. Mérida/México</t>
  </si>
  <si>
    <t>Mérida/México</t>
  </si>
  <si>
    <t>Frankfurt/Alemanha</t>
  </si>
  <si>
    <t>Não necessitou de diárias.</t>
  </si>
  <si>
    <t>Quarto Trimestre 2022</t>
  </si>
  <si>
    <t>Não foram efetuadas diárias ou passagens no período solicitado.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</si>
</sst>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9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  <font>
      <sz val="12"/>
      <color rgb="FF22222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3" fontId="10" fillId="4" borderId="5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0" fillId="4" borderId="1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8" fillId="0" borderId="17" xfId="0" applyFont="1" applyBorder="1" applyAlignment="1">
      <alignment vertical="center" wrapText="1"/>
    </xf>
    <xf numFmtId="0" fontId="0" fillId="0" borderId="0" xfId="0" applyFont="1" applyAlignment="1"/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3" fillId="0" borderId="3" xfId="0" applyFont="1" applyBorder="1"/>
    <xf numFmtId="0" fontId="7" fillId="4" borderId="9" xfId="0" applyFont="1" applyFill="1" applyBorder="1" applyAlignment="1">
      <alignment wrapText="1"/>
    </xf>
    <xf numFmtId="0" fontId="3" fillId="0" borderId="11" xfId="0" applyFont="1" applyBorder="1"/>
    <xf numFmtId="0" fontId="3" fillId="0" borderId="10" xfId="0" applyFont="1" applyBorder="1"/>
    <xf numFmtId="0" fontId="7" fillId="0" borderId="9" xfId="0" applyFont="1" applyBorder="1" applyAlignment="1">
      <alignment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15" fillId="0" borderId="0" xfId="0" applyFont="1" applyAlignment="1">
      <alignment wrapText="1"/>
    </xf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54"/>
      <c r="B1" s="5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  <c r="AA1" s="1"/>
      <c r="AB1" s="1"/>
    </row>
    <row r="2" spans="1:30" ht="21">
      <c r="A2" s="55"/>
      <c r="B2" s="56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1"/>
      <c r="AB2" s="1"/>
    </row>
    <row r="3" spans="1:30" ht="21">
      <c r="A3" s="55"/>
      <c r="B3" s="56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  <c r="AA3" s="2"/>
      <c r="AB3" s="2"/>
    </row>
    <row r="4" spans="1:30" ht="15" customHeight="1">
      <c r="A4" s="3" t="s">
        <v>3</v>
      </c>
      <c r="B4" s="4"/>
      <c r="C4" s="57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  <c r="AA4" s="2"/>
      <c r="AB4" s="2"/>
    </row>
    <row r="5" spans="1:30" ht="15.75" customHeight="1">
      <c r="A5" s="52" t="s">
        <v>5</v>
      </c>
      <c r="B5" s="45"/>
      <c r="C5" s="52" t="s">
        <v>6</v>
      </c>
      <c r="D5" s="44"/>
      <c r="E5" s="45"/>
      <c r="F5" s="52" t="s">
        <v>7</v>
      </c>
      <c r="G5" s="44"/>
      <c r="H5" s="44"/>
      <c r="I5" s="44"/>
      <c r="J5" s="44"/>
      <c r="K5" s="44"/>
      <c r="L5" s="44"/>
      <c r="M5" s="44"/>
      <c r="N5" s="53"/>
      <c r="O5" s="52" t="s">
        <v>8</v>
      </c>
      <c r="P5" s="44"/>
      <c r="Q5" s="44"/>
      <c r="R5" s="45"/>
      <c r="S5" s="52" t="s">
        <v>9</v>
      </c>
      <c r="T5" s="44"/>
      <c r="U5" s="44"/>
      <c r="V5" s="44"/>
      <c r="W5" s="44"/>
      <c r="X5" s="45"/>
      <c r="Y5" s="47" t="s">
        <v>10</v>
      </c>
      <c r="Z5" s="47" t="s">
        <v>11</v>
      </c>
      <c r="AA5" s="5"/>
      <c r="AB5" s="5"/>
      <c r="AC5" s="5"/>
    </row>
    <row r="6" spans="1:30" ht="15.75" customHeight="1">
      <c r="A6" s="47" t="s">
        <v>12</v>
      </c>
      <c r="B6" s="47" t="s">
        <v>13</v>
      </c>
      <c r="C6" s="47" t="s">
        <v>14</v>
      </c>
      <c r="D6" s="47" t="s">
        <v>15</v>
      </c>
      <c r="E6" s="47" t="s">
        <v>16</v>
      </c>
      <c r="F6" s="47" t="s">
        <v>17</v>
      </c>
      <c r="G6" s="47" t="s">
        <v>18</v>
      </c>
      <c r="H6" s="47" t="s">
        <v>19</v>
      </c>
      <c r="I6" s="52" t="s">
        <v>20</v>
      </c>
      <c r="J6" s="45"/>
      <c r="K6" s="51" t="s">
        <v>21</v>
      </c>
      <c r="L6" s="45"/>
      <c r="M6" s="47" t="s">
        <v>22</v>
      </c>
      <c r="N6" s="47" t="s">
        <v>23</v>
      </c>
      <c r="O6" s="47" t="s">
        <v>24</v>
      </c>
      <c r="P6" s="50" t="s">
        <v>25</v>
      </c>
      <c r="Q6" s="50" t="s">
        <v>26</v>
      </c>
      <c r="R6" s="50" t="s">
        <v>27</v>
      </c>
      <c r="S6" s="51" t="s">
        <v>28</v>
      </c>
      <c r="T6" s="45"/>
      <c r="U6" s="51" t="s">
        <v>29</v>
      </c>
      <c r="V6" s="45"/>
      <c r="W6" s="47" t="s">
        <v>30</v>
      </c>
      <c r="X6" s="50" t="s">
        <v>31</v>
      </c>
      <c r="Y6" s="48"/>
      <c r="Z6" s="48"/>
      <c r="AA6" s="5"/>
      <c r="AB6" s="5"/>
      <c r="AC6" s="5"/>
      <c r="AD6" s="5"/>
    </row>
    <row r="7" spans="1:30" ht="30">
      <c r="A7" s="49"/>
      <c r="B7" s="49"/>
      <c r="C7" s="49"/>
      <c r="D7" s="49"/>
      <c r="E7" s="49"/>
      <c r="F7" s="49"/>
      <c r="G7" s="49"/>
      <c r="H7" s="49"/>
      <c r="I7" s="6" t="s">
        <v>32</v>
      </c>
      <c r="J7" s="6" t="s">
        <v>33</v>
      </c>
      <c r="K7" s="6" t="s">
        <v>34</v>
      </c>
      <c r="L7" s="7" t="s">
        <v>35</v>
      </c>
      <c r="M7" s="49"/>
      <c r="N7" s="49"/>
      <c r="O7" s="49"/>
      <c r="P7" s="49"/>
      <c r="Q7" s="49"/>
      <c r="R7" s="49"/>
      <c r="S7" s="6" t="s">
        <v>36</v>
      </c>
      <c r="T7" s="7" t="s">
        <v>37</v>
      </c>
      <c r="U7" s="6" t="s">
        <v>38</v>
      </c>
      <c r="V7" s="7" t="s">
        <v>39</v>
      </c>
      <c r="W7" s="49"/>
      <c r="X7" s="49"/>
      <c r="Y7" s="49"/>
      <c r="Z7" s="49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43" t="s">
        <v>41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46" t="s">
        <v>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46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46" t="s">
        <v>44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46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46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46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46" t="s">
        <v>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46" t="s">
        <v>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46" t="s">
        <v>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46" t="s">
        <v>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46" t="s">
        <v>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46" t="s">
        <v>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46" t="s">
        <v>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46" t="s">
        <v>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46" t="s">
        <v>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46" t="s">
        <v>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46" t="s">
        <v>58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46" t="s">
        <v>59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46" t="s">
        <v>60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46" t="s">
        <v>61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46" t="s">
        <v>62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46" t="s">
        <v>63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46" t="s">
        <v>64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46" t="s">
        <v>65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46" t="s">
        <v>66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46" t="s">
        <v>67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274E13"/>
  </sheetPr>
  <dimension ref="A1:AE1002"/>
  <sheetViews>
    <sheetView zoomScaleNormal="100" workbookViewId="0">
      <pane ySplit="7" topLeftCell="A8" activePane="bottomLeft" state="frozen"/>
      <selection pane="bottomLeft" activeCell="Y9" sqref="Y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54"/>
      <c r="B1" s="5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1"/>
      <c r="AC1" s="1"/>
    </row>
    <row r="2" spans="1:31" ht="21">
      <c r="A2" s="55"/>
      <c r="B2" s="56" t="s">
        <v>145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1"/>
      <c r="AC2" s="1"/>
    </row>
    <row r="3" spans="1:31" ht="21">
      <c r="A3" s="55"/>
      <c r="B3" s="56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2"/>
      <c r="AC3" s="2"/>
    </row>
    <row r="4" spans="1:31" ht="15" customHeight="1">
      <c r="A4" s="3" t="s">
        <v>170</v>
      </c>
      <c r="B4" s="4"/>
      <c r="C4" s="57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  <c r="AB4" s="2"/>
      <c r="AC4" s="2"/>
    </row>
    <row r="5" spans="1:31" ht="15.75" customHeight="1">
      <c r="A5" s="52" t="s">
        <v>146</v>
      </c>
      <c r="B5" s="45"/>
      <c r="C5" s="52" t="s">
        <v>6</v>
      </c>
      <c r="D5" s="44"/>
      <c r="E5" s="45"/>
      <c r="F5" s="52" t="s">
        <v>7</v>
      </c>
      <c r="G5" s="44"/>
      <c r="H5" s="44"/>
      <c r="I5" s="44"/>
      <c r="J5" s="44"/>
      <c r="K5" s="44"/>
      <c r="L5" s="44"/>
      <c r="M5" s="52" t="s">
        <v>8</v>
      </c>
      <c r="N5" s="44"/>
      <c r="O5" s="44"/>
      <c r="P5" s="44"/>
      <c r="Q5" s="44"/>
      <c r="R5" s="44"/>
      <c r="S5" s="45"/>
      <c r="T5" s="52" t="s">
        <v>9</v>
      </c>
      <c r="U5" s="44"/>
      <c r="V5" s="44"/>
      <c r="W5" s="44"/>
      <c r="X5" s="44"/>
      <c r="Y5" s="45"/>
      <c r="Z5" s="47" t="s">
        <v>69</v>
      </c>
      <c r="AA5" s="47" t="s">
        <v>70</v>
      </c>
      <c r="AB5" s="5"/>
      <c r="AC5" s="5"/>
      <c r="AD5" s="5"/>
    </row>
    <row r="6" spans="1:31" ht="15.75" customHeight="1">
      <c r="A6" s="47" t="s">
        <v>12</v>
      </c>
      <c r="B6" s="47" t="s">
        <v>13</v>
      </c>
      <c r="C6" s="47" t="s">
        <v>14</v>
      </c>
      <c r="D6" s="47" t="s">
        <v>15</v>
      </c>
      <c r="E6" s="47" t="s">
        <v>16</v>
      </c>
      <c r="F6" s="47" t="s">
        <v>71</v>
      </c>
      <c r="G6" s="47" t="s">
        <v>72</v>
      </c>
      <c r="H6" s="47" t="s">
        <v>73</v>
      </c>
      <c r="I6" s="52" t="s">
        <v>20</v>
      </c>
      <c r="J6" s="45"/>
      <c r="K6" s="51" t="s">
        <v>21</v>
      </c>
      <c r="L6" s="45"/>
      <c r="M6" s="47" t="s">
        <v>74</v>
      </c>
      <c r="N6" s="47" t="s">
        <v>75</v>
      </c>
      <c r="O6" s="47" t="s">
        <v>76</v>
      </c>
      <c r="P6" s="47" t="s">
        <v>77</v>
      </c>
      <c r="Q6" s="50" t="s">
        <v>78</v>
      </c>
      <c r="R6" s="50" t="s">
        <v>79</v>
      </c>
      <c r="S6" s="50" t="s">
        <v>80</v>
      </c>
      <c r="T6" s="51" t="s">
        <v>28</v>
      </c>
      <c r="U6" s="45"/>
      <c r="V6" s="51" t="s">
        <v>29</v>
      </c>
      <c r="W6" s="45"/>
      <c r="X6" s="47" t="s">
        <v>81</v>
      </c>
      <c r="Y6" s="50" t="s">
        <v>82</v>
      </c>
      <c r="Z6" s="48"/>
      <c r="AA6" s="48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28.5">
      <c r="A8" s="8" t="s">
        <v>157</v>
      </c>
      <c r="B8" s="8" t="s">
        <v>158</v>
      </c>
      <c r="C8" s="9" t="s">
        <v>155</v>
      </c>
      <c r="D8" s="8">
        <v>111023</v>
      </c>
      <c r="E8" s="8" t="s">
        <v>154</v>
      </c>
      <c r="F8" s="8" t="s">
        <v>156</v>
      </c>
      <c r="G8" s="10"/>
      <c r="H8" s="8" t="s">
        <v>7</v>
      </c>
      <c r="I8" s="8" t="s">
        <v>147</v>
      </c>
      <c r="J8" s="11" t="s">
        <v>148</v>
      </c>
      <c r="K8" s="8" t="s">
        <v>151</v>
      </c>
      <c r="L8" s="12" t="s">
        <v>151</v>
      </c>
      <c r="M8" s="13">
        <v>44853</v>
      </c>
      <c r="N8" s="13">
        <v>44858</v>
      </c>
      <c r="O8" s="14" t="s">
        <v>152</v>
      </c>
      <c r="P8" s="15" t="s">
        <v>91</v>
      </c>
      <c r="Q8" s="15"/>
      <c r="R8" s="15"/>
      <c r="S8" s="16">
        <v>5389.9</v>
      </c>
      <c r="T8" s="8"/>
      <c r="U8" s="15"/>
      <c r="V8" s="8"/>
      <c r="W8" s="15"/>
      <c r="X8" s="8"/>
      <c r="Y8" s="16"/>
      <c r="Z8" s="16">
        <f>S8+Y8</f>
        <v>5389.9</v>
      </c>
      <c r="AA8" s="17"/>
      <c r="AB8" s="5"/>
      <c r="AC8" s="5"/>
      <c r="AD8" s="25" t="s">
        <v>91</v>
      </c>
      <c r="AE8" s="5"/>
    </row>
    <row r="9" spans="1:31" ht="57">
      <c r="A9" s="8" t="s">
        <v>157</v>
      </c>
      <c r="B9" s="8" t="s">
        <v>158</v>
      </c>
      <c r="C9" s="9" t="s">
        <v>172</v>
      </c>
      <c r="D9" s="31">
        <v>92266</v>
      </c>
      <c r="E9" s="8" t="s">
        <v>173</v>
      </c>
      <c r="F9" s="8" t="s">
        <v>174</v>
      </c>
      <c r="G9" s="10"/>
      <c r="H9" s="8" t="s">
        <v>175</v>
      </c>
      <c r="I9" s="8" t="s">
        <v>147</v>
      </c>
      <c r="J9" s="11" t="s">
        <v>148</v>
      </c>
      <c r="K9" s="8"/>
      <c r="L9" s="12" t="s">
        <v>180</v>
      </c>
      <c r="M9" s="13">
        <v>44861</v>
      </c>
      <c r="N9" s="13">
        <v>44881</v>
      </c>
      <c r="O9" s="14"/>
      <c r="P9" s="15"/>
      <c r="Q9" s="15"/>
      <c r="R9" s="15"/>
      <c r="S9" s="16"/>
      <c r="T9" s="8">
        <v>3</v>
      </c>
      <c r="U9" s="15">
        <v>1611.89</v>
      </c>
      <c r="V9" s="8"/>
      <c r="W9" s="15"/>
      <c r="X9" s="8">
        <v>3</v>
      </c>
      <c r="Y9" s="16">
        <f>(T9*U9)+(V9*W9)</f>
        <v>4835.67</v>
      </c>
      <c r="Z9" s="16">
        <f>S9+Y9</f>
        <v>4835.67</v>
      </c>
      <c r="AA9" s="17" t="s">
        <v>181</v>
      </c>
      <c r="AB9" s="5"/>
      <c r="AC9" s="5"/>
      <c r="AD9" s="25" t="s">
        <v>92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ref="S10:S15" si="0">Q10+R10</f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ref="Y10:Y15" si="1">(T10*U10)+(V10*W10)</f>
        <v>0</v>
      </c>
      <c r="Z10" s="16">
        <f t="shared" ref="Z10:Z15" si="2">S10+Y10</f>
        <v>0</v>
      </c>
      <c r="AA10" s="17"/>
      <c r="AB10" s="5"/>
      <c r="AC10" s="5"/>
      <c r="AD10" s="25" t="s">
        <v>93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43" t="s">
        <v>41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46" t="s">
        <v>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46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46" t="s">
        <v>44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46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46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46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46" t="s">
        <v>94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46" t="s">
        <v>95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46" t="s">
        <v>96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46" t="s">
        <v>97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46" t="s">
        <v>98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46" t="s">
        <v>99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46" t="s">
        <v>100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46" t="s">
        <v>101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46" t="s">
        <v>102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46" t="s">
        <v>103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46" t="s">
        <v>104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46" t="s">
        <v>105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46" t="s">
        <v>106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46" t="s">
        <v>107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46" t="s">
        <v>108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46" t="s">
        <v>109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46" t="s">
        <v>110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46" t="s">
        <v>111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46" t="s">
        <v>112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46" t="s">
        <v>113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46" t="s">
        <v>114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46" t="s">
        <v>115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F5:L5"/>
    <mergeCell ref="R6:R7"/>
    <mergeCell ref="Q6:Q7"/>
    <mergeCell ref="P6:P7"/>
    <mergeCell ref="O6:O7"/>
    <mergeCell ref="A1:A3"/>
    <mergeCell ref="B1:AA1"/>
    <mergeCell ref="B2:AA2"/>
    <mergeCell ref="B3:AA3"/>
    <mergeCell ref="C4:AA4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T5:Y5"/>
    <mergeCell ref="A22:L22"/>
    <mergeCell ref="A23:L23"/>
    <mergeCell ref="A24:L24"/>
    <mergeCell ref="A25:L25"/>
    <mergeCell ref="A17:L17"/>
    <mergeCell ref="A18:L18"/>
    <mergeCell ref="A19:L19"/>
    <mergeCell ref="A20:L20"/>
    <mergeCell ref="A21:L21"/>
    <mergeCell ref="N6:N7"/>
    <mergeCell ref="T6:U6"/>
    <mergeCell ref="V6:W6"/>
    <mergeCell ref="X6:X7"/>
    <mergeCell ref="Y6:Y7"/>
    <mergeCell ref="C5:E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</mergeCells>
  <conditionalFormatting sqref="AD8:AD10">
    <cfRule type="notContainsBlanks" dxfId="3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60" t="s">
        <v>117</v>
      </c>
      <c r="C4" s="55"/>
      <c r="D4" s="55"/>
      <c r="E4" s="55"/>
      <c r="F4" s="55"/>
      <c r="G4" s="55"/>
      <c r="H4" s="55"/>
      <c r="I4" s="55"/>
    </row>
    <row r="5" spans="2:9" ht="14.25">
      <c r="B5" s="60" t="s">
        <v>118</v>
      </c>
      <c r="C5" s="55"/>
      <c r="D5" s="55"/>
      <c r="E5" s="55"/>
      <c r="F5" s="55"/>
      <c r="G5" s="55"/>
      <c r="H5" s="55"/>
      <c r="I5" s="55"/>
    </row>
    <row r="6" spans="2:9" ht="14.25">
      <c r="B6" s="60" t="s">
        <v>119</v>
      </c>
      <c r="C6" s="55"/>
      <c r="D6" s="55"/>
      <c r="E6" s="55"/>
      <c r="F6" s="55"/>
      <c r="G6" s="55"/>
      <c r="H6" s="55"/>
      <c r="I6" s="55"/>
    </row>
    <row r="7" spans="2:9" ht="14.25">
      <c r="B7" s="60" t="s">
        <v>120</v>
      </c>
      <c r="C7" s="55"/>
      <c r="D7" s="55"/>
      <c r="E7" s="55"/>
      <c r="F7" s="55"/>
      <c r="G7" s="55"/>
      <c r="H7" s="55"/>
      <c r="I7" s="55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54"/>
      <c r="B1" s="5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2"/>
      <c r="AA1" s="1"/>
      <c r="AB1" s="1"/>
    </row>
    <row r="2" spans="1:30" ht="21">
      <c r="A2" s="55"/>
      <c r="B2" s="56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  <c r="AA2" s="1"/>
      <c r="AB2" s="1"/>
    </row>
    <row r="3" spans="1:30" ht="21">
      <c r="A3" s="55"/>
      <c r="B3" s="56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  <c r="AA3" s="2"/>
      <c r="AB3" s="2"/>
    </row>
    <row r="4" spans="1:30" ht="15" customHeight="1">
      <c r="A4" s="3" t="s">
        <v>3</v>
      </c>
      <c r="B4" s="4"/>
      <c r="C4" s="57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9"/>
      <c r="AA4" s="2"/>
      <c r="AB4" s="2"/>
    </row>
    <row r="5" spans="1:30" ht="15.75" customHeight="1">
      <c r="A5" s="52" t="s">
        <v>5</v>
      </c>
      <c r="B5" s="45"/>
      <c r="C5" s="52" t="s">
        <v>6</v>
      </c>
      <c r="D5" s="44"/>
      <c r="E5" s="45"/>
      <c r="F5" s="52" t="s">
        <v>7</v>
      </c>
      <c r="G5" s="44"/>
      <c r="H5" s="44"/>
      <c r="I5" s="44"/>
      <c r="J5" s="44"/>
      <c r="K5" s="44"/>
      <c r="L5" s="44"/>
      <c r="M5" s="44"/>
      <c r="N5" s="53"/>
      <c r="O5" s="52" t="s">
        <v>8</v>
      </c>
      <c r="P5" s="44"/>
      <c r="Q5" s="44"/>
      <c r="R5" s="45"/>
      <c r="S5" s="52" t="s">
        <v>9</v>
      </c>
      <c r="T5" s="44"/>
      <c r="U5" s="44"/>
      <c r="V5" s="44"/>
      <c r="W5" s="44"/>
      <c r="X5" s="45"/>
      <c r="Y5" s="47" t="s">
        <v>121</v>
      </c>
      <c r="Z5" s="47" t="s">
        <v>122</v>
      </c>
      <c r="AA5" s="5"/>
      <c r="AB5" s="5"/>
      <c r="AC5" s="5"/>
    </row>
    <row r="6" spans="1:30" ht="15.75" customHeight="1">
      <c r="A6" s="47" t="s">
        <v>12</v>
      </c>
      <c r="B6" s="47" t="s">
        <v>13</v>
      </c>
      <c r="C6" s="47" t="s">
        <v>14</v>
      </c>
      <c r="D6" s="47" t="s">
        <v>15</v>
      </c>
      <c r="E6" s="47" t="s">
        <v>16</v>
      </c>
      <c r="F6" s="47" t="s">
        <v>17</v>
      </c>
      <c r="G6" s="47" t="s">
        <v>18</v>
      </c>
      <c r="H6" s="47" t="s">
        <v>19</v>
      </c>
      <c r="I6" s="52" t="s">
        <v>20</v>
      </c>
      <c r="J6" s="45"/>
      <c r="K6" s="51" t="s">
        <v>21</v>
      </c>
      <c r="L6" s="45"/>
      <c r="M6" s="47" t="s">
        <v>22</v>
      </c>
      <c r="N6" s="47" t="s">
        <v>23</v>
      </c>
      <c r="O6" s="47" t="s">
        <v>123</v>
      </c>
      <c r="P6" s="50" t="s">
        <v>124</v>
      </c>
      <c r="Q6" s="50" t="s">
        <v>125</v>
      </c>
      <c r="R6" s="50" t="s">
        <v>126</v>
      </c>
      <c r="S6" s="51" t="s">
        <v>28</v>
      </c>
      <c r="T6" s="45"/>
      <c r="U6" s="51" t="s">
        <v>29</v>
      </c>
      <c r="V6" s="45"/>
      <c r="W6" s="47" t="s">
        <v>127</v>
      </c>
      <c r="X6" s="50" t="s">
        <v>128</v>
      </c>
      <c r="Y6" s="48"/>
      <c r="Z6" s="48"/>
      <c r="AA6" s="5"/>
      <c r="AB6" s="5"/>
      <c r="AC6" s="5"/>
      <c r="AD6" s="5"/>
    </row>
    <row r="7" spans="1:30" ht="30">
      <c r="A7" s="49"/>
      <c r="B7" s="49"/>
      <c r="C7" s="49"/>
      <c r="D7" s="49"/>
      <c r="E7" s="49"/>
      <c r="F7" s="49"/>
      <c r="G7" s="49"/>
      <c r="H7" s="49"/>
      <c r="I7" s="6" t="s">
        <v>32</v>
      </c>
      <c r="J7" s="6" t="s">
        <v>33</v>
      </c>
      <c r="K7" s="6" t="s">
        <v>34</v>
      </c>
      <c r="L7" s="7" t="s">
        <v>35</v>
      </c>
      <c r="M7" s="49"/>
      <c r="N7" s="49"/>
      <c r="O7" s="49"/>
      <c r="P7" s="49"/>
      <c r="Q7" s="49"/>
      <c r="R7" s="49"/>
      <c r="S7" s="23" t="s">
        <v>129</v>
      </c>
      <c r="T7" s="24" t="s">
        <v>130</v>
      </c>
      <c r="U7" s="23" t="s">
        <v>87</v>
      </c>
      <c r="V7" s="24" t="s">
        <v>88</v>
      </c>
      <c r="W7" s="49"/>
      <c r="X7" s="49"/>
      <c r="Y7" s="49"/>
      <c r="Z7" s="49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43" t="s">
        <v>41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46" t="s">
        <v>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46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46" t="s">
        <v>44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46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46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46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46" t="s">
        <v>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46" t="s">
        <v>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46" t="s">
        <v>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46" t="s">
        <v>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46" t="s">
        <v>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46" t="s">
        <v>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46" t="s">
        <v>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46" t="s">
        <v>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46" t="s">
        <v>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46" t="s">
        <v>131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46" t="s">
        <v>132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46" t="s">
        <v>133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46" t="s">
        <v>134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46" t="s">
        <v>135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46" t="s">
        <v>136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46" t="s">
        <v>137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46" t="s">
        <v>138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46" t="s">
        <v>139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46" t="s">
        <v>140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46" t="s">
        <v>141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46" t="s">
        <v>142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1005"/>
  <sheetViews>
    <sheetView topLeftCell="A4" workbookViewId="0">
      <selection activeCell="O8" sqref="O8"/>
    </sheetView>
  </sheetViews>
  <sheetFormatPr defaultColWidth="12.625" defaultRowHeight="15" customHeight="1"/>
  <cols>
    <col min="1" max="1" width="18.125" style="32" customWidth="1"/>
    <col min="2" max="2" width="15.625" style="32" customWidth="1"/>
    <col min="3" max="3" width="40.625" style="32" customWidth="1"/>
    <col min="4" max="4" width="14" style="32" customWidth="1"/>
    <col min="5" max="5" width="36.25" style="32" customWidth="1"/>
    <col min="6" max="6" width="43.5" style="32" customWidth="1"/>
    <col min="7" max="7" width="18.375" style="32" customWidth="1"/>
    <col min="8" max="10" width="13.125" style="32" customWidth="1"/>
    <col min="11" max="11" width="21.5" style="32" customWidth="1"/>
    <col min="12" max="12" width="14" style="32" customWidth="1"/>
    <col min="13" max="13" width="13.125" style="32" customWidth="1"/>
    <col min="14" max="14" width="15.625" style="32" customWidth="1"/>
    <col min="15" max="15" width="17.875" style="32" customWidth="1"/>
    <col min="16" max="17" width="18" style="32" customWidth="1"/>
    <col min="18" max="18" width="16.625" style="32" customWidth="1"/>
    <col min="19" max="19" width="15.75" style="32" customWidth="1"/>
    <col min="20" max="20" width="15.5" style="32" customWidth="1"/>
    <col min="21" max="21" width="14.75" style="32" customWidth="1"/>
    <col min="22" max="22" width="13.125" style="32" customWidth="1"/>
    <col min="23" max="23" width="17.25" style="32" customWidth="1"/>
    <col min="24" max="24" width="17.5" style="32" customWidth="1"/>
    <col min="25" max="25" width="54.375" style="32" customWidth="1"/>
    <col min="26" max="26" width="19.375" style="32" customWidth="1"/>
    <col min="27" max="27" width="15.875" style="32" customWidth="1"/>
    <col min="28" max="29" width="13.125" style="32" customWidth="1"/>
    <col min="30" max="16384" width="12.625" style="32"/>
  </cols>
  <sheetData>
    <row r="1" spans="1:31" s="33" customFormat="1" ht="21">
      <c r="A1" s="54"/>
      <c r="B1" s="5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1"/>
      <c r="AC1" s="1"/>
    </row>
    <row r="2" spans="1:31" s="33" customFormat="1" ht="21">
      <c r="A2" s="55"/>
      <c r="B2" s="56" t="s">
        <v>145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1"/>
      <c r="AC2" s="1"/>
    </row>
    <row r="3" spans="1:31" s="33" customFormat="1" ht="21">
      <c r="A3" s="55"/>
      <c r="B3" s="56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2"/>
      <c r="AC3" s="2"/>
    </row>
    <row r="4" spans="1:31" s="33" customFormat="1" ht="15" customHeight="1">
      <c r="A4" s="3" t="s">
        <v>170</v>
      </c>
      <c r="B4" s="4"/>
      <c r="C4" s="57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  <c r="AB4" s="2"/>
      <c r="AC4" s="2"/>
    </row>
    <row r="5" spans="1:31" s="33" customFormat="1" ht="15.75" customHeight="1">
      <c r="A5" s="52" t="s">
        <v>146</v>
      </c>
      <c r="B5" s="45"/>
      <c r="C5" s="52" t="s">
        <v>6</v>
      </c>
      <c r="D5" s="44"/>
      <c r="E5" s="45"/>
      <c r="F5" s="52" t="s">
        <v>7</v>
      </c>
      <c r="G5" s="44"/>
      <c r="H5" s="44"/>
      <c r="I5" s="44"/>
      <c r="J5" s="44"/>
      <c r="K5" s="44"/>
      <c r="L5" s="44"/>
      <c r="M5" s="52" t="s">
        <v>8</v>
      </c>
      <c r="N5" s="44"/>
      <c r="O5" s="44"/>
      <c r="P5" s="44"/>
      <c r="Q5" s="44"/>
      <c r="R5" s="44"/>
      <c r="S5" s="45"/>
      <c r="T5" s="52" t="s">
        <v>9</v>
      </c>
      <c r="U5" s="44"/>
      <c r="V5" s="44"/>
      <c r="W5" s="44"/>
      <c r="X5" s="44"/>
      <c r="Y5" s="45"/>
      <c r="Z5" s="47" t="s">
        <v>69</v>
      </c>
      <c r="AA5" s="47" t="s">
        <v>70</v>
      </c>
      <c r="AB5" s="5"/>
      <c r="AC5" s="5"/>
      <c r="AD5" s="5"/>
    </row>
    <row r="6" spans="1:31" s="33" customFormat="1" ht="15.75" customHeight="1">
      <c r="A6" s="47" t="s">
        <v>12</v>
      </c>
      <c r="B6" s="47" t="s">
        <v>13</v>
      </c>
      <c r="C6" s="47" t="s">
        <v>14</v>
      </c>
      <c r="D6" s="47" t="s">
        <v>15</v>
      </c>
      <c r="E6" s="47" t="s">
        <v>16</v>
      </c>
      <c r="F6" s="47" t="s">
        <v>71</v>
      </c>
      <c r="G6" s="47" t="s">
        <v>72</v>
      </c>
      <c r="H6" s="47" t="s">
        <v>73</v>
      </c>
      <c r="I6" s="52" t="s">
        <v>20</v>
      </c>
      <c r="J6" s="45"/>
      <c r="K6" s="51" t="s">
        <v>21</v>
      </c>
      <c r="L6" s="45"/>
      <c r="M6" s="47" t="s">
        <v>74</v>
      </c>
      <c r="N6" s="47" t="s">
        <v>75</v>
      </c>
      <c r="O6" s="47" t="s">
        <v>76</v>
      </c>
      <c r="P6" s="47" t="s">
        <v>77</v>
      </c>
      <c r="Q6" s="50" t="s">
        <v>78</v>
      </c>
      <c r="R6" s="50" t="s">
        <v>79</v>
      </c>
      <c r="S6" s="50" t="s">
        <v>80</v>
      </c>
      <c r="T6" s="51" t="s">
        <v>28</v>
      </c>
      <c r="U6" s="45"/>
      <c r="V6" s="51" t="s">
        <v>29</v>
      </c>
      <c r="W6" s="45"/>
      <c r="X6" s="47" t="s">
        <v>81</v>
      </c>
      <c r="Y6" s="50" t="s">
        <v>82</v>
      </c>
      <c r="Z6" s="48"/>
      <c r="AA6" s="48"/>
      <c r="AB6" s="5"/>
      <c r="AC6" s="5"/>
      <c r="AD6" s="5"/>
      <c r="AE6" s="5"/>
    </row>
    <row r="7" spans="1:31" s="33" customFormat="1" ht="30">
      <c r="A7" s="49"/>
      <c r="B7" s="49"/>
      <c r="C7" s="48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s="34" customFormat="1" ht="28.5">
      <c r="A8" s="8" t="s">
        <v>157</v>
      </c>
      <c r="B8" s="8" t="s">
        <v>158</v>
      </c>
      <c r="C8" s="37" t="s">
        <v>168</v>
      </c>
      <c r="D8" s="8">
        <v>141046</v>
      </c>
      <c r="E8" s="8" t="s">
        <v>169</v>
      </c>
      <c r="F8" s="8" t="s">
        <v>171</v>
      </c>
      <c r="G8" s="10"/>
      <c r="H8" s="8" t="s">
        <v>7</v>
      </c>
      <c r="I8" s="8" t="s">
        <v>147</v>
      </c>
      <c r="J8" s="11" t="s">
        <v>148</v>
      </c>
      <c r="K8" s="8" t="s">
        <v>151</v>
      </c>
      <c r="L8" s="12" t="s">
        <v>151</v>
      </c>
      <c r="M8" s="13">
        <v>44868</v>
      </c>
      <c r="N8" s="13">
        <v>44871</v>
      </c>
      <c r="O8" s="14" t="s">
        <v>152</v>
      </c>
      <c r="P8" s="15" t="s">
        <v>91</v>
      </c>
      <c r="Q8" s="15"/>
      <c r="R8" s="15"/>
      <c r="S8" s="16">
        <v>4262.91</v>
      </c>
      <c r="T8" s="8"/>
      <c r="U8" s="15"/>
      <c r="V8" s="8"/>
      <c r="W8" s="15"/>
      <c r="X8" s="8"/>
      <c r="Y8" s="16">
        <f>(T8*U8)+(V8*W8)</f>
        <v>0</v>
      </c>
      <c r="Z8" s="16">
        <f>S8+Y8</f>
        <v>4262.91</v>
      </c>
      <c r="AA8" s="17"/>
      <c r="AB8" s="5"/>
      <c r="AC8" s="5"/>
      <c r="AD8" s="25"/>
      <c r="AE8" s="5"/>
    </row>
    <row r="9" spans="1:31" s="39" customFormat="1" ht="57">
      <c r="A9" s="8" t="s">
        <v>157</v>
      </c>
      <c r="B9" s="8" t="s">
        <v>158</v>
      </c>
      <c r="C9" s="37" t="s">
        <v>176</v>
      </c>
      <c r="D9" s="8">
        <v>89150</v>
      </c>
      <c r="E9" s="8" t="s">
        <v>173</v>
      </c>
      <c r="F9" s="8" t="s">
        <v>182</v>
      </c>
      <c r="G9" s="10"/>
      <c r="H9" s="8" t="s">
        <v>7</v>
      </c>
      <c r="I9" s="8" t="s">
        <v>147</v>
      </c>
      <c r="J9" s="11" t="s">
        <v>148</v>
      </c>
      <c r="K9" s="8"/>
      <c r="L9" s="12" t="s">
        <v>183</v>
      </c>
      <c r="M9" s="13">
        <v>44868</v>
      </c>
      <c r="N9" s="13">
        <v>44879</v>
      </c>
      <c r="O9" s="14"/>
      <c r="P9" s="15"/>
      <c r="Q9" s="15"/>
      <c r="R9" s="15"/>
      <c r="S9" s="16"/>
      <c r="T9" s="8">
        <v>3</v>
      </c>
      <c r="U9" s="15">
        <v>1378.28</v>
      </c>
      <c r="V9" s="8"/>
      <c r="W9" s="15"/>
      <c r="X9" s="8">
        <v>3</v>
      </c>
      <c r="Y9" s="16">
        <f>(T9*U9)+(V9*W9)</f>
        <v>4134.84</v>
      </c>
      <c r="Z9" s="16">
        <f>S9+Y9</f>
        <v>4134.84</v>
      </c>
      <c r="AA9" s="17" t="s">
        <v>181</v>
      </c>
      <c r="AB9" s="5"/>
      <c r="AC9" s="5"/>
      <c r="AD9" s="25"/>
      <c r="AE9" s="5"/>
    </row>
    <row r="10" spans="1:31" s="39" customFormat="1" ht="57">
      <c r="A10" s="8" t="s">
        <v>157</v>
      </c>
      <c r="B10" s="8" t="s">
        <v>158</v>
      </c>
      <c r="C10" s="37" t="s">
        <v>177</v>
      </c>
      <c r="D10" s="8">
        <v>56197</v>
      </c>
      <c r="E10" s="8" t="s">
        <v>178</v>
      </c>
      <c r="F10" s="8" t="s">
        <v>179</v>
      </c>
      <c r="G10" s="10"/>
      <c r="H10" s="8" t="s">
        <v>175</v>
      </c>
      <c r="I10" s="8" t="s">
        <v>147</v>
      </c>
      <c r="J10" s="11" t="s">
        <v>148</v>
      </c>
      <c r="K10" s="8"/>
      <c r="L10" s="12" t="s">
        <v>184</v>
      </c>
      <c r="M10" s="13">
        <v>44870</v>
      </c>
      <c r="N10" s="13">
        <v>44877</v>
      </c>
      <c r="O10" s="14"/>
      <c r="P10" s="15"/>
      <c r="Q10" s="15"/>
      <c r="R10" s="15"/>
      <c r="S10" s="16"/>
      <c r="T10" s="8"/>
      <c r="U10" s="15"/>
      <c r="V10" s="8"/>
      <c r="W10" s="15"/>
      <c r="X10" s="8"/>
      <c r="Y10" s="16">
        <v>3286.68</v>
      </c>
      <c r="Z10" s="16">
        <f>S10+Y10</f>
        <v>3286.68</v>
      </c>
      <c r="AA10" s="17" t="s">
        <v>181</v>
      </c>
      <c r="AB10" s="5"/>
      <c r="AC10" s="5"/>
      <c r="AD10" s="25"/>
      <c r="AE10" s="5"/>
    </row>
    <row r="11" spans="1:31" ht="85.5">
      <c r="A11" s="8" t="s">
        <v>157</v>
      </c>
      <c r="B11" s="35" t="s">
        <v>158</v>
      </c>
      <c r="C11" s="38" t="s">
        <v>149</v>
      </c>
      <c r="D11" s="36">
        <v>129860</v>
      </c>
      <c r="E11" s="8" t="s">
        <v>153</v>
      </c>
      <c r="F11" s="8" t="s">
        <v>150</v>
      </c>
      <c r="G11" s="10"/>
      <c r="H11" s="8" t="s">
        <v>7</v>
      </c>
      <c r="I11" s="8" t="s">
        <v>147</v>
      </c>
      <c r="J11" s="11" t="s">
        <v>148</v>
      </c>
      <c r="K11" s="8" t="s">
        <v>151</v>
      </c>
      <c r="L11" s="12" t="s">
        <v>151</v>
      </c>
      <c r="M11" s="13">
        <v>44875</v>
      </c>
      <c r="N11" s="13">
        <v>44879</v>
      </c>
      <c r="O11" s="14" t="s">
        <v>152</v>
      </c>
      <c r="P11" s="15" t="s">
        <v>91</v>
      </c>
      <c r="Q11" s="15">
        <v>0</v>
      </c>
      <c r="R11" s="15">
        <v>0</v>
      </c>
      <c r="S11" s="16">
        <v>2514.56</v>
      </c>
      <c r="T11" s="8"/>
      <c r="U11" s="15"/>
      <c r="V11" s="8"/>
      <c r="W11" s="15"/>
      <c r="X11" s="8"/>
      <c r="Y11" s="16">
        <f>(T11*U11)+(V10*W10)</f>
        <v>0</v>
      </c>
      <c r="Z11" s="16">
        <f>S11+Y11</f>
        <v>2514.56</v>
      </c>
      <c r="AA11" s="17"/>
      <c r="AB11" s="5"/>
      <c r="AC11" s="5"/>
      <c r="AD11" s="25" t="s">
        <v>91</v>
      </c>
      <c r="AE11" s="5"/>
    </row>
    <row r="12" spans="1:31" ht="28.5">
      <c r="A12" s="8" t="s">
        <v>157</v>
      </c>
      <c r="B12" s="8" t="s">
        <v>158</v>
      </c>
      <c r="C12" s="37" t="s">
        <v>159</v>
      </c>
      <c r="D12" s="8">
        <v>55247</v>
      </c>
      <c r="E12" s="8" t="s">
        <v>165</v>
      </c>
      <c r="F12" s="8" t="s">
        <v>160</v>
      </c>
      <c r="G12" s="10"/>
      <c r="H12" s="8" t="s">
        <v>7</v>
      </c>
      <c r="I12" s="8" t="s">
        <v>147</v>
      </c>
      <c r="J12" s="11" t="s">
        <v>148</v>
      </c>
      <c r="K12" s="8" t="s">
        <v>162</v>
      </c>
      <c r="L12" s="12" t="s">
        <v>161</v>
      </c>
      <c r="M12" s="13">
        <v>44894</v>
      </c>
      <c r="N12" s="13">
        <v>44895</v>
      </c>
      <c r="O12" s="14" t="s">
        <v>164</v>
      </c>
      <c r="P12" s="15" t="s">
        <v>91</v>
      </c>
      <c r="Q12" s="15">
        <v>0</v>
      </c>
      <c r="R12" s="15">
        <v>0</v>
      </c>
      <c r="S12" s="16">
        <v>1979.37</v>
      </c>
      <c r="T12" s="8">
        <v>2</v>
      </c>
      <c r="U12" s="15">
        <v>175.44</v>
      </c>
      <c r="V12" s="8">
        <v>0</v>
      </c>
      <c r="W12" s="15">
        <v>0</v>
      </c>
      <c r="X12" s="8">
        <v>2</v>
      </c>
      <c r="Y12" s="16">
        <f>(T12*U12)+(V12*W12)</f>
        <v>350.88</v>
      </c>
      <c r="Z12" s="16">
        <f>S12+Y12</f>
        <v>2330.25</v>
      </c>
      <c r="AA12" s="17"/>
      <c r="AB12" s="5"/>
      <c r="AC12" s="5"/>
      <c r="AD12" s="25" t="s">
        <v>92</v>
      </c>
      <c r="AE12" s="5"/>
    </row>
    <row r="13" spans="1:31" s="34" customFormat="1" ht="85.5">
      <c r="A13" s="8" t="s">
        <v>157</v>
      </c>
      <c r="B13" s="8" t="s">
        <v>158</v>
      </c>
      <c r="C13" s="37" t="s">
        <v>163</v>
      </c>
      <c r="D13" s="8">
        <v>111163</v>
      </c>
      <c r="E13" s="8" t="s">
        <v>166</v>
      </c>
      <c r="F13" s="8" t="s">
        <v>160</v>
      </c>
      <c r="G13" s="10"/>
      <c r="H13" s="8" t="s">
        <v>7</v>
      </c>
      <c r="I13" s="8" t="s">
        <v>162</v>
      </c>
      <c r="J13" s="12" t="s">
        <v>161</v>
      </c>
      <c r="K13" s="8" t="s">
        <v>147</v>
      </c>
      <c r="L13" s="11" t="s">
        <v>148</v>
      </c>
      <c r="M13" s="13"/>
      <c r="N13" s="13">
        <v>44895</v>
      </c>
      <c r="O13" s="14" t="s">
        <v>164</v>
      </c>
      <c r="P13" s="15" t="s">
        <v>91</v>
      </c>
      <c r="Q13" s="15">
        <v>0</v>
      </c>
      <c r="R13" s="15">
        <v>0</v>
      </c>
      <c r="S13" s="16">
        <v>998.96</v>
      </c>
      <c r="T13" s="8">
        <v>2</v>
      </c>
      <c r="U13" s="15">
        <v>175.44</v>
      </c>
      <c r="V13" s="8">
        <v>0</v>
      </c>
      <c r="W13" s="15">
        <v>0</v>
      </c>
      <c r="X13" s="8">
        <v>2</v>
      </c>
      <c r="Y13" s="16">
        <f t="shared" ref="Y13:Y18" si="0">(T13*U13)+(V13*W13)</f>
        <v>350.88</v>
      </c>
      <c r="Z13" s="16">
        <f t="shared" ref="Z13:Z18" si="1">S13+Y13</f>
        <v>1349.8400000000001</v>
      </c>
      <c r="AA13" s="17" t="s">
        <v>167</v>
      </c>
      <c r="AB13" s="5"/>
      <c r="AC13" s="5"/>
      <c r="AD13" s="25" t="s">
        <v>93</v>
      </c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ref="S14:S18" si="2">Q14+R14</f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0"/>
        <v>0</v>
      </c>
      <c r="Z14" s="16">
        <f t="shared" si="1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2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0"/>
        <v>0</v>
      </c>
      <c r="Z15" s="16">
        <f t="shared" si="1"/>
        <v>0</v>
      </c>
      <c r="AA15" s="17"/>
      <c r="AB15" s="5"/>
      <c r="AC15" s="5"/>
      <c r="AD15" s="5"/>
      <c r="AE15" s="5"/>
    </row>
    <row r="16" spans="1:31" ht="15.75" customHeight="1">
      <c r="A16" s="8"/>
      <c r="B16" s="8"/>
      <c r="C16" s="9"/>
      <c r="D16" s="8"/>
      <c r="E16" s="8"/>
      <c r="F16" s="8"/>
      <c r="G16" s="10"/>
      <c r="H16" s="8"/>
      <c r="I16" s="8"/>
      <c r="J16" s="11"/>
      <c r="K16" s="8"/>
      <c r="L16" s="12"/>
      <c r="M16" s="13"/>
      <c r="N16" s="13"/>
      <c r="O16" s="14"/>
      <c r="P16" s="15"/>
      <c r="Q16" s="15">
        <v>0</v>
      </c>
      <c r="R16" s="15">
        <v>0</v>
      </c>
      <c r="S16" s="16">
        <f t="shared" si="2"/>
        <v>0</v>
      </c>
      <c r="T16" s="8">
        <v>0</v>
      </c>
      <c r="U16" s="15">
        <v>0</v>
      </c>
      <c r="V16" s="8">
        <v>0</v>
      </c>
      <c r="W16" s="15">
        <v>0</v>
      </c>
      <c r="X16" s="8">
        <v>0</v>
      </c>
      <c r="Y16" s="16">
        <f t="shared" si="0"/>
        <v>0</v>
      </c>
      <c r="Z16" s="16">
        <f t="shared" si="1"/>
        <v>0</v>
      </c>
      <c r="AA16" s="17"/>
      <c r="AB16" s="5"/>
      <c r="AC16" s="5"/>
      <c r="AD16" s="5"/>
      <c r="AE16" s="5"/>
    </row>
    <row r="17" spans="1:31" ht="15.75" customHeight="1">
      <c r="A17" s="8"/>
      <c r="B17" s="8"/>
      <c r="C17" s="9"/>
      <c r="D17" s="8"/>
      <c r="E17" s="8"/>
      <c r="F17" s="8"/>
      <c r="G17" s="10"/>
      <c r="H17" s="8"/>
      <c r="I17" s="8"/>
      <c r="J17" s="11"/>
      <c r="K17" s="8"/>
      <c r="L17" s="12"/>
      <c r="M17" s="13"/>
      <c r="N17" s="13"/>
      <c r="O17" s="14"/>
      <c r="P17" s="15"/>
      <c r="Q17" s="15">
        <v>0</v>
      </c>
      <c r="R17" s="15">
        <v>0</v>
      </c>
      <c r="S17" s="16">
        <f t="shared" si="2"/>
        <v>0</v>
      </c>
      <c r="T17" s="8">
        <v>0</v>
      </c>
      <c r="U17" s="15">
        <v>0</v>
      </c>
      <c r="V17" s="8">
        <v>0</v>
      </c>
      <c r="W17" s="15">
        <v>0</v>
      </c>
      <c r="X17" s="8">
        <v>0</v>
      </c>
      <c r="Y17" s="16">
        <f t="shared" si="0"/>
        <v>0</v>
      </c>
      <c r="Z17" s="16">
        <f t="shared" si="1"/>
        <v>0</v>
      </c>
      <c r="AA17" s="17"/>
      <c r="AB17" s="5"/>
      <c r="AC17" s="5"/>
      <c r="AD17" s="5"/>
      <c r="AE17" s="5"/>
    </row>
    <row r="18" spans="1:31" ht="15.75" customHeight="1">
      <c r="A18" s="8"/>
      <c r="B18" s="8"/>
      <c r="C18" s="9"/>
      <c r="D18" s="8"/>
      <c r="E18" s="8"/>
      <c r="F18" s="8"/>
      <c r="G18" s="10"/>
      <c r="H18" s="8"/>
      <c r="I18" s="8"/>
      <c r="J18" s="11"/>
      <c r="K18" s="8"/>
      <c r="L18" s="12"/>
      <c r="M18" s="13"/>
      <c r="N18" s="13"/>
      <c r="O18" s="14"/>
      <c r="P18" s="15"/>
      <c r="Q18" s="15">
        <v>0</v>
      </c>
      <c r="R18" s="15">
        <v>0</v>
      </c>
      <c r="S18" s="16">
        <f t="shared" si="2"/>
        <v>0</v>
      </c>
      <c r="T18" s="8">
        <v>0</v>
      </c>
      <c r="U18" s="15">
        <v>0</v>
      </c>
      <c r="V18" s="8">
        <v>0</v>
      </c>
      <c r="W18" s="15">
        <v>0</v>
      </c>
      <c r="X18" s="8">
        <v>0</v>
      </c>
      <c r="Y18" s="16">
        <f t="shared" si="0"/>
        <v>0</v>
      </c>
      <c r="Z18" s="16">
        <f t="shared" si="1"/>
        <v>0</v>
      </c>
      <c r="AA18" s="17"/>
      <c r="AB18" s="5"/>
      <c r="AC18" s="5"/>
      <c r="AD18" s="5"/>
      <c r="AE18" s="5"/>
    </row>
    <row r="19" spans="1:31" ht="38.25" customHeight="1">
      <c r="A19" s="18"/>
      <c r="B19" s="5"/>
      <c r="C19" s="19"/>
      <c r="D19" s="20"/>
      <c r="E19" s="20"/>
      <c r="F19" s="20"/>
      <c r="G19" s="21"/>
      <c r="H19" s="21"/>
      <c r="I19" s="21"/>
      <c r="J19" s="21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31" ht="15.75" customHeight="1">
      <c r="A20" s="40" t="s">
        <v>40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2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43" t="s">
        <v>41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46" t="s">
        <v>42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46" t="s">
        <v>43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46" t="s">
        <v>44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46" t="s">
        <v>45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>
      <c r="A26" s="46" t="s">
        <v>46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46" t="s">
        <v>47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46" t="s">
        <v>94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15.75" customHeight="1">
      <c r="A29" s="46" t="s">
        <v>95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46" t="s">
        <v>96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46" t="s">
        <v>97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46" t="s">
        <v>98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46" t="s">
        <v>99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46" t="s">
        <v>100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46" t="s">
        <v>101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46" t="s">
        <v>102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46" t="s">
        <v>103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46" t="s">
        <v>104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46" t="s">
        <v>105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46" t="s">
        <v>106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46" t="s">
        <v>107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46" t="s">
        <v>108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46" t="s">
        <v>109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46" t="s">
        <v>110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46" t="s">
        <v>111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46" t="s">
        <v>112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46" t="s">
        <v>113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5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46" t="s">
        <v>114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5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46" t="s">
        <v>115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5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5:L25"/>
    <mergeCell ref="A26:L26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4:L24"/>
    <mergeCell ref="Y6:Y7"/>
    <mergeCell ref="A20:L20"/>
    <mergeCell ref="A21:L21"/>
    <mergeCell ref="A22:L22"/>
    <mergeCell ref="A23:L23"/>
    <mergeCell ref="V6:W6"/>
    <mergeCell ref="X6:X7"/>
    <mergeCell ref="R6:R7"/>
    <mergeCell ref="S6:S7"/>
    <mergeCell ref="T6:U6"/>
    <mergeCell ref="I6:J6"/>
    <mergeCell ref="M6:M7"/>
    <mergeCell ref="A27:L27"/>
    <mergeCell ref="A28:L28"/>
    <mergeCell ref="A29:L29"/>
    <mergeCell ref="A42:L42"/>
    <mergeCell ref="A31:L31"/>
    <mergeCell ref="A32:L32"/>
    <mergeCell ref="A33:L33"/>
    <mergeCell ref="A34:L34"/>
    <mergeCell ref="A35:L35"/>
    <mergeCell ref="A36:L36"/>
    <mergeCell ref="A37:L37"/>
    <mergeCell ref="A38:L38"/>
    <mergeCell ref="A39:L39"/>
    <mergeCell ref="A40:L40"/>
    <mergeCell ref="A41:L41"/>
    <mergeCell ref="A30:L30"/>
    <mergeCell ref="A49:L49"/>
    <mergeCell ref="A43:L43"/>
    <mergeCell ref="A44:L44"/>
    <mergeCell ref="A45:L45"/>
    <mergeCell ref="A46:L46"/>
    <mergeCell ref="A47:L47"/>
    <mergeCell ref="A48:L48"/>
  </mergeCells>
  <conditionalFormatting sqref="AD8:AD13">
    <cfRule type="notContainsBlanks" dxfId="2" priority="2">
      <formula>LEN(TRIM(AD8))&gt;0</formula>
    </cfRule>
  </conditionalFormatting>
  <dataValidations count="2">
    <dataValidation type="list" allowBlank="1" sqref="P8:P18">
      <formula1>$AD$11:$AD$13</formula1>
    </dataValidation>
    <dataValidation type="list" allowBlank="1" sqref="H8:H18">
      <formula1>"SERVIÇO,CURSO,EVENTO,REUNIÃO,OUTROS"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1002"/>
  <sheetViews>
    <sheetView tabSelected="1" topLeftCell="N1" workbookViewId="0">
      <selection activeCell="B8" sqref="B8"/>
    </sheetView>
  </sheetViews>
  <sheetFormatPr defaultColWidth="12.625" defaultRowHeight="15" customHeight="1"/>
  <cols>
    <col min="1" max="1" width="18.125" style="32" customWidth="1"/>
    <col min="2" max="2" width="15.625" style="32" customWidth="1"/>
    <col min="3" max="3" width="40.625" style="32" customWidth="1"/>
    <col min="4" max="4" width="14" style="32" customWidth="1"/>
    <col min="5" max="5" width="36.25" style="32" customWidth="1"/>
    <col min="6" max="6" width="43.5" style="32" customWidth="1"/>
    <col min="7" max="7" width="18.375" style="32" customWidth="1"/>
    <col min="8" max="10" width="13.125" style="32" customWidth="1"/>
    <col min="11" max="11" width="21.5" style="32" customWidth="1"/>
    <col min="12" max="12" width="14" style="32" customWidth="1"/>
    <col min="13" max="13" width="13.125" style="32" customWidth="1"/>
    <col min="14" max="14" width="15.625" style="32" customWidth="1"/>
    <col min="15" max="15" width="17.875" style="32" customWidth="1"/>
    <col min="16" max="17" width="18" style="32" customWidth="1"/>
    <col min="18" max="18" width="16.625" style="32" customWidth="1"/>
    <col min="19" max="19" width="15.75" style="32" customWidth="1"/>
    <col min="20" max="20" width="15.5" style="32" customWidth="1"/>
    <col min="21" max="21" width="14.75" style="32" customWidth="1"/>
    <col min="22" max="22" width="13.125" style="32" customWidth="1"/>
    <col min="23" max="23" width="17.25" style="32" customWidth="1"/>
    <col min="24" max="24" width="17.5" style="32" customWidth="1"/>
    <col min="25" max="25" width="54.375" style="32" customWidth="1"/>
    <col min="26" max="26" width="19.375" style="32" customWidth="1"/>
    <col min="27" max="27" width="15.875" style="32" customWidth="1"/>
    <col min="28" max="29" width="13.125" style="32" customWidth="1"/>
    <col min="30" max="16384" width="12.625" style="32"/>
  </cols>
  <sheetData>
    <row r="1" spans="1:31" ht="21">
      <c r="A1" s="54"/>
      <c r="B1" s="56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2"/>
      <c r="AB1" s="1"/>
      <c r="AC1" s="1"/>
    </row>
    <row r="2" spans="1:31" ht="21">
      <c r="A2" s="55"/>
      <c r="B2" s="56" t="s">
        <v>145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2"/>
      <c r="AB2" s="1"/>
      <c r="AC2" s="1"/>
    </row>
    <row r="3" spans="1:31" ht="21">
      <c r="A3" s="55"/>
      <c r="B3" s="56" t="s">
        <v>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2"/>
      <c r="AB3" s="2"/>
      <c r="AC3" s="2"/>
    </row>
    <row r="4" spans="1:31" ht="15" customHeight="1">
      <c r="A4" s="3" t="s">
        <v>186</v>
      </c>
      <c r="B4" s="4"/>
      <c r="C4" s="57" t="s">
        <v>4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9"/>
      <c r="AB4" s="2"/>
      <c r="AC4" s="2"/>
    </row>
    <row r="5" spans="1:31" ht="15.75" customHeight="1">
      <c r="A5" s="52" t="s">
        <v>146</v>
      </c>
      <c r="B5" s="45"/>
      <c r="C5" s="52" t="s">
        <v>6</v>
      </c>
      <c r="D5" s="44"/>
      <c r="E5" s="45"/>
      <c r="F5" s="52" t="s">
        <v>7</v>
      </c>
      <c r="G5" s="44"/>
      <c r="H5" s="44"/>
      <c r="I5" s="44"/>
      <c r="J5" s="44"/>
      <c r="K5" s="44"/>
      <c r="L5" s="44"/>
      <c r="M5" s="52" t="s">
        <v>8</v>
      </c>
      <c r="N5" s="44"/>
      <c r="O5" s="44"/>
      <c r="P5" s="44"/>
      <c r="Q5" s="44"/>
      <c r="R5" s="44"/>
      <c r="S5" s="45"/>
      <c r="T5" s="52" t="s">
        <v>9</v>
      </c>
      <c r="U5" s="44"/>
      <c r="V5" s="44"/>
      <c r="W5" s="44"/>
      <c r="X5" s="44"/>
      <c r="Y5" s="45"/>
      <c r="Z5" s="47" t="s">
        <v>69</v>
      </c>
      <c r="AA5" s="47" t="s">
        <v>70</v>
      </c>
      <c r="AB5" s="5"/>
      <c r="AC5" s="5"/>
      <c r="AD5" s="5"/>
    </row>
    <row r="6" spans="1:31" ht="15.75" customHeight="1">
      <c r="A6" s="47" t="s">
        <v>12</v>
      </c>
      <c r="B6" s="47" t="s">
        <v>13</v>
      </c>
      <c r="C6" s="47" t="s">
        <v>14</v>
      </c>
      <c r="D6" s="47" t="s">
        <v>15</v>
      </c>
      <c r="E6" s="47" t="s">
        <v>16</v>
      </c>
      <c r="F6" s="47" t="s">
        <v>71</v>
      </c>
      <c r="G6" s="47" t="s">
        <v>72</v>
      </c>
      <c r="H6" s="47" t="s">
        <v>73</v>
      </c>
      <c r="I6" s="52" t="s">
        <v>20</v>
      </c>
      <c r="J6" s="45"/>
      <c r="K6" s="51" t="s">
        <v>21</v>
      </c>
      <c r="L6" s="45"/>
      <c r="M6" s="47" t="s">
        <v>74</v>
      </c>
      <c r="N6" s="47" t="s">
        <v>75</v>
      </c>
      <c r="O6" s="47" t="s">
        <v>76</v>
      </c>
      <c r="P6" s="47" t="s">
        <v>77</v>
      </c>
      <c r="Q6" s="50" t="s">
        <v>78</v>
      </c>
      <c r="R6" s="50" t="s">
        <v>79</v>
      </c>
      <c r="S6" s="50" t="s">
        <v>80</v>
      </c>
      <c r="T6" s="51" t="s">
        <v>28</v>
      </c>
      <c r="U6" s="45"/>
      <c r="V6" s="51" t="s">
        <v>29</v>
      </c>
      <c r="W6" s="45"/>
      <c r="X6" s="47" t="s">
        <v>81</v>
      </c>
      <c r="Y6" s="50" t="s">
        <v>82</v>
      </c>
      <c r="Z6" s="48"/>
      <c r="AA6" s="48"/>
      <c r="AB6" s="5"/>
      <c r="AC6" s="5"/>
      <c r="AD6" s="5"/>
      <c r="AE6" s="5"/>
    </row>
    <row r="7" spans="1:31" ht="30">
      <c r="A7" s="49"/>
      <c r="B7" s="49"/>
      <c r="C7" s="49"/>
      <c r="D7" s="49"/>
      <c r="E7" s="49"/>
      <c r="F7" s="49"/>
      <c r="G7" s="49"/>
      <c r="H7" s="49"/>
      <c r="I7" s="23" t="s">
        <v>83</v>
      </c>
      <c r="J7" s="23" t="s">
        <v>84</v>
      </c>
      <c r="K7" s="23" t="s">
        <v>85</v>
      </c>
      <c r="L7" s="24" t="s">
        <v>86</v>
      </c>
      <c r="M7" s="49"/>
      <c r="N7" s="49"/>
      <c r="O7" s="49"/>
      <c r="P7" s="49"/>
      <c r="Q7" s="49"/>
      <c r="R7" s="49"/>
      <c r="S7" s="49"/>
      <c r="T7" s="23" t="s">
        <v>87</v>
      </c>
      <c r="U7" s="24" t="s">
        <v>88</v>
      </c>
      <c r="V7" s="23" t="s">
        <v>89</v>
      </c>
      <c r="W7" s="24" t="s">
        <v>90</v>
      </c>
      <c r="X7" s="49"/>
      <c r="Y7" s="49"/>
      <c r="Z7" s="49"/>
      <c r="AA7" s="49"/>
      <c r="AB7" s="5"/>
      <c r="AC7" s="5"/>
      <c r="AD7" s="5"/>
      <c r="AE7" s="5"/>
    </row>
    <row r="8" spans="1:31" ht="28.5">
      <c r="A8" s="8" t="s">
        <v>157</v>
      </c>
      <c r="B8" s="8"/>
      <c r="C8" s="37" t="s">
        <v>187</v>
      </c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/>
      <c r="Q8" s="15"/>
      <c r="R8" s="15"/>
      <c r="S8" s="16"/>
      <c r="T8" s="8"/>
      <c r="U8" s="15">
        <v>0</v>
      </c>
      <c r="V8" s="8">
        <v>0</v>
      </c>
      <c r="W8" s="15">
        <v>0</v>
      </c>
      <c r="X8" s="8"/>
      <c r="Y8" s="16">
        <f t="shared" ref="Y8:Y15" si="0">(T8*U8)+(V8*W8)</f>
        <v>0</v>
      </c>
      <c r="Z8" s="16">
        <f>S8+Y8</f>
        <v>0</v>
      </c>
      <c r="AA8" s="17" t="s">
        <v>185</v>
      </c>
      <c r="AB8" s="5"/>
      <c r="AC8" s="5"/>
      <c r="AD8" s="25" t="s">
        <v>91</v>
      </c>
      <c r="AE8" s="5"/>
    </row>
    <row r="9" spans="1:31" ht="14.25">
      <c r="A9" s="8"/>
      <c r="B9" s="8"/>
      <c r="C9" s="9"/>
      <c r="D9" s="31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/>
      <c r="R9" s="15"/>
      <c r="S9" s="16"/>
      <c r="T9" s="8"/>
      <c r="U9" s="15">
        <v>0</v>
      </c>
      <c r="V9" s="8">
        <v>0</v>
      </c>
      <c r="W9" s="15">
        <v>0</v>
      </c>
      <c r="X9" s="8">
        <v>0</v>
      </c>
      <c r="Y9" s="16">
        <f t="shared" si="0"/>
        <v>0</v>
      </c>
      <c r="Z9" s="16">
        <f t="shared" ref="Z9:Z15" si="1">S9+Y9</f>
        <v>0</v>
      </c>
      <c r="AA9" s="17"/>
      <c r="AB9" s="5"/>
      <c r="AC9" s="5"/>
      <c r="AD9" s="25" t="s">
        <v>92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/>
      <c r="R10" s="15"/>
      <c r="S10" s="16"/>
      <c r="T10" s="8"/>
      <c r="U10" s="15">
        <v>0</v>
      </c>
      <c r="V10" s="8">
        <v>0</v>
      </c>
      <c r="W10" s="15">
        <v>0</v>
      </c>
      <c r="X10" s="8">
        <v>0</v>
      </c>
      <c r="Y10" s="16">
        <f t="shared" si="0"/>
        <v>0</v>
      </c>
      <c r="Z10" s="16">
        <f t="shared" si="1"/>
        <v>0</v>
      </c>
      <c r="AA10" s="17"/>
      <c r="AB10" s="5"/>
      <c r="AC10" s="5"/>
      <c r="AD10" s="25" t="s">
        <v>93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/>
      <c r="R11" s="15"/>
      <c r="S11" s="16"/>
      <c r="T11" s="8"/>
      <c r="U11" s="15">
        <v>0</v>
      </c>
      <c r="V11" s="8">
        <v>0</v>
      </c>
      <c r="W11" s="15">
        <v>0</v>
      </c>
      <c r="X11" s="8">
        <v>0</v>
      </c>
      <c r="Y11" s="16">
        <f t="shared" si="0"/>
        <v>0</v>
      </c>
      <c r="Z11" s="16">
        <f t="shared" si="1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/>
      <c r="R12" s="15"/>
      <c r="S12" s="16"/>
      <c r="T12" s="8"/>
      <c r="U12" s="15">
        <v>0</v>
      </c>
      <c r="V12" s="8">
        <v>0</v>
      </c>
      <c r="W12" s="15">
        <v>0</v>
      </c>
      <c r="X12" s="8">
        <v>0</v>
      </c>
      <c r="Y12" s="16">
        <f t="shared" si="0"/>
        <v>0</v>
      </c>
      <c r="Z12" s="16">
        <f t="shared" si="1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ref="S13:S15" si="2">Q13+R13</f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0"/>
        <v>0</v>
      </c>
      <c r="Z13" s="16">
        <f t="shared" si="1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2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0"/>
        <v>0</v>
      </c>
      <c r="Z14" s="16">
        <f t="shared" si="1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2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0"/>
        <v>0</v>
      </c>
      <c r="Z15" s="16">
        <f t="shared" si="1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43" t="s">
        <v>41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5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46" t="s">
        <v>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5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46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5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46" t="s">
        <v>44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46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5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46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5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46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5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46" t="s">
        <v>94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5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46" t="s">
        <v>95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5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46" t="s">
        <v>96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5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46" t="s">
        <v>97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5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46" t="s">
        <v>98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5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46" t="s">
        <v>99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5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46" t="s">
        <v>100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5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46" t="s">
        <v>101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5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4.25">
      <c r="A33" s="46" t="s">
        <v>102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4.25">
      <c r="A34" s="46" t="s">
        <v>103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4.25">
      <c r="A35" s="46" t="s">
        <v>104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4.25">
      <c r="A36" s="46" t="s">
        <v>105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4.25">
      <c r="A37" s="46" t="s">
        <v>106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4.25">
      <c r="A38" s="46" t="s">
        <v>107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4.25">
      <c r="A39" s="46" t="s">
        <v>108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5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4.25">
      <c r="A40" s="46" t="s">
        <v>109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5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4.25">
      <c r="A41" s="46" t="s">
        <v>110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5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4.25">
      <c r="A42" s="46" t="s">
        <v>111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5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4.25">
      <c r="A43" s="46" t="s">
        <v>112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5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4.25">
      <c r="A44" s="46" t="s">
        <v>113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5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4.25">
      <c r="A45" s="46" t="s">
        <v>114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5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4.25">
      <c r="A46" s="46" t="s">
        <v>115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5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4.25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4.25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4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4.2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4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4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4.25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4.25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4.25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4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4.25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4.25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4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4.25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4.25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4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4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4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4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4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4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4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4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4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4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4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4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4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4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4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4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4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4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4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4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4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4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4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4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4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4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4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4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4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4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4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4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4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4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4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4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4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4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4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4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4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4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4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4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4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4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4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4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4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4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4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4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4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4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4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4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4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4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4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4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4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4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4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4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4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4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4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4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4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4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4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4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4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4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4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4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4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4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4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4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4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4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4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4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4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4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4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4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4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4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4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4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4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4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4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4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4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4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4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4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4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4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4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4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4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4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4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4.25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4.25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4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4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4.25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4.25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4.25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4.25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4.25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4.25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4.25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4.25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4.25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4.25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4.25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4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4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4.25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4.25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4.25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4.25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4.25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4.25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4.25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4.25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4.25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4.25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4.25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4.25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4.25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4.25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4.25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4.25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4.25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4.25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4.25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4.25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4.25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4.25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4.25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4.25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4.25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4.25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4.25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4.25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4.25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4.25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4.25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4.25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4.25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4.25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4.25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4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4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4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4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4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4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4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4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4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4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4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4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4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4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4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4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4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4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4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4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4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4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4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4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4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4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4.25"/>
    <row r="248" spans="1:29" ht="14.25"/>
    <row r="249" spans="1:29" ht="14.25"/>
    <row r="250" spans="1:29" ht="14.25"/>
    <row r="251" spans="1:29" ht="14.25"/>
    <row r="252" spans="1:29" ht="14.25"/>
    <row r="253" spans="1:29" ht="14.25"/>
    <row r="254" spans="1:29" ht="14.25"/>
    <row r="255" spans="1:29" ht="14.25"/>
    <row r="256" spans="1:29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  <row r="541" ht="14.25"/>
    <row r="542" ht="14.25"/>
    <row r="543" ht="14.25"/>
    <row r="544" ht="14.25"/>
    <row r="545" ht="14.25"/>
    <row r="546" ht="14.25"/>
    <row r="547" ht="14.25"/>
    <row r="548" ht="14.25"/>
    <row r="549" ht="14.25"/>
    <row r="550" ht="14.25"/>
    <row r="551" ht="14.25"/>
    <row r="552" ht="14.25"/>
    <row r="553" ht="14.25"/>
    <row r="554" ht="14.25"/>
    <row r="555" ht="14.25"/>
    <row r="556" ht="14.25"/>
    <row r="557" ht="14.25"/>
    <row r="558" ht="14.25"/>
    <row r="559" ht="14.25"/>
    <row r="560" ht="14.25"/>
    <row r="561" ht="14.25"/>
    <row r="562" ht="14.25"/>
    <row r="563" ht="14.25"/>
    <row r="564" ht="14.25"/>
    <row r="565" ht="14.25"/>
    <row r="566" ht="14.25"/>
    <row r="567" ht="14.25"/>
    <row r="568" ht="14.25"/>
    <row r="569" ht="14.25"/>
    <row r="570" ht="14.25"/>
    <row r="571" ht="14.25"/>
    <row r="572" ht="14.25"/>
    <row r="573" ht="14.25"/>
    <row r="574" ht="14.25"/>
    <row r="575" ht="14.25"/>
    <row r="576" ht="14.25"/>
    <row r="577" ht="14.25"/>
    <row r="578" ht="14.25"/>
    <row r="579" ht="14.25"/>
    <row r="580" ht="14.25"/>
    <row r="581" ht="14.25"/>
    <row r="582" ht="14.25"/>
    <row r="583" ht="14.25"/>
    <row r="584" ht="14.25"/>
    <row r="585" ht="14.25"/>
    <row r="586" ht="14.25"/>
    <row r="587" ht="14.25"/>
    <row r="588" ht="14.25"/>
    <row r="589" ht="14.25"/>
    <row r="590" ht="14.25"/>
    <row r="591" ht="14.25"/>
    <row r="592" ht="14.25"/>
    <row r="593" ht="14.25"/>
    <row r="594" ht="14.25"/>
    <row r="595" ht="14.25"/>
    <row r="596" ht="14.25"/>
    <row r="597" ht="14.25"/>
    <row r="598" ht="14.25"/>
    <row r="599" ht="14.25"/>
    <row r="600" ht="14.25"/>
    <row r="601" ht="14.25"/>
    <row r="602" ht="14.25"/>
    <row r="603" ht="14.25"/>
    <row r="604" ht="14.25"/>
    <row r="605" ht="14.25"/>
    <row r="606" ht="14.25"/>
    <row r="607" ht="14.25"/>
    <row r="608" ht="14.25"/>
    <row r="609" ht="14.25"/>
    <row r="610" ht="14.25"/>
    <row r="611" ht="14.25"/>
    <row r="612" ht="14.25"/>
    <row r="613" ht="14.25"/>
    <row r="614" ht="14.25"/>
    <row r="615" ht="14.25"/>
    <row r="616" ht="14.25"/>
    <row r="617" ht="14.25"/>
    <row r="618" ht="14.25"/>
    <row r="619" ht="14.25"/>
    <row r="620" ht="14.25"/>
    <row r="621" ht="14.25"/>
    <row r="622" ht="14.25"/>
    <row r="623" ht="14.25"/>
    <row r="624" ht="14.25"/>
    <row r="625" ht="14.25"/>
    <row r="626" ht="14.25"/>
    <row r="627" ht="14.25"/>
    <row r="628" ht="14.25"/>
    <row r="629" ht="14.25"/>
    <row r="630" ht="14.25"/>
    <row r="631" ht="14.25"/>
    <row r="632" ht="14.25"/>
    <row r="633" ht="14.25"/>
    <row r="634" ht="14.25"/>
    <row r="635" ht="14.25"/>
    <row r="636" ht="14.25"/>
    <row r="637" ht="14.25"/>
    <row r="638" ht="14.25"/>
    <row r="639" ht="14.25"/>
    <row r="640" ht="14.25"/>
    <row r="641" ht="14.25"/>
    <row r="642" ht="14.25"/>
    <row r="643" ht="14.25"/>
    <row r="644" ht="14.25"/>
    <row r="645" ht="14.25"/>
    <row r="646" ht="14.25"/>
    <row r="647" ht="14.25"/>
    <row r="648" ht="14.25"/>
    <row r="649" ht="14.25"/>
    <row r="650" ht="14.25"/>
    <row r="651" ht="14.25"/>
    <row r="652" ht="14.25"/>
    <row r="653" ht="14.25"/>
    <row r="654" ht="14.25"/>
    <row r="655" ht="14.25"/>
    <row r="656" ht="14.25"/>
    <row r="657" ht="14.25"/>
    <row r="658" ht="14.25"/>
    <row r="659" ht="14.25"/>
    <row r="660" ht="14.25"/>
    <row r="661" ht="14.25"/>
    <row r="662" ht="14.25"/>
    <row r="663" ht="14.25"/>
    <row r="664" ht="14.25"/>
    <row r="665" ht="14.25"/>
    <row r="666" ht="14.25"/>
    <row r="667" ht="14.25"/>
    <row r="668" ht="14.25"/>
    <row r="669" ht="14.25"/>
    <row r="670" ht="14.25"/>
    <row r="671" ht="14.25"/>
    <row r="672" ht="14.25"/>
    <row r="673" ht="14.25"/>
    <row r="674" ht="14.25"/>
    <row r="675" ht="14.25"/>
    <row r="676" ht="14.25"/>
    <row r="677" ht="14.25"/>
    <row r="678" ht="14.25"/>
    <row r="679" ht="14.25"/>
    <row r="680" ht="14.25"/>
    <row r="681" ht="14.25"/>
    <row r="682" ht="14.25"/>
    <row r="683" ht="14.25"/>
    <row r="684" ht="14.25"/>
    <row r="685" ht="14.25"/>
    <row r="686" ht="14.25"/>
    <row r="687" ht="14.25"/>
    <row r="688" ht="14.25"/>
    <row r="689" ht="14.25"/>
    <row r="690" ht="14.25"/>
    <row r="691" ht="14.25"/>
    <row r="692" ht="14.25"/>
    <row r="693" ht="14.25"/>
    <row r="694" ht="14.25"/>
    <row r="695" ht="14.25"/>
    <row r="696" ht="14.25"/>
    <row r="697" ht="14.25"/>
    <row r="698" ht="14.25"/>
    <row r="699" ht="14.25"/>
    <row r="700" ht="14.25"/>
    <row r="701" ht="14.25"/>
    <row r="702" ht="14.25"/>
    <row r="703" ht="14.25"/>
    <row r="704" ht="14.25"/>
    <row r="705" ht="14.25"/>
    <row r="706" ht="14.25"/>
    <row r="707" ht="14.25"/>
    <row r="708" ht="14.25"/>
    <row r="709" ht="14.25"/>
    <row r="710" ht="14.25"/>
    <row r="711" ht="14.25"/>
    <row r="712" ht="14.25"/>
    <row r="713" ht="14.25"/>
    <row r="714" ht="14.25"/>
    <row r="715" ht="14.25"/>
    <row r="716" ht="14.25"/>
    <row r="717" ht="14.25"/>
    <row r="718" ht="14.25"/>
    <row r="719" ht="14.25"/>
    <row r="720" ht="14.25"/>
    <row r="721" ht="14.25"/>
    <row r="722" ht="14.25"/>
    <row r="723" ht="14.25"/>
    <row r="724" ht="14.25"/>
    <row r="725" ht="14.25"/>
    <row r="726" ht="14.25"/>
    <row r="727" ht="14.25"/>
    <row r="728" ht="14.25"/>
    <row r="729" ht="14.25"/>
    <row r="730" ht="14.25"/>
    <row r="731" ht="14.25"/>
    <row r="732" ht="14.25"/>
    <row r="733" ht="14.25"/>
    <row r="734" ht="14.25"/>
    <row r="735" ht="14.25"/>
    <row r="736" ht="14.25"/>
    <row r="737" ht="14.25"/>
    <row r="738" ht="14.25"/>
    <row r="739" ht="14.25"/>
    <row r="740" ht="14.25"/>
    <row r="741" ht="14.25"/>
    <row r="742" ht="14.25"/>
    <row r="743" ht="14.25"/>
    <row r="744" ht="14.25"/>
    <row r="745" ht="14.25"/>
    <row r="746" ht="14.25"/>
    <row r="747" ht="14.25"/>
    <row r="748" ht="14.25"/>
    <row r="749" ht="14.25"/>
    <row r="750" ht="14.25"/>
    <row r="751" ht="14.25"/>
    <row r="752" ht="14.25"/>
    <row r="753" ht="14.25"/>
    <row r="754" ht="14.25"/>
    <row r="755" ht="14.25"/>
    <row r="756" ht="14.25"/>
    <row r="757" ht="14.25"/>
    <row r="758" ht="14.25"/>
    <row r="759" ht="14.25"/>
    <row r="760" ht="14.25"/>
    <row r="761" ht="14.25"/>
    <row r="762" ht="14.25"/>
    <row r="763" ht="14.25"/>
    <row r="764" ht="14.25"/>
    <row r="765" ht="14.25"/>
    <row r="766" ht="14.25"/>
    <row r="767" ht="14.25"/>
    <row r="768" ht="14.25"/>
    <row r="769" ht="14.25"/>
    <row r="770" ht="14.25"/>
    <row r="771" ht="14.25"/>
    <row r="772" ht="14.25"/>
    <row r="773" ht="14.25"/>
    <row r="774" ht="14.25"/>
    <row r="775" ht="14.25"/>
    <row r="776" ht="14.25"/>
    <row r="777" ht="14.25"/>
    <row r="778" ht="14.25"/>
    <row r="779" ht="14.25"/>
    <row r="780" ht="14.25"/>
    <row r="781" ht="14.25"/>
    <row r="782" ht="14.25"/>
    <row r="783" ht="14.25"/>
    <row r="784" ht="14.25"/>
    <row r="785" ht="14.25"/>
    <row r="786" ht="14.25"/>
    <row r="787" ht="14.25"/>
    <row r="788" ht="14.25"/>
    <row r="789" ht="14.25"/>
    <row r="790" ht="14.25"/>
    <row r="791" ht="14.25"/>
    <row r="792" ht="14.25"/>
    <row r="793" ht="14.25"/>
    <row r="794" ht="14.25"/>
    <row r="795" ht="14.25"/>
    <row r="796" ht="14.25"/>
    <row r="797" ht="14.25"/>
    <row r="798" ht="14.25"/>
    <row r="799" ht="14.25"/>
    <row r="800" ht="14.25"/>
    <row r="801" ht="14.25"/>
    <row r="802" ht="14.25"/>
    <row r="803" ht="14.25"/>
    <row r="804" ht="14.25"/>
    <row r="805" ht="14.25"/>
    <row r="806" ht="14.25"/>
    <row r="807" ht="14.25"/>
    <row r="808" ht="14.25"/>
    <row r="809" ht="14.25"/>
    <row r="810" ht="14.25"/>
    <row r="811" ht="14.25"/>
    <row r="812" ht="14.25"/>
    <row r="813" ht="14.25"/>
    <row r="814" ht="14.25"/>
    <row r="815" ht="14.25"/>
    <row r="816" ht="14.25"/>
    <row r="817" ht="14.25"/>
    <row r="818" ht="14.25"/>
    <row r="819" ht="14.25"/>
    <row r="820" ht="14.25"/>
    <row r="821" ht="14.25"/>
    <row r="822" ht="14.25"/>
    <row r="823" ht="14.25"/>
    <row r="824" ht="14.25"/>
    <row r="825" ht="14.25"/>
    <row r="826" ht="14.25"/>
    <row r="827" ht="14.25"/>
    <row r="828" ht="14.25"/>
    <row r="829" ht="14.25"/>
    <row r="830" ht="14.25"/>
    <row r="831" ht="14.25"/>
    <row r="832" ht="14.25"/>
    <row r="833" ht="14.25"/>
    <row r="834" ht="14.25"/>
    <row r="835" ht="14.25"/>
    <row r="836" ht="14.25"/>
    <row r="837" ht="14.25"/>
    <row r="838" ht="14.25"/>
    <row r="839" ht="14.25"/>
    <row r="840" ht="14.25"/>
    <row r="841" ht="14.25"/>
    <row r="842" ht="14.25"/>
    <row r="843" ht="14.25"/>
    <row r="844" ht="14.25"/>
    <row r="845" ht="14.25"/>
    <row r="846" ht="14.25"/>
    <row r="847" ht="14.25"/>
    <row r="848" ht="14.25"/>
    <row r="849" ht="14.25"/>
    <row r="850" ht="14.25"/>
    <row r="851" ht="14.25"/>
    <row r="852" ht="14.25"/>
    <row r="853" ht="14.25"/>
    <row r="854" ht="14.25"/>
    <row r="855" ht="14.25"/>
    <row r="856" ht="14.25"/>
    <row r="857" ht="14.25"/>
    <row r="858" ht="14.25"/>
    <row r="859" ht="14.25"/>
    <row r="860" ht="14.25"/>
    <row r="861" ht="14.25"/>
    <row r="862" ht="14.25"/>
    <row r="863" ht="14.25"/>
    <row r="864" ht="14.25"/>
    <row r="865" ht="14.25"/>
    <row r="866" ht="14.25"/>
    <row r="867" ht="14.25"/>
    <row r="868" ht="14.25"/>
    <row r="869" ht="14.25"/>
    <row r="870" ht="14.25"/>
    <row r="871" ht="14.25"/>
    <row r="872" ht="14.25"/>
    <row r="873" ht="14.25"/>
    <row r="874" ht="14.25"/>
    <row r="875" ht="14.25"/>
    <row r="876" ht="14.25"/>
    <row r="877" ht="14.25"/>
    <row r="878" ht="14.25"/>
    <row r="879" ht="14.25"/>
    <row r="880" ht="14.25"/>
    <row r="881" ht="14.25"/>
    <row r="882" ht="14.25"/>
    <row r="883" ht="14.25"/>
    <row r="884" ht="14.25"/>
    <row r="885" ht="14.25"/>
    <row r="886" ht="14.25"/>
    <row r="887" ht="14.25"/>
    <row r="888" ht="14.25"/>
    <row r="889" ht="14.25"/>
    <row r="890" ht="14.25"/>
    <row r="891" ht="14.25"/>
    <row r="892" ht="14.25"/>
    <row r="893" ht="14.25"/>
    <row r="894" ht="14.25"/>
    <row r="895" ht="14.25"/>
    <row r="896" ht="14.25"/>
    <row r="897" ht="14.25"/>
    <row r="898" ht="14.25"/>
    <row r="899" ht="14.25"/>
    <row r="900" ht="14.25"/>
    <row r="901" ht="14.25"/>
    <row r="902" ht="14.25"/>
    <row r="903" ht="14.25"/>
    <row r="904" ht="14.25"/>
    <row r="905" ht="14.25"/>
    <row r="906" ht="14.25"/>
    <row r="907" ht="14.25"/>
    <row r="908" ht="14.25"/>
    <row r="909" ht="14.25"/>
    <row r="910" ht="14.25"/>
    <row r="911" ht="14.25"/>
    <row r="912" ht="14.25"/>
    <row r="913" ht="14.25"/>
    <row r="914" ht="14.25"/>
    <row r="915" ht="14.25"/>
    <row r="916" ht="14.25"/>
    <row r="917" ht="14.25"/>
    <row r="918" ht="14.25"/>
    <row r="919" ht="14.25"/>
    <row r="920" ht="14.25"/>
    <row r="921" ht="14.25"/>
    <row r="922" ht="14.25"/>
    <row r="923" ht="14.25"/>
    <row r="924" ht="14.25"/>
    <row r="925" ht="14.25"/>
    <row r="926" ht="14.25"/>
    <row r="927" ht="14.25"/>
    <row r="928" ht="14.25"/>
    <row r="929" ht="14.25"/>
    <row r="930" ht="14.25"/>
    <row r="931" ht="14.25"/>
    <row r="932" ht="14.25"/>
    <row r="933" ht="14.25"/>
    <row r="934" ht="14.25"/>
    <row r="935" ht="14.25"/>
    <row r="936" ht="14.25"/>
    <row r="937" ht="14.25"/>
    <row r="938" ht="14.25"/>
    <row r="939" ht="14.25"/>
    <row r="940" ht="14.25"/>
    <row r="941" ht="14.25"/>
    <row r="942" ht="14.25"/>
    <row r="943" ht="14.25"/>
    <row r="944" ht="14.25"/>
    <row r="945" ht="14.25"/>
    <row r="946" ht="14.25"/>
    <row r="947" ht="14.25"/>
    <row r="948" ht="14.25"/>
    <row r="949" ht="14.25"/>
    <row r="950" ht="14.25"/>
    <row r="951" ht="14.25"/>
    <row r="952" ht="14.25"/>
    <row r="953" ht="14.25"/>
    <row r="954" ht="14.25"/>
    <row r="955" ht="14.25"/>
    <row r="956" ht="14.25"/>
    <row r="957" ht="14.25"/>
    <row r="958" ht="14.25"/>
    <row r="959" ht="14.25"/>
    <row r="960" ht="14.25"/>
    <row r="961" ht="14.25"/>
    <row r="962" ht="14.25"/>
    <row r="963" ht="14.25"/>
    <row r="964" ht="14.25"/>
    <row r="965" ht="14.25"/>
    <row r="966" ht="14.25"/>
    <row r="967" ht="14.25"/>
    <row r="968" ht="14.25"/>
    <row r="969" ht="14.25"/>
    <row r="970" ht="14.25"/>
    <row r="971" ht="14.25"/>
    <row r="972" ht="14.25"/>
    <row r="973" ht="14.25"/>
    <row r="974" ht="14.25"/>
    <row r="975" ht="14.25"/>
    <row r="976" ht="14.25"/>
    <row r="977" ht="14.25"/>
    <row r="978" ht="14.25"/>
    <row r="979" ht="14.25"/>
    <row r="980" ht="14.25"/>
    <row r="981" ht="14.25"/>
    <row r="982" ht="14.25"/>
    <row r="983" ht="14.25"/>
    <row r="984" ht="14.25"/>
    <row r="985" ht="14.25"/>
    <row r="986" ht="14.25"/>
    <row r="987" ht="14.25"/>
    <row r="988" ht="14.25"/>
    <row r="989" ht="14.25"/>
    <row r="990" ht="14.25"/>
    <row r="991" ht="14.25"/>
    <row r="992" ht="14.25"/>
    <row r="993" ht="14.25"/>
    <row r="994" ht="14.25"/>
    <row r="995" ht="14.25"/>
    <row r="996" ht="14.25"/>
    <row r="997" ht="14.25"/>
    <row r="998" ht="14.25"/>
    <row r="999" ht="14.25"/>
    <row r="1000" ht="14.25"/>
    <row r="1001" ht="14.25"/>
    <row r="1002" ht="14.25"/>
  </sheetData>
  <mergeCells count="63">
    <mergeCell ref="F5:L5"/>
    <mergeCell ref="M5:S5"/>
    <mergeCell ref="T5:Y5"/>
    <mergeCell ref="A1:A3"/>
    <mergeCell ref="B1:AA1"/>
    <mergeCell ref="B2:AA2"/>
    <mergeCell ref="B3:AA3"/>
    <mergeCell ref="C4:AA4"/>
    <mergeCell ref="A5:B5"/>
    <mergeCell ref="C5:E5"/>
    <mergeCell ref="Z5:Z7"/>
    <mergeCell ref="AA5:AA7"/>
    <mergeCell ref="N6:N7"/>
    <mergeCell ref="O6:O7"/>
    <mergeCell ref="P6:P7"/>
    <mergeCell ref="Q6:Q7"/>
    <mergeCell ref="A22:L22"/>
    <mergeCell ref="A23:L23"/>
    <mergeCell ref="F6:F7"/>
    <mergeCell ref="G6:G7"/>
    <mergeCell ref="H6:H7"/>
    <mergeCell ref="K6:L6"/>
    <mergeCell ref="A6:A7"/>
    <mergeCell ref="B6:B7"/>
    <mergeCell ref="C6:C7"/>
    <mergeCell ref="D6:D7"/>
    <mergeCell ref="E6:E7"/>
    <mergeCell ref="A21:L21"/>
    <mergeCell ref="Y6:Y7"/>
    <mergeCell ref="A17:L17"/>
    <mergeCell ref="A18:L18"/>
    <mergeCell ref="A19:L19"/>
    <mergeCell ref="A20:L20"/>
    <mergeCell ref="V6:W6"/>
    <mergeCell ref="X6:X7"/>
    <mergeCell ref="R6:R7"/>
    <mergeCell ref="S6:S7"/>
    <mergeCell ref="T6:U6"/>
    <mergeCell ref="I6:J6"/>
    <mergeCell ref="M6:M7"/>
    <mergeCell ref="A24:L24"/>
    <mergeCell ref="A25:L25"/>
    <mergeCell ref="A26:L26"/>
    <mergeCell ref="A39:L39"/>
    <mergeCell ref="A28:L28"/>
    <mergeCell ref="A29:L29"/>
    <mergeCell ref="A30:L30"/>
    <mergeCell ref="A31:L31"/>
    <mergeCell ref="A32:L32"/>
    <mergeCell ref="A33:L33"/>
    <mergeCell ref="A34:L34"/>
    <mergeCell ref="A35:L35"/>
    <mergeCell ref="A36:L36"/>
    <mergeCell ref="A37:L37"/>
    <mergeCell ref="A38:L38"/>
    <mergeCell ref="A27:L27"/>
    <mergeCell ref="A46:L46"/>
    <mergeCell ref="A40:L40"/>
    <mergeCell ref="A41:L41"/>
    <mergeCell ref="A42:L42"/>
    <mergeCell ref="A43:L43"/>
    <mergeCell ref="A44:L44"/>
    <mergeCell ref="A45:L45"/>
  </mergeCells>
  <conditionalFormatting sqref="AD8:AD10">
    <cfRule type="notContainsBlanks" dxfId="1" priority="2">
      <formula>LEN(TRIM(AD8))&gt;0</formula>
    </cfRule>
  </conditionalFormatting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2021-JAN</vt:lpstr>
      <vt:lpstr>2022 - Outubro</vt:lpstr>
      <vt:lpstr>Decreto de Concessão de passage</vt:lpstr>
      <vt:lpstr>Cópia de 2021-JAN</vt:lpstr>
      <vt:lpstr>2022 - Novembro</vt:lpstr>
      <vt:lpstr>2022 - Dezembro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2022-12-21T14:42:18Z</dcterms:modified>
</cp:coreProperties>
</file>