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15" windowWidth="23655" windowHeight="9150"/>
  </bookViews>
  <sheets>
    <sheet name="ABR - JUN 2022" sheetId="1" r:id="rId1"/>
  </sheets>
  <definedNames>
    <definedName name="lnkFramework" localSheetId="0">#REF!</definedName>
  </definedNames>
  <calcPr calcId="125725"/>
  <extLst>
    <ext uri="GoogleSheetsCustomDataVersion1">
      <go:sheetsCustomData xmlns:go="http://customooxmlschemas.google.com/" r:id="rId5" roundtripDataSignature="AMtx7misbLg9xDv/zmq1aR5qE3vsk65nqA=="/>
    </ext>
  </extLst>
</workbook>
</file>

<file path=xl/calcChain.xml><?xml version="1.0" encoding="utf-8"?>
<calcChain xmlns="http://schemas.openxmlformats.org/spreadsheetml/2006/main">
  <c r="P29" i="1"/>
  <c r="P28"/>
  <c r="P21"/>
  <c r="Q1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scheme val="minor"/>
          </rPr>
          <t>======
ID#AAAAc6De2mc
    (2022-07-22 14:22:04)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  <scheme val="minor"/>
          </rPr>
          <t>======
ID#AAAAc6De2nw
    (2022-07-22 14:22:04)
NÚMERO DE ORDEM. EX. 1, 2, 3, ETC. QUANDO HOUVER REPETIÇÃO DE LINHAS COM O MESMO CONTRATO, O NÚMERO DE ORDEM DEVERÁ TAMBÉM SE REPETIR, POIS ESTE NÚMERO DEVE RETRATAR O QUANTITATIVO DE CONTRATOS FIRMADOS.</t>
        </r>
      </text>
    </comment>
    <comment ref="B5" authorId="0">
      <text>
        <r>
          <rPr>
            <sz val="11"/>
            <color rgb="FF000000"/>
            <rFont val="Calibri"/>
            <scheme val="minor"/>
          </rPr>
          <t>======
ID#AAAAc6De2mw
    (2022-07-22 14:22:04)
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  <scheme val="minor"/>
          </rPr>
          <t>======
ID#AAAAc6De2nE
    (2022-07-22 14:22:04)
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  <scheme val="minor"/>
          </rPr>
          <t>======
ID#AAAAc6De2n4
    (2022-07-22 14:22:04)
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  <scheme val="minor"/>
          </rPr>
          <t>======
ID#AAAAc6De2oI
    (2022-07-22 14:22:04)
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  <scheme val="minor"/>
          </rPr>
          <t>======
ID#AAAAc6De2nI
    (2022-07-22 14:22:04)
NÚMERO DO EMPENHO DA CONTRATAÇÃO. EX. 2021NE000040. INSERIR UMA LINHA PARA CADA EMPENHO.</t>
        </r>
      </text>
    </comment>
    <comment ref="G5" authorId="0">
      <text>
        <r>
          <rPr>
            <sz val="11"/>
            <color rgb="FF000000"/>
            <rFont val="Calibri"/>
            <scheme val="minor"/>
          </rPr>
          <t>======
ID#AAAAc6De2mU
    (2022-07-22 14:22:04)
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  <scheme val="minor"/>
          </rPr>
          <t>======
ID#AAAAc6De2mg
    (2022-07-22 14:22:04)
NÚMERO DO CONTRATO. EX. 008, 043, 162, ETC.</t>
        </r>
      </text>
    </comment>
    <comment ref="I5" authorId="0">
      <text>
        <r>
          <rPr>
            <sz val="11"/>
            <color rgb="FF000000"/>
            <rFont val="Calibri"/>
            <scheme val="minor"/>
          </rPr>
          <t>======
ID#AAAAc6De2nk
    (2022-07-22 14:22:04)
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  <scheme val="minor"/>
          </rPr>
          <t>======
ID#AAAAc6De2nM
    (2022-07-22 14:22:04)
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  <scheme val="minor"/>
          </rPr>
          <t>======
ID#AAAAc6De2mk
    (2022-07-22 14:22:04)
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  <scheme val="minor"/>
          </rPr>
          <t>======
ID#AAAAc6De2nA
    (2022-07-22 14:22:04)
FIM DO PERÍODO DE VIGÊNCIA DO CONTRATO  (SEMPRE QUE HOUVER UM ADITIVO DE PRAZO, ESSA DATA DEVERÁ SER ALTERADA). 
FORMATO: DD/MM/AAAA.</t>
        </r>
      </text>
    </comment>
    <comment ref="M5" authorId="0">
      <text>
        <r>
          <rPr>
            <sz val="11"/>
            <color rgb="FF000000"/>
            <rFont val="Calibri"/>
            <scheme val="minor"/>
          </rPr>
          <t>======
ID#AAAAc6De2m4
    (2022-07-22 14:22:04)
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  <scheme val="minor"/>
          </rPr>
          <t>======
ID#AAAAc6De2ms
    (2022-07-22 14:22:04)
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  <scheme val="minor"/>
          </rPr>
          <t>======
ID#AAAAc6De2mo
    (2022-07-22 14:22:04)
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  <scheme val="minor"/>
          </rPr>
          <t>======
ID#AAAAc6De2no
    (2022-07-22 14:22:04)
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  <scheme val="minor"/>
          </rPr>
          <t>======
ID#AAAAc6De2m8
    (2022-07-22 14:22:04)
VALOR TOTAL EXECUTADO NO OBJETO DO CONTRATO, EM REAIS (R$).</t>
        </r>
      </text>
    </comment>
    <comment ref="R5" authorId="0">
      <text>
        <r>
          <rPr>
            <sz val="11"/>
            <color rgb="FF000000"/>
            <rFont val="Calibri"/>
            <scheme val="minor"/>
          </rPr>
          <t>======
ID#AAAAc6De2nQ
LISTA SUSPENSA. SITUAÇÃO DO INSTRUMENTO    (2022-07-22 14:22:04)
EM EXECUÇÃO,
NÃO PRESTADO CONTAS,
EM ANÁLISE DE PRESTAÇÃO DE CONTAS,
REGULAR,
IRREGULAR.</t>
        </r>
      </text>
    </comment>
    <comment ref="P6" authorId="0">
      <text>
        <r>
          <rPr>
            <sz val="11"/>
            <color rgb="FF000000"/>
            <rFont val="Calibri"/>
            <scheme val="minor"/>
          </rPr>
          <t>======
ID#AAAAc6De2n8
Maria José    (2022-07-22 14:22:04)
2019-257.011,56
2020-248.622,97
2021- 279.628,92
2022-279.628,92-SEM REAJUSTE</t>
        </r>
      </text>
    </comment>
    <comment ref="Q6" authorId="0">
      <text>
        <r>
          <rPr>
            <sz val="11"/>
            <color rgb="FF000000"/>
            <rFont val="Calibri"/>
            <scheme val="minor"/>
          </rPr>
          <t>======
ID#AAAAc6De2ns
Upe_Esef    (2022-07-22 14:22:04)
em 2020 teve redução de funcionarios no periodo de maio a julho/2020- 
2021-279.628,92
2022-JAN A MAR-69.907,23</t>
        </r>
      </text>
    </comment>
    <comment ref="P7" authorId="0">
      <text>
        <r>
          <rPr>
            <sz val="11"/>
            <color rgb="FF000000"/>
            <rFont val="Calibri"/>
            <scheme val="minor"/>
          </rPr>
          <t>======
ID#AAAAc6De2nc
Upe_Esef    (2022-07-22 14:22:04)
2020 -56.749,74
2021-67.271,37
2022-64.899,00</t>
        </r>
      </text>
    </comment>
    <comment ref="Q7" authorId="0">
      <text>
        <r>
          <rPr>
            <sz val="11"/>
            <color rgb="FF000000"/>
            <rFont val="Calibri"/>
            <scheme val="minor"/>
          </rPr>
          <t>======
ID#AAAAc6De2mY
Upe_Esef    (2022-07-22 14:22:04)
2020 ATÉ 2021-124.021,11
2022-16.224,75</t>
        </r>
      </text>
    </comment>
    <comment ref="P8" authorId="0">
      <text>
        <r>
          <rPr>
            <sz val="11"/>
            <color rgb="FF000000"/>
            <rFont val="Calibri"/>
            <scheme val="minor"/>
          </rPr>
          <t>======
ID#AAAAc6De2oA
Maria José    (2022-07-22 14:22:04)
2020 a 2022-24 meses</t>
        </r>
      </text>
    </comment>
    <comment ref="Q8" authorId="0">
      <text>
        <r>
          <rPr>
            <sz val="11"/>
            <color rgb="FF000000"/>
            <rFont val="Calibri"/>
            <scheme val="minor"/>
          </rPr>
          <t>======
ID#AAAAc6De2ng
Upe_Esef    (2022-07-22 14:22:04)
2020 -39.041,28
2021-87.056,28
2022-21.351,06</t>
        </r>
      </text>
    </comment>
    <comment ref="P9" authorId="0">
      <text>
        <r>
          <rPr>
            <sz val="11"/>
            <color rgb="FF000000"/>
            <rFont val="Calibri"/>
            <scheme val="minor"/>
          </rPr>
          <t>======
ID#AAAAc6De2m0
Maria José    (2022-07-22 14:22:04)
2020-13.013,76
2021-170.856,54
2022-156.123,66</t>
        </r>
      </text>
    </comment>
    <comment ref="Q9" authorId="0">
      <text>
        <r>
          <rPr>
            <sz val="11"/>
            <color rgb="FF000000"/>
            <rFont val="Calibri"/>
            <scheme val="minor"/>
          </rPr>
          <t>======
ID#AAAAc6De2oE
Upe_Esef    (2022-07-22 14:22:04)
2020-13,013,76
2021-170.856,54
2022-42.579,18</t>
        </r>
      </text>
    </comment>
    <comment ref="P10" authorId="0">
      <text>
        <r>
          <rPr>
            <sz val="11"/>
            <color rgb="FF000000"/>
            <rFont val="Calibri"/>
            <scheme val="minor"/>
          </rPr>
          <t>======
ID#AAAAc6De2n0
Upe_Esef    (2022-07-22 14:22:04)
2020 a 2022-24 meses</t>
        </r>
      </text>
    </comment>
    <comment ref="P20" authorId="0">
      <text>
        <r>
          <rPr>
            <sz val="11"/>
            <color rgb="FF000000"/>
            <rFont val="Calibri"/>
            <scheme val="minor"/>
          </rPr>
          <t>======
ID#AAAAc6De2nU
Upe_Esef    (2022-07-22 14:22:04)
valor total do ADC ATÉ DEZ/2021</t>
        </r>
      </text>
    </comment>
    <comment ref="O29" authorId="0">
      <text>
        <r>
          <rPr>
            <sz val="11"/>
            <color rgb="FF000000"/>
            <rFont val="Calibri"/>
            <scheme val="minor"/>
          </rPr>
          <t>======
ID#AAAAc6De2nY
Financeiro_HP    (2022-07-22 14:22:04)
Financeiro_HP: valor mensal pela media de impressao. VALOR ESTIMATIVO MENSAL DE R$ 3.200,00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juK7JSK7EnsK2vm0gV+z4gGCVl/g=="/>
    </ext>
  </extLst>
</comments>
</file>

<file path=xl/sharedStrings.xml><?xml version="1.0" encoding="utf-8"?>
<sst xmlns="http://schemas.openxmlformats.org/spreadsheetml/2006/main" count="258" uniqueCount="136">
  <si>
    <t xml:space="preserve">GOVERNO DO ESTADO DE PERNAMBUCO </t>
  </si>
  <si>
    <r>
      <rPr>
        <b/>
        <sz val="16"/>
        <color rgb="FFFFFFFF"/>
        <rFont val="Calibri"/>
      </rPr>
      <t>NOME DA ENTIDADE/ÓRGÃO -</t>
    </r>
    <r>
      <rPr>
        <b/>
        <sz val="16"/>
        <color rgb="FFFF0000"/>
        <rFont val="Calibri"/>
      </rPr>
      <t xml:space="preserve"> ESEF/UPE</t>
    </r>
  </si>
  <si>
    <t>ANEXO IX - MAPA DE CONTRATOS (ITEM 12.1 DO ANEXO I, DA PORTARIA SCGE No 12/2020)</t>
  </si>
  <si>
    <t>ATUALIZADO EM 22/07/2022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</si>
  <si>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</si>
  <si>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</si>
  <si>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</si>
  <si>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</si>
  <si>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</si>
  <si>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</si>
  <si>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</si>
  <si>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</si>
  <si>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</si>
  <si>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</si>
  <si>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</si>
  <si>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</si>
  <si>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</si>
  <si>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</si>
  <si>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</si>
  <si>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</si>
  <si>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</si>
  <si>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</si>
  <si>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</si>
  <si>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Atitude Serviços de Limpeza-EIRELI ( 00001/2019-PE-ESEF/UPE-440703</t>
  </si>
  <si>
    <t>Serviço de Limpeza e Conservação Predial</t>
  </si>
  <si>
    <t>Nº 0273.2018.CCPLE-V.PE.0180.SAD.</t>
  </si>
  <si>
    <t>2022NE000003</t>
  </si>
  <si>
    <t>PREGAO ELETRONICO</t>
  </si>
  <si>
    <t>001/2019</t>
  </si>
  <si>
    <t>4ª</t>
  </si>
  <si>
    <t>EM EXECUÇÃO</t>
  </si>
  <si>
    <t>Premius Ebenezer Serviços EIRELI-CNPJ-05.678.722/0001-13 ( 00002/2020-PE-ESEF/UPE-440703)</t>
  </si>
  <si>
    <t xml:space="preserve">Serviços de mão de obra -Portaria </t>
  </si>
  <si>
    <t>ARPC 023/2019-SAD</t>
  </si>
  <si>
    <t>2022NE000002</t>
  </si>
  <si>
    <t xml:space="preserve">PREGÃO ELETRÔNICO </t>
  </si>
  <si>
    <t>001/2020</t>
  </si>
  <si>
    <t>2ª</t>
  </si>
  <si>
    <t>3ª</t>
  </si>
  <si>
    <t>Unika Terceirização e Servicos (  00011/2020-PE-ESEF/UPE-440703)</t>
  </si>
  <si>
    <t>Prestação de Serviços de Apoio Administrativo</t>
  </si>
  <si>
    <t>ARPC SAD Nº 002/2020, PROCESSO Nº 0089.2019.CCPLE-IV.PE.0058.SAD</t>
  </si>
  <si>
    <t>2022NE00007</t>
  </si>
  <si>
    <t>002/2020</t>
  </si>
  <si>
    <t>-</t>
  </si>
  <si>
    <t>Unika Terceirização e Servicos ( 00022/2020-PE-ESEF/UPE-440703)</t>
  </si>
  <si>
    <t>ARP 002/2020-SAD</t>
  </si>
  <si>
    <t>2022NE000005</t>
  </si>
  <si>
    <t>003/2020</t>
  </si>
  <si>
    <t>Premius Ebenezer Serviços EIRELI-CNPJ-05.678.722/0001-13 ( 00021/2020-PE-ESEF/UPE-440703)</t>
  </si>
  <si>
    <t>Serviços de mão de obra -Recepção</t>
  </si>
  <si>
    <t>ARPC SAD Nº 0011/2020, PROCESSO 0200.2019.CCPLE-VI.PE.0141.SAD-INICIO 01/12/2020.</t>
  </si>
  <si>
    <t>2022NE000004</t>
  </si>
  <si>
    <t>004/2020</t>
  </si>
  <si>
    <t>ALFORGE SEGURANCA PATRIMONIAL LTDA (00038/2021-PE-ESEF/UPE-440703)</t>
  </si>
  <si>
    <t>Serviços de vigilância armada</t>
  </si>
  <si>
    <t>ARPC 018.2020-SAD</t>
  </si>
  <si>
    <t>2021NE000087</t>
  </si>
  <si>
    <t>001/2021</t>
  </si>
  <si>
    <t>1ª</t>
  </si>
  <si>
    <t>Solivetti ( 00002/2021-PE-ESEF/UPE-440703)</t>
  </si>
  <si>
    <t xml:space="preserve">Locação de Impressoras Lazer Multifuncional </t>
  </si>
  <si>
    <t>440703202100000.1</t>
  </si>
  <si>
    <t>2021NE000001 /2022NE000013</t>
  </si>
  <si>
    <t>DISPENSA</t>
  </si>
  <si>
    <t>RCA CLIMATIZACAO COM.E SERV.EIRELI  ME</t>
  </si>
  <si>
    <t>MANUTENÇÃO PREVENTIVA/CORRETIVA EM 16 AR CONDICIONADO TIPO SPLIT DE 7 A 60.000 BTUS</t>
  </si>
  <si>
    <t>440703202100000.2</t>
  </si>
  <si>
    <t>2021NE000010/ 2022NE000014</t>
  </si>
  <si>
    <t>004/2021</t>
  </si>
  <si>
    <t>1.500,00  (VECIMENTO BIMESTRAL)</t>
  </si>
  <si>
    <t>ENCERRADO</t>
  </si>
  <si>
    <t>PE CONECTADO (TELEMAR)</t>
  </si>
  <si>
    <t>Trafego de voz</t>
  </si>
  <si>
    <t>0226.2018.CEL.PE.0146.SAD</t>
  </si>
  <si>
    <t>2019NE000135</t>
  </si>
  <si>
    <t xml:space="preserve">TERMO  ADESAO Nº 002.2019.ESEF.0001 </t>
  </si>
  <si>
    <t>2019</t>
  </si>
  <si>
    <t>POR DEMANDA</t>
  </si>
  <si>
    <t>REGULAR</t>
  </si>
  <si>
    <t>2020NE000012</t>
  </si>
  <si>
    <t>2021NE000008</t>
  </si>
  <si>
    <t xml:space="preserve">PE CONECTADO (OI S.A ) </t>
  </si>
  <si>
    <t>2021NE000069</t>
  </si>
  <si>
    <t>Trafego de voz ( DO PE-CONECTADO II, DE ACORDO COM O ADITIVO 002 DO ADENDO 002.2019.ESEF.001 VIGENTE ATE 30/11/2023)</t>
  </si>
  <si>
    <t>2022NE000011</t>
  </si>
  <si>
    <t>ADC/Ponto de voz ( Processo em fase de Migração)</t>
  </si>
  <si>
    <t>2020NE000035</t>
  </si>
  <si>
    <t>TERMO DE ADESÃO Nº 002.2020.ESEF.0001</t>
  </si>
  <si>
    <t>2020</t>
  </si>
  <si>
    <t xml:space="preserve">ADC/Ponto de voz (Procesoo migrado -ADC aparti de ago/2021) </t>
  </si>
  <si>
    <t>2020NE000071</t>
  </si>
  <si>
    <t>ADC/Ponto de voz  (Procesoo migrado -ADC aparti de ago/2021) ADITIVO 001 AO TERMO DE ADESÃO 002.2020.ESEF.001 AO CONT. MASTER 002/SAD/SEAD M/2020. CONTRATANTE:</t>
  </si>
  <si>
    <t>2022NE000009</t>
  </si>
  <si>
    <t xml:space="preserve">PROCESSO DE INEXIGIBILIDADE ,ENQUANTO AGUARDA A MIGRAÇÃO TOTAL DO PROCESSO TERMO DE ADESÃO Nº 002.2020.ESEF.0001-ADC/Ponto de voz </t>
  </si>
  <si>
    <t>0110.2020.CEL.PEC.IN.0011.SAD</t>
  </si>
  <si>
    <t>2020NE000051</t>
  </si>
  <si>
    <t>INEXIGIBILIDADE</t>
  </si>
  <si>
    <t>TERMO DE ADESÃO Nº 004.2020.ESEF.0001</t>
  </si>
  <si>
    <t xml:space="preserve">PROCESSO,ENQUANTO AGUARDA A MIGRAÇÃO TOTAL DO TERMO DE ADESÃO Nº 002.2020.ESEF.0001-ADC/Ponto de voz </t>
  </si>
  <si>
    <t>2021NE000009</t>
  </si>
  <si>
    <t>2021NE000022</t>
  </si>
  <si>
    <t>2021NE000045 e 50</t>
  </si>
  <si>
    <t>2021NE000049</t>
  </si>
  <si>
    <t>2022NE000012</t>
  </si>
  <si>
    <t>MONGERAL AEGON SEGUROS E PREVIDENCIA S/A</t>
  </si>
  <si>
    <t>SEGURO DE VIDA E CONTRA ACIDENTES PESSOAIS EM GRUPO PARA OS ALUNOS DA ESEF NO PERIOD DE MAR2022 A FEV2023.</t>
  </si>
  <si>
    <t>440703202200000.1</t>
  </si>
  <si>
    <t>Dispensa</t>
  </si>
  <si>
    <t>00003/2022-PE-ESEF/UPE-440703</t>
  </si>
  <si>
    <t>SOLIVETTI COMERCIO E SERVICOS LTDA</t>
  </si>
  <si>
    <t>Locação de Impressoras Lazer Multifuncional (1 colorida e 13 Preto/branco)</t>
  </si>
  <si>
    <t>ARPC Defensoria Pública Do Estado De Pe Nº 009/2021</t>
  </si>
  <si>
    <t>2022NE000017</t>
  </si>
  <si>
    <t>002/2022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</si>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</sst>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_-* #,##0.00_-;\-* #,##0.00_-;_-* &quot;-&quot;??_-;_-@"/>
    <numFmt numFmtId="167" formatCode="&quot;R$&quot;\ #,##0.00"/>
  </numFmts>
  <fonts count="13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Calibri"/>
    </font>
    <font>
      <b/>
      <sz val="11"/>
      <color theme="1"/>
      <name val="Arial"/>
    </font>
    <font>
      <sz val="8"/>
      <color rgb="FF000000"/>
      <name val="Calibri"/>
    </font>
    <font>
      <sz val="11"/>
      <color rgb="FF000000"/>
      <name val="Arial"/>
    </font>
    <font>
      <b/>
      <sz val="16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0" xfId="0" applyFont="1"/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14" fontId="6" fillId="4" borderId="10" xfId="0" applyNumberFormat="1" applyFont="1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right" vertical="center" wrapText="1"/>
    </xf>
    <xf numFmtId="165" fontId="6" fillId="4" borderId="14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6" fillId="4" borderId="10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4" fontId="6" fillId="0" borderId="10" xfId="0" applyNumberFormat="1" applyFont="1" applyBorder="1" applyAlignment="1">
      <alignment horizontal="center" vertical="center" wrapText="1"/>
    </xf>
    <xf numFmtId="166" fontId="6" fillId="4" borderId="10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right" vertical="center" wrapText="1"/>
    </xf>
    <xf numFmtId="166" fontId="6" fillId="4" borderId="14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7" fontId="6" fillId="4" borderId="1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8" fillId="0" borderId="0" xfId="0" applyNumberFormat="1" applyFont="1"/>
    <xf numFmtId="165" fontId="11" fillId="0" borderId="0" xfId="0" applyNumberFormat="1" applyFont="1" applyAlignment="1">
      <alignment horizontal="right" vertical="center" wrapText="1"/>
    </xf>
    <xf numFmtId="165" fontId="8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3" fillId="0" borderId="9" xfId="0" applyFont="1" applyBorder="1"/>
    <xf numFmtId="0" fontId="6" fillId="4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4" borderId="1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9.7109375" customWidth="1"/>
    <col min="4" max="4" width="50.5703125" customWidth="1"/>
    <col min="5" max="5" width="40.42578125" customWidth="1"/>
    <col min="6" max="6" width="16.85546875" customWidth="1"/>
    <col min="7" max="7" width="26" customWidth="1"/>
    <col min="8" max="8" width="25.285156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19" width="7.42578125" customWidth="1"/>
  </cols>
  <sheetData>
    <row r="1" spans="1:26">
      <c r="A1" s="36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1"/>
    </row>
    <row r="2" spans="1:26">
      <c r="A2" s="37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1"/>
    </row>
    <row r="3" spans="1:26">
      <c r="A3" s="38"/>
      <c r="B3" s="39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S3" s="1"/>
    </row>
    <row r="4" spans="1:26">
      <c r="A4" s="42" t="s">
        <v>3</v>
      </c>
      <c r="B4" s="43"/>
      <c r="C4" s="44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3"/>
      <c r="S4" s="1"/>
    </row>
    <row r="5" spans="1:26" ht="60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3" t="s">
        <v>15</v>
      </c>
      <c r="L5" s="2" t="s">
        <v>16</v>
      </c>
      <c r="M5" s="2" t="s">
        <v>17</v>
      </c>
      <c r="N5" s="3" t="s">
        <v>18</v>
      </c>
      <c r="O5" s="2" t="s">
        <v>19</v>
      </c>
      <c r="P5" s="2" t="s">
        <v>20</v>
      </c>
      <c r="Q5" s="4" t="s">
        <v>21</v>
      </c>
      <c r="R5" s="5" t="s">
        <v>22</v>
      </c>
      <c r="S5" s="6"/>
    </row>
    <row r="6" spans="1:26" ht="28.5">
      <c r="A6" s="7">
        <v>1</v>
      </c>
      <c r="B6" s="7" t="s">
        <v>23</v>
      </c>
      <c r="C6" s="8">
        <v>17086031000100</v>
      </c>
      <c r="D6" s="7" t="s">
        <v>24</v>
      </c>
      <c r="E6" s="7" t="s">
        <v>25</v>
      </c>
      <c r="F6" s="7" t="s">
        <v>26</v>
      </c>
      <c r="G6" s="7" t="s">
        <v>27</v>
      </c>
      <c r="H6" s="9" t="s">
        <v>28</v>
      </c>
      <c r="I6" s="7">
        <v>2019</v>
      </c>
      <c r="J6" s="10">
        <v>43466</v>
      </c>
      <c r="K6" s="10" t="s">
        <v>29</v>
      </c>
      <c r="L6" s="10">
        <v>44926</v>
      </c>
      <c r="M6" s="7" t="s">
        <v>29</v>
      </c>
      <c r="N6" s="7"/>
      <c r="O6" s="11">
        <v>23302.41</v>
      </c>
      <c r="P6" s="11">
        <v>1064892.3700000001</v>
      </c>
      <c r="Q6" s="12">
        <v>855175.68000000005</v>
      </c>
      <c r="R6" s="7" t="s">
        <v>30</v>
      </c>
      <c r="S6" s="13"/>
    </row>
    <row r="7" spans="1:26" ht="42.75" customHeight="1">
      <c r="A7" s="7">
        <v>2</v>
      </c>
      <c r="B7" s="7" t="s">
        <v>31</v>
      </c>
      <c r="C7" s="8">
        <v>5678722000113</v>
      </c>
      <c r="D7" s="7" t="s">
        <v>32</v>
      </c>
      <c r="E7" s="7" t="s">
        <v>33</v>
      </c>
      <c r="F7" s="7" t="s">
        <v>34</v>
      </c>
      <c r="G7" s="7" t="s">
        <v>35</v>
      </c>
      <c r="H7" s="9" t="s">
        <v>36</v>
      </c>
      <c r="I7" s="7">
        <v>2020</v>
      </c>
      <c r="J7" s="10">
        <v>43846</v>
      </c>
      <c r="K7" s="10" t="s">
        <v>37</v>
      </c>
      <c r="L7" s="10">
        <v>44941</v>
      </c>
      <c r="M7" s="7" t="s">
        <v>38</v>
      </c>
      <c r="N7" s="7"/>
      <c r="O7" s="11">
        <v>5408.25</v>
      </c>
      <c r="P7" s="11">
        <v>188920.11</v>
      </c>
      <c r="Q7" s="12">
        <v>140245.85999999999</v>
      </c>
      <c r="R7" s="7" t="s">
        <v>30</v>
      </c>
      <c r="S7" s="13"/>
    </row>
    <row r="8" spans="1:26" ht="57.75" customHeight="1">
      <c r="A8" s="7">
        <v>3</v>
      </c>
      <c r="B8" s="7" t="s">
        <v>39</v>
      </c>
      <c r="C8" s="8">
        <v>11788943000147</v>
      </c>
      <c r="D8" s="7" t="s">
        <v>40</v>
      </c>
      <c r="E8" s="7" t="s">
        <v>41</v>
      </c>
      <c r="F8" s="7" t="s">
        <v>42</v>
      </c>
      <c r="G8" s="7" t="s">
        <v>35</v>
      </c>
      <c r="H8" s="9" t="s">
        <v>43</v>
      </c>
      <c r="I8" s="7">
        <v>2020</v>
      </c>
      <c r="J8" s="10">
        <v>44013</v>
      </c>
      <c r="K8" s="14" t="s">
        <v>44</v>
      </c>
      <c r="L8" s="14">
        <v>44742</v>
      </c>
      <c r="M8" s="10" t="s">
        <v>38</v>
      </c>
      <c r="N8" s="15"/>
      <c r="O8" s="11">
        <v>7117.02</v>
      </c>
      <c r="P8" s="11">
        <v>168799.68</v>
      </c>
      <c r="Q8" s="12">
        <v>147448.62</v>
      </c>
      <c r="R8" s="7" t="s">
        <v>30</v>
      </c>
      <c r="S8" s="16"/>
      <c r="T8" s="17"/>
      <c r="U8" s="17"/>
      <c r="V8" s="17"/>
      <c r="W8" s="17"/>
      <c r="X8" s="17"/>
      <c r="Y8" s="17"/>
      <c r="Z8" s="17"/>
    </row>
    <row r="9" spans="1:26" ht="32.25" customHeight="1">
      <c r="A9" s="7">
        <v>4</v>
      </c>
      <c r="B9" s="7" t="s">
        <v>45</v>
      </c>
      <c r="C9" s="8">
        <v>11788943000147</v>
      </c>
      <c r="D9" s="7" t="s">
        <v>40</v>
      </c>
      <c r="E9" s="7" t="s">
        <v>46</v>
      </c>
      <c r="F9" s="7" t="s">
        <v>47</v>
      </c>
      <c r="G9" s="7" t="s">
        <v>35</v>
      </c>
      <c r="H9" s="9" t="s">
        <v>48</v>
      </c>
      <c r="I9" s="7">
        <v>2020</v>
      </c>
      <c r="J9" s="10">
        <v>44166</v>
      </c>
      <c r="K9" s="10" t="s">
        <v>44</v>
      </c>
      <c r="L9" s="10">
        <v>44895</v>
      </c>
      <c r="M9" s="10" t="s">
        <v>38</v>
      </c>
      <c r="N9" s="7"/>
      <c r="O9" s="11">
        <v>14193.66</v>
      </c>
      <c r="P9" s="11">
        <v>339993.96</v>
      </c>
      <c r="Q9" s="12">
        <v>226451.88</v>
      </c>
      <c r="R9" s="7" t="s">
        <v>30</v>
      </c>
      <c r="S9" s="13"/>
    </row>
    <row r="10" spans="1:26" ht="42.75">
      <c r="A10" s="7">
        <v>5</v>
      </c>
      <c r="B10" s="7" t="s">
        <v>49</v>
      </c>
      <c r="C10" s="8">
        <v>5678722000113</v>
      </c>
      <c r="D10" s="7" t="s">
        <v>50</v>
      </c>
      <c r="E10" s="7" t="s">
        <v>51</v>
      </c>
      <c r="F10" s="7" t="s">
        <v>52</v>
      </c>
      <c r="G10" s="7" t="s">
        <v>35</v>
      </c>
      <c r="H10" s="9" t="s">
        <v>53</v>
      </c>
      <c r="I10" s="7">
        <v>2020</v>
      </c>
      <c r="J10" s="10">
        <v>44166</v>
      </c>
      <c r="K10" s="10" t="s">
        <v>44</v>
      </c>
      <c r="L10" s="10">
        <v>44895</v>
      </c>
      <c r="M10" s="10" t="s">
        <v>38</v>
      </c>
      <c r="N10" s="7"/>
      <c r="O10" s="11">
        <v>2552.3000000000002</v>
      </c>
      <c r="P10" s="11">
        <v>61086.92</v>
      </c>
      <c r="Q10" s="12">
        <v>40668.519999999997</v>
      </c>
      <c r="R10" s="7" t="s">
        <v>30</v>
      </c>
      <c r="S10" s="13"/>
    </row>
    <row r="11" spans="1:26" ht="30.75" customHeight="1">
      <c r="A11" s="7">
        <v>6</v>
      </c>
      <c r="B11" s="7" t="s">
        <v>54</v>
      </c>
      <c r="C11" s="8">
        <v>13343833000105</v>
      </c>
      <c r="D11" s="7" t="s">
        <v>55</v>
      </c>
      <c r="E11" s="7" t="s">
        <v>56</v>
      </c>
      <c r="F11" s="7" t="s">
        <v>57</v>
      </c>
      <c r="G11" s="7" t="s">
        <v>35</v>
      </c>
      <c r="H11" s="9" t="s">
        <v>58</v>
      </c>
      <c r="I11" s="7">
        <v>2021</v>
      </c>
      <c r="J11" s="18">
        <v>44494</v>
      </c>
      <c r="K11" s="10"/>
      <c r="L11" s="10">
        <v>44858</v>
      </c>
      <c r="M11" s="10" t="s">
        <v>59</v>
      </c>
      <c r="N11" s="7"/>
      <c r="O11" s="11">
        <v>11003.27</v>
      </c>
      <c r="P11" s="11">
        <v>132039.24</v>
      </c>
      <c r="Q11" s="12">
        <f>22740.09+(11003.27*3)</f>
        <v>55749.899999999994</v>
      </c>
      <c r="R11" s="7" t="s">
        <v>30</v>
      </c>
      <c r="S11" s="13"/>
    </row>
    <row r="12" spans="1:26" ht="28.5">
      <c r="A12" s="7">
        <v>7</v>
      </c>
      <c r="B12" s="7" t="s">
        <v>60</v>
      </c>
      <c r="C12" s="8">
        <v>40904492000164</v>
      </c>
      <c r="D12" s="7" t="s">
        <v>61</v>
      </c>
      <c r="E12" s="7" t="s">
        <v>62</v>
      </c>
      <c r="F12" s="7" t="s">
        <v>63</v>
      </c>
      <c r="G12" s="7" t="s">
        <v>64</v>
      </c>
      <c r="H12" s="9" t="s">
        <v>58</v>
      </c>
      <c r="I12" s="7">
        <v>2021</v>
      </c>
      <c r="J12" s="10">
        <v>44239</v>
      </c>
      <c r="K12" s="10" t="s">
        <v>44</v>
      </c>
      <c r="L12" s="10">
        <v>44603</v>
      </c>
      <c r="M12" s="10" t="s">
        <v>59</v>
      </c>
      <c r="N12" s="19">
        <v>240</v>
      </c>
      <c r="O12" s="11">
        <v>1440</v>
      </c>
      <c r="P12" s="11">
        <v>14400</v>
      </c>
      <c r="Q12" s="12">
        <v>14400</v>
      </c>
      <c r="R12" s="7" t="s">
        <v>30</v>
      </c>
      <c r="S12" s="13"/>
    </row>
    <row r="13" spans="1:26" ht="40.5" customHeight="1">
      <c r="A13" s="7">
        <v>8</v>
      </c>
      <c r="B13" s="7" t="s">
        <v>65</v>
      </c>
      <c r="C13" s="8">
        <v>15185122000177</v>
      </c>
      <c r="D13" s="7" t="s">
        <v>66</v>
      </c>
      <c r="E13" s="20" t="s">
        <v>67</v>
      </c>
      <c r="F13" s="7" t="s">
        <v>68</v>
      </c>
      <c r="G13" s="7" t="s">
        <v>64</v>
      </c>
      <c r="H13" s="7" t="s">
        <v>69</v>
      </c>
      <c r="I13" s="7">
        <v>2021</v>
      </c>
      <c r="J13" s="10">
        <v>44285</v>
      </c>
      <c r="K13" s="10" t="s">
        <v>44</v>
      </c>
      <c r="L13" s="10">
        <v>44620</v>
      </c>
      <c r="M13" s="21">
        <v>0</v>
      </c>
      <c r="N13" s="19"/>
      <c r="O13" s="19" t="s">
        <v>70</v>
      </c>
      <c r="P13" s="11">
        <v>9000</v>
      </c>
      <c r="Q13" s="12">
        <v>9000</v>
      </c>
      <c r="R13" s="22" t="s">
        <v>71</v>
      </c>
      <c r="S13" s="13"/>
    </row>
    <row r="14" spans="1:26" ht="32.25" customHeight="1">
      <c r="A14" s="46">
        <v>9</v>
      </c>
      <c r="B14" s="7" t="s">
        <v>72</v>
      </c>
      <c r="C14" s="8">
        <v>33000118000179</v>
      </c>
      <c r="D14" s="8" t="s">
        <v>73</v>
      </c>
      <c r="E14" s="7" t="s">
        <v>74</v>
      </c>
      <c r="F14" s="7" t="s">
        <v>75</v>
      </c>
      <c r="G14" s="7" t="s">
        <v>35</v>
      </c>
      <c r="H14" s="7" t="s">
        <v>76</v>
      </c>
      <c r="I14" s="9" t="s">
        <v>77</v>
      </c>
      <c r="J14" s="10">
        <v>43815</v>
      </c>
      <c r="K14" s="10"/>
      <c r="L14" s="10">
        <v>44530</v>
      </c>
      <c r="M14" s="10"/>
      <c r="N14" s="7"/>
      <c r="O14" s="7" t="s">
        <v>78</v>
      </c>
      <c r="P14" s="11">
        <v>63.51</v>
      </c>
      <c r="Q14" s="12">
        <v>63.51</v>
      </c>
      <c r="R14" s="7" t="s">
        <v>79</v>
      </c>
      <c r="S14" s="13"/>
    </row>
    <row r="15" spans="1:26" ht="28.5">
      <c r="A15" s="47"/>
      <c r="B15" s="7" t="s">
        <v>72</v>
      </c>
      <c r="C15" s="8">
        <v>33000118000179</v>
      </c>
      <c r="D15" s="8" t="s">
        <v>73</v>
      </c>
      <c r="E15" s="7" t="s">
        <v>74</v>
      </c>
      <c r="F15" s="7" t="s">
        <v>80</v>
      </c>
      <c r="G15" s="7" t="s">
        <v>35</v>
      </c>
      <c r="H15" s="7" t="s">
        <v>76</v>
      </c>
      <c r="I15" s="9" t="s">
        <v>77</v>
      </c>
      <c r="J15" s="10">
        <v>43815</v>
      </c>
      <c r="K15" s="10"/>
      <c r="L15" s="10">
        <v>44530</v>
      </c>
      <c r="M15" s="10"/>
      <c r="N15" s="7"/>
      <c r="O15" s="7" t="s">
        <v>78</v>
      </c>
      <c r="P15" s="11">
        <v>1524.18</v>
      </c>
      <c r="Q15" s="12">
        <v>85.08</v>
      </c>
      <c r="R15" s="7" t="s">
        <v>79</v>
      </c>
      <c r="S15" s="13"/>
    </row>
    <row r="16" spans="1:26" ht="28.5">
      <c r="A16" s="47"/>
      <c r="B16" s="7" t="s">
        <v>72</v>
      </c>
      <c r="C16" s="8">
        <v>33000118000179</v>
      </c>
      <c r="D16" s="8" t="s">
        <v>73</v>
      </c>
      <c r="E16" s="7" t="s">
        <v>74</v>
      </c>
      <c r="F16" s="7" t="s">
        <v>81</v>
      </c>
      <c r="G16" s="7" t="s">
        <v>35</v>
      </c>
      <c r="H16" s="7" t="s">
        <v>76</v>
      </c>
      <c r="I16" s="9" t="s">
        <v>77</v>
      </c>
      <c r="J16" s="10">
        <v>43815</v>
      </c>
      <c r="K16" s="10"/>
      <c r="L16" s="10">
        <v>44530</v>
      </c>
      <c r="M16" s="10"/>
      <c r="N16" s="7"/>
      <c r="O16" s="7" t="s">
        <v>78</v>
      </c>
      <c r="P16" s="11">
        <v>1269.95</v>
      </c>
      <c r="Q16" s="12">
        <v>14.98</v>
      </c>
      <c r="R16" s="7" t="s">
        <v>79</v>
      </c>
      <c r="S16" s="13"/>
    </row>
    <row r="17" spans="1:19" ht="28.5">
      <c r="A17" s="47"/>
      <c r="B17" s="7" t="s">
        <v>82</v>
      </c>
      <c r="C17" s="8">
        <v>76535764000143</v>
      </c>
      <c r="D17" s="8" t="s">
        <v>73</v>
      </c>
      <c r="E17" s="7" t="s">
        <v>74</v>
      </c>
      <c r="F17" s="7" t="s">
        <v>83</v>
      </c>
      <c r="G17" s="7" t="s">
        <v>35</v>
      </c>
      <c r="H17" s="7" t="s">
        <v>76</v>
      </c>
      <c r="I17" s="9" t="s">
        <v>77</v>
      </c>
      <c r="J17" s="10">
        <v>43815</v>
      </c>
      <c r="K17" s="10"/>
      <c r="L17" s="10">
        <v>44530</v>
      </c>
      <c r="M17" s="10"/>
      <c r="N17" s="7"/>
      <c r="O17" s="7" t="s">
        <v>78</v>
      </c>
      <c r="P17" s="11">
        <v>127.22</v>
      </c>
      <c r="Q17" s="12">
        <v>13.28</v>
      </c>
      <c r="R17" s="7" t="s">
        <v>30</v>
      </c>
      <c r="S17" s="13"/>
    </row>
    <row r="18" spans="1:19" ht="27" customHeight="1">
      <c r="A18" s="48"/>
      <c r="B18" s="7" t="s">
        <v>82</v>
      </c>
      <c r="C18" s="8">
        <v>76535764000143</v>
      </c>
      <c r="D18" s="8" t="s">
        <v>84</v>
      </c>
      <c r="E18" s="7" t="s">
        <v>74</v>
      </c>
      <c r="F18" s="7" t="s">
        <v>85</v>
      </c>
      <c r="G18" s="7" t="s">
        <v>35</v>
      </c>
      <c r="H18" s="7" t="s">
        <v>76</v>
      </c>
      <c r="I18" s="9" t="s">
        <v>77</v>
      </c>
      <c r="J18" s="10">
        <v>44531</v>
      </c>
      <c r="K18" s="10"/>
      <c r="L18" s="10">
        <v>45260</v>
      </c>
      <c r="M18" s="10"/>
      <c r="N18" s="7"/>
      <c r="O18" s="7" t="s">
        <v>78</v>
      </c>
      <c r="P18" s="11">
        <v>3048.36</v>
      </c>
      <c r="Q18" s="11">
        <v>7.41</v>
      </c>
      <c r="R18" s="23" t="s">
        <v>30</v>
      </c>
      <c r="S18" s="13"/>
    </row>
    <row r="19" spans="1:19" ht="28.5">
      <c r="A19" s="49">
        <v>10</v>
      </c>
      <c r="B19" s="7" t="s">
        <v>72</v>
      </c>
      <c r="C19" s="8">
        <v>33000118000179</v>
      </c>
      <c r="D19" s="8" t="s">
        <v>86</v>
      </c>
      <c r="E19" s="7" t="s">
        <v>74</v>
      </c>
      <c r="F19" s="7" t="s">
        <v>87</v>
      </c>
      <c r="G19" s="7" t="s">
        <v>35</v>
      </c>
      <c r="H19" s="7" t="s">
        <v>88</v>
      </c>
      <c r="I19" s="9" t="s">
        <v>89</v>
      </c>
      <c r="J19" s="10">
        <v>44013</v>
      </c>
      <c r="K19" s="10"/>
      <c r="L19" s="10">
        <v>45412</v>
      </c>
      <c r="M19" s="10"/>
      <c r="N19" s="7"/>
      <c r="O19" s="7" t="s">
        <v>78</v>
      </c>
      <c r="P19" s="11">
        <v>3626</v>
      </c>
      <c r="Q19" s="11">
        <v>0</v>
      </c>
      <c r="R19" s="7" t="s">
        <v>79</v>
      </c>
      <c r="S19" s="13"/>
    </row>
    <row r="20" spans="1:19" ht="28.5">
      <c r="A20" s="38"/>
      <c r="B20" s="7" t="s">
        <v>82</v>
      </c>
      <c r="C20" s="8">
        <v>76535764000143</v>
      </c>
      <c r="D20" s="8" t="s">
        <v>90</v>
      </c>
      <c r="E20" s="7" t="s">
        <v>74</v>
      </c>
      <c r="F20" s="7" t="s">
        <v>91</v>
      </c>
      <c r="G20" s="7" t="s">
        <v>35</v>
      </c>
      <c r="H20" s="7" t="s">
        <v>88</v>
      </c>
      <c r="I20" s="9" t="s">
        <v>89</v>
      </c>
      <c r="J20" s="10">
        <v>44013</v>
      </c>
      <c r="K20" s="10"/>
      <c r="L20" s="10">
        <v>45412</v>
      </c>
      <c r="M20" s="10"/>
      <c r="N20" s="7"/>
      <c r="O20" s="7" t="s">
        <v>78</v>
      </c>
      <c r="P20" s="24">
        <v>3500</v>
      </c>
      <c r="Q20" s="24">
        <v>3500</v>
      </c>
      <c r="R20" s="7" t="s">
        <v>30</v>
      </c>
      <c r="S20" s="13"/>
    </row>
    <row r="21" spans="1:19" ht="15.75" customHeight="1">
      <c r="A21" s="7">
        <v>11</v>
      </c>
      <c r="B21" s="7" t="s">
        <v>82</v>
      </c>
      <c r="C21" s="8">
        <v>76535764000143</v>
      </c>
      <c r="D21" s="8" t="s">
        <v>92</v>
      </c>
      <c r="E21" s="7" t="s">
        <v>74</v>
      </c>
      <c r="F21" s="7" t="s">
        <v>93</v>
      </c>
      <c r="G21" s="7" t="s">
        <v>35</v>
      </c>
      <c r="H21" s="7" t="s">
        <v>88</v>
      </c>
      <c r="I21" s="9" t="s">
        <v>89</v>
      </c>
      <c r="J21" s="10">
        <v>44013</v>
      </c>
      <c r="K21" s="10"/>
      <c r="L21" s="10">
        <v>45412</v>
      </c>
      <c r="M21" s="10"/>
      <c r="N21" s="7"/>
      <c r="O21" s="25">
        <v>700</v>
      </c>
      <c r="P21" s="11">
        <f>O21*12</f>
        <v>8400</v>
      </c>
      <c r="Q21" s="11">
        <v>2100</v>
      </c>
      <c r="R21" s="26" t="s">
        <v>30</v>
      </c>
      <c r="S21" s="13"/>
    </row>
    <row r="22" spans="1:19" ht="15.75" customHeight="1">
      <c r="A22" s="49">
        <v>12</v>
      </c>
      <c r="B22" s="7" t="s">
        <v>72</v>
      </c>
      <c r="C22" s="8">
        <v>33000118000179</v>
      </c>
      <c r="D22" s="8" t="s">
        <v>94</v>
      </c>
      <c r="E22" s="7" t="s">
        <v>95</v>
      </c>
      <c r="F22" s="7" t="s">
        <v>96</v>
      </c>
      <c r="G22" s="7" t="s">
        <v>97</v>
      </c>
      <c r="H22" s="7" t="s">
        <v>98</v>
      </c>
      <c r="I22" s="9" t="s">
        <v>89</v>
      </c>
      <c r="J22" s="10">
        <v>44145</v>
      </c>
      <c r="K22" s="10"/>
      <c r="L22" s="10">
        <v>44404</v>
      </c>
      <c r="M22" s="10"/>
      <c r="N22" s="7"/>
      <c r="O22" s="27" t="s">
        <v>78</v>
      </c>
      <c r="P22" s="11">
        <v>1688.73</v>
      </c>
      <c r="Q22" s="11">
        <v>1688.73</v>
      </c>
      <c r="R22" s="26" t="s">
        <v>79</v>
      </c>
      <c r="S22" s="13"/>
    </row>
    <row r="23" spans="1:19" ht="15.75" customHeight="1">
      <c r="A23" s="37"/>
      <c r="B23" s="7" t="s">
        <v>72</v>
      </c>
      <c r="C23" s="8">
        <v>33000118000179</v>
      </c>
      <c r="D23" s="8" t="s">
        <v>99</v>
      </c>
      <c r="E23" s="7" t="s">
        <v>95</v>
      </c>
      <c r="F23" s="7" t="s">
        <v>100</v>
      </c>
      <c r="G23" s="7" t="s">
        <v>97</v>
      </c>
      <c r="H23" s="7" t="s">
        <v>98</v>
      </c>
      <c r="I23" s="9" t="s">
        <v>89</v>
      </c>
      <c r="J23" s="10">
        <v>44145</v>
      </c>
      <c r="K23" s="10"/>
      <c r="L23" s="10">
        <v>44404</v>
      </c>
      <c r="M23" s="10"/>
      <c r="N23" s="7"/>
      <c r="O23" s="27" t="s">
        <v>78</v>
      </c>
      <c r="P23" s="11">
        <v>4271.49</v>
      </c>
      <c r="Q23" s="11">
        <v>4271.49</v>
      </c>
      <c r="R23" s="26" t="s">
        <v>79</v>
      </c>
      <c r="S23" s="13"/>
    </row>
    <row r="24" spans="1:19" ht="15.75" customHeight="1">
      <c r="A24" s="37"/>
      <c r="B24" s="7" t="s">
        <v>72</v>
      </c>
      <c r="C24" s="8">
        <v>33000118000179</v>
      </c>
      <c r="D24" s="8" t="s">
        <v>99</v>
      </c>
      <c r="E24" s="7" t="s">
        <v>95</v>
      </c>
      <c r="F24" s="7" t="s">
        <v>101</v>
      </c>
      <c r="G24" s="7" t="s">
        <v>97</v>
      </c>
      <c r="H24" s="7" t="s">
        <v>98</v>
      </c>
      <c r="I24" s="9" t="s">
        <v>89</v>
      </c>
      <c r="J24" s="10">
        <v>44326</v>
      </c>
      <c r="K24" s="10" t="s">
        <v>59</v>
      </c>
      <c r="L24" s="10">
        <v>44404</v>
      </c>
      <c r="M24" s="10"/>
      <c r="N24" s="7"/>
      <c r="O24" s="27" t="s">
        <v>78</v>
      </c>
      <c r="P24" s="11">
        <v>993.37</v>
      </c>
      <c r="Q24" s="11">
        <v>993.37</v>
      </c>
      <c r="R24" s="26" t="s">
        <v>79</v>
      </c>
      <c r="S24" s="13"/>
    </row>
    <row r="25" spans="1:19" ht="15.75" customHeight="1">
      <c r="A25" s="37"/>
      <c r="B25" s="7" t="s">
        <v>82</v>
      </c>
      <c r="C25" s="8">
        <v>76535764000143</v>
      </c>
      <c r="D25" s="8" t="s">
        <v>99</v>
      </c>
      <c r="E25" s="7" t="s">
        <v>95</v>
      </c>
      <c r="F25" s="7" t="s">
        <v>102</v>
      </c>
      <c r="G25" s="7" t="s">
        <v>97</v>
      </c>
      <c r="H25" s="7" t="s">
        <v>98</v>
      </c>
      <c r="I25" s="9" t="s">
        <v>89</v>
      </c>
      <c r="J25" s="10">
        <v>44357</v>
      </c>
      <c r="K25" s="10" t="s">
        <v>37</v>
      </c>
      <c r="L25" s="10">
        <v>44404</v>
      </c>
      <c r="M25" s="10"/>
      <c r="N25" s="7"/>
      <c r="O25" s="27" t="s">
        <v>78</v>
      </c>
      <c r="P25" s="11">
        <v>1589.39</v>
      </c>
      <c r="Q25" s="11">
        <v>1589.38</v>
      </c>
      <c r="R25" s="26" t="s">
        <v>79</v>
      </c>
      <c r="S25" s="13"/>
    </row>
    <row r="26" spans="1:19" ht="15.75" customHeight="1">
      <c r="A26" s="37"/>
      <c r="B26" s="7" t="s">
        <v>82</v>
      </c>
      <c r="C26" s="8">
        <v>76535764000143</v>
      </c>
      <c r="D26" s="8" t="s">
        <v>99</v>
      </c>
      <c r="E26" s="7" t="s">
        <v>95</v>
      </c>
      <c r="F26" s="7" t="s">
        <v>103</v>
      </c>
      <c r="G26" s="7" t="s">
        <v>97</v>
      </c>
      <c r="H26" s="7" t="s">
        <v>98</v>
      </c>
      <c r="I26" s="9" t="s">
        <v>89</v>
      </c>
      <c r="J26" s="10">
        <v>44405</v>
      </c>
      <c r="K26" s="10" t="s">
        <v>38</v>
      </c>
      <c r="L26" s="10">
        <v>44769</v>
      </c>
      <c r="M26" s="10"/>
      <c r="N26" s="7"/>
      <c r="O26" s="27" t="s">
        <v>78</v>
      </c>
      <c r="P26" s="11">
        <v>5960.21</v>
      </c>
      <c r="Q26" s="11">
        <v>1999.27</v>
      </c>
      <c r="R26" s="26" t="s">
        <v>79</v>
      </c>
      <c r="S26" s="13"/>
    </row>
    <row r="27" spans="1:19" ht="15.75" customHeight="1">
      <c r="A27" s="38"/>
      <c r="B27" s="7" t="s">
        <v>82</v>
      </c>
      <c r="C27" s="8">
        <v>76535764000143</v>
      </c>
      <c r="D27" s="8" t="s">
        <v>99</v>
      </c>
      <c r="E27" s="7" t="s">
        <v>95</v>
      </c>
      <c r="F27" s="7" t="s">
        <v>104</v>
      </c>
      <c r="G27" s="7" t="s">
        <v>97</v>
      </c>
      <c r="H27" s="7" t="s">
        <v>98</v>
      </c>
      <c r="I27" s="9" t="s">
        <v>89</v>
      </c>
      <c r="J27" s="10">
        <v>44405</v>
      </c>
      <c r="K27" s="10" t="s">
        <v>29</v>
      </c>
      <c r="L27" s="10">
        <v>44769</v>
      </c>
      <c r="M27" s="10"/>
      <c r="N27" s="7"/>
      <c r="O27" s="27" t="s">
        <v>78</v>
      </c>
      <c r="P27" s="11">
        <v>2280</v>
      </c>
      <c r="Q27" s="11">
        <v>1140</v>
      </c>
      <c r="R27" s="26" t="s">
        <v>30</v>
      </c>
      <c r="S27" s="13"/>
    </row>
    <row r="28" spans="1:19" ht="15.75" customHeight="1">
      <c r="A28" s="7">
        <v>13</v>
      </c>
      <c r="B28" s="7" t="s">
        <v>105</v>
      </c>
      <c r="C28" s="8">
        <v>33608308000173</v>
      </c>
      <c r="D28" s="8" t="s">
        <v>106</v>
      </c>
      <c r="E28" s="7" t="s">
        <v>107</v>
      </c>
      <c r="F28" s="7" t="s">
        <v>52</v>
      </c>
      <c r="G28" s="7" t="s">
        <v>108</v>
      </c>
      <c r="H28" s="7" t="s">
        <v>109</v>
      </c>
      <c r="I28" s="9">
        <v>2022</v>
      </c>
      <c r="J28" s="10">
        <v>44621</v>
      </c>
      <c r="K28" s="10"/>
      <c r="L28" s="10">
        <v>44985</v>
      </c>
      <c r="M28" s="10"/>
      <c r="N28" s="7"/>
      <c r="O28" s="25">
        <v>137.6</v>
      </c>
      <c r="P28" s="11">
        <f t="shared" ref="P28:P29" si="0">O28*12</f>
        <v>1651.1999999999998</v>
      </c>
      <c r="Q28" s="11">
        <v>0</v>
      </c>
      <c r="R28" s="26" t="s">
        <v>30</v>
      </c>
      <c r="S28" s="13"/>
    </row>
    <row r="29" spans="1:19" ht="15.75" customHeight="1">
      <c r="A29" s="7">
        <v>14</v>
      </c>
      <c r="B29" s="7" t="s">
        <v>110</v>
      </c>
      <c r="C29" s="8">
        <v>40904492000164</v>
      </c>
      <c r="D29" s="8" t="s">
        <v>111</v>
      </c>
      <c r="E29" s="7" t="s">
        <v>112</v>
      </c>
      <c r="F29" s="7" t="s">
        <v>113</v>
      </c>
      <c r="G29" s="7" t="s">
        <v>35</v>
      </c>
      <c r="H29" s="7" t="s">
        <v>114</v>
      </c>
      <c r="I29" s="9">
        <v>2022</v>
      </c>
      <c r="J29" s="10">
        <v>44621</v>
      </c>
      <c r="K29" s="10"/>
      <c r="L29" s="10">
        <v>44985</v>
      </c>
      <c r="M29" s="10"/>
      <c r="N29" s="7"/>
      <c r="O29" s="11">
        <v>4961</v>
      </c>
      <c r="P29" s="11">
        <f t="shared" si="0"/>
        <v>59532</v>
      </c>
      <c r="Q29" s="11">
        <v>0</v>
      </c>
      <c r="R29" s="26" t="s">
        <v>30</v>
      </c>
      <c r="S29" s="13"/>
    </row>
    <row r="30" spans="1:19" ht="15.75" customHeight="1">
      <c r="A30" s="7"/>
      <c r="B30" s="7"/>
      <c r="C30" s="8"/>
      <c r="D30" s="28"/>
      <c r="E30" s="29"/>
      <c r="F30" s="21"/>
      <c r="G30" s="7"/>
      <c r="H30" s="7"/>
      <c r="I30" s="9"/>
      <c r="J30" s="10"/>
      <c r="K30" s="10"/>
      <c r="L30" s="10"/>
      <c r="M30" s="10"/>
      <c r="N30" s="7"/>
      <c r="O30" s="7"/>
      <c r="P30" s="30"/>
      <c r="Q30" s="30"/>
      <c r="R30" s="7"/>
      <c r="S30" s="13"/>
    </row>
    <row r="31" spans="1:19" ht="31.5" customHeight="1">
      <c r="A31" s="31"/>
      <c r="B31" s="31"/>
      <c r="C31" s="31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15.75" customHeight="1">
      <c r="A32" s="50" t="s">
        <v>115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3"/>
      <c r="P32" s="33"/>
      <c r="Q32" s="34"/>
    </row>
    <row r="33" spans="1:17" ht="15.75" customHeight="1">
      <c r="A33" s="51" t="s">
        <v>116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3"/>
      <c r="P33" s="33"/>
      <c r="Q33" s="34"/>
    </row>
    <row r="34" spans="1:17" ht="15.75" customHeight="1">
      <c r="A34" s="52" t="s">
        <v>117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3"/>
      <c r="P34" s="33"/>
      <c r="Q34" s="35"/>
    </row>
    <row r="35" spans="1:17" ht="15.75" customHeight="1">
      <c r="A35" s="52" t="s">
        <v>118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3"/>
      <c r="P35" s="33"/>
    </row>
    <row r="36" spans="1:17" ht="15.75" customHeight="1">
      <c r="A36" s="52" t="s">
        <v>119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3"/>
    </row>
    <row r="37" spans="1:17" ht="15.75" customHeight="1">
      <c r="A37" s="52" t="s">
        <v>120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3"/>
    </row>
    <row r="38" spans="1:17" ht="15.75" customHeight="1">
      <c r="A38" s="52" t="s">
        <v>121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3"/>
    </row>
    <row r="39" spans="1:17" ht="15.75" customHeight="1">
      <c r="A39" s="52" t="s">
        <v>122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3"/>
    </row>
    <row r="40" spans="1:17" ht="15.75" customHeight="1">
      <c r="A40" s="52" t="s">
        <v>123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3"/>
    </row>
    <row r="41" spans="1:17" ht="15.75" customHeight="1">
      <c r="A41" s="52" t="s">
        <v>124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3"/>
    </row>
    <row r="42" spans="1:17" ht="15.75" customHeight="1">
      <c r="A42" s="52" t="s">
        <v>125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3"/>
    </row>
    <row r="43" spans="1:17" ht="15.75" customHeight="1">
      <c r="A43" s="52" t="s">
        <v>126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3"/>
    </row>
    <row r="44" spans="1:17" ht="15.75" customHeight="1">
      <c r="A44" s="52" t="s">
        <v>127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3"/>
    </row>
    <row r="45" spans="1:17" ht="15.75" customHeight="1">
      <c r="A45" s="52" t="s">
        <v>128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3"/>
    </row>
    <row r="46" spans="1:17" ht="15.75" customHeight="1">
      <c r="A46" s="52" t="s">
        <v>129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3"/>
    </row>
    <row r="47" spans="1:17" ht="15.75" customHeight="1">
      <c r="A47" s="52" t="s">
        <v>130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3"/>
    </row>
    <row r="48" spans="1:17" ht="15.75" customHeight="1">
      <c r="A48" s="52" t="s">
        <v>131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3"/>
    </row>
    <row r="49" spans="1:12" ht="15.75" customHeight="1">
      <c r="A49" s="52" t="s">
        <v>132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3"/>
    </row>
    <row r="50" spans="1:12" ht="15.75" customHeight="1">
      <c r="A50" s="52" t="s">
        <v>133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3"/>
    </row>
    <row r="51" spans="1:12" ht="15.75" customHeight="1">
      <c r="A51" s="52" t="s">
        <v>134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3"/>
    </row>
    <row r="52" spans="1:12" ht="15.75" customHeight="1">
      <c r="A52" s="52" t="s">
        <v>135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3"/>
    </row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51:L51"/>
    <mergeCell ref="A52:L52"/>
    <mergeCell ref="A44:L44"/>
    <mergeCell ref="A45:L45"/>
    <mergeCell ref="A46:L46"/>
    <mergeCell ref="A47:L47"/>
    <mergeCell ref="A48:L48"/>
    <mergeCell ref="A49:L49"/>
    <mergeCell ref="A50:L50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14:A18"/>
    <mergeCell ref="A19:A20"/>
    <mergeCell ref="A22:A27"/>
    <mergeCell ref="A32:L32"/>
    <mergeCell ref="A33:L33"/>
    <mergeCell ref="A1:A3"/>
    <mergeCell ref="B1:R1"/>
    <mergeCell ref="B2:R2"/>
    <mergeCell ref="B3:R3"/>
    <mergeCell ref="A4:B4"/>
    <mergeCell ref="C4:R4"/>
  </mergeCells>
  <dataValidations count="1">
    <dataValidation type="list" allowBlank="1" sqref="R6:S30">
      <formula1>"EM EXECUÇÃO,NÃO PRESTADO CONTAS,EM ANÁLISE DE PRESTAÇÃO DE CONTAS,REGULAR,IRREGULAR"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 - JUN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Upe_Esef</dc:creator>
  <cp:lastModifiedBy>07803613420</cp:lastModifiedBy>
  <dcterms:created xsi:type="dcterms:W3CDTF">2021-10-07T11:46:21Z</dcterms:created>
  <dcterms:modified xsi:type="dcterms:W3CDTF">2022-10-13T15:48:35Z</dcterms:modified>
</cp:coreProperties>
</file>