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Mapa - Passagens e Diária JAN" sheetId="21" r:id="rId1"/>
  </sheets>
  <definedNames>
    <definedName name="_xlnm.Print_Area" localSheetId="0">'Mapa - Passagens e Diária JAN'!$A$1:$X$9</definedName>
  </definedNames>
  <calcPr calcId="125725"/>
</workbook>
</file>

<file path=xl/calcChain.xml><?xml version="1.0" encoding="utf-8"?>
<calcChain xmlns="http://schemas.openxmlformats.org/spreadsheetml/2006/main">
  <c r="W9" i="21"/>
  <c r="W10"/>
  <c r="W11"/>
  <c r="W12"/>
  <c r="W8"/>
  <c r="V11"/>
  <c r="V12"/>
  <c r="V9"/>
</calcChain>
</file>

<file path=xl/comments1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sharedStrings.xml><?xml version="1.0" encoding="utf-8"?>
<sst xmlns="http://schemas.openxmlformats.org/spreadsheetml/2006/main" count="138" uniqueCount="82">
  <si>
    <r>
      <rPr>
        <b/>
        <sz val="15"/>
        <rFont val="Arial"/>
        <family val="2"/>
      </rPr>
      <t>ORIENTAÇÕES DE PREENCHIMENTO:</t>
    </r>
    <r>
      <rPr>
        <b/>
        <sz val="10"/>
        <color indexed="8"/>
        <rFont val="Arial"/>
        <family val="2"/>
      </rPr>
      <t xml:space="preserve">    </t>
    </r>
    <r>
      <rPr>
        <sz val="10"/>
        <color indexed="8"/>
        <rFont val="Arial"/>
        <family val="2"/>
      </rPr>
      <t xml:space="preserve">
  1. Preencher todos os campos da planilha;
  2.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mesclar células;
  3.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incluir colunas;
  4.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preencher o campo "TOTAL (R$)", uma vez que é de preenchimento automático;
  5. Preencher os campos "Código UGC", “Código UGE”, "Tipo” e "UF", conforme lista suspensa;
  6. Caso o evento seja do tipo "Internacional", preencha o campo "UF" do destino com "–";
  7. Preencha os campos "Data (ida)" e "Data (volta)" no formato "XX/XX/XXXX";
  8. Preencher o campo "CPF" apenas com algarismos sem espaços, ponto, hífen. Ex: 12345678910;
  9. Em caso de não utilização de passagens ou de diárias, as células deverão ser preenchidas mesmo assim, com "–".</t>
    </r>
  </si>
  <si>
    <r>
      <rPr>
        <sz val="11"/>
        <color indexed="10"/>
        <rFont val="Arial"/>
        <family val="2"/>
      </rPr>
      <t xml:space="preserve"> ATENÇÃO:</t>
    </r>
    <r>
      <rPr>
        <sz val="11"/>
        <color indexed="8"/>
        <rFont val="Arial"/>
        <family val="2"/>
      </rPr>
      <t xml:space="preserve">
  i. Disponibilizar a planilha no site:</t>
    </r>
    <r>
      <rPr>
        <sz val="11"/>
        <color indexed="10"/>
        <rFont val="Arial"/>
        <family val="2"/>
      </rPr>
      <t xml:space="preserve"> http://www.lai.pe.gov.br (Lei 14.804/2012 e Decreto 38.787/2012);</t>
    </r>
    <r>
      <rPr>
        <sz val="11"/>
        <color indexed="8"/>
        <rFont val="Arial"/>
        <family val="2"/>
      </rPr>
      <t xml:space="preserve">
  ii. Qualquer dúvida, entrar em contato com a Coordenadoria de Monitoramento dos Gastos/DCQG/SCGE (Contato CMG: 81 3183-0906).</t>
    </r>
  </si>
  <si>
    <t>UNIDADE GESTORA</t>
  </si>
  <si>
    <t>SERVIDOR</t>
  </si>
  <si>
    <t>EVENTO</t>
  </si>
  <si>
    <t>PASSAGENS</t>
  </si>
  <si>
    <t>DIÁRIAS</t>
  </si>
  <si>
    <t>TOTAL (R$)</t>
  </si>
  <si>
    <t>OBSERVAÇÕES</t>
  </si>
  <si>
    <t>UGC</t>
  </si>
  <si>
    <t>UGE</t>
  </si>
  <si>
    <t>Nome Completo do Favorecido</t>
  </si>
  <si>
    <t>Matrícula</t>
  </si>
  <si>
    <t>Cargo/Função</t>
  </si>
  <si>
    <t>Motivo (Descrição)</t>
  </si>
  <si>
    <t>Tipo</t>
  </si>
  <si>
    <t>Origem</t>
  </si>
  <si>
    <t>Destino</t>
  </si>
  <si>
    <t>Data (ida)</t>
  </si>
  <si>
    <t>Data (volta)</t>
  </si>
  <si>
    <t>Valor (ida)</t>
  </si>
  <si>
    <t>Valor (volta)</t>
  </si>
  <si>
    <t>Total (R$)</t>
  </si>
  <si>
    <t>INTEGRAIS</t>
  </si>
  <si>
    <t>PARCIAIS</t>
  </si>
  <si>
    <t>Total de diárias</t>
  </si>
  <si>
    <t>UF</t>
  </si>
  <si>
    <t>Cidade</t>
  </si>
  <si>
    <t>Cidade/País</t>
  </si>
  <si>
    <t>Quantidade</t>
  </si>
  <si>
    <t>Valor unitário</t>
  </si>
  <si>
    <t>Código_UGC</t>
  </si>
  <si>
    <t>Código_UGE</t>
  </si>
  <si>
    <t>Nome_Completo_do_Favorecido</t>
  </si>
  <si>
    <t>Cargo/Função_Servidor</t>
  </si>
  <si>
    <t>Motivo_Evento</t>
  </si>
  <si>
    <t>Tipo_Evento</t>
  </si>
  <si>
    <t>Origem_UF</t>
  </si>
  <si>
    <t>Origem_Cidade/Pais</t>
  </si>
  <si>
    <t>Destino_UF</t>
  </si>
  <si>
    <t>Destino_Cidade/Pais</t>
  </si>
  <si>
    <t>Data_Ida</t>
  </si>
  <si>
    <t>Data_Volta</t>
  </si>
  <si>
    <t>Valor_Ida</t>
  </si>
  <si>
    <t>Valor_Volta</t>
  </si>
  <si>
    <t>Passagens_Total_R$</t>
  </si>
  <si>
    <t>Qtd_Diárias_Integrais</t>
  </si>
  <si>
    <t>Valor_Unit_Diárias_Integrais</t>
  </si>
  <si>
    <t>Qtd_Diárias_Parciais</t>
  </si>
  <si>
    <t>Valor_Unitário_Diárias_Parciais</t>
  </si>
  <si>
    <t>Diárias_Total_R$</t>
  </si>
  <si>
    <t>Total_R$</t>
  </si>
  <si>
    <t>FESP-UPE</t>
  </si>
  <si>
    <t>UPE</t>
  </si>
  <si>
    <t>-</t>
  </si>
  <si>
    <t>–</t>
  </si>
  <si>
    <t>ENGENHEIRO</t>
  </si>
  <si>
    <t>NACIONAL</t>
  </si>
  <si>
    <t>PE</t>
  </si>
  <si>
    <t>RECIFE</t>
  </si>
  <si>
    <t>FRANKLIN ANDRADE DE AGUIAR VASCONCELOS</t>
  </si>
  <si>
    <t>13148-2</t>
  </si>
  <si>
    <t>GARANHUNS</t>
  </si>
  <si>
    <t>VIAGEM A GARANHUNS/ARCOVERDE, PERÍODO 27/01/20 A 31/01/2020 , COM A FINALIDADE DE FAZER A FISCALIZAÇÃO DE OBRAS EM GARNHUNS E ARCOVERDE.</t>
  </si>
  <si>
    <t>ADAUTO TRIGUEIRO DE ALMEIDA FILHO</t>
  </si>
  <si>
    <t>12087-1</t>
  </si>
  <si>
    <t>PROFESSOR</t>
  </si>
  <si>
    <t>NAZARÉ DA MATA</t>
  </si>
  <si>
    <t>MARIA DO CARMO BARBOSA DE MELO</t>
  </si>
  <si>
    <t>6225-1</t>
  </si>
  <si>
    <t>ROSÂNGELA ALVES FALCÃO</t>
  </si>
  <si>
    <t>11126-0</t>
  </si>
  <si>
    <t>MARIA AUXILIADORA LEAL CAMPOS</t>
  </si>
  <si>
    <t>5110-1</t>
  </si>
  <si>
    <t>PROFESSORA</t>
  </si>
  <si>
    <t>VIAGEM A GARANHUNS/NAZARÉ DA MATA, PERÍODO 28/01/2020 A 31/01/2020, COM A FINALIDADE DE REUNIÃO DE PLANEJAMENTO PARA FORMATURA DA TURMA, RECURSO DE CONVÊNIO.</t>
  </si>
  <si>
    <t>VIAGEM À RECIFE/NAZARÉ DA MATA, PERÍODO 28/01/2020 A 31/01/2020, COM A FINALIDADE DE REUNIÃO DE PLANEJAMENTO PARA FORMATURA, RECURSO DE CONVÊNIO.</t>
  </si>
  <si>
    <t>VIAGEM A GARANHUNS/NAZARÉ DA MATA, PERÍODO 28/01/20 A 31/01/2020 , COM A FINALIDADE DE REUNIÃO DE PLANEJAMENTO PARA FORMATURA, RECURSO DE CONVÊNIO</t>
  </si>
  <si>
    <t>VIAGEM A RECIFE/NAZARÉ DA MATA, PERÍODO 28/01/20 A 31/01/2020, COM A FINALIDADE DE REUNIÃO DE PLANEJAMENTO PARA FORMATURA , RECURSO DE CONVÊNIO</t>
  </si>
  <si>
    <t>Recurso de convênio federal</t>
  </si>
  <si>
    <t>Recurso do tesouro estadual</t>
  </si>
  <si>
    <t>MATRIZ DE GERENCIAMENTO DE DIÁRIAS E PASSAGENS - UG 440702 - JANEIRO/2020</t>
  </si>
</sst>
</file>

<file path=xl/styles.xml><?xml version="1.0" encoding="utf-8"?>
<styleSheet xmlns="http://schemas.openxmlformats.org/spreadsheetml/2006/main">
  <numFmts count="3">
    <numFmt numFmtId="164" formatCode="[$R$ ]#,##0.00"/>
    <numFmt numFmtId="165" formatCode="00"/>
    <numFmt numFmtId="166" formatCode="000"/>
  </numFmts>
  <fonts count="13"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10"/>
      <name val="Arial"/>
      <family val="2"/>
    </font>
    <font>
      <sz val="9"/>
      <color rgb="FFF3F3F3"/>
      <name val="Arial"/>
      <family val="2"/>
    </font>
    <font>
      <sz val="11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theme="2" tint="-0.499984740745262"/>
        <bgColor rgb="FFA9A79F"/>
      </patternFill>
    </fill>
    <fill>
      <patternFill patternType="solid">
        <fgColor rgb="FFA9A79F"/>
        <bgColor rgb="FFA9A79F"/>
      </patternFill>
    </fill>
    <fill>
      <patternFill patternType="solid">
        <fgColor rgb="FFFFFFFF"/>
        <bgColor rgb="FFFFFFFF"/>
      </patternFill>
    </fill>
    <fill>
      <patternFill patternType="solid">
        <fgColor theme="2" tint="-9.9978637043366805E-2"/>
        <bgColor rgb="FFA9A79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A9A79F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rgb="FFD2D0C6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666666"/>
      </right>
      <top style="thin">
        <color rgb="FF000000"/>
      </top>
      <bottom/>
      <diagonal/>
    </border>
    <border>
      <left style="thin">
        <color rgb="FF666666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000000"/>
      </top>
      <bottom/>
      <diagonal/>
    </border>
    <border>
      <left/>
      <right style="thin">
        <color rgb="FF666666"/>
      </right>
      <top style="thin">
        <color rgb="FF000000"/>
      </top>
      <bottom/>
      <diagonal/>
    </border>
    <border>
      <left style="thin">
        <color rgb="FF666666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0" fillId="2" borderId="0" xfId="0" applyFont="1" applyFill="1" applyAlignment="1"/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14" fontId="6" fillId="7" borderId="1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7" borderId="1" xfId="0" applyNumberFormat="1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 wrapText="1"/>
    </xf>
    <xf numFmtId="164" fontId="6" fillId="8" borderId="1" xfId="0" applyNumberFormat="1" applyFont="1" applyFill="1" applyBorder="1" applyAlignment="1">
      <alignment horizontal="center" vertical="center"/>
    </xf>
    <xf numFmtId="164" fontId="6" fillId="8" borderId="1" xfId="0" applyNumberFormat="1" applyFont="1" applyFill="1" applyBorder="1" applyAlignment="1">
      <alignment vertical="center"/>
    </xf>
    <xf numFmtId="0" fontId="0" fillId="9" borderId="0" xfId="0" applyFont="1" applyFill="1" applyBorder="1" applyAlignment="1"/>
    <xf numFmtId="0" fontId="0" fillId="2" borderId="0" xfId="0" applyFont="1" applyFill="1" applyAlignment="1">
      <alignment horizontal="right"/>
    </xf>
    <xf numFmtId="0" fontId="11" fillId="3" borderId="11" xfId="0" applyFont="1" applyFill="1" applyBorder="1" applyAlignment="1">
      <alignment horizontal="right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6" fillId="10" borderId="1" xfId="0" applyNumberFormat="1" applyFont="1" applyFill="1" applyBorder="1" applyAlignment="1">
      <alignment horizontal="center" vertical="center"/>
    </xf>
    <xf numFmtId="165" fontId="6" fillId="10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left" vertical="center" wrapText="1"/>
    </xf>
    <xf numFmtId="164" fontId="6" fillId="10" borderId="1" xfId="0" applyNumberFormat="1" applyFont="1" applyFill="1" applyBorder="1" applyAlignment="1">
      <alignment horizontal="right" vertical="center"/>
    </xf>
    <xf numFmtId="0" fontId="6" fillId="10" borderId="1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14" fontId="6" fillId="10" borderId="1" xfId="0" applyNumberFormat="1" applyFont="1" applyFill="1" applyBorder="1" applyAlignment="1">
      <alignment horizontal="center" vertical="center"/>
    </xf>
    <xf numFmtId="164" fontId="6" fillId="10" borderId="1" xfId="0" applyNumberFormat="1" applyFont="1" applyFill="1" applyBorder="1" applyAlignment="1">
      <alignment horizontal="center" vertical="center"/>
    </xf>
    <xf numFmtId="166" fontId="6" fillId="11" borderId="1" xfId="0" applyNumberFormat="1" applyFont="1" applyFill="1" applyBorder="1" applyAlignment="1">
      <alignment horizontal="center" vertical="center"/>
    </xf>
    <xf numFmtId="164" fontId="6" fillId="11" borderId="1" xfId="0" applyNumberFormat="1" applyFont="1" applyFill="1" applyBorder="1" applyAlignment="1">
      <alignment vertical="center"/>
    </xf>
    <xf numFmtId="0" fontId="6" fillId="10" borderId="1" xfId="0" applyFont="1" applyFill="1" applyBorder="1" applyAlignment="1">
      <alignment horizontal="left" vertical="center" wrapText="1"/>
    </xf>
    <xf numFmtId="164" fontId="6" fillId="11" borderId="4" xfId="0" applyNumberFormat="1" applyFont="1" applyFill="1" applyBorder="1" applyAlignment="1">
      <alignment vertical="center"/>
    </xf>
    <xf numFmtId="0" fontId="6" fillId="7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 wrapText="1"/>
    </xf>
    <xf numFmtId="164" fontId="0" fillId="10" borderId="1" xfId="0" applyNumberForma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 wrapText="1"/>
    </xf>
    <xf numFmtId="0" fontId="3" fillId="12" borderId="16" xfId="0" applyFont="1" applyFill="1" applyBorder="1" applyAlignment="1">
      <alignment vertical="center"/>
    </xf>
    <xf numFmtId="0" fontId="5" fillId="5" borderId="17" xfId="0" applyFont="1" applyFill="1" applyBorder="1" applyAlignment="1">
      <alignment horizontal="center" vertical="center" wrapText="1"/>
    </xf>
    <xf numFmtId="0" fontId="3" fillId="12" borderId="18" xfId="0" applyFont="1" applyFill="1" applyBorder="1" applyAlignment="1">
      <alignment vertical="center"/>
    </xf>
    <xf numFmtId="0" fontId="5" fillId="5" borderId="19" xfId="0" applyFont="1" applyFill="1" applyBorder="1" applyAlignment="1">
      <alignment horizontal="center" vertical="center" wrapText="1"/>
    </xf>
    <xf numFmtId="0" fontId="3" fillId="12" borderId="20" xfId="0" applyFont="1" applyFill="1" applyBorder="1" applyAlignment="1">
      <alignment vertical="center"/>
    </xf>
    <xf numFmtId="0" fontId="5" fillId="5" borderId="21" xfId="0" applyFont="1" applyFill="1" applyBorder="1" applyAlignment="1">
      <alignment horizontal="center" vertical="center" wrapText="1"/>
    </xf>
    <xf numFmtId="0" fontId="3" fillId="12" borderId="22" xfId="0" applyFont="1" applyFill="1" applyBorder="1" applyAlignment="1">
      <alignment vertical="center"/>
    </xf>
    <xf numFmtId="0" fontId="5" fillId="5" borderId="23" xfId="0" applyFont="1" applyFill="1" applyBorder="1" applyAlignment="1">
      <alignment horizontal="center" vertical="center" wrapText="1"/>
    </xf>
    <xf numFmtId="0" fontId="3" fillId="12" borderId="24" xfId="0" applyFont="1" applyFill="1" applyBorder="1" applyAlignment="1">
      <alignment vertical="center"/>
    </xf>
    <xf numFmtId="0" fontId="5" fillId="5" borderId="14" xfId="0" applyFont="1" applyFill="1" applyBorder="1" applyAlignment="1">
      <alignment horizontal="center" vertical="center" wrapText="1"/>
    </xf>
    <xf numFmtId="0" fontId="3" fillId="12" borderId="25" xfId="0" applyFont="1" applyFill="1" applyBorder="1" applyAlignment="1">
      <alignment vertical="center"/>
    </xf>
    <xf numFmtId="0" fontId="12" fillId="13" borderId="17" xfId="0" applyFont="1" applyFill="1" applyBorder="1" applyAlignment="1">
      <alignment vertical="center" wrapText="1"/>
    </xf>
    <xf numFmtId="0" fontId="3" fillId="14" borderId="26" xfId="0" applyFont="1" applyFill="1" applyBorder="1" applyAlignment="1">
      <alignment vertical="center"/>
    </xf>
    <xf numFmtId="0" fontId="3" fillId="14" borderId="18" xfId="0" applyFont="1" applyFill="1" applyBorder="1" applyAlignment="1">
      <alignment vertical="center"/>
    </xf>
    <xf numFmtId="0" fontId="4" fillId="5" borderId="17" xfId="0" applyFont="1" applyFill="1" applyBorder="1" applyAlignment="1">
      <alignment horizontal="center" vertical="center"/>
    </xf>
    <xf numFmtId="0" fontId="3" fillId="12" borderId="26" xfId="0" applyFont="1" applyFill="1" applyBorder="1" applyAlignment="1">
      <alignment vertical="center"/>
    </xf>
    <xf numFmtId="0" fontId="3" fillId="12" borderId="27" xfId="0" applyFont="1" applyFill="1" applyBorder="1" applyAlignment="1">
      <alignment vertical="center"/>
    </xf>
    <xf numFmtId="0" fontId="3" fillId="12" borderId="14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vertical="center"/>
    </xf>
    <xf numFmtId="0" fontId="5" fillId="5" borderId="28" xfId="0" applyFont="1" applyFill="1" applyBorder="1" applyAlignment="1">
      <alignment horizontal="center" vertical="center" wrapText="1"/>
    </xf>
    <xf numFmtId="0" fontId="3" fillId="12" borderId="29" xfId="0" applyFont="1" applyFill="1" applyBorder="1" applyAlignment="1">
      <alignment vertical="center" wrapText="1"/>
    </xf>
    <xf numFmtId="0" fontId="3" fillId="12" borderId="22" xfId="0" applyFont="1" applyFill="1" applyBorder="1" applyAlignment="1">
      <alignment vertical="center" wrapText="1"/>
    </xf>
  </cellXfs>
  <cellStyles count="1">
    <cellStyle name="Normal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295275</xdr:rowOff>
    </xdr:from>
    <xdr:to>
      <xdr:col>23</xdr:col>
      <xdr:colOff>1247775</xdr:colOff>
      <xdr:row>0</xdr:row>
      <xdr:rowOff>1704975</xdr:rowOff>
    </xdr:to>
    <xdr:pic>
      <xdr:nvPicPr>
        <xdr:cNvPr id="27091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621750" y="295275"/>
          <a:ext cx="3286125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9</xdr:row>
      <xdr:rowOff>0</xdr:rowOff>
    </xdr:to>
    <xdr:sp macro="" textlink="">
      <xdr:nvSpPr>
        <xdr:cNvPr id="27092" name="Rectangle 5" hidden="1"/>
        <xdr:cNvSpPr>
          <a:spLocks noChangeArrowheads="1"/>
        </xdr:cNvSpPr>
      </xdr:nvSpPr>
      <xdr:spPr bwMode="auto">
        <a:xfrm>
          <a:off x="0" y="0"/>
          <a:ext cx="8134350" cy="60864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2"/>
  <sheetViews>
    <sheetView showGridLines="0" tabSelected="1" topLeftCell="A5" zoomScaleNormal="100" workbookViewId="0">
      <selection activeCell="D15" sqref="D15"/>
    </sheetView>
  </sheetViews>
  <sheetFormatPr defaultColWidth="14.42578125" defaultRowHeight="15.75" customHeight="1"/>
  <cols>
    <col min="1" max="1" width="7.7109375" style="1" customWidth="1"/>
    <col min="2" max="2" width="11" style="1" customWidth="1"/>
    <col min="3" max="3" width="34.85546875" style="1" customWidth="1"/>
    <col min="4" max="4" width="14.42578125" style="1"/>
    <col min="5" max="5" width="15.42578125" style="1" customWidth="1"/>
    <col min="6" max="6" width="38.140625" style="1" customWidth="1"/>
    <col min="7" max="7" width="11" style="1" bestFit="1" customWidth="1"/>
    <col min="8" max="8" width="9.7109375" style="1" customWidth="1"/>
    <col min="9" max="9" width="17.7109375" style="1" customWidth="1"/>
    <col min="10" max="10" width="9.7109375" style="1" customWidth="1"/>
    <col min="11" max="11" width="19.140625" style="1" bestFit="1" customWidth="1"/>
    <col min="12" max="13" width="14.140625" style="1" customWidth="1"/>
    <col min="14" max="14" width="16.140625" style="1" customWidth="1"/>
    <col min="15" max="15" width="15" style="1" customWidth="1"/>
    <col min="16" max="16" width="13" style="1" customWidth="1"/>
    <col min="17" max="17" width="14.42578125" style="1"/>
    <col min="18" max="18" width="16.28515625" style="18" customWidth="1"/>
    <col min="19" max="19" width="14.42578125" style="1"/>
    <col min="20" max="20" width="14.42578125" style="18"/>
    <col min="21" max="21" width="14.42578125" style="1"/>
    <col min="22" max="22" width="13" style="1" customWidth="1"/>
    <col min="23" max="23" width="14.42578125" style="1"/>
    <col min="24" max="24" width="10.85546875" style="1" customWidth="1"/>
    <col min="25" max="16384" width="14.42578125" style="1"/>
  </cols>
  <sheetData>
    <row r="1" spans="1:24" ht="159.75" customHeight="1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6"/>
    </row>
    <row r="2" spans="1:24" ht="65.25" customHeight="1">
      <c r="A2" s="54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6"/>
    </row>
    <row r="3" spans="1:24" ht="38.25" customHeight="1">
      <c r="A3" s="57" t="s">
        <v>81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9"/>
      <c r="X3" s="45"/>
    </row>
    <row r="4" spans="1:24" ht="33" customHeight="1">
      <c r="A4" s="46" t="s">
        <v>2</v>
      </c>
      <c r="B4" s="60"/>
      <c r="C4" s="44" t="s">
        <v>3</v>
      </c>
      <c r="D4" s="58"/>
      <c r="E4" s="45"/>
      <c r="F4" s="44" t="s">
        <v>4</v>
      </c>
      <c r="G4" s="58"/>
      <c r="H4" s="58"/>
      <c r="I4" s="58"/>
      <c r="J4" s="58"/>
      <c r="K4" s="58"/>
      <c r="L4" s="58"/>
      <c r="M4" s="45"/>
      <c r="N4" s="44" t="s">
        <v>5</v>
      </c>
      <c r="O4" s="58"/>
      <c r="P4" s="45"/>
      <c r="Q4" s="44" t="s">
        <v>6</v>
      </c>
      <c r="R4" s="58"/>
      <c r="S4" s="58"/>
      <c r="T4" s="58"/>
      <c r="U4" s="58"/>
      <c r="V4" s="58"/>
      <c r="W4" s="61" t="s">
        <v>7</v>
      </c>
      <c r="X4" s="63" t="s">
        <v>8</v>
      </c>
    </row>
    <row r="5" spans="1:24" ht="23.25" customHeight="1">
      <c r="A5" s="48" t="s">
        <v>9</v>
      </c>
      <c r="B5" s="50" t="s">
        <v>10</v>
      </c>
      <c r="C5" s="52" t="s">
        <v>11</v>
      </c>
      <c r="D5" s="42" t="s">
        <v>12</v>
      </c>
      <c r="E5" s="42" t="s">
        <v>13</v>
      </c>
      <c r="F5" s="42" t="s">
        <v>14</v>
      </c>
      <c r="G5" s="42" t="s">
        <v>15</v>
      </c>
      <c r="H5" s="44" t="s">
        <v>16</v>
      </c>
      <c r="I5" s="45"/>
      <c r="J5" s="44" t="s">
        <v>17</v>
      </c>
      <c r="K5" s="45"/>
      <c r="L5" s="42" t="s">
        <v>18</v>
      </c>
      <c r="M5" s="42" t="s">
        <v>19</v>
      </c>
      <c r="N5" s="42" t="s">
        <v>20</v>
      </c>
      <c r="O5" s="42" t="s">
        <v>21</v>
      </c>
      <c r="P5" s="42" t="s">
        <v>22</v>
      </c>
      <c r="Q5" s="44" t="s">
        <v>23</v>
      </c>
      <c r="R5" s="45"/>
      <c r="S5" s="44" t="s">
        <v>24</v>
      </c>
      <c r="T5" s="45"/>
      <c r="U5" s="42" t="s">
        <v>25</v>
      </c>
      <c r="V5" s="46" t="s">
        <v>22</v>
      </c>
      <c r="W5" s="62"/>
      <c r="X5" s="64"/>
    </row>
    <row r="6" spans="1:24" ht="23.25" customHeight="1">
      <c r="A6" s="49"/>
      <c r="B6" s="51"/>
      <c r="C6" s="53"/>
      <c r="D6" s="43"/>
      <c r="E6" s="43"/>
      <c r="F6" s="43"/>
      <c r="G6" s="43"/>
      <c r="H6" s="6" t="s">
        <v>26</v>
      </c>
      <c r="I6" s="6" t="s">
        <v>27</v>
      </c>
      <c r="J6" s="6" t="s">
        <v>26</v>
      </c>
      <c r="K6" s="6" t="s">
        <v>28</v>
      </c>
      <c r="L6" s="43"/>
      <c r="M6" s="43"/>
      <c r="N6" s="43"/>
      <c r="O6" s="43"/>
      <c r="P6" s="43"/>
      <c r="Q6" s="6" t="s">
        <v>29</v>
      </c>
      <c r="R6" s="6" t="s">
        <v>30</v>
      </c>
      <c r="S6" s="6" t="s">
        <v>29</v>
      </c>
      <c r="T6" s="6" t="s">
        <v>30</v>
      </c>
      <c r="U6" s="43"/>
      <c r="V6" s="47"/>
      <c r="W6" s="62"/>
      <c r="X6" s="65"/>
    </row>
    <row r="7" spans="1:24" ht="23.25" hidden="1" customHeight="1">
      <c r="A7" s="2" t="s">
        <v>31</v>
      </c>
      <c r="B7" s="3" t="s">
        <v>32</v>
      </c>
      <c r="C7" s="14" t="s">
        <v>33</v>
      </c>
      <c r="D7" s="7" t="s">
        <v>12</v>
      </c>
      <c r="E7" s="7" t="s">
        <v>34</v>
      </c>
      <c r="F7" s="7" t="s">
        <v>35</v>
      </c>
      <c r="G7" s="7" t="s">
        <v>36</v>
      </c>
      <c r="H7" s="7" t="s">
        <v>37</v>
      </c>
      <c r="I7" s="7" t="s">
        <v>38</v>
      </c>
      <c r="J7" s="7" t="s">
        <v>39</v>
      </c>
      <c r="K7" s="7" t="s">
        <v>40</v>
      </c>
      <c r="L7" s="7" t="s">
        <v>41</v>
      </c>
      <c r="M7" s="7" t="s">
        <v>42</v>
      </c>
      <c r="N7" s="7" t="s">
        <v>43</v>
      </c>
      <c r="O7" s="7" t="s">
        <v>44</v>
      </c>
      <c r="P7" s="7" t="s">
        <v>45</v>
      </c>
      <c r="Q7" s="7" t="s">
        <v>46</v>
      </c>
      <c r="R7" s="19" t="s">
        <v>47</v>
      </c>
      <c r="S7" s="7" t="s">
        <v>48</v>
      </c>
      <c r="T7" s="19" t="s">
        <v>49</v>
      </c>
      <c r="U7" s="8"/>
      <c r="V7" s="20" t="s">
        <v>50</v>
      </c>
      <c r="W7" s="22" t="s">
        <v>51</v>
      </c>
      <c r="X7" s="21"/>
    </row>
    <row r="8" spans="1:24" s="17" customFormat="1" ht="60" customHeight="1">
      <c r="A8" s="11" t="s">
        <v>53</v>
      </c>
      <c r="B8" s="28" t="s">
        <v>52</v>
      </c>
      <c r="C8" s="34" t="s">
        <v>60</v>
      </c>
      <c r="D8" s="23" t="s">
        <v>61</v>
      </c>
      <c r="E8" s="27" t="s">
        <v>56</v>
      </c>
      <c r="F8" s="34" t="s">
        <v>63</v>
      </c>
      <c r="G8" s="9" t="s">
        <v>57</v>
      </c>
      <c r="H8" s="11" t="s">
        <v>58</v>
      </c>
      <c r="I8" s="29" t="s">
        <v>59</v>
      </c>
      <c r="J8" s="12" t="s">
        <v>58</v>
      </c>
      <c r="K8" s="39" t="s">
        <v>62</v>
      </c>
      <c r="L8" s="30">
        <v>43857</v>
      </c>
      <c r="M8" s="30">
        <v>43861</v>
      </c>
      <c r="N8" s="40" t="s">
        <v>54</v>
      </c>
      <c r="O8" s="31" t="s">
        <v>54</v>
      </c>
      <c r="P8" s="15"/>
      <c r="Q8" s="24">
        <v>4</v>
      </c>
      <c r="R8" s="26">
        <v>54.01</v>
      </c>
      <c r="S8" s="24" t="s">
        <v>54</v>
      </c>
      <c r="T8" s="31" t="s">
        <v>54</v>
      </c>
      <c r="U8" s="32">
        <v>4</v>
      </c>
      <c r="V8" s="33">
        <v>216.04</v>
      </c>
      <c r="W8" s="35">
        <f>P8+V8</f>
        <v>216.04</v>
      </c>
      <c r="X8" s="27" t="s">
        <v>80</v>
      </c>
    </row>
    <row r="9" spans="1:24" s="17" customFormat="1" ht="76.5" customHeight="1">
      <c r="A9" s="4" t="s">
        <v>53</v>
      </c>
      <c r="B9" s="5" t="s">
        <v>52</v>
      </c>
      <c r="C9" s="36" t="s">
        <v>64</v>
      </c>
      <c r="D9" s="13" t="s">
        <v>65</v>
      </c>
      <c r="E9" s="36" t="s">
        <v>66</v>
      </c>
      <c r="F9" s="34" t="s">
        <v>77</v>
      </c>
      <c r="G9" s="9" t="s">
        <v>57</v>
      </c>
      <c r="H9" s="11" t="s">
        <v>58</v>
      </c>
      <c r="I9" s="29" t="s">
        <v>62</v>
      </c>
      <c r="J9" s="12" t="s">
        <v>58</v>
      </c>
      <c r="K9" s="9" t="s">
        <v>67</v>
      </c>
      <c r="L9" s="10">
        <v>43858</v>
      </c>
      <c r="M9" s="38">
        <v>43861</v>
      </c>
      <c r="N9" s="31" t="s">
        <v>54</v>
      </c>
      <c r="O9" s="37" t="s">
        <v>55</v>
      </c>
      <c r="P9" s="16"/>
      <c r="Q9" s="24">
        <v>3</v>
      </c>
      <c r="R9" s="26">
        <v>177</v>
      </c>
      <c r="S9" s="24" t="s">
        <v>54</v>
      </c>
      <c r="T9" s="24" t="s">
        <v>54</v>
      </c>
      <c r="U9" s="32">
        <v>3</v>
      </c>
      <c r="V9" s="33">
        <f>Q9*R9</f>
        <v>531</v>
      </c>
      <c r="W9" s="35">
        <f>P9+V9</f>
        <v>531</v>
      </c>
      <c r="X9" s="27" t="s">
        <v>79</v>
      </c>
    </row>
    <row r="10" spans="1:24" ht="67.5" customHeight="1">
      <c r="A10" s="4" t="s">
        <v>53</v>
      </c>
      <c r="B10" s="5" t="s">
        <v>52</v>
      </c>
      <c r="C10" s="36" t="s">
        <v>68</v>
      </c>
      <c r="D10" s="13" t="s">
        <v>69</v>
      </c>
      <c r="E10" s="36" t="s">
        <v>74</v>
      </c>
      <c r="F10" s="25" t="s">
        <v>78</v>
      </c>
      <c r="G10" s="9" t="s">
        <v>57</v>
      </c>
      <c r="H10" s="11" t="s">
        <v>58</v>
      </c>
      <c r="I10" s="29" t="s">
        <v>59</v>
      </c>
      <c r="J10" s="12" t="s">
        <v>58</v>
      </c>
      <c r="K10" s="9" t="s">
        <v>67</v>
      </c>
      <c r="L10" s="10">
        <v>43858</v>
      </c>
      <c r="M10" s="38">
        <v>43861</v>
      </c>
      <c r="N10" s="31" t="s">
        <v>54</v>
      </c>
      <c r="O10" s="37" t="s">
        <v>55</v>
      </c>
      <c r="P10" s="16"/>
      <c r="Q10" s="24">
        <v>3</v>
      </c>
      <c r="R10" s="26">
        <v>177</v>
      </c>
      <c r="S10" s="24" t="s">
        <v>54</v>
      </c>
      <c r="T10" s="24" t="s">
        <v>54</v>
      </c>
      <c r="U10" s="32">
        <v>3</v>
      </c>
      <c r="V10" s="33">
        <v>531</v>
      </c>
      <c r="W10" s="35">
        <f>P10+V10</f>
        <v>531</v>
      </c>
      <c r="X10" s="27" t="s">
        <v>79</v>
      </c>
    </row>
    <row r="11" spans="1:24" ht="74.25" customHeight="1">
      <c r="A11" s="4" t="s">
        <v>53</v>
      </c>
      <c r="B11" s="5" t="s">
        <v>52</v>
      </c>
      <c r="C11" s="36" t="s">
        <v>70</v>
      </c>
      <c r="D11" s="13" t="s">
        <v>71</v>
      </c>
      <c r="E11" s="36" t="s">
        <v>74</v>
      </c>
      <c r="F11" s="25" t="s">
        <v>75</v>
      </c>
      <c r="G11" s="9" t="s">
        <v>57</v>
      </c>
      <c r="H11" s="11" t="s">
        <v>58</v>
      </c>
      <c r="I11" s="29" t="s">
        <v>59</v>
      </c>
      <c r="J11" s="12" t="s">
        <v>58</v>
      </c>
      <c r="K11" s="9" t="s">
        <v>67</v>
      </c>
      <c r="L11" s="10">
        <v>43858</v>
      </c>
      <c r="M11" s="38">
        <v>43861</v>
      </c>
      <c r="N11" s="31" t="s">
        <v>54</v>
      </c>
      <c r="O11" s="37" t="s">
        <v>55</v>
      </c>
      <c r="P11" s="16"/>
      <c r="Q11" s="24">
        <v>3</v>
      </c>
      <c r="R11" s="26">
        <v>177</v>
      </c>
      <c r="S11" s="24" t="s">
        <v>54</v>
      </c>
      <c r="T11" s="24" t="s">
        <v>54</v>
      </c>
      <c r="U11" s="32">
        <v>3</v>
      </c>
      <c r="V11" s="33">
        <f>Q11*R11</f>
        <v>531</v>
      </c>
      <c r="W11" s="35">
        <f>P11+V11</f>
        <v>531</v>
      </c>
      <c r="X11" s="27" t="s">
        <v>79</v>
      </c>
    </row>
    <row r="12" spans="1:24" ht="64.5" customHeight="1">
      <c r="A12" s="12" t="s">
        <v>53</v>
      </c>
      <c r="B12" s="41" t="s">
        <v>52</v>
      </c>
      <c r="C12" s="36" t="s">
        <v>72</v>
      </c>
      <c r="D12" s="13" t="s">
        <v>73</v>
      </c>
      <c r="E12" s="36" t="s">
        <v>74</v>
      </c>
      <c r="F12" s="25" t="s">
        <v>76</v>
      </c>
      <c r="G12" s="9" t="s">
        <v>57</v>
      </c>
      <c r="H12" s="12" t="s">
        <v>58</v>
      </c>
      <c r="I12" s="29" t="s">
        <v>59</v>
      </c>
      <c r="J12" s="12" t="s">
        <v>58</v>
      </c>
      <c r="K12" s="9" t="s">
        <v>67</v>
      </c>
      <c r="L12" s="10">
        <v>43858</v>
      </c>
      <c r="M12" s="38">
        <v>43861</v>
      </c>
      <c r="N12" s="31" t="s">
        <v>54</v>
      </c>
      <c r="O12" s="37" t="s">
        <v>55</v>
      </c>
      <c r="P12" s="16"/>
      <c r="Q12" s="24">
        <v>3</v>
      </c>
      <c r="R12" s="26">
        <v>177</v>
      </c>
      <c r="S12" s="24" t="s">
        <v>54</v>
      </c>
      <c r="T12" s="24" t="s">
        <v>54</v>
      </c>
      <c r="U12" s="32">
        <v>3</v>
      </c>
      <c r="V12" s="33">
        <f>Q12*R12</f>
        <v>531</v>
      </c>
      <c r="W12" s="35">
        <f>P12+V12</f>
        <v>531</v>
      </c>
      <c r="X12" s="27" t="s">
        <v>79</v>
      </c>
    </row>
  </sheetData>
  <mergeCells count="28"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  <mergeCell ref="D5:D6"/>
    <mergeCell ref="E5:E6"/>
    <mergeCell ref="V5:V6"/>
    <mergeCell ref="G5:G6"/>
    <mergeCell ref="H5:I5"/>
    <mergeCell ref="J5:K5"/>
    <mergeCell ref="L5:L6"/>
    <mergeCell ref="M5:M6"/>
    <mergeCell ref="N5:N6"/>
    <mergeCell ref="O5:O6"/>
    <mergeCell ref="P5:P6"/>
    <mergeCell ref="Q5:R5"/>
    <mergeCell ref="S5:T5"/>
    <mergeCell ref="U5:U6"/>
  </mergeCells>
  <conditionalFormatting sqref="P9:P12 U9:X12">
    <cfRule type="expression" dxfId="1" priority="7" stopIfTrue="1">
      <formula>'Mapa - Passagens e Diária JAN'!#REF!&lt;&gt;$U9</formula>
    </cfRule>
  </conditionalFormatting>
  <conditionalFormatting sqref="P8 U8:X8 W9:W12">
    <cfRule type="expression" dxfId="0" priority="1" stopIfTrue="1">
      <formula>'Mapa - Passagens e Diária JAN'!#REF!&lt;&gt;$U8</formula>
    </cfRule>
  </conditionalFormatting>
  <dataValidations count="5">
    <dataValidation type="list" errorStyle="warning" allowBlank="1" showErrorMessage="1" sqref="A8:B8">
      <formula1>#REF!</formula1>
    </dataValidation>
    <dataValidation type="list" allowBlank="1" sqref="O9:O12 M9:M12 J8:J12 H8:H12">
      <formula1>"AL,AP,AM,BA,CE,DF,ES,GO,MA,MT,MS,MG,PA,PB,PR,PE,PI,RJ,RN,RS,RO,RR,SC,SP,SE,TO,–"</formula1>
    </dataValidation>
    <dataValidation type="list" allowBlank="1" sqref="G8:G12">
      <formula1>"Nacional,Internacional"</formula1>
    </dataValidation>
    <dataValidation type="list" errorStyle="warning" allowBlank="1" showErrorMessage="1" sqref="A9:A12">
      <formula1>$AA$6:$AA$9</formula1>
    </dataValidation>
    <dataValidation type="list" errorStyle="warning" allowBlank="1" showErrorMessage="1" sqref="B9:B12">
      <formula1>$AB$6:$AB$45</formula1>
    </dataValidation>
  </dataValidations>
  <pageMargins left="0.27559055118110237" right="0.19685039370078741" top="0.55118110236220474" bottom="0.51181102362204722" header="0.31496062992125984" footer="0.31496062992125984"/>
  <pageSetup paperSize="9" scale="3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Mapa - Passagens e Diária JAN</vt:lpstr>
      <vt:lpstr>'Mapa - Passagens e Diária JAN'!Area_de_impressao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Hilario Silva Neto</dc:creator>
  <cp:lastModifiedBy>07803613420</cp:lastModifiedBy>
  <cp:revision/>
  <cp:lastPrinted>2019-02-05T16:47:29Z</cp:lastPrinted>
  <dcterms:created xsi:type="dcterms:W3CDTF">2017-05-10T16:21:31Z</dcterms:created>
  <dcterms:modified xsi:type="dcterms:W3CDTF">2022-08-04T13:53:27Z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1046-10.1.0.5672</vt:lpwstr>
  </property>
</Properties>
</file>