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70" windowWidth="19815" windowHeight="7875" firstSheet="1" activeTab="1"/>
  </bookViews>
  <sheets>
    <sheet name="2021-JAN" sheetId="1" state="hidden" r:id="rId1"/>
    <sheet name="2022-JUN" sheetId="2" r:id="rId2"/>
    <sheet name="Decreto de Concessão de passage" sheetId="3" state="hidden" r:id="rId3"/>
    <sheet name="Cópia de 2021-JAN" sheetId="4" state="hidden" r:id="rId4"/>
  </sheets>
  <calcPr calcId="125725"/>
  <extLst>
    <ext uri="GoogleSheetsCustomDataVersion1">
      <go:sheetsCustomData xmlns:go="http://customooxmlschemas.google.com/" r:id="" roundtripDataSignature="AMtx7miv5yxWE0bBhPBiY0EtK1f2A4AgnQ=="/>
    </ext>
  </extLst>
</workbook>
</file>

<file path=xl/calcChain.xml><?xml version="1.0" encoding="utf-8"?>
<calcChain xmlns="http://schemas.openxmlformats.org/spreadsheetml/2006/main">
  <c r="S18" i="2"/>
  <c r="S19"/>
  <c r="S20"/>
  <c r="Y18"/>
  <c r="Y19"/>
  <c r="Z19" s="1"/>
  <c r="Y20"/>
  <c r="Z20" s="1"/>
  <c r="X9"/>
  <c r="X10"/>
  <c r="X11"/>
  <c r="X12"/>
  <c r="X13"/>
  <c r="X14"/>
  <c r="X15"/>
  <c r="X16"/>
  <c r="X17"/>
  <c r="X18"/>
  <c r="X19"/>
  <c r="X20"/>
  <c r="X8"/>
  <c r="S14"/>
  <c r="Y14"/>
  <c r="Z14" s="1"/>
  <c r="S15"/>
  <c r="Y15"/>
  <c r="S16"/>
  <c r="Y16"/>
  <c r="Z16" s="1"/>
  <c r="Y15" i="4"/>
  <c r="X15"/>
  <c r="R15"/>
  <c r="X14"/>
  <c r="Y14" s="1"/>
  <c r="R14"/>
  <c r="X13"/>
  <c r="R13"/>
  <c r="X12"/>
  <c r="Y12" s="1"/>
  <c r="R12"/>
  <c r="X11"/>
  <c r="R11"/>
  <c r="Y11" s="1"/>
  <c r="X10"/>
  <c r="R10"/>
  <c r="Y9"/>
  <c r="X9"/>
  <c r="R9"/>
  <c r="X8"/>
  <c r="R8"/>
  <c r="Y8" s="1"/>
  <c r="Y17" i="2"/>
  <c r="S17"/>
  <c r="Y13"/>
  <c r="S13"/>
  <c r="Y12"/>
  <c r="S12"/>
  <c r="Y11"/>
  <c r="S11"/>
  <c r="Y10"/>
  <c r="S10"/>
  <c r="Y9"/>
  <c r="S9"/>
  <c r="Y8"/>
  <c r="S8"/>
  <c r="X15" i="1"/>
  <c r="R15"/>
  <c r="Y15" s="1"/>
  <c r="X14"/>
  <c r="R14"/>
  <c r="X13"/>
  <c r="R13"/>
  <c r="X12"/>
  <c r="R12"/>
  <c r="Y12" s="1"/>
  <c r="X11"/>
  <c r="Y11" s="1"/>
  <c r="R11"/>
  <c r="X10"/>
  <c r="R10"/>
  <c r="Y10" s="1"/>
  <c r="X9"/>
  <c r="R9"/>
  <c r="X8"/>
  <c r="R8"/>
  <c r="Y8" s="1"/>
  <c r="Y13" l="1"/>
  <c r="Z15" i="2"/>
  <c r="Y9" i="1"/>
  <c r="Y14"/>
  <c r="Y10" i="4"/>
  <c r="Y13"/>
  <c r="Z18" i="2"/>
  <c r="Z8"/>
  <c r="Z11"/>
  <c r="Z17"/>
  <c r="Z12"/>
  <c r="Z13"/>
  <c r="Z9"/>
  <c r="Z10"/>
</calcChain>
</file>

<file path=xl/comments1.xml><?xml version="1.0" encoding="utf-8"?>
<comments xmlns="http://schemas.openxmlformats.org/spreadsheetml/2006/main">
  <authors>
    <author/>
  </authors>
  <commentList>
    <comment ref="Y5" authorId="0">
      <text>
        <r>
          <rPr>
            <sz val="11"/>
            <color rgb="FF000000"/>
            <rFont val="Arial"/>
            <family val="2"/>
            <scheme val="minor"/>
          </rPr>
          <t>======
ID#AAAAVtaahoE
    (2022-03-15 12:23:43)
(CÉLULA DE PREENCHIMENTO AUTOMÁTICO) VALOR TOTAL DA SOMA DAS PASSAGENS E DIÁRIAS, EM REAIS (R$).</t>
        </r>
      </text>
    </comment>
    <comment ref="Z5" authorId="0">
      <text>
        <r>
          <rPr>
            <sz val="11"/>
            <color rgb="FF000000"/>
            <rFont val="Arial"/>
            <family val="2"/>
            <scheme val="minor"/>
          </rPr>
          <t>======
ID#AAAAVtaahnU
    (2022-03-15 12:23:43)
CAMPO ABERTO PARA REGISTRAR OBSERVAÇÕES DIVERSAS. EX. DIÁRIAS EXECUTADAS SEM A NECESSIDADE DE EMISSÃO DE PASSAGENS, AS DIÁRIAS REFERENTES A ESSAS PASSAGENS SERÃO EMITIDAS E REGISTRADAS NO MÊS SUBSEQUENTE, ETC.</t>
        </r>
      </text>
    </comment>
    <comment ref="A6" authorId="0">
      <text>
        <r>
          <rPr>
            <sz val="11"/>
            <color rgb="FF000000"/>
            <rFont val="Arial"/>
            <family val="2"/>
            <scheme val="minor"/>
          </rPr>
          <t>======
ID#AAAAVtaahnY
    (2022-03-15 12:23:43)
SIGLA DA UNIDADE GESTORA COORDENADORA. EX. SEE, SES, SCGE, ETC.</t>
        </r>
      </text>
    </comment>
    <comment ref="B6" authorId="0">
      <text>
        <r>
          <rPr>
            <sz val="11"/>
            <color rgb="FF000000"/>
            <rFont val="Arial"/>
            <family val="2"/>
            <scheme val="minor"/>
          </rPr>
          <t>======
ID#AAAAVtaahn4
    (2022-03-15 12:23:43)
SIGLA DA UNIDADE GESTORA EXECUTORA. SEDUC, SCGE, ETC.</t>
        </r>
      </text>
    </comment>
    <comment ref="C6" authorId="0">
      <text>
        <r>
          <rPr>
            <sz val="11"/>
            <color rgb="FF000000"/>
            <rFont val="Arial"/>
            <family val="2"/>
            <scheme val="minor"/>
          </rPr>
          <t>======
ID#AAAAVtaahn8
    (2022-03-15 12:23:43)
NOME COMPLETO SERVIDOR FAVORECIDO DAS DIÁRIAS E PASSAGENS.</t>
        </r>
      </text>
    </comment>
    <comment ref="D6" authorId="0">
      <text>
        <r>
          <rPr>
            <sz val="11"/>
            <color rgb="FF000000"/>
            <rFont val="Arial"/>
            <family val="2"/>
            <scheme val="minor"/>
          </rPr>
          <t>======
ID#AAAAVtaahns
    (2022-03-15 12:23:43)
NÚMERO DA MATRÍCULA DO SERVIDOR FAVORECIDO DAS DIÁRIAS E PASSAGENS. INSERIR NÚMERO SEM PONTO, TRAÇO OU QUALQUER OUTRO CARACTERE. EX. 3293947.</t>
        </r>
      </text>
    </comment>
    <comment ref="E6" authorId="0">
      <text>
        <r>
          <rPr>
            <sz val="11"/>
            <color rgb="FF000000"/>
            <rFont val="Arial"/>
            <family val="2"/>
            <scheme val="minor"/>
          </rPr>
          <t>======
ID#AAAAVtaahnc
    (2022-03-15 12:23:43)
CARGO OU FUNÇÃO DO SERVIDOR FAVORECIDO DAS DIÁRIAS E PASSAGENS. EX. SECRETÁRIO EXECUTIVO DE ADMINISTRAÇÃO E FINANÇAS - SEAF, GERENTE DE LICITAÇÕES E CONTRATOS - GLIC, ETC.</t>
        </r>
      </text>
    </comment>
    <comment ref="G6" authorId="0">
      <text>
        <r>
          <rPr>
            <sz val="11"/>
            <color rgb="FF000000"/>
            <rFont val="Arial"/>
            <family val="2"/>
            <scheme val="minor"/>
          </rPr>
          <t>======
ID#AAAAVtaahnA
    (2022-03-15 12:23:43)
DESCRIÇÃO RESUMIDA DO MOTIVO DO DESLOCAMENTO QUE DEU ORIGEM ÀS DIÁRIAS E PASSAGENS. EX. 15º REUNIÃO DO COMITÊ GESTOR DA REDE SICONV, QUE ACONTECERÁ NO RIO DE JANEIRO, NOS DIAS 03 E 04 DE ABRIL DE 2019.</t>
        </r>
      </text>
    </comment>
    <comment ref="H6" authorId="0">
      <text>
        <r>
          <rPr>
            <sz val="11"/>
            <color rgb="FF000000"/>
            <rFont val="Arial"/>
            <family val="2"/>
            <scheme val="minor"/>
          </rPr>
          <t>======
ID#AAAAVtaahoA
    (2022-03-15 12:23:43)
LISTA SUSPENSA PARA O TIPO DO EVENTO QUE DEU ORIGEM ÀS DIÁRIAS E PASSAGENS, COM AS SEGUINTES OPÇÕES: SERVIÇO, CURSO, REUNIÃO, EVENTO OU OUTROS. NESTE ÚLTIMO CASO, É NECESSÁRIO ESPECIFICAR OUTROS NO CAMPO "OBSERVAÇÕES".</t>
        </r>
      </text>
    </comment>
    <comment ref="M6" authorId="0">
      <text>
        <r>
          <rPr>
            <sz val="11"/>
            <color rgb="FF000000"/>
            <rFont val="Arial"/>
            <family val="2"/>
            <scheme val="minor"/>
          </rPr>
          <t>======
ID#AAAAVtaahnk
    (2022-03-15 12:23:43)
DATA DE PARTIDA DA VIAGEM. 
FORMATO: DD/MM/AAAA.</t>
        </r>
      </text>
    </comment>
    <comment ref="N6" authorId="0">
      <text>
        <r>
          <rPr>
            <sz val="11"/>
            <color rgb="FF000000"/>
            <rFont val="Arial"/>
            <family val="2"/>
            <scheme val="minor"/>
          </rPr>
          <t>======
ID#AAAAVtaahno
    (2022-03-15 12:23:43)
DATA DE RETORNO DA VIAGEM. 
FORMATO: DD/MM/AAAA.</t>
        </r>
      </text>
    </comment>
    <comment ref="P6" authorId="0">
      <text>
        <r>
          <rPr>
            <sz val="11"/>
            <color rgb="FF000000"/>
            <rFont val="Arial"/>
            <family val="2"/>
            <scheme val="minor"/>
          </rPr>
          <t>======
ID#AAAAVtaahnI
    (2022-03-15 12:23:43)
VALOR DA PASSAGEM DE IDA, EM REAIS (R$).</t>
        </r>
      </text>
    </comment>
    <comment ref="Q6" authorId="0">
      <text>
        <r>
          <rPr>
            <sz val="11"/>
            <color rgb="FF000000"/>
            <rFont val="Arial"/>
            <family val="2"/>
            <scheme val="minor"/>
          </rPr>
          <t>======
ID#AAAAVtaahnM
    (2022-03-15 12:23:43)
VALOR DA PASSAGEM DE VOLTA, EM REAIS (R$).</t>
        </r>
      </text>
    </comment>
    <comment ref="R6" authorId="0">
      <text>
        <r>
          <rPr>
            <sz val="11"/>
            <color rgb="FF000000"/>
            <rFont val="Arial"/>
            <family val="2"/>
            <scheme val="minor"/>
          </rPr>
          <t>======
ID#AAAAVtaahoI
    (2022-03-15 12:23:43)
(CÉLULA DE PREENCHIMENTO AUTOMÁTICO) VALOR TOTAL DE PASSAGENS, EM REAIS (R$).</t>
        </r>
      </text>
    </comment>
    <comment ref="W6" authorId="0">
      <text>
        <r>
          <rPr>
            <sz val="11"/>
            <color rgb="FF000000"/>
            <rFont val="Arial"/>
            <family val="2"/>
            <scheme val="minor"/>
          </rPr>
          <t>======
ID#AAAAVtaahnw
    (2022-03-15 12:23:43)
QUANTIDADE TOTAL DE DIÁRIAS (INTEGRAIS + PARCIAIS).</t>
        </r>
      </text>
    </comment>
    <comment ref="X6" authorId="0">
      <text>
        <r>
          <rPr>
            <sz val="11"/>
            <color rgb="FF000000"/>
            <rFont val="Arial"/>
            <family val="2"/>
            <scheme val="minor"/>
          </rPr>
          <t>======
ID#AAAAVtaahm4
    (2022-03-15 12:23:43)
(CÉLULA DE PREENCHIMENTO AUTOMÁTICO) VALOR TOTAL DE DIÁRIAS, EM REAIS (R$).</t>
        </r>
      </text>
    </comment>
    <comment ref="I7" authorId="0">
      <text>
        <r>
          <rPr>
            <sz val="11"/>
            <color rgb="FF000000"/>
            <rFont val="Arial"/>
            <family val="2"/>
            <scheme val="minor"/>
          </rPr>
          <t>======
ID#AAAAVtaahoQ
    (2022-03-15 12:23:43)
SIGLA DA UNIDADE DA FEDERAÇÃO DE PARTIDA DA VIAGEM. EX. PE, PB, SP, ETC.</t>
        </r>
      </text>
    </comment>
    <comment ref="J7" authorId="0">
      <text>
        <r>
          <rPr>
            <sz val="11"/>
            <color rgb="FF000000"/>
            <rFont val="Arial"/>
            <family val="2"/>
            <scheme val="minor"/>
          </rPr>
          <t>======
ID#AAAAVtaahnQ
    (2022-03-15 12:23:43)
CIDADE DE PARTIDA DA VIAGEM. RECIFE, CARUARU, JOÃO PESSOA, ETC.</t>
        </r>
      </text>
    </comment>
    <comment ref="K7" authorId="0">
      <text>
        <r>
          <rPr>
            <sz val="11"/>
            <color rgb="FF000000"/>
            <rFont val="Arial"/>
            <family val="2"/>
            <scheme val="minor"/>
          </rPr>
          <t>======
ID#AAAAVtaahm0
    (2022-03-15 12:23:43)
SIGLA DA UNIDADE DA FEDERAÇÃO DE DESTINO DA VIAGEM. EX. PE, PB, SP, ETC. DEIXAR O CAMPO EM BRANCO QUANDO O DESTINO FOR O EXTERIOR DO BRASIL.</t>
        </r>
      </text>
    </comment>
    <comment ref="L7" authorId="0">
      <text>
        <r>
          <rPr>
            <sz val="11"/>
            <color rgb="FF000000"/>
            <rFont val="Arial"/>
            <family val="2"/>
            <scheme val="minor"/>
          </rPr>
          <t>======
ID#AAAAVtaahoM
    (2022-03-15 12:23:43)
CIDADE OU PAÍS DE DESTINO DA VIAGEM. QUANDO FOR VIAGEM INTERNACIONAL REGISTRAR A CIDADE E O PAÍS. EX. BUENOS AIRES/ARGENTINA,  SANTIAGO/CHILE, BOGOTÁ/COLÔMBIA, ETC.</t>
        </r>
      </text>
    </comment>
    <comment ref="S7" authorId="0">
      <text>
        <r>
          <rPr>
            <sz val="11"/>
            <color rgb="FF000000"/>
            <rFont val="Arial"/>
            <family val="2"/>
            <scheme val="minor"/>
          </rPr>
          <t>======
ID#AAAAVtaahng
    (2022-03-15 12:23:43)
QUANTIDADE DE DIÁRIAS INTEGRAIS.</t>
        </r>
      </text>
    </comment>
    <comment ref="T7" authorId="0">
      <text>
        <r>
          <rPr>
            <sz val="11"/>
            <color rgb="FF000000"/>
            <rFont val="Arial"/>
            <family val="2"/>
            <scheme val="minor"/>
          </rPr>
          <t>======
ID#AAAAVtaahn0
    (2022-03-15 12:23:43)
VALOR UNITÁRIO DA DIÁRIA INTEGRAL, EM REAIS (R$).</t>
        </r>
      </text>
    </comment>
    <comment ref="U7" authorId="0">
      <text>
        <r>
          <rPr>
            <sz val="11"/>
            <color rgb="FF000000"/>
            <rFont val="Arial"/>
            <family val="2"/>
            <scheme val="minor"/>
          </rPr>
          <t>======
ID#AAAAVtaahnE
    (2022-03-15 12:23:43)
QUANTIDADE DE DIÁRIAS PARCIAIS.</t>
        </r>
      </text>
    </comment>
    <comment ref="V7" authorId="0">
      <text>
        <r>
          <rPr>
            <sz val="11"/>
            <color rgb="FF000000"/>
            <rFont val="Arial"/>
            <family val="2"/>
            <scheme val="minor"/>
          </rPr>
          <t>======
ID#AAAAVtaahm8
    (2022-03-15 12:23:43)
VALOR UNITÁRIO DA DIÁRIA PARCIAL, EM REAIS (R$).</t>
        </r>
      </text>
    </comment>
  </commentList>
  <extLst xmlns:r="http://schemas.openxmlformats.org/officeDocument/2006/relationships">
    <ext uri="GoogleSheetsCustomDataVersion1">
      <go:sheetsCustomData xmlns:go="http://customooxmlschemas.google.com/" r:id="" roundtripDataSignature="AMtx7mg0DyPHO40JO8GZnGg1050ZEBnK+w=="/>
    </ext>
  </extLst>
</comments>
</file>

<file path=xl/sharedStrings.xml><?xml version="1.0" encoding="utf-8"?>
<sst xmlns="http://schemas.openxmlformats.org/spreadsheetml/2006/main" count="376" uniqueCount="177">
  <si>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</si>
  <si>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</si>
  <si>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</si>
  <si>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</si>
  <si>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</si>
  <si>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</si>
  <si>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</si>
  <si>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</si>
  <si>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</si>
  <si>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</si>
  <si>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</si>
  <si>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</si>
  <si>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</si>
  <si>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</si>
  <si>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</si>
  <si>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</si>
  <si>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</si>
  <si>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</si>
  <si>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</si>
  <si>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</si>
  <si>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</si>
  <si>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</si>
  <si>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</si>
  <si>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</si>
  <si>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</si>
  <si>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</si>
  <si>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</si>
  <si>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</si>
  <si>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</si>
  <si>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</si>
  <si>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</si>
  <si>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</si>
  <si>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</si>
  <si>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</si>
  <si>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</si>
  <si>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</si>
  <si>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</si>
  <si>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</si>
  <si>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</si>
  <si>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</si>
  <si>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</si>
  <si>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</si>
  <si>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</si>
  <si>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</si>
  <si>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</si>
  <si>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</si>
  <si>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</si>
  <si>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</si>
  <si>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</si>
  <si>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</si>
  <si>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</si>
  <si>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</si>
  <si>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</si>
  <si>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</si>
  <si>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</si>
  <si>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</si>
  <si>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</si>
  <si>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</si>
  <si>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</si>
  <si>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</si>
  <si>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</si>
  <si>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</si>
  <si>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</si>
  <si>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</si>
  <si>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</si>
  <si>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</si>
  <si>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</si>
  <si>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</si>
  <si>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</si>
  <si>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</si>
  <si>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</si>
  <si>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</si>
  <si>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</si>
  <si>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</si>
  <si>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</si>
  <si>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</si>
  <si>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</si>
  <si>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</si>
  <si>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</si>
  <si>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</si>
  <si>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</si>
  <si>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</si>
  <si>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</si>
  <si>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</si>
  <si>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</si>
  <si>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</si>
  <si>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</si>
  <si>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</si>
  <si>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</si>
  <si>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</si>
  <si>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</si>
  <si>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</si>
  <si>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</si>
  <si>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</si>
  <si>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</si>
  <si>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</si>
  <si>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</si>
  <si>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</si>
  <si>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</si>
  <si>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</si>
  <si>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</si>
  <si>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</si>
  <si>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</si>
  <si>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</si>
  <si>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</si>
  <si>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</si>
  <si>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</si>
  <si>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</si>
  <si>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</si>
  <si>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</si>
  <si>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</si>
  <si>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</si>
  <si>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</si>
  <si>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</si>
  <si>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</si>
  <si>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</si>
  <si>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</si>
  <si>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</si>
  <si>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</si>
  <si>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</si>
  <si>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</si>
  <si>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</si>
  <si>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</si>
  <si>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</si>
  <si>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</si>
  <si>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</si>
  <si>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</si>
  <si>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</si>
  <si>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</si>
  <si>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</si>
  <si>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</si>
  <si>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</si>
  <si>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</si>
  <si>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</si>
  <si>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</si>
  <si>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</si>
  <si>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</si>
  <si>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</si>
  <si>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</si>
  <si>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</si>
  <si>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</si>
  <si>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</si>
  <si>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</si>
  <si>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</si>
  <si>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</si>
  <si>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UPE</t>
  </si>
  <si>
    <t>UPEGARANHUNS</t>
  </si>
  <si>
    <t>José Adeilton dos Santos Machado</t>
  </si>
  <si>
    <t>09808-6</t>
  </si>
  <si>
    <t>Motorista</t>
  </si>
  <si>
    <t>Pegar material de laboratório em Recife/PE</t>
  </si>
  <si>
    <t>Sebastião Silva de Lima</t>
  </si>
  <si>
    <t xml:space="preserve"> 01674-8</t>
  </si>
  <si>
    <t>Levar livros para bibliotecas do Campus Arcoverde e Campus Salgueiro.</t>
  </si>
  <si>
    <t>Manoel José Terto Filho</t>
  </si>
  <si>
    <t>13067-2</t>
  </si>
  <si>
    <t>Conduzir professora Suely e alunos dos cursos de Medicina, Direito e Psicologia para o programa de Extensão em Sertânia/PE. </t>
  </si>
  <si>
    <t>Conduzir o engenheiro FRANKLIN ANDRADE DE AGUIAR VASCONCELOS para Recife-PE.</t>
  </si>
  <si>
    <t>Conduzir professor Reynaldo do curso de Direito para o Campus Arcoverde PE.</t>
  </si>
  <si>
    <t>SERVIÇO</t>
  </si>
  <si>
    <t>Garanhuns</t>
  </si>
  <si>
    <t>PE</t>
  </si>
  <si>
    <t>Recife/PE</t>
  </si>
  <si>
    <t>Sertânia/PE</t>
  </si>
  <si>
    <t>10/06/2022</t>
  </si>
  <si>
    <t>Pegar material de doação para o Recife e Conduzir o engenheiro FRANKLIN ANDRADE DE AGUIAR VASCONCELOS para Garanhuns-PE.</t>
  </si>
  <si>
    <t>DIÁRIAS EXECUTADAS SEM A NECESSIDADE DE EMISSÃO DE PASSAGENS.</t>
  </si>
  <si>
    <t>Conduzir Engenheiro FRANKLIN ANDRADE DE AGUIAR VASCONCELOS para Garanhuns-PE.</t>
  </si>
  <si>
    <t>Conduzir Engenheiro FRANKLIN ANDRADE DE AGUIAR VASCONCELOS para Recife-PE</t>
  </si>
  <si>
    <t>Coletar material de laboratório em Recife-PE e Conduzir Engenheiro FRANKLIN ANDRADE DE AGUIAR VASCONCELOS para Garanhuns-PE.</t>
  </si>
  <si>
    <t>Levar o micro-ônibus para oficina em Recife/PE.</t>
  </si>
  <si>
    <t>José Rogério da Silva</t>
  </si>
  <si>
    <t>09100-6</t>
  </si>
  <si>
    <t>Conduzir engenheiro FRANKLIN ANDRADE DE AGUIAR VASCONCELOS de Recife para Garanhuns.</t>
  </si>
  <si>
    <t>Conduzir engenheiro FRANKLIN ANDRADE DE AGUIAR VASCONCELOS para Recife.</t>
  </si>
  <si>
    <t>ATUALIZADO EM 08/07/2022</t>
  </si>
  <si>
    <t>NOME DA ENTIDADE/ÓRGÃO - UPE - CAMPUS GARANHUNS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</si>
</sst>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8">
    <font>
      <sz val="11"/>
      <color rgb="FF000000"/>
      <name val="Arial"/>
      <scheme val="minor"/>
    </font>
    <font>
      <b/>
      <sz val="16"/>
      <color theme="1"/>
      <name val="Calibri"/>
      <family val="2"/>
    </font>
    <font>
      <b/>
      <sz val="16"/>
      <color rgb="FFFFFFFF"/>
      <name val="Calibri"/>
      <family val="2"/>
    </font>
    <font>
      <sz val="11"/>
      <name val="Arial"/>
      <family val="2"/>
    </font>
    <font>
      <sz val="16"/>
      <color rgb="FFFFFFFF"/>
      <name val="Calibri"/>
      <family val="2"/>
    </font>
    <font>
      <sz val="11"/>
      <color theme="1"/>
      <name val="Calibri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rgb="FF222222"/>
      <name val="Arial"/>
      <family val="2"/>
    </font>
    <font>
      <sz val="11"/>
      <color rgb="FF000000"/>
      <name val="Cambria"/>
      <family val="1"/>
    </font>
    <font>
      <sz val="10"/>
      <color rgb="FFEFEFEF"/>
      <name val="Arial"/>
      <family val="2"/>
    </font>
    <font>
      <b/>
      <sz val="11"/>
      <color rgb="FF333333"/>
      <name val="&quot;Times New Roman&quot;"/>
    </font>
    <font>
      <sz val="11"/>
      <color theme="1"/>
      <name val="Arial"/>
      <family val="2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0" fillId="0" borderId="0" xfId="0" applyFont="1" applyAlignme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3" fillId="0" borderId="0" xfId="0" applyFont="1" applyAlignment="1"/>
    <xf numFmtId="0" fontId="14" fillId="4" borderId="0" xfId="0" applyFont="1" applyFill="1" applyAlignment="1"/>
    <xf numFmtId="0" fontId="15" fillId="0" borderId="0" xfId="0" applyFont="1" applyAlignment="1"/>
    <xf numFmtId="0" fontId="15" fillId="4" borderId="0" xfId="0" applyFont="1" applyFill="1" applyAlignment="1"/>
    <xf numFmtId="0" fontId="16" fillId="0" borderId="0" xfId="0" applyFont="1" applyAlignment="1"/>
    <xf numFmtId="0" fontId="17" fillId="0" borderId="0" xfId="0" applyFont="1" applyAlignment="1"/>
    <xf numFmtId="0" fontId="0" fillId="0" borderId="0" xfId="0" applyFont="1" applyAlignment="1"/>
    <xf numFmtId="165" fontId="9" fillId="0" borderId="0" xfId="0" applyNumberFormat="1" applyFont="1"/>
    <xf numFmtId="0" fontId="0" fillId="0" borderId="0" xfId="0" applyFont="1" applyAlignment="1"/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7" fillId="0" borderId="16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5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AD1000"/>
  <sheetViews>
    <sheetView topLeftCell="D1" workbookViewId="0">
      <pane ySplit="7" topLeftCell="A8" activePane="bottomLeft" state="frozen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1"/>
      <c r="AB1" s="1"/>
    </row>
    <row r="2" spans="1:30" ht="21">
      <c r="A2" s="35"/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  <c r="AA2" s="1"/>
      <c r="AB2" s="1"/>
    </row>
    <row r="3" spans="1:30" ht="21">
      <c r="A3" s="35"/>
      <c r="B3" s="36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  <c r="AA3" s="2"/>
      <c r="AB3" s="2"/>
    </row>
    <row r="4" spans="1:30" ht="15" customHeight="1">
      <c r="A4" s="3" t="s">
        <v>3</v>
      </c>
      <c r="B4" s="4"/>
      <c r="C4" s="39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A4" s="2"/>
      <c r="AB4" s="2"/>
    </row>
    <row r="5" spans="1:30" ht="15.75" customHeight="1">
      <c r="A5" s="42" t="s">
        <v>5</v>
      </c>
      <c r="B5" s="43"/>
      <c r="C5" s="42" t="s">
        <v>6</v>
      </c>
      <c r="D5" s="44"/>
      <c r="E5" s="43"/>
      <c r="F5" s="42" t="s">
        <v>7</v>
      </c>
      <c r="G5" s="44"/>
      <c r="H5" s="44"/>
      <c r="I5" s="44"/>
      <c r="J5" s="44"/>
      <c r="K5" s="44"/>
      <c r="L5" s="44"/>
      <c r="M5" s="44"/>
      <c r="N5" s="48"/>
      <c r="O5" s="42" t="s">
        <v>8</v>
      </c>
      <c r="P5" s="44"/>
      <c r="Q5" s="44"/>
      <c r="R5" s="43"/>
      <c r="S5" s="42" t="s">
        <v>9</v>
      </c>
      <c r="T5" s="44"/>
      <c r="U5" s="44"/>
      <c r="V5" s="44"/>
      <c r="W5" s="44"/>
      <c r="X5" s="43"/>
      <c r="Y5" s="46" t="s">
        <v>10</v>
      </c>
      <c r="Z5" s="46" t="s">
        <v>11</v>
      </c>
      <c r="AA5" s="5"/>
      <c r="AB5" s="5"/>
      <c r="AC5" s="5"/>
    </row>
    <row r="6" spans="1:30" ht="15.75" customHeight="1">
      <c r="A6" s="46" t="s">
        <v>12</v>
      </c>
      <c r="B6" s="46" t="s">
        <v>13</v>
      </c>
      <c r="C6" s="46" t="s">
        <v>14</v>
      </c>
      <c r="D6" s="46" t="s">
        <v>15</v>
      </c>
      <c r="E6" s="46" t="s">
        <v>16</v>
      </c>
      <c r="F6" s="46" t="s">
        <v>17</v>
      </c>
      <c r="G6" s="46" t="s">
        <v>18</v>
      </c>
      <c r="H6" s="46" t="s">
        <v>19</v>
      </c>
      <c r="I6" s="42" t="s">
        <v>20</v>
      </c>
      <c r="J6" s="43"/>
      <c r="K6" s="45" t="s">
        <v>21</v>
      </c>
      <c r="L6" s="43"/>
      <c r="M6" s="46" t="s">
        <v>22</v>
      </c>
      <c r="N6" s="46" t="s">
        <v>23</v>
      </c>
      <c r="O6" s="46" t="s">
        <v>24</v>
      </c>
      <c r="P6" s="49" t="s">
        <v>25</v>
      </c>
      <c r="Q6" s="49" t="s">
        <v>26</v>
      </c>
      <c r="R6" s="49" t="s">
        <v>27</v>
      </c>
      <c r="S6" s="45" t="s">
        <v>28</v>
      </c>
      <c r="T6" s="43"/>
      <c r="U6" s="45" t="s">
        <v>29</v>
      </c>
      <c r="V6" s="43"/>
      <c r="W6" s="46" t="s">
        <v>30</v>
      </c>
      <c r="X6" s="49" t="s">
        <v>31</v>
      </c>
      <c r="Y6" s="50"/>
      <c r="Z6" s="50"/>
      <c r="AA6" s="5"/>
      <c r="AB6" s="5"/>
      <c r="AC6" s="5"/>
      <c r="AD6" s="5"/>
    </row>
    <row r="7" spans="1:30" ht="30">
      <c r="A7" s="47"/>
      <c r="B7" s="47"/>
      <c r="C7" s="47"/>
      <c r="D7" s="47"/>
      <c r="E7" s="47"/>
      <c r="F7" s="47"/>
      <c r="G7" s="47"/>
      <c r="H7" s="47"/>
      <c r="I7" s="6" t="s">
        <v>32</v>
      </c>
      <c r="J7" s="6" t="s">
        <v>33</v>
      </c>
      <c r="K7" s="6" t="s">
        <v>34</v>
      </c>
      <c r="L7" s="7" t="s">
        <v>35</v>
      </c>
      <c r="M7" s="47"/>
      <c r="N7" s="47"/>
      <c r="O7" s="47"/>
      <c r="P7" s="47"/>
      <c r="Q7" s="47"/>
      <c r="R7" s="47"/>
      <c r="S7" s="6" t="s">
        <v>36</v>
      </c>
      <c r="T7" s="7" t="s">
        <v>37</v>
      </c>
      <c r="U7" s="6" t="s">
        <v>38</v>
      </c>
      <c r="V7" s="7" t="s">
        <v>39</v>
      </c>
      <c r="W7" s="47"/>
      <c r="X7" s="47"/>
      <c r="Y7" s="47"/>
      <c r="Z7" s="47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2" t="s">
        <v>40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3" t="s">
        <v>41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1" t="s">
        <v>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1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1" t="s">
        <v>44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1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1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1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1" t="s">
        <v>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1" t="s">
        <v>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1" t="s">
        <v>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1" t="s">
        <v>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1" t="s">
        <v>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1" t="s">
        <v>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1" t="s">
        <v>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1" t="s">
        <v>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1" t="s">
        <v>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1" t="s">
        <v>57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1" t="s">
        <v>58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1" t="s">
        <v>59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1" t="s">
        <v>60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1" t="s">
        <v>61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1" t="s">
        <v>62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1" t="s">
        <v>63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1" t="s">
        <v>64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1" t="s">
        <v>65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1" t="s">
        <v>66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1" t="s">
        <v>67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2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1">
    <tabColor rgb="FF274E13"/>
  </sheetPr>
  <dimension ref="A1:AE1007"/>
  <sheetViews>
    <sheetView tabSelected="1" workbookViewId="0">
      <pane ySplit="7" topLeftCell="A8" activePane="bottomLeft" state="frozen"/>
      <selection pane="bottomLeft" activeCell="AB2" sqref="AB2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8"/>
      <c r="AB1" s="1"/>
      <c r="AC1" s="1"/>
    </row>
    <row r="2" spans="1:31" ht="21">
      <c r="A2" s="35"/>
      <c r="B2" s="36" t="s">
        <v>176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8"/>
      <c r="AB2" s="1"/>
      <c r="AC2" s="1"/>
    </row>
    <row r="3" spans="1:31" ht="21">
      <c r="A3" s="35"/>
      <c r="B3" s="36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8"/>
      <c r="AB3" s="2"/>
      <c r="AC3" s="2"/>
    </row>
    <row r="4" spans="1:31" ht="15" customHeight="1">
      <c r="A4" s="3" t="s">
        <v>175</v>
      </c>
      <c r="B4" s="4"/>
      <c r="C4" s="39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1"/>
      <c r="AB4" s="2"/>
      <c r="AC4" s="2"/>
    </row>
    <row r="5" spans="1:31" ht="15.75" customHeight="1">
      <c r="A5" s="42" t="s">
        <v>5</v>
      </c>
      <c r="B5" s="43"/>
      <c r="C5" s="42" t="s">
        <v>6</v>
      </c>
      <c r="D5" s="44"/>
      <c r="E5" s="43"/>
      <c r="F5" s="42" t="s">
        <v>7</v>
      </c>
      <c r="G5" s="44"/>
      <c r="H5" s="44"/>
      <c r="I5" s="44"/>
      <c r="J5" s="44"/>
      <c r="K5" s="44"/>
      <c r="L5" s="44"/>
      <c r="M5" s="42" t="s">
        <v>8</v>
      </c>
      <c r="N5" s="44"/>
      <c r="O5" s="44"/>
      <c r="P5" s="44"/>
      <c r="Q5" s="44"/>
      <c r="R5" s="44"/>
      <c r="S5" s="43"/>
      <c r="T5" s="42" t="s">
        <v>9</v>
      </c>
      <c r="U5" s="44"/>
      <c r="V5" s="44"/>
      <c r="W5" s="44"/>
      <c r="X5" s="44"/>
      <c r="Y5" s="43"/>
      <c r="Z5" s="46" t="s">
        <v>69</v>
      </c>
      <c r="AA5" s="46" t="s">
        <v>70</v>
      </c>
      <c r="AB5" s="5"/>
      <c r="AC5" s="5"/>
      <c r="AD5" s="5"/>
    </row>
    <row r="6" spans="1:31" ht="15.75" customHeight="1">
      <c r="A6" s="46" t="s">
        <v>12</v>
      </c>
      <c r="B6" s="46" t="s">
        <v>13</v>
      </c>
      <c r="C6" s="46" t="s">
        <v>14</v>
      </c>
      <c r="D6" s="46" t="s">
        <v>15</v>
      </c>
      <c r="E6" s="46" t="s">
        <v>16</v>
      </c>
      <c r="F6" s="46" t="s">
        <v>71</v>
      </c>
      <c r="G6" s="46" t="s">
        <v>72</v>
      </c>
      <c r="H6" s="46" t="s">
        <v>73</v>
      </c>
      <c r="I6" s="42" t="s">
        <v>20</v>
      </c>
      <c r="J6" s="43"/>
      <c r="K6" s="45" t="s">
        <v>21</v>
      </c>
      <c r="L6" s="43"/>
      <c r="M6" s="46" t="s">
        <v>74</v>
      </c>
      <c r="N6" s="46" t="s">
        <v>75</v>
      </c>
      <c r="O6" s="46" t="s">
        <v>76</v>
      </c>
      <c r="P6" s="46" t="s">
        <v>77</v>
      </c>
      <c r="Q6" s="49" t="s">
        <v>78</v>
      </c>
      <c r="R6" s="49" t="s">
        <v>79</v>
      </c>
      <c r="S6" s="49" t="s">
        <v>80</v>
      </c>
      <c r="T6" s="45" t="s">
        <v>28</v>
      </c>
      <c r="U6" s="43"/>
      <c r="V6" s="45" t="s">
        <v>29</v>
      </c>
      <c r="W6" s="43"/>
      <c r="X6" s="46" t="s">
        <v>81</v>
      </c>
      <c r="Y6" s="49" t="s">
        <v>82</v>
      </c>
      <c r="Z6" s="50"/>
      <c r="AA6" s="50"/>
      <c r="AB6" s="5"/>
      <c r="AC6" s="5"/>
      <c r="AD6" s="5"/>
      <c r="AE6" s="5"/>
    </row>
    <row r="7" spans="1:31" ht="30">
      <c r="A7" s="47"/>
      <c r="B7" s="47"/>
      <c r="C7" s="47"/>
      <c r="D7" s="47"/>
      <c r="E7" s="47"/>
      <c r="F7" s="47"/>
      <c r="G7" s="47"/>
      <c r="H7" s="47"/>
      <c r="I7" s="23" t="s">
        <v>83</v>
      </c>
      <c r="J7" s="23" t="s">
        <v>84</v>
      </c>
      <c r="K7" s="23" t="s">
        <v>85</v>
      </c>
      <c r="L7" s="24" t="s">
        <v>86</v>
      </c>
      <c r="M7" s="47"/>
      <c r="N7" s="47"/>
      <c r="O7" s="47"/>
      <c r="P7" s="47"/>
      <c r="Q7" s="47"/>
      <c r="R7" s="47"/>
      <c r="S7" s="47"/>
      <c r="T7" s="23" t="s">
        <v>87</v>
      </c>
      <c r="U7" s="24" t="s">
        <v>88</v>
      </c>
      <c r="V7" s="23" t="s">
        <v>89</v>
      </c>
      <c r="W7" s="24" t="s">
        <v>90</v>
      </c>
      <c r="X7" s="47"/>
      <c r="Y7" s="47"/>
      <c r="Z7" s="47"/>
      <c r="AA7" s="47"/>
      <c r="AB7" s="5"/>
      <c r="AC7" s="5"/>
      <c r="AD7" s="5"/>
      <c r="AE7" s="5"/>
    </row>
    <row r="8" spans="1:31" ht="85.5">
      <c r="A8" s="8" t="s">
        <v>145</v>
      </c>
      <c r="B8" s="8" t="s">
        <v>146</v>
      </c>
      <c r="C8" s="9" t="s">
        <v>147</v>
      </c>
      <c r="D8" s="8" t="s">
        <v>148</v>
      </c>
      <c r="E8" s="8" t="s">
        <v>149</v>
      </c>
      <c r="F8" s="8" t="s">
        <v>150</v>
      </c>
      <c r="G8" s="10"/>
      <c r="H8" s="8" t="s">
        <v>159</v>
      </c>
      <c r="I8" s="8" t="s">
        <v>161</v>
      </c>
      <c r="J8" s="11" t="s">
        <v>160</v>
      </c>
      <c r="K8" s="8" t="s">
        <v>161</v>
      </c>
      <c r="L8" s="12" t="s">
        <v>162</v>
      </c>
      <c r="M8" s="13">
        <v>44713</v>
      </c>
      <c r="N8" s="13">
        <v>44714</v>
      </c>
      <c r="O8" s="14"/>
      <c r="P8" s="15"/>
      <c r="Q8" s="15">
        <v>0</v>
      </c>
      <c r="R8" s="15">
        <v>0</v>
      </c>
      <c r="S8" s="16">
        <f t="shared" ref="S8:S20" si="0">Q8+R8</f>
        <v>0</v>
      </c>
      <c r="T8" s="8">
        <v>1</v>
      </c>
      <c r="U8" s="15">
        <v>54.01</v>
      </c>
      <c r="V8" s="8">
        <v>0</v>
      </c>
      <c r="W8" s="15">
        <v>0</v>
      </c>
      <c r="X8" s="8">
        <f>T8+V8</f>
        <v>1</v>
      </c>
      <c r="Y8" s="16">
        <f t="shared" ref="Y8:Y17" si="1">(T8*U8)+(V8*W8)</f>
        <v>54.01</v>
      </c>
      <c r="Z8" s="16">
        <f t="shared" ref="Z8:Z17" si="2">S8+Y8</f>
        <v>54.01</v>
      </c>
      <c r="AA8" s="17" t="s">
        <v>166</v>
      </c>
      <c r="AB8" s="5"/>
      <c r="AC8" s="5"/>
      <c r="AD8" s="25" t="s">
        <v>91</v>
      </c>
      <c r="AE8" s="5"/>
    </row>
    <row r="9" spans="1:31" ht="85.5">
      <c r="A9" s="8" t="s">
        <v>145</v>
      </c>
      <c r="B9" s="8" t="s">
        <v>146</v>
      </c>
      <c r="C9" s="9" t="s">
        <v>151</v>
      </c>
      <c r="D9" s="8" t="s">
        <v>152</v>
      </c>
      <c r="E9" s="8" t="s">
        <v>149</v>
      </c>
      <c r="F9" s="8" t="s">
        <v>153</v>
      </c>
      <c r="G9" s="10"/>
      <c r="H9" s="8" t="s">
        <v>159</v>
      </c>
      <c r="I9" s="8" t="s">
        <v>161</v>
      </c>
      <c r="J9" s="11" t="s">
        <v>160</v>
      </c>
      <c r="K9" s="8" t="s">
        <v>161</v>
      </c>
      <c r="L9" s="12" t="s">
        <v>162</v>
      </c>
      <c r="M9" s="13">
        <v>44714</v>
      </c>
      <c r="N9" s="13">
        <v>44715</v>
      </c>
      <c r="O9" s="14"/>
      <c r="P9" s="15"/>
      <c r="Q9" s="15">
        <v>0</v>
      </c>
      <c r="R9" s="15">
        <v>0</v>
      </c>
      <c r="S9" s="16">
        <f t="shared" si="0"/>
        <v>0</v>
      </c>
      <c r="T9" s="8">
        <v>1</v>
      </c>
      <c r="U9" s="15">
        <v>54.01</v>
      </c>
      <c r="V9" s="8">
        <v>0</v>
      </c>
      <c r="W9" s="15">
        <v>0</v>
      </c>
      <c r="X9" s="8">
        <f t="shared" ref="X9:X20" si="3">T9+V9</f>
        <v>1</v>
      </c>
      <c r="Y9" s="16">
        <f t="shared" si="1"/>
        <v>54.01</v>
      </c>
      <c r="Z9" s="16">
        <f t="shared" si="2"/>
        <v>54.01</v>
      </c>
      <c r="AA9" s="17" t="s">
        <v>166</v>
      </c>
      <c r="AB9" s="5"/>
      <c r="AC9" s="5"/>
      <c r="AD9" s="25" t="s">
        <v>92</v>
      </c>
      <c r="AE9" s="5"/>
    </row>
    <row r="10" spans="1:31" ht="85.5">
      <c r="A10" s="8" t="s">
        <v>145</v>
      </c>
      <c r="B10" s="8" t="s">
        <v>146</v>
      </c>
      <c r="C10" s="9" t="s">
        <v>147</v>
      </c>
      <c r="D10" s="8" t="s">
        <v>148</v>
      </c>
      <c r="E10" s="8" t="s">
        <v>149</v>
      </c>
      <c r="F10" s="8" t="s">
        <v>165</v>
      </c>
      <c r="G10" s="10"/>
      <c r="H10" s="8" t="s">
        <v>159</v>
      </c>
      <c r="I10" s="8" t="s">
        <v>161</v>
      </c>
      <c r="J10" s="11" t="s">
        <v>160</v>
      </c>
      <c r="K10" s="8" t="s">
        <v>161</v>
      </c>
      <c r="L10" s="12" t="s">
        <v>162</v>
      </c>
      <c r="M10" s="13">
        <v>44718</v>
      </c>
      <c r="N10" s="13">
        <v>44720</v>
      </c>
      <c r="O10" s="14"/>
      <c r="P10" s="15"/>
      <c r="Q10" s="15">
        <v>0</v>
      </c>
      <c r="R10" s="15">
        <v>0</v>
      </c>
      <c r="S10" s="16">
        <f t="shared" si="0"/>
        <v>0</v>
      </c>
      <c r="T10" s="8">
        <v>2</v>
      </c>
      <c r="U10" s="15">
        <v>54.01</v>
      </c>
      <c r="V10" s="8">
        <v>0</v>
      </c>
      <c r="W10" s="15">
        <v>0</v>
      </c>
      <c r="X10" s="8">
        <f t="shared" si="3"/>
        <v>2</v>
      </c>
      <c r="Y10" s="16">
        <f t="shared" si="1"/>
        <v>108.02</v>
      </c>
      <c r="Z10" s="16">
        <f t="shared" si="2"/>
        <v>108.02</v>
      </c>
      <c r="AA10" s="17" t="s">
        <v>166</v>
      </c>
      <c r="AB10" s="5"/>
      <c r="AC10" s="5"/>
      <c r="AD10" s="25" t="s">
        <v>93</v>
      </c>
      <c r="AE10" s="5"/>
    </row>
    <row r="11" spans="1:31" ht="85.5">
      <c r="A11" s="8" t="s">
        <v>145</v>
      </c>
      <c r="B11" s="8" t="s">
        <v>146</v>
      </c>
      <c r="C11" s="9" t="s">
        <v>154</v>
      </c>
      <c r="D11" s="8" t="s">
        <v>155</v>
      </c>
      <c r="E11" s="8" t="s">
        <v>149</v>
      </c>
      <c r="F11" s="8" t="s">
        <v>156</v>
      </c>
      <c r="G11" s="10"/>
      <c r="H11" s="8" t="s">
        <v>159</v>
      </c>
      <c r="I11" s="8" t="s">
        <v>161</v>
      </c>
      <c r="J11" s="11" t="s">
        <v>160</v>
      </c>
      <c r="K11" s="8" t="s">
        <v>161</v>
      </c>
      <c r="L11" s="12" t="s">
        <v>163</v>
      </c>
      <c r="M11" s="13">
        <v>44720</v>
      </c>
      <c r="N11" s="13" t="s">
        <v>164</v>
      </c>
      <c r="O11" s="14"/>
      <c r="P11" s="15"/>
      <c r="Q11" s="15">
        <v>0</v>
      </c>
      <c r="R11" s="15">
        <v>0</v>
      </c>
      <c r="S11" s="16">
        <f t="shared" si="0"/>
        <v>0</v>
      </c>
      <c r="T11" s="8">
        <v>2</v>
      </c>
      <c r="U11" s="15">
        <v>54.01</v>
      </c>
      <c r="V11" s="8">
        <v>0</v>
      </c>
      <c r="W11" s="15">
        <v>0</v>
      </c>
      <c r="X11" s="8">
        <f t="shared" si="3"/>
        <v>2</v>
      </c>
      <c r="Y11" s="16">
        <f t="shared" si="1"/>
        <v>108.02</v>
      </c>
      <c r="Z11" s="16">
        <f t="shared" si="2"/>
        <v>108.02</v>
      </c>
      <c r="AA11" s="17" t="s">
        <v>166</v>
      </c>
      <c r="AB11" s="5"/>
      <c r="AC11" s="5"/>
      <c r="AD11" s="5"/>
      <c r="AE11" s="5"/>
    </row>
    <row r="12" spans="1:31" ht="85.5">
      <c r="A12" s="8" t="s">
        <v>145</v>
      </c>
      <c r="B12" s="8" t="s">
        <v>146</v>
      </c>
      <c r="C12" s="9" t="s">
        <v>147</v>
      </c>
      <c r="D12" s="8" t="s">
        <v>148</v>
      </c>
      <c r="E12" s="8" t="s">
        <v>149</v>
      </c>
      <c r="F12" s="8" t="s">
        <v>157</v>
      </c>
      <c r="G12" s="10"/>
      <c r="H12" s="8" t="s">
        <v>159</v>
      </c>
      <c r="I12" s="8" t="s">
        <v>161</v>
      </c>
      <c r="J12" s="11" t="s">
        <v>160</v>
      </c>
      <c r="K12" s="8" t="s">
        <v>161</v>
      </c>
      <c r="L12" s="12" t="s">
        <v>162</v>
      </c>
      <c r="M12" s="13">
        <v>44721</v>
      </c>
      <c r="N12" s="13">
        <v>44722</v>
      </c>
      <c r="O12" s="14"/>
      <c r="P12" s="15"/>
      <c r="Q12" s="15">
        <v>0</v>
      </c>
      <c r="R12" s="15">
        <v>0</v>
      </c>
      <c r="S12" s="16">
        <f t="shared" si="0"/>
        <v>0</v>
      </c>
      <c r="T12" s="8">
        <v>1</v>
      </c>
      <c r="U12" s="15">
        <v>54.01</v>
      </c>
      <c r="V12" s="8">
        <v>0</v>
      </c>
      <c r="W12" s="15">
        <v>0</v>
      </c>
      <c r="X12" s="8">
        <f t="shared" si="3"/>
        <v>1</v>
      </c>
      <c r="Y12" s="16">
        <f t="shared" si="1"/>
        <v>54.01</v>
      </c>
      <c r="Z12" s="16">
        <f t="shared" si="2"/>
        <v>54.01</v>
      </c>
      <c r="AA12" s="17" t="s">
        <v>166</v>
      </c>
      <c r="AB12" s="5"/>
      <c r="AC12" s="5"/>
      <c r="AD12" s="5"/>
      <c r="AE12" s="5"/>
    </row>
    <row r="13" spans="1:31" ht="85.5">
      <c r="A13" s="8" t="s">
        <v>145</v>
      </c>
      <c r="B13" s="8" t="s">
        <v>146</v>
      </c>
      <c r="C13" s="9" t="s">
        <v>151</v>
      </c>
      <c r="D13" s="8" t="s">
        <v>152</v>
      </c>
      <c r="E13" s="8" t="s">
        <v>149</v>
      </c>
      <c r="F13" s="8" t="s">
        <v>158</v>
      </c>
      <c r="G13" s="10"/>
      <c r="H13" s="8" t="s">
        <v>159</v>
      </c>
      <c r="I13" s="8" t="s">
        <v>161</v>
      </c>
      <c r="J13" s="11" t="s">
        <v>160</v>
      </c>
      <c r="K13" s="8" t="s">
        <v>161</v>
      </c>
      <c r="L13" s="12" t="s">
        <v>162</v>
      </c>
      <c r="M13" s="13">
        <v>44722</v>
      </c>
      <c r="N13" s="13">
        <v>44722</v>
      </c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1</v>
      </c>
      <c r="W13" s="15">
        <v>17.52</v>
      </c>
      <c r="X13" s="8">
        <f t="shared" si="3"/>
        <v>1</v>
      </c>
      <c r="Y13" s="16">
        <f t="shared" si="1"/>
        <v>17.52</v>
      </c>
      <c r="Z13" s="16">
        <f t="shared" si="2"/>
        <v>17.52</v>
      </c>
      <c r="AA13" s="17" t="s">
        <v>166</v>
      </c>
      <c r="AB13" s="5"/>
      <c r="AC13" s="5"/>
      <c r="AD13" s="5"/>
      <c r="AE13" s="5"/>
    </row>
    <row r="14" spans="1:31" s="31" customFormat="1" ht="85.5">
      <c r="A14" s="8" t="s">
        <v>145</v>
      </c>
      <c r="B14" s="8" t="s">
        <v>146</v>
      </c>
      <c r="C14" s="9" t="s">
        <v>154</v>
      </c>
      <c r="D14" s="8" t="s">
        <v>155</v>
      </c>
      <c r="E14" s="8" t="s">
        <v>149</v>
      </c>
      <c r="F14" s="8" t="s">
        <v>167</v>
      </c>
      <c r="G14" s="10"/>
      <c r="H14" s="8" t="s">
        <v>159</v>
      </c>
      <c r="I14" s="8" t="s">
        <v>161</v>
      </c>
      <c r="J14" s="11" t="s">
        <v>160</v>
      </c>
      <c r="K14" s="8" t="s">
        <v>161</v>
      </c>
      <c r="L14" s="12" t="s">
        <v>162</v>
      </c>
      <c r="M14" s="13">
        <v>44725</v>
      </c>
      <c r="N14" s="13">
        <v>44726</v>
      </c>
      <c r="O14" s="14"/>
      <c r="P14" s="15"/>
      <c r="Q14" s="15">
        <v>0</v>
      </c>
      <c r="R14" s="15">
        <v>0</v>
      </c>
      <c r="S14" s="16">
        <f t="shared" ref="S14:S16" si="4">Q14+R14</f>
        <v>0</v>
      </c>
      <c r="T14" s="8">
        <v>1</v>
      </c>
      <c r="U14" s="15">
        <v>54.01</v>
      </c>
      <c r="V14" s="8">
        <v>0</v>
      </c>
      <c r="W14" s="15">
        <v>0</v>
      </c>
      <c r="X14" s="8">
        <f t="shared" si="3"/>
        <v>1</v>
      </c>
      <c r="Y14" s="16">
        <f t="shared" ref="Y14:Y16" si="5">(T14*U14)+(V14*W14)</f>
        <v>54.01</v>
      </c>
      <c r="Z14" s="16">
        <f t="shared" ref="Z14:Z16" si="6">S14+Y14</f>
        <v>54.01</v>
      </c>
      <c r="AA14" s="17" t="s">
        <v>166</v>
      </c>
      <c r="AB14" s="5"/>
      <c r="AC14" s="5"/>
      <c r="AD14" s="5"/>
      <c r="AE14" s="5"/>
    </row>
    <row r="15" spans="1:31" s="31" customFormat="1" ht="85.5">
      <c r="A15" s="8" t="s">
        <v>145</v>
      </c>
      <c r="B15" s="8" t="s">
        <v>146</v>
      </c>
      <c r="C15" s="9" t="s">
        <v>154</v>
      </c>
      <c r="D15" s="8" t="s">
        <v>155</v>
      </c>
      <c r="E15" s="8" t="s">
        <v>149</v>
      </c>
      <c r="F15" s="8" t="s">
        <v>168</v>
      </c>
      <c r="G15" s="10"/>
      <c r="H15" s="8" t="s">
        <v>159</v>
      </c>
      <c r="I15" s="8" t="s">
        <v>161</v>
      </c>
      <c r="J15" s="11" t="s">
        <v>160</v>
      </c>
      <c r="K15" s="8" t="s">
        <v>161</v>
      </c>
      <c r="L15" s="12" t="s">
        <v>162</v>
      </c>
      <c r="M15" s="13">
        <v>44728</v>
      </c>
      <c r="N15" s="13">
        <v>44729</v>
      </c>
      <c r="O15" s="14"/>
      <c r="P15" s="15"/>
      <c r="Q15" s="15">
        <v>0</v>
      </c>
      <c r="R15" s="15">
        <v>0</v>
      </c>
      <c r="S15" s="16">
        <f t="shared" si="4"/>
        <v>0</v>
      </c>
      <c r="T15" s="8">
        <v>1</v>
      </c>
      <c r="U15" s="15">
        <v>54.01</v>
      </c>
      <c r="V15" s="8">
        <v>0</v>
      </c>
      <c r="W15" s="15">
        <v>0</v>
      </c>
      <c r="X15" s="8">
        <f t="shared" si="3"/>
        <v>1</v>
      </c>
      <c r="Y15" s="16">
        <f t="shared" si="5"/>
        <v>54.01</v>
      </c>
      <c r="Z15" s="16">
        <f t="shared" si="6"/>
        <v>54.01</v>
      </c>
      <c r="AA15" s="17" t="s">
        <v>166</v>
      </c>
      <c r="AB15" s="5"/>
      <c r="AC15" s="5"/>
      <c r="AD15" s="5"/>
      <c r="AE15" s="5"/>
    </row>
    <row r="16" spans="1:31" s="31" customFormat="1" ht="85.5">
      <c r="A16" s="8" t="s">
        <v>145</v>
      </c>
      <c r="B16" s="8" t="s">
        <v>146</v>
      </c>
      <c r="C16" s="9" t="s">
        <v>154</v>
      </c>
      <c r="D16" s="8" t="s">
        <v>155</v>
      </c>
      <c r="E16" s="8" t="s">
        <v>149</v>
      </c>
      <c r="F16" s="8" t="s">
        <v>169</v>
      </c>
      <c r="G16" s="10"/>
      <c r="H16" s="8" t="s">
        <v>159</v>
      </c>
      <c r="I16" s="8" t="s">
        <v>161</v>
      </c>
      <c r="J16" s="11" t="s">
        <v>160</v>
      </c>
      <c r="K16" s="8" t="s">
        <v>161</v>
      </c>
      <c r="L16" s="12" t="s">
        <v>162</v>
      </c>
      <c r="M16" s="13">
        <v>44731</v>
      </c>
      <c r="N16" s="13">
        <v>44733</v>
      </c>
      <c r="O16" s="14"/>
      <c r="P16" s="15"/>
      <c r="Q16" s="15">
        <v>0</v>
      </c>
      <c r="R16" s="15">
        <v>0</v>
      </c>
      <c r="S16" s="16">
        <f t="shared" si="4"/>
        <v>0</v>
      </c>
      <c r="T16" s="8">
        <v>2</v>
      </c>
      <c r="U16" s="15">
        <v>54.01</v>
      </c>
      <c r="V16" s="8">
        <v>0</v>
      </c>
      <c r="W16" s="15">
        <v>0</v>
      </c>
      <c r="X16" s="8">
        <f t="shared" si="3"/>
        <v>2</v>
      </c>
      <c r="Y16" s="16">
        <f t="shared" si="5"/>
        <v>108.02</v>
      </c>
      <c r="Z16" s="16">
        <f t="shared" si="6"/>
        <v>108.02</v>
      </c>
      <c r="AA16" s="17" t="s">
        <v>166</v>
      </c>
      <c r="AB16" s="5"/>
      <c r="AC16" s="5"/>
      <c r="AD16" s="5"/>
      <c r="AE16" s="5"/>
    </row>
    <row r="17" spans="1:31" ht="85.5">
      <c r="A17" s="8" t="s">
        <v>145</v>
      </c>
      <c r="B17" s="8" t="s">
        <v>146</v>
      </c>
      <c r="C17" s="9" t="s">
        <v>151</v>
      </c>
      <c r="D17" s="8" t="s">
        <v>152</v>
      </c>
      <c r="E17" s="8" t="s">
        <v>149</v>
      </c>
      <c r="F17" s="8" t="s">
        <v>168</v>
      </c>
      <c r="G17" s="10"/>
      <c r="H17" s="8" t="s">
        <v>159</v>
      </c>
      <c r="I17" s="8" t="s">
        <v>161</v>
      </c>
      <c r="J17" s="11" t="s">
        <v>160</v>
      </c>
      <c r="K17" s="8" t="s">
        <v>161</v>
      </c>
      <c r="L17" s="12" t="s">
        <v>162</v>
      </c>
      <c r="M17" s="13">
        <v>44733</v>
      </c>
      <c r="N17" s="13">
        <v>44734</v>
      </c>
      <c r="O17" s="14"/>
      <c r="P17" s="15"/>
      <c r="Q17" s="15">
        <v>0</v>
      </c>
      <c r="R17" s="15">
        <v>0</v>
      </c>
      <c r="S17" s="16">
        <f t="shared" si="0"/>
        <v>0</v>
      </c>
      <c r="T17" s="8">
        <v>1</v>
      </c>
      <c r="U17" s="15">
        <v>54.01</v>
      </c>
      <c r="V17" s="8">
        <v>0</v>
      </c>
      <c r="W17" s="15">
        <v>0</v>
      </c>
      <c r="X17" s="8">
        <f t="shared" si="3"/>
        <v>1</v>
      </c>
      <c r="Y17" s="16">
        <f t="shared" si="1"/>
        <v>54.01</v>
      </c>
      <c r="Z17" s="16">
        <f t="shared" si="2"/>
        <v>54.01</v>
      </c>
      <c r="AA17" s="17" t="s">
        <v>166</v>
      </c>
      <c r="AB17" s="5"/>
      <c r="AC17" s="5"/>
      <c r="AD17" s="5"/>
      <c r="AE17" s="5"/>
    </row>
    <row r="18" spans="1:31" s="33" customFormat="1" ht="85.5">
      <c r="A18" s="8" t="s">
        <v>145</v>
      </c>
      <c r="B18" s="8" t="s">
        <v>146</v>
      </c>
      <c r="C18" s="9" t="s">
        <v>151</v>
      </c>
      <c r="D18" s="8" t="s">
        <v>152</v>
      </c>
      <c r="E18" s="8" t="s">
        <v>149</v>
      </c>
      <c r="F18" s="8" t="s">
        <v>170</v>
      </c>
      <c r="G18" s="10"/>
      <c r="H18" s="8" t="s">
        <v>159</v>
      </c>
      <c r="I18" s="8" t="s">
        <v>161</v>
      </c>
      <c r="J18" s="11" t="s">
        <v>160</v>
      </c>
      <c r="K18" s="8" t="s">
        <v>161</v>
      </c>
      <c r="L18" s="12" t="s">
        <v>162</v>
      </c>
      <c r="M18" s="13">
        <v>44739</v>
      </c>
      <c r="N18" s="13">
        <v>44740</v>
      </c>
      <c r="O18" s="14"/>
      <c r="P18" s="15"/>
      <c r="Q18" s="15">
        <v>0</v>
      </c>
      <c r="R18" s="15">
        <v>0</v>
      </c>
      <c r="S18" s="16">
        <f t="shared" si="0"/>
        <v>0</v>
      </c>
      <c r="T18" s="8">
        <v>1</v>
      </c>
      <c r="U18" s="15">
        <v>54.01</v>
      </c>
      <c r="V18" s="8">
        <v>0</v>
      </c>
      <c r="W18" s="15">
        <v>0</v>
      </c>
      <c r="X18" s="8">
        <f t="shared" si="3"/>
        <v>1</v>
      </c>
      <c r="Y18" s="16">
        <f t="shared" ref="Y18:Y20" si="7">(T18*U18)+(V18*W18)</f>
        <v>54.01</v>
      </c>
      <c r="Z18" s="16">
        <f t="shared" ref="Z18:Z20" si="8">S18+Y18</f>
        <v>54.01</v>
      </c>
      <c r="AA18" s="17" t="s">
        <v>166</v>
      </c>
      <c r="AB18" s="5"/>
      <c r="AC18" s="5"/>
      <c r="AD18" s="5"/>
      <c r="AE18" s="5"/>
    </row>
    <row r="19" spans="1:31" s="33" customFormat="1" ht="85.5">
      <c r="A19" s="8" t="s">
        <v>145</v>
      </c>
      <c r="B19" s="8" t="s">
        <v>146</v>
      </c>
      <c r="C19" s="9" t="s">
        <v>171</v>
      </c>
      <c r="D19" s="8" t="s">
        <v>172</v>
      </c>
      <c r="E19" s="8" t="s">
        <v>149</v>
      </c>
      <c r="F19" s="8" t="s">
        <v>173</v>
      </c>
      <c r="G19" s="10"/>
      <c r="H19" s="8" t="s">
        <v>159</v>
      </c>
      <c r="I19" s="8" t="s">
        <v>161</v>
      </c>
      <c r="J19" s="11" t="s">
        <v>160</v>
      </c>
      <c r="K19" s="8" t="s">
        <v>161</v>
      </c>
      <c r="L19" s="12" t="s">
        <v>162</v>
      </c>
      <c r="M19" s="13">
        <v>44740</v>
      </c>
      <c r="N19" s="13">
        <v>44741</v>
      </c>
      <c r="O19" s="14"/>
      <c r="P19" s="15"/>
      <c r="Q19" s="15">
        <v>0</v>
      </c>
      <c r="R19" s="15">
        <v>0</v>
      </c>
      <c r="S19" s="16">
        <f t="shared" si="0"/>
        <v>0</v>
      </c>
      <c r="T19" s="8">
        <v>1</v>
      </c>
      <c r="U19" s="15">
        <v>54.01</v>
      </c>
      <c r="V19" s="8">
        <v>0</v>
      </c>
      <c r="W19" s="15">
        <v>0</v>
      </c>
      <c r="X19" s="8">
        <f t="shared" si="3"/>
        <v>1</v>
      </c>
      <c r="Y19" s="16">
        <f t="shared" si="7"/>
        <v>54.01</v>
      </c>
      <c r="Z19" s="16">
        <f t="shared" si="8"/>
        <v>54.01</v>
      </c>
      <c r="AA19" s="17" t="s">
        <v>166</v>
      </c>
      <c r="AB19" s="5"/>
      <c r="AC19" s="5"/>
      <c r="AD19" s="5"/>
      <c r="AE19" s="5"/>
    </row>
    <row r="20" spans="1:31" s="33" customFormat="1" ht="85.5">
      <c r="A20" s="8" t="s">
        <v>145</v>
      </c>
      <c r="B20" s="8" t="s">
        <v>146</v>
      </c>
      <c r="C20" s="9" t="s">
        <v>147</v>
      </c>
      <c r="D20" s="8" t="s">
        <v>148</v>
      </c>
      <c r="E20" s="8" t="s">
        <v>149</v>
      </c>
      <c r="F20" s="8" t="s">
        <v>174</v>
      </c>
      <c r="G20" s="10"/>
      <c r="H20" s="8" t="s">
        <v>159</v>
      </c>
      <c r="I20" s="8" t="s">
        <v>161</v>
      </c>
      <c r="J20" s="11" t="s">
        <v>160</v>
      </c>
      <c r="K20" s="8" t="s">
        <v>161</v>
      </c>
      <c r="L20" s="12" t="s">
        <v>162</v>
      </c>
      <c r="M20" s="13">
        <v>44741</v>
      </c>
      <c r="N20" s="13">
        <v>44742</v>
      </c>
      <c r="O20" s="14"/>
      <c r="P20" s="15"/>
      <c r="Q20" s="15">
        <v>0</v>
      </c>
      <c r="R20" s="15">
        <v>0</v>
      </c>
      <c r="S20" s="16">
        <f t="shared" si="0"/>
        <v>0</v>
      </c>
      <c r="T20" s="8">
        <v>1</v>
      </c>
      <c r="U20" s="15">
        <v>54.01</v>
      </c>
      <c r="V20" s="8">
        <v>0</v>
      </c>
      <c r="W20" s="15">
        <v>0</v>
      </c>
      <c r="X20" s="8">
        <f t="shared" si="3"/>
        <v>1</v>
      </c>
      <c r="Y20" s="16">
        <f t="shared" si="7"/>
        <v>54.01</v>
      </c>
      <c r="Z20" s="16">
        <f t="shared" si="8"/>
        <v>54.01</v>
      </c>
      <c r="AA20" s="17" t="s">
        <v>166</v>
      </c>
      <c r="AB20" s="5"/>
      <c r="AC20" s="5"/>
      <c r="AD20" s="5"/>
      <c r="AE20" s="5"/>
    </row>
    <row r="21" spans="1:31" ht="38.25" customHeight="1">
      <c r="A21" s="18"/>
      <c r="B21" s="5"/>
      <c r="C21" s="19"/>
      <c r="D21" s="20"/>
      <c r="E21" s="20"/>
      <c r="F21" s="20"/>
      <c r="G21" s="21"/>
      <c r="H21" s="21"/>
      <c r="I21" s="21"/>
      <c r="J21" s="21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32"/>
      <c r="AA21" s="5"/>
      <c r="AB21" s="5"/>
      <c r="AC21" s="5"/>
    </row>
    <row r="22" spans="1:31" ht="15.75" customHeight="1">
      <c r="A22" s="52" t="s">
        <v>40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8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53" t="s">
        <v>41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51" t="s">
        <v>42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51" t="s">
        <v>43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</row>
    <row r="26" spans="1:31" ht="15.75" customHeight="1">
      <c r="A26" s="51" t="s">
        <v>44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51" t="s">
        <v>45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51" t="s">
        <v>46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51" t="s">
        <v>47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51" t="s">
        <v>94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</row>
    <row r="31" spans="1:31" ht="15.75" customHeight="1">
      <c r="A31" s="54" t="s">
        <v>95</v>
      </c>
      <c r="B31" s="55"/>
      <c r="C31" s="55"/>
      <c r="D31" s="55"/>
      <c r="E31" s="55"/>
      <c r="F31" s="55"/>
      <c r="G31" s="55"/>
      <c r="H31" s="55"/>
      <c r="I31" s="55"/>
      <c r="J31" s="55"/>
      <c r="K31" s="55"/>
      <c r="L31" s="56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51" t="s">
        <v>96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51" t="s">
        <v>97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51" t="s">
        <v>98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51" t="s">
        <v>99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51" t="s">
        <v>100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51" t="s">
        <v>101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51" t="s">
        <v>102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51" t="s">
        <v>103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51" t="s">
        <v>104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51" t="s">
        <v>105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51" t="s">
        <v>106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51" t="s">
        <v>107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51" t="s">
        <v>108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51" t="s">
        <v>109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51" t="s">
        <v>110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3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A47" s="51" t="s">
        <v>111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3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51" t="s">
        <v>112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3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51" t="s">
        <v>113</v>
      </c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3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51" t="s">
        <v>114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3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51" t="s">
        <v>115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3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>
      <c r="A247" s="20"/>
      <c r="B247" s="20"/>
      <c r="C247" s="2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</row>
    <row r="248" spans="1:29" ht="15.75" customHeight="1">
      <c r="A248" s="20"/>
      <c r="B248" s="20"/>
      <c r="C248" s="20"/>
      <c r="D248" s="20"/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</row>
    <row r="249" spans="1:29" ht="15.75" customHeight="1">
      <c r="A249" s="20"/>
      <c r="B249" s="20"/>
      <c r="C249" s="20"/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</row>
    <row r="250" spans="1:29" ht="15.75" customHeight="1">
      <c r="A250" s="20"/>
      <c r="B250" s="20"/>
      <c r="C250" s="2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</row>
    <row r="251" spans="1:29" ht="15.75" customHeight="1">
      <c r="A251" s="20"/>
      <c r="B251" s="20"/>
      <c r="C251" s="2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</row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</sheetData>
  <mergeCells count="63">
    <mergeCell ref="A48:L48"/>
    <mergeCell ref="A49:L49"/>
    <mergeCell ref="A50:L50"/>
    <mergeCell ref="A51:L51"/>
    <mergeCell ref="A41:L41"/>
    <mergeCell ref="A42:L42"/>
    <mergeCell ref="A43:L43"/>
    <mergeCell ref="A44:L44"/>
    <mergeCell ref="A45:L45"/>
    <mergeCell ref="A46:L46"/>
    <mergeCell ref="A47:L47"/>
    <mergeCell ref="A36:L36"/>
    <mergeCell ref="A37:L37"/>
    <mergeCell ref="A38:L38"/>
    <mergeCell ref="A39:L39"/>
    <mergeCell ref="A40:L40"/>
    <mergeCell ref="A31:L31"/>
    <mergeCell ref="A32:L32"/>
    <mergeCell ref="A33:L33"/>
    <mergeCell ref="A34:L34"/>
    <mergeCell ref="A35:L35"/>
    <mergeCell ref="T5:Y5"/>
    <mergeCell ref="A27:L27"/>
    <mergeCell ref="A28:L28"/>
    <mergeCell ref="A29:L29"/>
    <mergeCell ref="A30:L30"/>
    <mergeCell ref="A22:L22"/>
    <mergeCell ref="A23:L23"/>
    <mergeCell ref="A24:L24"/>
    <mergeCell ref="A25:L25"/>
    <mergeCell ref="A26:L26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20">
      <formula1>"SERVIÇO,CURSO,EVENTO,REUNIÃO,OUTROS"</formula1>
    </dataValidation>
    <dataValidation type="list" allowBlank="1" sqref="P8:P20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3"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6" t="s">
        <v>116</v>
      </c>
      <c r="C2" s="27"/>
      <c r="D2" s="27"/>
      <c r="E2" s="27"/>
      <c r="F2" s="27"/>
      <c r="G2" s="27"/>
      <c r="H2" s="27"/>
      <c r="I2" s="27"/>
    </row>
    <row r="3" spans="2:9" ht="14.25">
      <c r="B3" s="28"/>
      <c r="C3" s="28"/>
      <c r="D3" s="28"/>
      <c r="E3" s="28"/>
      <c r="F3" s="28"/>
      <c r="G3" s="28"/>
      <c r="H3" s="28"/>
      <c r="I3" s="28"/>
    </row>
    <row r="4" spans="2:9" ht="14.25">
      <c r="B4" s="57" t="s">
        <v>117</v>
      </c>
      <c r="C4" s="35"/>
      <c r="D4" s="35"/>
      <c r="E4" s="35"/>
      <c r="F4" s="35"/>
      <c r="G4" s="35"/>
      <c r="H4" s="35"/>
      <c r="I4" s="35"/>
    </row>
    <row r="5" spans="2:9" ht="14.25">
      <c r="B5" s="57" t="s">
        <v>118</v>
      </c>
      <c r="C5" s="35"/>
      <c r="D5" s="35"/>
      <c r="E5" s="35"/>
      <c r="F5" s="35"/>
      <c r="G5" s="35"/>
      <c r="H5" s="35"/>
      <c r="I5" s="35"/>
    </row>
    <row r="6" spans="2:9" ht="14.25">
      <c r="B6" s="57" t="s">
        <v>119</v>
      </c>
      <c r="C6" s="35"/>
      <c r="D6" s="35"/>
      <c r="E6" s="35"/>
      <c r="F6" s="35"/>
      <c r="G6" s="35"/>
      <c r="H6" s="35"/>
      <c r="I6" s="35"/>
    </row>
    <row r="7" spans="2:9" ht="14.25">
      <c r="B7" s="57" t="s">
        <v>120</v>
      </c>
      <c r="C7" s="35"/>
      <c r="D7" s="35"/>
      <c r="E7" s="35"/>
      <c r="F7" s="35"/>
      <c r="G7" s="35"/>
      <c r="H7" s="35"/>
      <c r="I7" s="35"/>
    </row>
    <row r="13" spans="2:9" ht="15" customHeight="1">
      <c r="B13" s="29" t="s">
        <v>143</v>
      </c>
    </row>
    <row r="14" spans="2:9" ht="15" customHeight="1">
      <c r="B14" s="30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4"/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34"/>
      <c r="B1" s="36" t="s">
        <v>0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8"/>
      <c r="AA1" s="1"/>
      <c r="AB1" s="1"/>
    </row>
    <row r="2" spans="1:30" ht="21">
      <c r="A2" s="35"/>
      <c r="B2" s="36" t="s">
        <v>1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8"/>
      <c r="AA2" s="1"/>
      <c r="AB2" s="1"/>
    </row>
    <row r="3" spans="1:30" ht="21">
      <c r="A3" s="35"/>
      <c r="B3" s="36" t="s">
        <v>2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8"/>
      <c r="AA3" s="2"/>
      <c r="AB3" s="2"/>
    </row>
    <row r="4" spans="1:30" ht="15" customHeight="1">
      <c r="A4" s="3" t="s">
        <v>3</v>
      </c>
      <c r="B4" s="4"/>
      <c r="C4" s="39" t="s">
        <v>4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1"/>
      <c r="AA4" s="2"/>
      <c r="AB4" s="2"/>
    </row>
    <row r="5" spans="1:30" ht="15.75" customHeight="1">
      <c r="A5" s="42" t="s">
        <v>5</v>
      </c>
      <c r="B5" s="43"/>
      <c r="C5" s="42" t="s">
        <v>6</v>
      </c>
      <c r="D5" s="44"/>
      <c r="E5" s="43"/>
      <c r="F5" s="42" t="s">
        <v>7</v>
      </c>
      <c r="G5" s="44"/>
      <c r="H5" s="44"/>
      <c r="I5" s="44"/>
      <c r="J5" s="44"/>
      <c r="K5" s="44"/>
      <c r="L5" s="44"/>
      <c r="M5" s="44"/>
      <c r="N5" s="48"/>
      <c r="O5" s="42" t="s">
        <v>8</v>
      </c>
      <c r="P5" s="44"/>
      <c r="Q5" s="44"/>
      <c r="R5" s="43"/>
      <c r="S5" s="42" t="s">
        <v>9</v>
      </c>
      <c r="T5" s="44"/>
      <c r="U5" s="44"/>
      <c r="V5" s="44"/>
      <c r="W5" s="44"/>
      <c r="X5" s="43"/>
      <c r="Y5" s="46" t="s">
        <v>121</v>
      </c>
      <c r="Z5" s="46" t="s">
        <v>122</v>
      </c>
      <c r="AA5" s="5"/>
      <c r="AB5" s="5"/>
      <c r="AC5" s="5"/>
    </row>
    <row r="6" spans="1:30" ht="15.75" customHeight="1">
      <c r="A6" s="46" t="s">
        <v>12</v>
      </c>
      <c r="B6" s="46" t="s">
        <v>13</v>
      </c>
      <c r="C6" s="46" t="s">
        <v>14</v>
      </c>
      <c r="D6" s="46" t="s">
        <v>15</v>
      </c>
      <c r="E6" s="46" t="s">
        <v>16</v>
      </c>
      <c r="F6" s="46" t="s">
        <v>17</v>
      </c>
      <c r="G6" s="46" t="s">
        <v>18</v>
      </c>
      <c r="H6" s="46" t="s">
        <v>19</v>
      </c>
      <c r="I6" s="42" t="s">
        <v>20</v>
      </c>
      <c r="J6" s="43"/>
      <c r="K6" s="45" t="s">
        <v>21</v>
      </c>
      <c r="L6" s="43"/>
      <c r="M6" s="46" t="s">
        <v>22</v>
      </c>
      <c r="N6" s="46" t="s">
        <v>23</v>
      </c>
      <c r="O6" s="46" t="s">
        <v>123</v>
      </c>
      <c r="P6" s="49" t="s">
        <v>124</v>
      </c>
      <c r="Q6" s="49" t="s">
        <v>125</v>
      </c>
      <c r="R6" s="49" t="s">
        <v>126</v>
      </c>
      <c r="S6" s="45" t="s">
        <v>28</v>
      </c>
      <c r="T6" s="43"/>
      <c r="U6" s="45" t="s">
        <v>29</v>
      </c>
      <c r="V6" s="43"/>
      <c r="W6" s="46" t="s">
        <v>127</v>
      </c>
      <c r="X6" s="49" t="s">
        <v>128</v>
      </c>
      <c r="Y6" s="50"/>
      <c r="Z6" s="50"/>
      <c r="AA6" s="5"/>
      <c r="AB6" s="5"/>
      <c r="AC6" s="5"/>
      <c r="AD6" s="5"/>
    </row>
    <row r="7" spans="1:30" ht="30">
      <c r="A7" s="47"/>
      <c r="B7" s="47"/>
      <c r="C7" s="47"/>
      <c r="D7" s="47"/>
      <c r="E7" s="47"/>
      <c r="F7" s="47"/>
      <c r="G7" s="47"/>
      <c r="H7" s="47"/>
      <c r="I7" s="6" t="s">
        <v>32</v>
      </c>
      <c r="J7" s="6" t="s">
        <v>33</v>
      </c>
      <c r="K7" s="6" t="s">
        <v>34</v>
      </c>
      <c r="L7" s="7" t="s">
        <v>35</v>
      </c>
      <c r="M7" s="47"/>
      <c r="N7" s="47"/>
      <c r="O7" s="47"/>
      <c r="P7" s="47"/>
      <c r="Q7" s="47"/>
      <c r="R7" s="47"/>
      <c r="S7" s="23" t="s">
        <v>129</v>
      </c>
      <c r="T7" s="24" t="s">
        <v>130</v>
      </c>
      <c r="U7" s="23" t="s">
        <v>87</v>
      </c>
      <c r="V7" s="24" t="s">
        <v>88</v>
      </c>
      <c r="W7" s="47"/>
      <c r="X7" s="47"/>
      <c r="Y7" s="47"/>
      <c r="Z7" s="47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52" t="s">
        <v>40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53" t="s">
        <v>41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3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51" t="s">
        <v>42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3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51" t="s">
        <v>43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3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51" t="s">
        <v>44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3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51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3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51" t="s">
        <v>46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3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51" t="s">
        <v>47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3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51" t="s">
        <v>48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3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51" t="s">
        <v>49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3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51" t="s">
        <v>50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3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51" t="s">
        <v>51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3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51" t="s">
        <v>52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3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51" t="s">
        <v>53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3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51" t="s">
        <v>54</v>
      </c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3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51" t="s">
        <v>55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3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51" t="s">
        <v>56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3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51" t="s">
        <v>131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3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51" t="s">
        <v>132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3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51" t="s">
        <v>133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3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51" t="s">
        <v>134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3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51" t="s">
        <v>135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3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51" t="s">
        <v>136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3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51" t="s">
        <v>137</v>
      </c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3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51" t="s">
        <v>138</v>
      </c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3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51" t="s">
        <v>139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3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51" t="s">
        <v>140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3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51" t="s">
        <v>141</v>
      </c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3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51" t="s">
        <v>142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3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2022-JUN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2022-07-11T13:11:54Z</dcterms:modified>
</cp:coreProperties>
</file>