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20" tabRatio="316" activeTab="2"/>
  </bookViews>
  <sheets>
    <sheet name="2022-JAN" sheetId="1" r:id="rId1"/>
    <sheet name="2022-FEV" sheetId="2" r:id="rId2"/>
    <sheet name="2022-MAR " sheetId="3" r:id="rId3"/>
  </sheets>
  <calcPr calcId="125725"/>
</workbook>
</file>

<file path=xl/calcChain.xml><?xml version="1.0" encoding="utf-8"?>
<calcChain xmlns="http://schemas.openxmlformats.org/spreadsheetml/2006/main">
  <c r="P9" i="3"/>
  <c r="P10"/>
  <c r="P11"/>
  <c r="P12"/>
  <c r="P13"/>
  <c r="P14"/>
  <c r="P15"/>
  <c r="P16"/>
  <c r="P17"/>
  <c r="P18"/>
  <c r="P19"/>
  <c r="P20"/>
  <c r="P21"/>
  <c r="P22"/>
  <c r="P23"/>
  <c r="P24"/>
  <c r="P25"/>
  <c r="P26"/>
  <c r="P8"/>
  <c r="W12"/>
  <c r="W18"/>
  <c r="W20"/>
  <c r="W26"/>
  <c r="V9"/>
  <c r="V10"/>
  <c r="W10" s="1"/>
  <c r="V11"/>
  <c r="V12"/>
  <c r="V13"/>
  <c r="V14"/>
  <c r="W14" s="1"/>
  <c r="V15"/>
  <c r="V16"/>
  <c r="W16" s="1"/>
  <c r="V17"/>
  <c r="V18"/>
  <c r="V19"/>
  <c r="V20"/>
  <c r="V21"/>
  <c r="V22"/>
  <c r="W22" s="1"/>
  <c r="V23"/>
  <c r="V24"/>
  <c r="W24" s="1"/>
  <c r="V25"/>
  <c r="V26"/>
  <c r="V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8"/>
  <c r="P9" i="1"/>
  <c r="P10"/>
  <c r="P11"/>
  <c r="P12"/>
  <c r="P13"/>
  <c r="P14"/>
  <c r="P15"/>
  <c r="P16"/>
  <c r="P17"/>
  <c r="P18"/>
  <c r="U8"/>
  <c r="U9"/>
  <c r="U10"/>
  <c r="U11"/>
  <c r="U12"/>
  <c r="U13"/>
  <c r="U14"/>
  <c r="U15"/>
  <c r="U16"/>
  <c r="U17"/>
  <c r="U18"/>
  <c r="W25" i="3" l="1"/>
  <c r="W21"/>
  <c r="W17"/>
  <c r="W13"/>
  <c r="W9"/>
  <c r="W8"/>
  <c r="W23"/>
  <c r="W19"/>
  <c r="W15"/>
  <c r="W11"/>
  <c r="U14" i="2"/>
  <c r="V14"/>
  <c r="U15"/>
  <c r="V15"/>
  <c r="W15"/>
  <c r="U16"/>
  <c r="V16"/>
  <c r="U17"/>
  <c r="V17"/>
  <c r="P14"/>
  <c r="P15"/>
  <c r="P16"/>
  <c r="P17"/>
  <c r="W17" s="1"/>
  <c r="V13"/>
  <c r="U13"/>
  <c r="P13"/>
  <c r="W13" s="1"/>
  <c r="V12"/>
  <c r="U12"/>
  <c r="P12"/>
  <c r="V11"/>
  <c r="U11"/>
  <c r="P11"/>
  <c r="V10"/>
  <c r="U10"/>
  <c r="P10"/>
  <c r="W10" s="1"/>
  <c r="V9"/>
  <c r="U9"/>
  <c r="P9"/>
  <c r="W9" s="1"/>
  <c r="V8"/>
  <c r="U8"/>
  <c r="P8"/>
  <c r="W11" l="1"/>
  <c r="W16"/>
  <c r="W8"/>
  <c r="W14"/>
  <c r="W12"/>
  <c r="V13" i="1" l="1"/>
  <c r="V14"/>
  <c r="V15"/>
  <c r="V16"/>
  <c r="V17"/>
  <c r="V18"/>
  <c r="W18" l="1"/>
  <c r="W17"/>
  <c r="W16"/>
  <c r="W14"/>
  <c r="W13"/>
  <c r="W15"/>
  <c r="V12"/>
  <c r="V11"/>
  <c r="V10"/>
  <c r="V9"/>
  <c r="V8"/>
  <c r="P8"/>
  <c r="W8" l="1"/>
  <c r="W9"/>
  <c r="W10"/>
  <c r="W11"/>
  <c r="W12"/>
</calcChain>
</file>

<file path=xl/comments1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<sst xmlns="http://schemas.openxmlformats.org/spreadsheetml/2006/main" count="639" uniqueCount="132">
  <si>
    <t>GOVERNO DO ESTADO DE PERNAMBUCO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</si>
  <si>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</si>
  <si>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</si>
  <si>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</si>
  <si>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</si>
  <si>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</si>
  <si>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</si>
  <si>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</si>
  <si>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</si>
  <si>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</si>
  <si>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</si>
  <si>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</si>
  <si>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</si>
  <si>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</si>
  <si>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</si>
  <si>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</si>
  <si>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</si>
  <si>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</si>
  <si>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</si>
  <si>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</si>
  <si>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</si>
  <si>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</si>
  <si>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</si>
  <si>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</si>
  <si>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</si>
  <si>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</si>
  <si>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</si>
  <si>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</si>
  <si>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</si>
  <si>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</si>
  <si>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</si>
  <si>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</si>
  <si>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</si>
  <si>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</si>
  <si>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</si>
  <si>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</si>
  <si>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</si>
  <si>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</si>
  <si>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</si>
  <si>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</si>
  <si>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</si>
  <si>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</si>
  <si>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</si>
  <si>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</si>
  <si>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</si>
  <si>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</si>
  <si>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</si>
  <si>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</si>
  <si>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</si>
  <si>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</si>
  <si>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</si>
  <si>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</si>
  <si>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</si>
  <si>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</si>
  <si>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</si>
  <si>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</si>
  <si>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</si>
  <si>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</si>
  <si>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</si>
  <si>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</si>
  <si>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</si>
  <si>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</si>
  <si>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</si>
  <si>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ATUALIZADO EM 25/02/2022</t>
  </si>
  <si>
    <t>UPE - CAMPUS GARANHUNS - UPEGARANHUNS</t>
  </si>
  <si>
    <t>UPE</t>
  </si>
  <si>
    <t>UPEGARANHUNS</t>
  </si>
  <si>
    <t>José Rogério da Silva</t>
  </si>
  <si>
    <t>Motorista</t>
  </si>
  <si>
    <t>Conduzir engenheiro Elenilton do Recife para Campus Garanhuns-PE</t>
  </si>
  <si>
    <t>Conduzir engenheiro Elenilton de Garanhuns para Recife-PE</t>
  </si>
  <si>
    <t>Levar material para Arcoverde, Serra Talhada e Salgueiro-PE.</t>
  </si>
  <si>
    <t>Conduzir engenheiro Elenilton de Recife para Garanhuns-PE</t>
  </si>
  <si>
    <t>SERVIÇO</t>
  </si>
  <si>
    <t>PE</t>
  </si>
  <si>
    <t>Garanhuns</t>
  </si>
  <si>
    <t>Recife</t>
  </si>
  <si>
    <t>Arcoverde, Serra Talhada e Salgueiro</t>
  </si>
  <si>
    <t>Diárias executadas sem a necessidade de emissão de passagens.</t>
  </si>
  <si>
    <t>José Adeilton dos Santos Machado</t>
  </si>
  <si>
    <t>José Adeilton Dos Santos Machado</t>
  </si>
  <si>
    <t>Arcoverde</t>
  </si>
  <si>
    <t>Serra Talhada e Salgueiro</t>
  </si>
  <si>
    <t>Manoel José terto filho</t>
  </si>
  <si>
    <t>Manoel José Terto Filho</t>
  </si>
  <si>
    <t>Levar documentos e material para a Reitoria.</t>
  </si>
  <si>
    <t>Conduzir engenheiro do Recife para Garanhuns.</t>
  </si>
  <si>
    <t>Águas Belas</t>
  </si>
  <si>
    <t>ATUALIZADO EM 04/03/2022</t>
  </si>
  <si>
    <t>José Rogério da Silva</t>
  </si>
  <si>
    <t>Conduzir Engenheiro Frank para o Recife-PE.</t>
  </si>
  <si>
    <t>Conduzir professores do Campus Garanhuns para viagem de campo associadas a projeto de pesquisa.</t>
  </si>
  <si>
    <t>Recife/PE</t>
  </si>
  <si>
    <t>Pesqueira/PE</t>
  </si>
  <si>
    <t>Floresta/PE, Belém de São Francisco/PE e Itacuruba/PE</t>
  </si>
  <si>
    <t>Conduzir Professora Wanessa para participar de reunião em Pesqueira-PE</t>
  </si>
  <si>
    <t>ATUALIZADO EM 07/04/2022</t>
  </si>
  <si>
    <t>Conduzir engenheiro Franklin de Recife para Garanhuns-PE.</t>
  </si>
  <si>
    <t>Conduzir engenheiro Franklin de Garanhuns para Recife-PE</t>
  </si>
  <si>
    <t>Conduzir o engenheiro Franklin para Garanhuns-PE.</t>
  </si>
  <si>
    <t>Sebastião Silva de Lima</t>
  </si>
  <si>
    <t>Levar o veículo para oficina em Caruaru para ser consertado. Placa KIL 7660.</t>
  </si>
  <si>
    <t>Caruaru/PE</t>
  </si>
  <si>
    <t>15/03/2022</t>
  </si>
  <si>
    <t>Conduzir  professora Wanessa e alunos residente para Águas Belas-PE.</t>
  </si>
  <si>
    <t>Águas Belas/PE</t>
  </si>
  <si>
    <t>Conduzir o engenheiro Franklin para Recife-PE</t>
  </si>
  <si>
    <t>Conduzir engenheiro para Garanhuns.</t>
  </si>
  <si>
    <t>Daniel Dantas Moreira Gomes</t>
  </si>
  <si>
    <t>Professor</t>
  </si>
  <si>
    <t>Viagem de campo para coleta de dados referente a projeto de pesquisa FACEPE intitulado "SISTEMA DE INFORMAÇÕES GEOGRÁFICAS E CARTOGRAFIA GEOMORFOLÓGICA COMO FERRAMENTA DE SUPORTE AO PLANEJAMENTO E GESTÃO DOS RECURSOS HÍDRICOS NO SEMIÁRIDO DE PERNAMBUCO", aprovado no edital FACEPE N° 03/2021</t>
  </si>
  <si>
    <t>19/03/2022</t>
  </si>
  <si>
    <t>Kleber Carvalho Lima</t>
  </si>
  <si>
    <t>Emanoel Francisco Spósito Barreiros</t>
  </si>
  <si>
    <t>Conduzir engenheiro FRANKLIN ANDRADE DE AGUIAR VASCONCELOS de Recife para Garanhuns-PE.</t>
  </si>
  <si>
    <t>Conduzir engenheiro FRANKLIN ANDRADE DE AGUIAR VASCONCELOS de Garanhuns para Recife-PE.</t>
  </si>
  <si>
    <t>Joel Pereira Ferreira</t>
  </si>
  <si>
    <t>Servidor</t>
  </si>
  <si>
    <t>Participar de palestra: e-Fisco - Adequação ao eSocial e EFD-Reinf.</t>
  </si>
  <si>
    <t>José Juciano Barreto Barros</t>
  </si>
  <si>
    <t>Marillya de Moraes Monteiro Barbosa</t>
  </si>
  <si>
    <t>Servidora</t>
  </si>
  <si>
    <t>Conduzir o engenheiro FRANKLIN ANDRADE DE AGUIAR VASCONCELOS para Garanhuns.</t>
  </si>
  <si>
    <t>Levar documentos para Reitoria em Recife-PE</t>
  </si>
  <si>
    <t>Levar documento para Reitoria em Recife e material para Garanhuns-PE</t>
  </si>
  <si>
    <t>Conduzir engenheiros Franklin e Elenilton de Recife para Garanhuns-PE</t>
  </si>
  <si>
    <t>Conduzir o engenheiro Franklin para Garanhuns-PE</t>
  </si>
  <si>
    <t>Engenheiro Franklin do Recife para Garanhuns</t>
  </si>
  <si>
    <t>Levar documentos e material para Campus Arcoverde.</t>
  </si>
  <si>
    <t>Levar documentos e material para os Campus Serra Talhada e Salgueiro</t>
  </si>
  <si>
    <t>Conduzir engenheiro Franklin para o Recife PE.</t>
  </si>
  <si>
    <t>Conduzir professora Wanessa para participar de reunião em Águas Belas PE.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</si>
</sst>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6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1"/>
      <color rgb="FF22222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13" fillId="4" borderId="4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14" fillId="0" borderId="4" xfId="0" applyFont="1" applyBorder="1" applyAlignment="1">
      <alignment horizontal="left" vertical="center" wrapText="1"/>
    </xf>
    <xf numFmtId="165" fontId="9" fillId="0" borderId="0" xfId="0" applyNumberFormat="1" applyFont="1" applyAlignment="1"/>
    <xf numFmtId="0" fontId="0" fillId="0" borderId="4" xfId="0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wrapText="1"/>
    </xf>
    <xf numFmtId="0" fontId="0" fillId="0" borderId="0" xfId="0" applyFont="1" applyAlignment="1"/>
    <xf numFmtId="0" fontId="8" fillId="0" borderId="5" xfId="0" applyFont="1" applyBorder="1" applyAlignment="1">
      <alignment wrapText="1"/>
    </xf>
    <xf numFmtId="0" fontId="3" fillId="0" borderId="1" xfId="0" applyFont="1" applyBorder="1"/>
    <xf numFmtId="0" fontId="8" fillId="4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3" fillId="0" borderId="7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8" fillId="3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98"/>
  <sheetViews>
    <sheetView topLeftCell="B1" workbookViewId="0">
      <pane ySplit="7" topLeftCell="A8" activePane="bottomLeft" state="frozen"/>
      <selection pane="bottomLeft" activeCell="F18" sqref="F18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45"/>
      <c r="B1" s="46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35"/>
      <c r="Y1" s="1"/>
      <c r="Z1" s="1"/>
      <c r="AA1" s="1"/>
      <c r="AB1" s="1"/>
    </row>
    <row r="2" spans="1:28" ht="21">
      <c r="A2" s="38"/>
      <c r="B2" s="46" t="s">
        <v>64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1"/>
      <c r="Z2" s="1"/>
      <c r="AA2" s="1"/>
      <c r="AB2" s="1"/>
    </row>
    <row r="3" spans="1:28" ht="21">
      <c r="A3" s="38"/>
      <c r="B3" s="46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35"/>
      <c r="Y3" s="2"/>
      <c r="Z3" s="2"/>
      <c r="AA3" s="3"/>
      <c r="AB3" s="3"/>
    </row>
    <row r="4" spans="1:28">
      <c r="A4" s="4" t="s">
        <v>63</v>
      </c>
      <c r="B4" s="5"/>
      <c r="C4" s="48" t="s">
        <v>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35"/>
      <c r="Y4" s="6"/>
      <c r="Z4" s="6"/>
      <c r="AA4" s="3"/>
      <c r="AB4" s="3"/>
    </row>
    <row r="5" spans="1:28" ht="15.75" customHeight="1">
      <c r="A5" s="34" t="s">
        <v>3</v>
      </c>
      <c r="B5" s="35"/>
      <c r="C5" s="34" t="s">
        <v>4</v>
      </c>
      <c r="D5" s="40"/>
      <c r="E5" s="35"/>
      <c r="F5" s="34" t="s">
        <v>5</v>
      </c>
      <c r="G5" s="40"/>
      <c r="H5" s="40"/>
      <c r="I5" s="40"/>
      <c r="J5" s="40"/>
      <c r="K5" s="40"/>
      <c r="L5" s="40"/>
      <c r="M5" s="35"/>
      <c r="N5" s="34" t="s">
        <v>6</v>
      </c>
      <c r="O5" s="40"/>
      <c r="P5" s="35"/>
      <c r="Q5" s="34" t="s">
        <v>7</v>
      </c>
      <c r="R5" s="40"/>
      <c r="S5" s="40"/>
      <c r="T5" s="40"/>
      <c r="U5" s="40"/>
      <c r="V5" s="35"/>
      <c r="W5" s="32" t="s">
        <v>8</v>
      </c>
      <c r="X5" s="32" t="s">
        <v>9</v>
      </c>
      <c r="Y5" s="6"/>
      <c r="Z5" s="6"/>
      <c r="AA5" s="6"/>
      <c r="AB5" s="6"/>
    </row>
    <row r="6" spans="1:28" ht="15.75" customHeight="1">
      <c r="A6" s="32" t="s">
        <v>10</v>
      </c>
      <c r="B6" s="32" t="s">
        <v>11</v>
      </c>
      <c r="C6" s="32" t="s">
        <v>12</v>
      </c>
      <c r="D6" s="32" t="s">
        <v>13</v>
      </c>
      <c r="E6" s="32" t="s">
        <v>14</v>
      </c>
      <c r="F6" s="32" t="s">
        <v>15</v>
      </c>
      <c r="G6" s="32" t="s">
        <v>16</v>
      </c>
      <c r="H6" s="34" t="s">
        <v>17</v>
      </c>
      <c r="I6" s="35"/>
      <c r="J6" s="36" t="s">
        <v>18</v>
      </c>
      <c r="K6" s="35"/>
      <c r="L6" s="32" t="s">
        <v>19</v>
      </c>
      <c r="M6" s="32" t="s">
        <v>20</v>
      </c>
      <c r="N6" s="44" t="s">
        <v>21</v>
      </c>
      <c r="O6" s="44" t="s">
        <v>22</v>
      </c>
      <c r="P6" s="44" t="s">
        <v>23</v>
      </c>
      <c r="Q6" s="36" t="s">
        <v>24</v>
      </c>
      <c r="R6" s="35"/>
      <c r="S6" s="36" t="s">
        <v>25</v>
      </c>
      <c r="T6" s="35"/>
      <c r="U6" s="32" t="s">
        <v>26</v>
      </c>
      <c r="V6" s="44" t="s">
        <v>27</v>
      </c>
      <c r="W6" s="43"/>
      <c r="X6" s="43"/>
      <c r="Y6" s="6"/>
      <c r="Z6" s="6"/>
      <c r="AA6" s="6"/>
      <c r="AB6" s="6"/>
    </row>
    <row r="7" spans="1:28" ht="30">
      <c r="A7" s="33"/>
      <c r="B7" s="33"/>
      <c r="C7" s="33"/>
      <c r="D7" s="33"/>
      <c r="E7" s="33"/>
      <c r="F7" s="33"/>
      <c r="G7" s="33"/>
      <c r="H7" s="7" t="s">
        <v>28</v>
      </c>
      <c r="I7" s="7" t="s">
        <v>29</v>
      </c>
      <c r="J7" s="7" t="s">
        <v>30</v>
      </c>
      <c r="K7" s="8" t="s">
        <v>31</v>
      </c>
      <c r="L7" s="33"/>
      <c r="M7" s="33"/>
      <c r="N7" s="33"/>
      <c r="O7" s="33"/>
      <c r="P7" s="33"/>
      <c r="Q7" s="7" t="s">
        <v>32</v>
      </c>
      <c r="R7" s="8" t="s">
        <v>33</v>
      </c>
      <c r="S7" s="7" t="s">
        <v>34</v>
      </c>
      <c r="T7" s="8" t="s">
        <v>35</v>
      </c>
      <c r="U7" s="33"/>
      <c r="V7" s="33"/>
      <c r="W7" s="33"/>
      <c r="X7" s="33"/>
      <c r="Y7" s="6"/>
      <c r="Z7" s="6"/>
      <c r="AA7" s="6"/>
      <c r="AB7" s="6"/>
    </row>
    <row r="8" spans="1:28" ht="28.5">
      <c r="A8" s="9" t="s">
        <v>65</v>
      </c>
      <c r="B8" s="9" t="s">
        <v>66</v>
      </c>
      <c r="C8" s="10" t="s">
        <v>67</v>
      </c>
      <c r="D8" s="9">
        <v>91006</v>
      </c>
      <c r="E8" s="9" t="s">
        <v>68</v>
      </c>
      <c r="F8" s="31" t="s">
        <v>123</v>
      </c>
      <c r="G8" s="9" t="s">
        <v>73</v>
      </c>
      <c r="H8" s="23" t="s">
        <v>74</v>
      </c>
      <c r="I8" s="25" t="s">
        <v>75</v>
      </c>
      <c r="J8" s="23" t="s">
        <v>74</v>
      </c>
      <c r="K8" s="12" t="s">
        <v>76</v>
      </c>
      <c r="L8" s="13">
        <v>44564</v>
      </c>
      <c r="M8" s="13">
        <v>44565</v>
      </c>
      <c r="N8" s="14">
        <v>0</v>
      </c>
      <c r="O8" s="14">
        <v>0</v>
      </c>
      <c r="P8" s="15">
        <f t="shared" ref="P8:P12" si="0">N8+O8</f>
        <v>0</v>
      </c>
      <c r="Q8" s="9">
        <v>1</v>
      </c>
      <c r="R8" s="14">
        <v>54.01</v>
      </c>
      <c r="S8" s="9">
        <v>0</v>
      </c>
      <c r="T8" s="14">
        <v>0</v>
      </c>
      <c r="U8" s="9">
        <f>Q8+S8</f>
        <v>1</v>
      </c>
      <c r="V8" s="15">
        <f t="shared" ref="V8:V12" si="1">(Q8*R8)+(S8*T8)</f>
        <v>54.01</v>
      </c>
      <c r="W8" s="15">
        <f t="shared" ref="W8:W12" si="2">P8+V8</f>
        <v>54.01</v>
      </c>
      <c r="X8" s="26" t="s">
        <v>78</v>
      </c>
      <c r="Y8" s="6"/>
      <c r="Z8" s="6"/>
      <c r="AA8" s="6"/>
      <c r="AB8" s="6"/>
    </row>
    <row r="9" spans="1:28" ht="28.5">
      <c r="A9" s="9" t="s">
        <v>65</v>
      </c>
      <c r="B9" s="9" t="s">
        <v>66</v>
      </c>
      <c r="C9" s="10" t="s">
        <v>67</v>
      </c>
      <c r="D9" s="9">
        <v>91006</v>
      </c>
      <c r="E9" s="9" t="s">
        <v>68</v>
      </c>
      <c r="F9" s="11" t="s">
        <v>69</v>
      </c>
      <c r="G9" s="9" t="s">
        <v>73</v>
      </c>
      <c r="H9" s="23" t="s">
        <v>74</v>
      </c>
      <c r="I9" s="25" t="s">
        <v>75</v>
      </c>
      <c r="J9" s="23" t="s">
        <v>74</v>
      </c>
      <c r="K9" s="12" t="s">
        <v>76</v>
      </c>
      <c r="L9" s="13">
        <v>44565</v>
      </c>
      <c r="M9" s="13">
        <v>44566</v>
      </c>
      <c r="N9" s="14">
        <v>0</v>
      </c>
      <c r="O9" s="14">
        <v>0</v>
      </c>
      <c r="P9" s="15">
        <f t="shared" si="0"/>
        <v>0</v>
      </c>
      <c r="Q9" s="9">
        <v>1</v>
      </c>
      <c r="R9" s="14">
        <v>54.01</v>
      </c>
      <c r="S9" s="9">
        <v>0</v>
      </c>
      <c r="T9" s="14">
        <v>0</v>
      </c>
      <c r="U9" s="9">
        <f t="shared" ref="U9:U18" si="3">Q9+S9</f>
        <v>1</v>
      </c>
      <c r="V9" s="15">
        <f t="shared" si="1"/>
        <v>54.01</v>
      </c>
      <c r="W9" s="15">
        <f t="shared" si="2"/>
        <v>54.01</v>
      </c>
      <c r="X9" s="26" t="s">
        <v>78</v>
      </c>
      <c r="Y9" s="6"/>
      <c r="Z9" s="6"/>
      <c r="AA9" s="6"/>
      <c r="AB9" s="6"/>
    </row>
    <row r="10" spans="1:28" ht="15.75" customHeight="1">
      <c r="A10" s="9" t="s">
        <v>65</v>
      </c>
      <c r="B10" s="9" t="s">
        <v>66</v>
      </c>
      <c r="C10" s="10" t="s">
        <v>67</v>
      </c>
      <c r="D10" s="9">
        <v>91006</v>
      </c>
      <c r="E10" s="9" t="s">
        <v>68</v>
      </c>
      <c r="F10" s="11" t="s">
        <v>70</v>
      </c>
      <c r="G10" s="9" t="s">
        <v>73</v>
      </c>
      <c r="H10" s="23" t="s">
        <v>74</v>
      </c>
      <c r="I10" s="25" t="s">
        <v>75</v>
      </c>
      <c r="J10" s="23" t="s">
        <v>74</v>
      </c>
      <c r="K10" s="12" t="s">
        <v>76</v>
      </c>
      <c r="L10" s="13">
        <v>44567</v>
      </c>
      <c r="M10" s="13">
        <v>44568</v>
      </c>
      <c r="N10" s="14">
        <v>0</v>
      </c>
      <c r="O10" s="14">
        <v>0</v>
      </c>
      <c r="P10" s="15">
        <f t="shared" si="0"/>
        <v>0</v>
      </c>
      <c r="Q10" s="9">
        <v>1</v>
      </c>
      <c r="R10" s="14">
        <v>54.01</v>
      </c>
      <c r="S10" s="9">
        <v>0</v>
      </c>
      <c r="T10" s="14">
        <v>0</v>
      </c>
      <c r="U10" s="9">
        <f t="shared" si="3"/>
        <v>1</v>
      </c>
      <c r="V10" s="15">
        <f t="shared" si="1"/>
        <v>54.01</v>
      </c>
      <c r="W10" s="15">
        <f t="shared" si="2"/>
        <v>54.01</v>
      </c>
      <c r="X10" s="26" t="s">
        <v>78</v>
      </c>
      <c r="Y10" s="6"/>
      <c r="Z10" s="6"/>
      <c r="AA10" s="6"/>
      <c r="AB10" s="6"/>
    </row>
    <row r="11" spans="1:28" ht="28.5">
      <c r="A11" s="9" t="s">
        <v>65</v>
      </c>
      <c r="B11" s="9" t="s">
        <v>66</v>
      </c>
      <c r="C11" s="10" t="s">
        <v>67</v>
      </c>
      <c r="D11" s="9">
        <v>91006</v>
      </c>
      <c r="E11" s="9" t="s">
        <v>68</v>
      </c>
      <c r="F11" s="11" t="s">
        <v>71</v>
      </c>
      <c r="G11" s="9" t="s">
        <v>73</v>
      </c>
      <c r="H11" s="23" t="s">
        <v>74</v>
      </c>
      <c r="I11" s="25" t="s">
        <v>75</v>
      </c>
      <c r="J11" s="23" t="s">
        <v>74</v>
      </c>
      <c r="K11" s="12" t="s">
        <v>77</v>
      </c>
      <c r="L11" s="13">
        <v>44570</v>
      </c>
      <c r="M11" s="13">
        <v>44572</v>
      </c>
      <c r="N11" s="14">
        <v>0</v>
      </c>
      <c r="O11" s="14">
        <v>0</v>
      </c>
      <c r="P11" s="15">
        <f t="shared" si="0"/>
        <v>0</v>
      </c>
      <c r="Q11" s="9">
        <v>2</v>
      </c>
      <c r="R11" s="14">
        <v>54.01</v>
      </c>
      <c r="S11" s="9">
        <v>0</v>
      </c>
      <c r="T11" s="14">
        <v>0</v>
      </c>
      <c r="U11" s="9">
        <f t="shared" si="3"/>
        <v>2</v>
      </c>
      <c r="V11" s="15">
        <f t="shared" si="1"/>
        <v>108.02</v>
      </c>
      <c r="W11" s="15">
        <f t="shared" si="2"/>
        <v>108.02</v>
      </c>
      <c r="X11" s="26" t="s">
        <v>78</v>
      </c>
      <c r="Y11" s="6"/>
      <c r="Z11" s="6"/>
      <c r="AA11" s="6"/>
      <c r="AB11" s="6"/>
    </row>
    <row r="12" spans="1:28" ht="28.5">
      <c r="A12" s="9" t="s">
        <v>65</v>
      </c>
      <c r="B12" s="9" t="s">
        <v>66</v>
      </c>
      <c r="C12" s="10" t="s">
        <v>67</v>
      </c>
      <c r="D12" s="9">
        <v>91006</v>
      </c>
      <c r="E12" s="9" t="s">
        <v>68</v>
      </c>
      <c r="F12" s="11" t="s">
        <v>69</v>
      </c>
      <c r="G12" s="9" t="s">
        <v>73</v>
      </c>
      <c r="H12" s="23" t="s">
        <v>74</v>
      </c>
      <c r="I12" s="25" t="s">
        <v>75</v>
      </c>
      <c r="J12" s="23" t="s">
        <v>74</v>
      </c>
      <c r="K12" s="12" t="s">
        <v>76</v>
      </c>
      <c r="L12" s="13">
        <v>44572</v>
      </c>
      <c r="M12" s="13">
        <v>44573</v>
      </c>
      <c r="N12" s="14">
        <v>0</v>
      </c>
      <c r="O12" s="14">
        <v>0</v>
      </c>
      <c r="P12" s="15">
        <f t="shared" si="0"/>
        <v>0</v>
      </c>
      <c r="Q12" s="9">
        <v>1</v>
      </c>
      <c r="R12" s="14">
        <v>54.01</v>
      </c>
      <c r="S12" s="9">
        <v>0</v>
      </c>
      <c r="T12" s="14">
        <v>0</v>
      </c>
      <c r="U12" s="9">
        <f t="shared" si="3"/>
        <v>1</v>
      </c>
      <c r="V12" s="15">
        <f t="shared" si="1"/>
        <v>54.01</v>
      </c>
      <c r="W12" s="15">
        <f t="shared" si="2"/>
        <v>54.01</v>
      </c>
      <c r="X12" s="26" t="s">
        <v>78</v>
      </c>
      <c r="Y12" s="6"/>
      <c r="Z12" s="6"/>
      <c r="AA12" s="6"/>
      <c r="AB12" s="6"/>
    </row>
    <row r="13" spans="1:28" s="20" customFormat="1" ht="28.5">
      <c r="A13" s="9" t="s">
        <v>65</v>
      </c>
      <c r="B13" s="9" t="s">
        <v>66</v>
      </c>
      <c r="C13" s="10" t="s">
        <v>67</v>
      </c>
      <c r="D13" s="9">
        <v>91006</v>
      </c>
      <c r="E13" s="9" t="s">
        <v>68</v>
      </c>
      <c r="F13" s="11" t="s">
        <v>70</v>
      </c>
      <c r="G13" s="9" t="s">
        <v>73</v>
      </c>
      <c r="H13" s="23" t="s">
        <v>74</v>
      </c>
      <c r="I13" s="25" t="s">
        <v>75</v>
      </c>
      <c r="J13" s="23" t="s">
        <v>74</v>
      </c>
      <c r="K13" s="12" t="s">
        <v>76</v>
      </c>
      <c r="L13" s="13">
        <v>44574</v>
      </c>
      <c r="M13" s="13">
        <v>44575</v>
      </c>
      <c r="N13" s="14">
        <v>0</v>
      </c>
      <c r="O13" s="14">
        <v>0</v>
      </c>
      <c r="P13" s="15">
        <f t="shared" ref="P13:P18" si="4">N13+O13</f>
        <v>0</v>
      </c>
      <c r="Q13" s="9">
        <v>1</v>
      </c>
      <c r="R13" s="14">
        <v>54.01</v>
      </c>
      <c r="S13" s="9">
        <v>0</v>
      </c>
      <c r="T13" s="14">
        <v>0</v>
      </c>
      <c r="U13" s="9">
        <f t="shared" si="3"/>
        <v>1</v>
      </c>
      <c r="V13" s="15">
        <f t="shared" ref="V13:V18" si="5">(Q13*R13)+(S13*T13)</f>
        <v>54.01</v>
      </c>
      <c r="W13" s="15">
        <f t="shared" ref="W13:W18" si="6">P13+V13</f>
        <v>54.01</v>
      </c>
      <c r="X13" s="26" t="s">
        <v>78</v>
      </c>
      <c r="Y13" s="6"/>
      <c r="Z13" s="6"/>
      <c r="AA13" s="6"/>
      <c r="AB13" s="6"/>
    </row>
    <row r="14" spans="1:28" s="20" customFormat="1" ht="28.5">
      <c r="A14" s="9" t="s">
        <v>65</v>
      </c>
      <c r="B14" s="9" t="s">
        <v>66</v>
      </c>
      <c r="C14" s="10" t="s">
        <v>67</v>
      </c>
      <c r="D14" s="9">
        <v>91006</v>
      </c>
      <c r="E14" s="9" t="s">
        <v>68</v>
      </c>
      <c r="F14" s="31" t="s">
        <v>124</v>
      </c>
      <c r="G14" s="9" t="s">
        <v>73</v>
      </c>
      <c r="H14" s="23" t="s">
        <v>74</v>
      </c>
      <c r="I14" s="25" t="s">
        <v>75</v>
      </c>
      <c r="J14" s="23" t="s">
        <v>74</v>
      </c>
      <c r="K14" s="12" t="s">
        <v>76</v>
      </c>
      <c r="L14" s="13">
        <v>44577</v>
      </c>
      <c r="M14" s="13">
        <v>44578</v>
      </c>
      <c r="N14" s="14">
        <v>0</v>
      </c>
      <c r="O14" s="14">
        <v>0</v>
      </c>
      <c r="P14" s="15">
        <f t="shared" si="4"/>
        <v>0</v>
      </c>
      <c r="Q14" s="9">
        <v>1</v>
      </c>
      <c r="R14" s="14">
        <v>54.01</v>
      </c>
      <c r="S14" s="9">
        <v>0</v>
      </c>
      <c r="T14" s="14">
        <v>0</v>
      </c>
      <c r="U14" s="9">
        <f t="shared" si="3"/>
        <v>1</v>
      </c>
      <c r="V14" s="15">
        <f t="shared" si="5"/>
        <v>54.01</v>
      </c>
      <c r="W14" s="15">
        <f t="shared" si="6"/>
        <v>54.01</v>
      </c>
      <c r="X14" s="26" t="s">
        <v>78</v>
      </c>
      <c r="Y14" s="6"/>
      <c r="Z14" s="6"/>
      <c r="AA14" s="6"/>
      <c r="AB14" s="6"/>
    </row>
    <row r="15" spans="1:28" s="20" customFormat="1" ht="28.5">
      <c r="A15" s="9" t="s">
        <v>65</v>
      </c>
      <c r="B15" s="9" t="s">
        <v>66</v>
      </c>
      <c r="C15" s="10" t="s">
        <v>67</v>
      </c>
      <c r="D15" s="9">
        <v>91006</v>
      </c>
      <c r="E15" s="9" t="s">
        <v>68</v>
      </c>
      <c r="F15" s="24" t="s">
        <v>72</v>
      </c>
      <c r="G15" s="9" t="s">
        <v>73</v>
      </c>
      <c r="H15" s="23" t="s">
        <v>74</v>
      </c>
      <c r="I15" s="25" t="s">
        <v>75</v>
      </c>
      <c r="J15" s="23" t="s">
        <v>74</v>
      </c>
      <c r="K15" s="12" t="s">
        <v>76</v>
      </c>
      <c r="L15" s="13">
        <v>44578</v>
      </c>
      <c r="M15" s="13">
        <v>44579</v>
      </c>
      <c r="N15" s="14">
        <v>0</v>
      </c>
      <c r="O15" s="14">
        <v>0</v>
      </c>
      <c r="P15" s="15">
        <f t="shared" si="4"/>
        <v>0</v>
      </c>
      <c r="Q15" s="9">
        <v>1</v>
      </c>
      <c r="R15" s="14">
        <v>54.01</v>
      </c>
      <c r="S15" s="9">
        <v>0</v>
      </c>
      <c r="T15" s="14">
        <v>0</v>
      </c>
      <c r="U15" s="9">
        <f t="shared" si="3"/>
        <v>1</v>
      </c>
      <c r="V15" s="15">
        <f t="shared" si="5"/>
        <v>54.01</v>
      </c>
      <c r="W15" s="15">
        <f t="shared" si="6"/>
        <v>54.01</v>
      </c>
      <c r="X15" s="26" t="s">
        <v>78</v>
      </c>
      <c r="Y15" s="6"/>
      <c r="Z15" s="6"/>
      <c r="AA15" s="6"/>
      <c r="AB15" s="6"/>
    </row>
    <row r="16" spans="1:28" s="20" customFormat="1" ht="28.5">
      <c r="A16" s="9" t="s">
        <v>65</v>
      </c>
      <c r="B16" s="9" t="s">
        <v>66</v>
      </c>
      <c r="C16" s="10" t="s">
        <v>67</v>
      </c>
      <c r="D16" s="9">
        <v>91006</v>
      </c>
      <c r="E16" s="9" t="s">
        <v>68</v>
      </c>
      <c r="F16" s="11" t="s">
        <v>70</v>
      </c>
      <c r="G16" s="9" t="s">
        <v>73</v>
      </c>
      <c r="H16" s="23" t="s">
        <v>74</v>
      </c>
      <c r="I16" s="25" t="s">
        <v>75</v>
      </c>
      <c r="J16" s="23" t="s">
        <v>74</v>
      </c>
      <c r="K16" s="12" t="s">
        <v>76</v>
      </c>
      <c r="L16" s="13">
        <v>44581</v>
      </c>
      <c r="M16" s="13">
        <v>44582</v>
      </c>
      <c r="N16" s="14">
        <v>0</v>
      </c>
      <c r="O16" s="14">
        <v>0</v>
      </c>
      <c r="P16" s="15">
        <f t="shared" si="4"/>
        <v>0</v>
      </c>
      <c r="Q16" s="9">
        <v>1</v>
      </c>
      <c r="R16" s="14">
        <v>54.01</v>
      </c>
      <c r="S16" s="9">
        <v>0</v>
      </c>
      <c r="T16" s="14">
        <v>0</v>
      </c>
      <c r="U16" s="9">
        <f t="shared" si="3"/>
        <v>1</v>
      </c>
      <c r="V16" s="15">
        <f t="shared" si="5"/>
        <v>54.01</v>
      </c>
      <c r="W16" s="15">
        <f t="shared" si="6"/>
        <v>54.01</v>
      </c>
      <c r="X16" s="26" t="s">
        <v>78</v>
      </c>
      <c r="Y16" s="6"/>
      <c r="Z16" s="6"/>
      <c r="AA16" s="6"/>
      <c r="AB16" s="6"/>
    </row>
    <row r="17" spans="1:28" s="20" customFormat="1" ht="28.5">
      <c r="A17" s="9" t="s">
        <v>65</v>
      </c>
      <c r="B17" s="9" t="s">
        <v>66</v>
      </c>
      <c r="C17" s="10" t="s">
        <v>67</v>
      </c>
      <c r="D17" s="9">
        <v>91006</v>
      </c>
      <c r="E17" s="9" t="s">
        <v>68</v>
      </c>
      <c r="F17" s="31" t="s">
        <v>123</v>
      </c>
      <c r="G17" s="9" t="s">
        <v>73</v>
      </c>
      <c r="H17" s="23" t="s">
        <v>74</v>
      </c>
      <c r="I17" s="25" t="s">
        <v>75</v>
      </c>
      <c r="J17" s="23" t="s">
        <v>74</v>
      </c>
      <c r="K17" s="12" t="s">
        <v>76</v>
      </c>
      <c r="L17" s="13">
        <v>44585</v>
      </c>
      <c r="M17" s="13">
        <v>44586</v>
      </c>
      <c r="N17" s="14">
        <v>0</v>
      </c>
      <c r="O17" s="14">
        <v>0</v>
      </c>
      <c r="P17" s="15">
        <f t="shared" si="4"/>
        <v>0</v>
      </c>
      <c r="Q17" s="9">
        <v>1</v>
      </c>
      <c r="R17" s="14">
        <v>54.01</v>
      </c>
      <c r="S17" s="9">
        <v>0</v>
      </c>
      <c r="T17" s="14">
        <v>0</v>
      </c>
      <c r="U17" s="9">
        <f t="shared" si="3"/>
        <v>1</v>
      </c>
      <c r="V17" s="15">
        <f t="shared" si="5"/>
        <v>54.01</v>
      </c>
      <c r="W17" s="15">
        <f t="shared" si="6"/>
        <v>54.01</v>
      </c>
      <c r="X17" s="26" t="s">
        <v>78</v>
      </c>
      <c r="Y17" s="6"/>
      <c r="Z17" s="6"/>
      <c r="AA17" s="6"/>
      <c r="AB17" s="6"/>
    </row>
    <row r="18" spans="1:28" s="20" customFormat="1" ht="28.5">
      <c r="A18" s="9" t="s">
        <v>65</v>
      </c>
      <c r="B18" s="9" t="s">
        <v>66</v>
      </c>
      <c r="C18" s="10" t="s">
        <v>67</v>
      </c>
      <c r="D18" s="9">
        <v>91006</v>
      </c>
      <c r="E18" s="9" t="s">
        <v>68</v>
      </c>
      <c r="F18" s="11" t="s">
        <v>72</v>
      </c>
      <c r="G18" s="9" t="s">
        <v>73</v>
      </c>
      <c r="H18" s="23" t="s">
        <v>74</v>
      </c>
      <c r="I18" s="25" t="s">
        <v>75</v>
      </c>
      <c r="J18" s="23" t="s">
        <v>74</v>
      </c>
      <c r="K18" s="12" t="s">
        <v>76</v>
      </c>
      <c r="L18" s="13">
        <v>44586</v>
      </c>
      <c r="M18" s="13">
        <v>44587</v>
      </c>
      <c r="N18" s="14">
        <v>0</v>
      </c>
      <c r="O18" s="14">
        <v>0</v>
      </c>
      <c r="P18" s="15">
        <f t="shared" si="4"/>
        <v>0</v>
      </c>
      <c r="Q18" s="9">
        <v>1</v>
      </c>
      <c r="R18" s="14">
        <v>54.01</v>
      </c>
      <c r="S18" s="9">
        <v>0</v>
      </c>
      <c r="T18" s="14">
        <v>0</v>
      </c>
      <c r="U18" s="9">
        <f t="shared" si="3"/>
        <v>1</v>
      </c>
      <c r="V18" s="15">
        <f t="shared" si="5"/>
        <v>54.01</v>
      </c>
      <c r="W18" s="15">
        <f t="shared" si="6"/>
        <v>54.01</v>
      </c>
      <c r="X18" s="26" t="s">
        <v>78</v>
      </c>
      <c r="Y18" s="6"/>
      <c r="Z18" s="6"/>
      <c r="AA18" s="6"/>
      <c r="AB18" s="6"/>
    </row>
    <row r="19" spans="1:28" ht="38.25" customHeight="1">
      <c r="A19" s="16"/>
      <c r="B19" s="6"/>
      <c r="C19" s="17"/>
      <c r="D19" s="18"/>
      <c r="E19" s="18"/>
      <c r="F19" s="18"/>
      <c r="G19" s="19"/>
      <c r="H19" s="19"/>
      <c r="I19" s="19"/>
      <c r="J19" s="1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37" t="s">
        <v>36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5.75" customHeight="1">
      <c r="A21" s="41" t="s">
        <v>37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35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5.75" customHeight="1">
      <c r="A22" s="39" t="s">
        <v>38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35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5.75" customHeight="1">
      <c r="A23" s="39" t="s">
        <v>39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35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ht="15.75" customHeight="1">
      <c r="A24" s="39" t="s">
        <v>40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35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5.75" customHeight="1">
      <c r="A25" s="39" t="s">
        <v>41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35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5.75" customHeight="1">
      <c r="A26" s="39" t="s">
        <v>42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35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ht="14.25">
      <c r="A27" s="39" t="s">
        <v>43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35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14.25">
      <c r="A28" s="39" t="s">
        <v>44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35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14.25">
      <c r="A29" s="39" t="s">
        <v>45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35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15.75" customHeight="1">
      <c r="A30" s="39" t="s">
        <v>46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35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15.75" customHeight="1">
      <c r="A31" s="39" t="s">
        <v>47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35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15.75" customHeight="1">
      <c r="A32" s="39" t="s">
        <v>48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35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ht="15.75" customHeight="1">
      <c r="A33" s="39" t="s">
        <v>49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35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15.75" customHeight="1">
      <c r="A34" s="39" t="s">
        <v>50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35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ht="15.75" customHeight="1">
      <c r="A35" s="39" t="s">
        <v>51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35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5.75" customHeight="1">
      <c r="A36" s="39" t="s">
        <v>52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5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15.75" customHeight="1">
      <c r="A37" s="39" t="s">
        <v>53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35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15.75" customHeight="1">
      <c r="A38" s="39" t="s">
        <v>54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5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15.75" customHeight="1">
      <c r="A39" s="39" t="s">
        <v>55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35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15.75" customHeight="1">
      <c r="A40" s="39" t="s">
        <v>56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35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15.75" customHeight="1">
      <c r="A41" s="39" t="s">
        <v>57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35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ht="15.75" customHeight="1">
      <c r="A42" s="39" t="s">
        <v>58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35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ht="15.75" customHeight="1">
      <c r="A43" s="39" t="s">
        <v>59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35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ht="15.75" customHeight="1">
      <c r="A44" s="39" t="s">
        <v>60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35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ht="15.75" customHeight="1">
      <c r="A45" s="39" t="s">
        <v>61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35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ht="14.25">
      <c r="A46" s="42" t="s">
        <v>62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35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: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:28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:28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:28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:28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1:28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1:28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1:28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1:28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1:28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1:2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1:28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1:28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1:28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1:28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1:28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1:28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1:28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1:28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1:28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1:2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1:28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1:28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1:28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1:28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1:28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1:28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1:28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1:28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1:28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1:2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1:28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1:28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1:28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1:28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1:28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1:28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1:28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1:28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1:28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1:2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1:28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1:28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1:28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1:28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1:28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1:28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1:28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1:28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1:28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1:2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1:28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1:28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1:28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1:28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1:28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1:28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1:28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1:28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1:28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1:2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1:28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1:28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1:28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1:28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1:28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1:28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1:28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1:28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1:28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1:2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1:28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1:28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1:28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1:28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1:28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1:28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1:28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1:28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1:28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1:2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1:28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1:28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1:28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1:28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1:28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1:28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1:28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1:28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1:28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1:2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1:28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1:28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1:28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1:28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1:28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1:28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1:28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1:28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1:28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1: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1:28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1:28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1:28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1:28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1:28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1:28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1:28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1:28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1:28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1:2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1:28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1:28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1:28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1:28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1:28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1:28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1:28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1:28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1:28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1:2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1:28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1:28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1:28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1:28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1:28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1:28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1:28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1:28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1:28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1:2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1:28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1:28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1:28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1:28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1:28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1:28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1:28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1:28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1:28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1:2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1:28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1:28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1:28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1:28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1:28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1:28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1:28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1:28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1:28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1:2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1:28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1:28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1:28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1:28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1:28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1:28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1:28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1:28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1:28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1:2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1:28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1:28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1:28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1:28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1:28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1:28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1:28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1:28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1:28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  <row r="398" spans="1:2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</row>
    <row r="399" spans="1:28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</row>
    <row r="400" spans="1:28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</row>
    <row r="401" spans="1:28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</row>
    <row r="402" spans="1:28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</row>
    <row r="403" spans="1:28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</row>
    <row r="404" spans="1:28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</row>
    <row r="405" spans="1:28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</row>
    <row r="406" spans="1:28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</row>
    <row r="407" spans="1:28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</row>
    <row r="408" spans="1:2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</row>
    <row r="409" spans="1:28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</row>
    <row r="410" spans="1:28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</row>
    <row r="411" spans="1:28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</row>
    <row r="412" spans="1:28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</row>
    <row r="413" spans="1:28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</row>
    <row r="414" spans="1:28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</row>
    <row r="415" spans="1:28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</row>
    <row r="416" spans="1:28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</row>
    <row r="417" spans="1:28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</row>
    <row r="418" spans="1:2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</row>
    <row r="419" spans="1:28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</row>
    <row r="420" spans="1:28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</row>
    <row r="421" spans="1:28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</row>
    <row r="422" spans="1:28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</row>
    <row r="423" spans="1:28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</row>
    <row r="424" spans="1:28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</row>
    <row r="425" spans="1:28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</row>
    <row r="426" spans="1:28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</row>
    <row r="427" spans="1:28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</row>
    <row r="428" spans="1: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</row>
    <row r="429" spans="1:28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</row>
    <row r="430" spans="1:28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</row>
    <row r="431" spans="1:28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</row>
    <row r="432" spans="1:28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</row>
    <row r="433" spans="1:28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</row>
    <row r="434" spans="1:28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</row>
    <row r="435" spans="1:28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</row>
    <row r="436" spans="1:28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</row>
    <row r="437" spans="1:28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</row>
    <row r="438" spans="1:2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</row>
    <row r="439" spans="1:28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</row>
    <row r="440" spans="1:28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</row>
    <row r="441" spans="1:28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</row>
    <row r="442" spans="1:28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</row>
    <row r="443" spans="1:28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</row>
    <row r="444" spans="1:28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</row>
    <row r="445" spans="1:28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</row>
    <row r="446" spans="1:28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</row>
    <row r="447" spans="1:28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</row>
    <row r="448" spans="1:2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</row>
    <row r="449" spans="1:28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</row>
    <row r="450" spans="1:28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</row>
    <row r="451" spans="1:28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</row>
    <row r="452" spans="1:28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</row>
    <row r="453" spans="1:28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</row>
    <row r="454" spans="1:28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</row>
    <row r="455" spans="1:28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</row>
    <row r="456" spans="1:28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</row>
    <row r="457" spans="1:28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</row>
    <row r="458" spans="1:2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</row>
    <row r="459" spans="1:28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</row>
    <row r="460" spans="1:28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</row>
    <row r="461" spans="1:28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</row>
    <row r="462" spans="1:28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</row>
    <row r="463" spans="1:28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</row>
    <row r="464" spans="1:28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</row>
    <row r="465" spans="1:28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</row>
    <row r="466" spans="1:28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</row>
    <row r="467" spans="1:28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</row>
    <row r="468" spans="1:2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</row>
    <row r="469" spans="1:28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</row>
    <row r="470" spans="1:28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</row>
    <row r="471" spans="1:28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</row>
    <row r="472" spans="1:28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</row>
    <row r="473" spans="1:28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</row>
    <row r="474" spans="1:28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</row>
    <row r="475" spans="1:28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</row>
    <row r="476" spans="1:28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</row>
    <row r="477" spans="1:28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</row>
    <row r="478" spans="1:2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</row>
    <row r="479" spans="1:28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</row>
    <row r="480" spans="1:28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spans="1:28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spans="1:28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spans="1:28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</row>
    <row r="484" spans="1:28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</row>
    <row r="485" spans="1:28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</row>
    <row r="486" spans="1:28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</row>
    <row r="487" spans="1:28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</row>
    <row r="488" spans="1:2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</row>
    <row r="489" spans="1:28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</row>
    <row r="490" spans="1:28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</row>
    <row r="491" spans="1:28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</row>
    <row r="492" spans="1:28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</row>
    <row r="493" spans="1:28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</row>
    <row r="494" spans="1:28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</row>
    <row r="495" spans="1:28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</row>
    <row r="496" spans="1:28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</row>
    <row r="497" spans="1:28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</row>
    <row r="498" spans="1:2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</row>
    <row r="499" spans="1:28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</row>
    <row r="500" spans="1:28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</row>
    <row r="501" spans="1:28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</row>
    <row r="502" spans="1:28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</row>
    <row r="503" spans="1:28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</row>
    <row r="504" spans="1:28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</row>
    <row r="505" spans="1:28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1:28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1:28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1:2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1:28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1:28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1:28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1:28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1:28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1:28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1:28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  <row r="528" spans="1: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</row>
    <row r="529" spans="1:28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</row>
    <row r="530" spans="1:28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</row>
    <row r="531" spans="1:28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</row>
    <row r="532" spans="1:28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</row>
    <row r="533" spans="1:28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spans="1:28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spans="1:28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</row>
    <row r="536" spans="1:28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</row>
    <row r="537" spans="1:28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</row>
    <row r="538" spans="1:2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</row>
    <row r="539" spans="1:28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</row>
    <row r="540" spans="1:28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</row>
    <row r="541" spans="1:28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</row>
    <row r="542" spans="1:28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</row>
    <row r="543" spans="1:28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</row>
    <row r="544" spans="1:28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</row>
    <row r="545" spans="1:28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</row>
    <row r="546" spans="1:28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</row>
    <row r="547" spans="1:28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</row>
    <row r="548" spans="1:2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</row>
    <row r="549" spans="1:28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</row>
    <row r="550" spans="1:28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</row>
    <row r="551" spans="1:28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</row>
    <row r="552" spans="1:28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</row>
    <row r="553" spans="1:28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</row>
    <row r="554" spans="1:28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</row>
    <row r="555" spans="1:28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</row>
    <row r="556" spans="1:28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</row>
    <row r="557" spans="1:28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</row>
    <row r="558" spans="1:2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</row>
    <row r="559" spans="1:28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</row>
    <row r="560" spans="1:28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</row>
    <row r="561" spans="1:28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</row>
    <row r="562" spans="1:28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</row>
    <row r="563" spans="1:28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</row>
    <row r="564" spans="1:28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</row>
    <row r="565" spans="1:28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</row>
    <row r="566" spans="1:28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</row>
    <row r="567" spans="1:28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</row>
    <row r="568" spans="1:2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</row>
    <row r="569" spans="1:28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</row>
    <row r="570" spans="1:28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</row>
    <row r="571" spans="1:28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</row>
    <row r="572" spans="1:28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</row>
    <row r="573" spans="1:28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</row>
    <row r="574" spans="1:28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</row>
    <row r="575" spans="1:28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</row>
    <row r="576" spans="1:28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</row>
    <row r="577" spans="1:28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</row>
    <row r="578" spans="1:2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</row>
    <row r="579" spans="1:28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</row>
    <row r="580" spans="1:28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</row>
    <row r="581" spans="1:28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</row>
    <row r="582" spans="1:28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</row>
    <row r="583" spans="1:28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</row>
    <row r="584" spans="1:28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</row>
    <row r="585" spans="1:28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</row>
    <row r="586" spans="1:28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</row>
    <row r="587" spans="1:28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</row>
    <row r="588" spans="1:2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</row>
    <row r="589" spans="1:28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</row>
    <row r="590" spans="1:28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</row>
    <row r="591" spans="1:28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</row>
    <row r="592" spans="1:28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</row>
    <row r="593" spans="1:28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</row>
    <row r="594" spans="1:28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</row>
    <row r="595" spans="1:28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</row>
    <row r="596" spans="1:28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</row>
    <row r="597" spans="1:28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</row>
    <row r="598" spans="1:2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</row>
    <row r="599" spans="1:28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</row>
    <row r="600" spans="1:28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</row>
    <row r="601" spans="1:28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</row>
    <row r="602" spans="1:28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</row>
    <row r="603" spans="1:28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</row>
    <row r="604" spans="1:28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</row>
    <row r="605" spans="1:28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</row>
    <row r="606" spans="1:28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</row>
    <row r="607" spans="1:28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</row>
    <row r="608" spans="1:2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</row>
    <row r="609" spans="1:28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</row>
    <row r="610" spans="1:28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</row>
    <row r="611" spans="1:28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</row>
    <row r="612" spans="1:28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</row>
    <row r="613" spans="1:28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</row>
    <row r="614" spans="1:28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</row>
    <row r="615" spans="1:28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</row>
    <row r="616" spans="1:28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</row>
    <row r="617" spans="1:28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</row>
    <row r="618" spans="1:2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</row>
    <row r="619" spans="1:28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</row>
    <row r="620" spans="1:28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</row>
    <row r="621" spans="1:28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</row>
    <row r="622" spans="1:28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</row>
    <row r="623" spans="1:28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</row>
    <row r="624" spans="1:28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</row>
    <row r="625" spans="1:28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</row>
    <row r="626" spans="1:28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</row>
    <row r="627" spans="1:28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</row>
    <row r="628" spans="1: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</row>
    <row r="629" spans="1:28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</row>
    <row r="630" spans="1:28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</row>
    <row r="631" spans="1:28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</row>
    <row r="632" spans="1:28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</row>
    <row r="633" spans="1:28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</row>
    <row r="634" spans="1:28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</row>
    <row r="635" spans="1:28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</row>
    <row r="636" spans="1:28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</row>
    <row r="637" spans="1:28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</row>
    <row r="638" spans="1:2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</row>
    <row r="639" spans="1:28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</row>
    <row r="640" spans="1:28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</row>
    <row r="641" spans="1:28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</row>
    <row r="642" spans="1:28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</row>
    <row r="643" spans="1:28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</row>
    <row r="644" spans="1:28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</row>
    <row r="645" spans="1:28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</row>
    <row r="646" spans="1:28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</row>
    <row r="647" spans="1:28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</row>
    <row r="648" spans="1:2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</row>
    <row r="649" spans="1:28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</row>
    <row r="650" spans="1:28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</row>
    <row r="651" spans="1:28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</row>
    <row r="652" spans="1:28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</row>
    <row r="653" spans="1:28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</row>
    <row r="654" spans="1:28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</row>
    <row r="655" spans="1:28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</row>
    <row r="656" spans="1:28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</row>
    <row r="657" spans="1:28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</row>
    <row r="658" spans="1:2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</row>
    <row r="659" spans="1:28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</row>
    <row r="660" spans="1:28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</row>
    <row r="661" spans="1:28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</row>
    <row r="662" spans="1:28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</row>
    <row r="663" spans="1:28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</row>
    <row r="664" spans="1:28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</row>
    <row r="665" spans="1:28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</row>
    <row r="666" spans="1:28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</row>
    <row r="667" spans="1:28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</row>
    <row r="668" spans="1:2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</row>
    <row r="669" spans="1:28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</row>
    <row r="670" spans="1:28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</row>
    <row r="671" spans="1:28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</row>
    <row r="672" spans="1:28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</row>
    <row r="673" spans="1:28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</row>
    <row r="674" spans="1:28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</row>
    <row r="675" spans="1:28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</row>
    <row r="676" spans="1:28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</row>
    <row r="677" spans="1:28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</row>
    <row r="678" spans="1:2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</row>
    <row r="679" spans="1:28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</row>
    <row r="680" spans="1:28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</row>
    <row r="681" spans="1:28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</row>
    <row r="682" spans="1:28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</row>
    <row r="683" spans="1:28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</row>
    <row r="684" spans="1:28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</row>
    <row r="685" spans="1:28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</row>
    <row r="686" spans="1:28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</row>
    <row r="687" spans="1:28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</row>
    <row r="688" spans="1:2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</row>
    <row r="689" spans="1:28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</row>
    <row r="690" spans="1:28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</row>
    <row r="691" spans="1:28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</row>
    <row r="692" spans="1:28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</row>
    <row r="693" spans="1:28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</row>
    <row r="694" spans="1:28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</row>
    <row r="695" spans="1:28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</row>
    <row r="696" spans="1:28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</row>
    <row r="697" spans="1:28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</row>
    <row r="698" spans="1:2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</row>
    <row r="699" spans="1:28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</row>
    <row r="700" spans="1:28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</row>
    <row r="701" spans="1:28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</row>
    <row r="702" spans="1:28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</row>
    <row r="703" spans="1:28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</row>
    <row r="704" spans="1:28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</row>
    <row r="705" spans="1:28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</row>
    <row r="706" spans="1:28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</row>
    <row r="707" spans="1:28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</row>
    <row r="708" spans="1:2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</row>
    <row r="709" spans="1:28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</row>
    <row r="710" spans="1:28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</row>
    <row r="711" spans="1:28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</row>
    <row r="712" spans="1:28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</row>
    <row r="713" spans="1:28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</row>
    <row r="714" spans="1:28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</row>
    <row r="715" spans="1:28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</row>
    <row r="716" spans="1:28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</row>
    <row r="717" spans="1:28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</row>
    <row r="718" spans="1:2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</row>
    <row r="719" spans="1:28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</row>
    <row r="720" spans="1:28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</row>
    <row r="721" spans="1:28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</row>
    <row r="722" spans="1:28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</row>
    <row r="723" spans="1:28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</row>
    <row r="724" spans="1:28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</row>
    <row r="725" spans="1:28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</row>
    <row r="726" spans="1:28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</row>
    <row r="727" spans="1:28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</row>
    <row r="728" spans="1: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</row>
    <row r="729" spans="1:28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</row>
    <row r="730" spans="1:28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</row>
    <row r="731" spans="1:28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</row>
    <row r="732" spans="1:28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</row>
    <row r="733" spans="1:28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</row>
    <row r="734" spans="1:28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</row>
    <row r="735" spans="1:28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</row>
    <row r="736" spans="1:28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</row>
    <row r="737" spans="1:28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</row>
    <row r="738" spans="1:2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</row>
    <row r="739" spans="1:28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</row>
    <row r="740" spans="1:28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</row>
    <row r="741" spans="1:28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</row>
    <row r="742" spans="1:28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spans="1:28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</row>
    <row r="744" spans="1:28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</row>
    <row r="745" spans="1:28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</row>
    <row r="746" spans="1:28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</row>
    <row r="747" spans="1:28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</row>
    <row r="748" spans="1:2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</row>
    <row r="749" spans="1:28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</row>
    <row r="750" spans="1:28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</row>
    <row r="751" spans="1:28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</row>
    <row r="752" spans="1:28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</row>
    <row r="753" spans="1:28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</row>
    <row r="754" spans="1:28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</row>
    <row r="755" spans="1:28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</row>
    <row r="756" spans="1:28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</row>
    <row r="757" spans="1:28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</row>
    <row r="758" spans="1:2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</row>
    <row r="759" spans="1:28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</row>
    <row r="760" spans="1:28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</row>
    <row r="761" spans="1:28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</row>
    <row r="762" spans="1:28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</row>
    <row r="763" spans="1:28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</row>
    <row r="764" spans="1:28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</row>
    <row r="765" spans="1:28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</row>
    <row r="766" spans="1:28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</row>
    <row r="767" spans="1:28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</row>
    <row r="768" spans="1:2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</row>
    <row r="769" spans="1:28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</row>
    <row r="770" spans="1:28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</row>
    <row r="771" spans="1:28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</row>
    <row r="772" spans="1:28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</row>
    <row r="773" spans="1:28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</row>
    <row r="774" spans="1:28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</row>
    <row r="775" spans="1:28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</row>
    <row r="776" spans="1:28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</row>
    <row r="777" spans="1:28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</row>
    <row r="778" spans="1:2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</row>
    <row r="779" spans="1:28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</row>
    <row r="780" spans="1:28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</row>
    <row r="781" spans="1:28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</row>
    <row r="782" spans="1:28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</row>
    <row r="783" spans="1:28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</row>
    <row r="784" spans="1:28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</row>
    <row r="785" spans="1:28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</row>
    <row r="786" spans="1:28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</row>
    <row r="787" spans="1:28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</row>
    <row r="788" spans="1:2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</row>
    <row r="789" spans="1:28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</row>
    <row r="790" spans="1:28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</row>
    <row r="791" spans="1:28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</row>
    <row r="792" spans="1:28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</row>
    <row r="793" spans="1:28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</row>
    <row r="794" spans="1:28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</row>
    <row r="795" spans="1:28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</row>
    <row r="796" spans="1:28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</row>
    <row r="797" spans="1:28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</row>
    <row r="798" spans="1:2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</row>
    <row r="799" spans="1:28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</row>
    <row r="800" spans="1:28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</row>
    <row r="801" spans="1:28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</row>
    <row r="802" spans="1:28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</row>
    <row r="803" spans="1:28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</row>
    <row r="804" spans="1:28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</row>
    <row r="805" spans="1:28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</row>
    <row r="806" spans="1:28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</row>
    <row r="807" spans="1:28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</row>
    <row r="808" spans="1:2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</row>
    <row r="809" spans="1:28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</row>
    <row r="810" spans="1:28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</row>
    <row r="811" spans="1:28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</row>
    <row r="812" spans="1:28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</row>
    <row r="813" spans="1:28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</row>
    <row r="814" spans="1:28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</row>
    <row r="815" spans="1:28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</row>
    <row r="816" spans="1:28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</row>
    <row r="817" spans="1:28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</row>
    <row r="818" spans="1:2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</row>
    <row r="819" spans="1:28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</row>
    <row r="820" spans="1:28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</row>
    <row r="821" spans="1:28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</row>
    <row r="822" spans="1:28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</row>
    <row r="823" spans="1:28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</row>
    <row r="824" spans="1:28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</row>
    <row r="825" spans="1:28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</row>
    <row r="826" spans="1:28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</row>
    <row r="827" spans="1:28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</row>
    <row r="828" spans="1: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</row>
    <row r="829" spans="1:28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</row>
    <row r="830" spans="1:28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</row>
    <row r="831" spans="1:28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</row>
    <row r="832" spans="1:28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</row>
    <row r="833" spans="1:28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</row>
    <row r="834" spans="1:28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</row>
    <row r="835" spans="1:28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</row>
    <row r="836" spans="1:28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</row>
    <row r="837" spans="1:28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</row>
    <row r="838" spans="1:2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</row>
    <row r="839" spans="1:28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</row>
    <row r="840" spans="1:28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</row>
    <row r="841" spans="1:28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</row>
    <row r="842" spans="1:28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</row>
    <row r="843" spans="1:28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</row>
    <row r="844" spans="1:28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</row>
    <row r="845" spans="1:28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</row>
    <row r="846" spans="1:28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</row>
    <row r="847" spans="1:28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</row>
    <row r="848" spans="1:2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</row>
    <row r="849" spans="1:28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</row>
    <row r="850" spans="1:28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</row>
    <row r="851" spans="1:28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</row>
    <row r="852" spans="1:28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</row>
    <row r="853" spans="1:28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</row>
    <row r="854" spans="1:28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</row>
    <row r="855" spans="1:28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</row>
    <row r="856" spans="1:28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</row>
    <row r="857" spans="1:28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</row>
    <row r="858" spans="1:2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</row>
    <row r="859" spans="1:28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</row>
    <row r="860" spans="1:28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</row>
    <row r="861" spans="1:28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</row>
    <row r="862" spans="1:28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</row>
    <row r="863" spans="1:28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</row>
    <row r="864" spans="1:28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</row>
    <row r="865" spans="1:28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</row>
    <row r="866" spans="1:28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</row>
    <row r="867" spans="1:28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</row>
    <row r="868" spans="1:2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</row>
    <row r="869" spans="1:28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</row>
    <row r="870" spans="1:28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</row>
    <row r="871" spans="1:28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</row>
    <row r="872" spans="1:28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</row>
    <row r="873" spans="1:28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</row>
    <row r="874" spans="1:28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</row>
    <row r="875" spans="1:28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</row>
    <row r="876" spans="1:28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</row>
    <row r="877" spans="1:28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</row>
    <row r="878" spans="1:2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</row>
    <row r="879" spans="1:28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</row>
    <row r="880" spans="1:28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</row>
    <row r="881" spans="1:28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</row>
    <row r="882" spans="1:28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</row>
    <row r="883" spans="1:28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</row>
    <row r="884" spans="1:28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</row>
    <row r="885" spans="1:28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</row>
    <row r="886" spans="1:28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</row>
    <row r="887" spans="1:28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</row>
    <row r="888" spans="1:2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</row>
    <row r="889" spans="1:28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</row>
    <row r="890" spans="1:28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</row>
    <row r="891" spans="1:28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</row>
    <row r="892" spans="1:28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</row>
    <row r="893" spans="1:28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</row>
    <row r="894" spans="1:28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</row>
    <row r="895" spans="1:28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</row>
    <row r="896" spans="1:28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</row>
    <row r="897" spans="1:28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</row>
    <row r="898" spans="1:2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</row>
    <row r="899" spans="1:28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</row>
    <row r="900" spans="1:28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</row>
    <row r="901" spans="1:28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</row>
    <row r="902" spans="1:28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</row>
    <row r="903" spans="1:28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</row>
    <row r="904" spans="1:28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</row>
    <row r="905" spans="1:28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</row>
    <row r="906" spans="1:28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</row>
    <row r="907" spans="1:28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</row>
    <row r="908" spans="1:2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</row>
    <row r="909" spans="1:28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</row>
    <row r="910" spans="1:28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</row>
    <row r="911" spans="1:28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</row>
    <row r="912" spans="1:28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</row>
    <row r="913" spans="1:28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</row>
    <row r="914" spans="1:28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</row>
    <row r="915" spans="1:28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</row>
    <row r="916" spans="1:28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</row>
    <row r="917" spans="1:28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</row>
    <row r="918" spans="1:2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</row>
    <row r="919" spans="1:28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</row>
    <row r="920" spans="1:28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</row>
    <row r="921" spans="1:28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</row>
    <row r="922" spans="1:28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</row>
    <row r="923" spans="1:28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</row>
    <row r="924" spans="1:28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</row>
    <row r="925" spans="1:28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</row>
    <row r="926" spans="1:28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</row>
    <row r="927" spans="1:28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</row>
    <row r="928" spans="1: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</row>
    <row r="929" spans="1:28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</row>
    <row r="930" spans="1:28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</row>
    <row r="931" spans="1:28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</row>
    <row r="932" spans="1:28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</row>
    <row r="933" spans="1:28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</row>
    <row r="934" spans="1:28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</row>
    <row r="935" spans="1:28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</row>
    <row r="936" spans="1:28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</row>
    <row r="937" spans="1:28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</row>
    <row r="938" spans="1:2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</row>
    <row r="939" spans="1:28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</row>
    <row r="940" spans="1:28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</row>
    <row r="941" spans="1:28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</row>
    <row r="942" spans="1:28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</row>
    <row r="943" spans="1:28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</row>
    <row r="944" spans="1:28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</row>
    <row r="945" spans="1:28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</row>
    <row r="946" spans="1:28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</row>
    <row r="947" spans="1:28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</row>
    <row r="948" spans="1:2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</row>
    <row r="949" spans="1:28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</row>
    <row r="950" spans="1:28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</row>
    <row r="951" spans="1:28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</row>
    <row r="952" spans="1:28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</row>
    <row r="953" spans="1:28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</row>
    <row r="954" spans="1:28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</row>
    <row r="955" spans="1:28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</row>
    <row r="956" spans="1:28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</row>
    <row r="957" spans="1:28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</row>
    <row r="958" spans="1:2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</row>
    <row r="959" spans="1:28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</row>
    <row r="960" spans="1:28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</row>
    <row r="961" spans="1:28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</row>
    <row r="962" spans="1:28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</row>
    <row r="963" spans="1:28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</row>
    <row r="964" spans="1:28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</row>
    <row r="965" spans="1:28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</row>
    <row r="966" spans="1:28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</row>
    <row r="967" spans="1:28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</row>
    <row r="968" spans="1:2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</row>
    <row r="969" spans="1:28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</row>
    <row r="970" spans="1:28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</row>
    <row r="971" spans="1:28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</row>
    <row r="972" spans="1:28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</row>
    <row r="973" spans="1:28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</row>
    <row r="974" spans="1:28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</row>
    <row r="975" spans="1:28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</row>
    <row r="976" spans="1:28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</row>
    <row r="977" spans="1:28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</row>
    <row r="978" spans="1:2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</row>
    <row r="979" spans="1:28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</row>
    <row r="980" spans="1:28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</row>
    <row r="981" spans="1:28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</row>
    <row r="982" spans="1:28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</row>
    <row r="983" spans="1:28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</row>
    <row r="984" spans="1:28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</row>
    <row r="985" spans="1:28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</row>
    <row r="986" spans="1:28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</row>
    <row r="987" spans="1:28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</row>
    <row r="988" spans="1:28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</row>
    <row r="989" spans="1:28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</row>
    <row r="990" spans="1:28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</row>
    <row r="991" spans="1:28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</row>
    <row r="992" spans="1:28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</row>
    <row r="993" spans="1:28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</row>
    <row r="994" spans="1:28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</row>
    <row r="995" spans="1:28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</row>
    <row r="996" spans="1:28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</row>
    <row r="997" spans="1:28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</row>
    <row r="998" spans="1:28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</row>
  </sheetData>
  <mergeCells count="57">
    <mergeCell ref="A1:A3"/>
    <mergeCell ref="B1:X1"/>
    <mergeCell ref="B2:X2"/>
    <mergeCell ref="B3:X3"/>
    <mergeCell ref="C4:X4"/>
    <mergeCell ref="A5:B5"/>
    <mergeCell ref="C5:E5"/>
    <mergeCell ref="Q5:V5"/>
    <mergeCell ref="F5:M5"/>
    <mergeCell ref="N5:P5"/>
    <mergeCell ref="W5:W7"/>
    <mergeCell ref="X5:X7"/>
    <mergeCell ref="A6:A7"/>
    <mergeCell ref="B6:B7"/>
    <mergeCell ref="C6:C7"/>
    <mergeCell ref="V6:V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Q6:R6"/>
    <mergeCell ref="A43:L43"/>
    <mergeCell ref="A44:L44"/>
    <mergeCell ref="A45:L45"/>
    <mergeCell ref="A46:L46"/>
    <mergeCell ref="A30:L30"/>
    <mergeCell ref="A31:L31"/>
    <mergeCell ref="A39:L39"/>
    <mergeCell ref="A40:L40"/>
    <mergeCell ref="A41:L41"/>
    <mergeCell ref="A32:L32"/>
    <mergeCell ref="A33:L33"/>
    <mergeCell ref="A34:L34"/>
    <mergeCell ref="A35:L35"/>
    <mergeCell ref="A36:L36"/>
    <mergeCell ref="A37:L37"/>
    <mergeCell ref="A38:L38"/>
    <mergeCell ref="U6:U7"/>
    <mergeCell ref="H6:I6"/>
    <mergeCell ref="J6:K6"/>
    <mergeCell ref="A20:L20"/>
    <mergeCell ref="A42:L42"/>
    <mergeCell ref="A25:L25"/>
    <mergeCell ref="A26:L26"/>
    <mergeCell ref="A27:L27"/>
    <mergeCell ref="A28:L28"/>
    <mergeCell ref="A29:L29"/>
    <mergeCell ref="A21:L21"/>
    <mergeCell ref="A22:L22"/>
    <mergeCell ref="A23:L23"/>
    <mergeCell ref="A24:L24"/>
    <mergeCell ref="S6:T6"/>
  </mergeCells>
  <dataValidations count="1">
    <dataValidation type="list" allowBlank="1" sqref="G8:G18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97"/>
  <sheetViews>
    <sheetView topLeftCell="G1" workbookViewId="0">
      <pane ySplit="7" topLeftCell="A8" activePane="bottomLeft" state="frozen"/>
      <selection pane="bottomLeft" activeCell="F17" sqref="F17"/>
    </sheetView>
  </sheetViews>
  <sheetFormatPr defaultColWidth="12.625" defaultRowHeight="15" customHeight="1"/>
  <cols>
    <col min="1" max="1" width="18.125" style="20" customWidth="1"/>
    <col min="2" max="2" width="15.625" style="20" customWidth="1"/>
    <col min="3" max="3" width="40.625" style="20" customWidth="1"/>
    <col min="4" max="4" width="14" style="20" customWidth="1"/>
    <col min="5" max="5" width="36.25" style="20" customWidth="1"/>
    <col min="6" max="6" width="43.5" style="20" customWidth="1"/>
    <col min="7" max="7" width="14.625" style="20" customWidth="1"/>
    <col min="8" max="10" width="13.125" style="20" customWidth="1"/>
    <col min="11" max="11" width="21.5" style="20" customWidth="1"/>
    <col min="12" max="12" width="14" style="20" customWidth="1"/>
    <col min="13" max="13" width="13.125" style="20" customWidth="1"/>
    <col min="14" max="14" width="15.625" style="20" customWidth="1"/>
    <col min="15" max="15" width="17.875" style="20" customWidth="1"/>
    <col min="16" max="16" width="18" style="20" customWidth="1"/>
    <col min="17" max="17" width="16.625" style="20" customWidth="1"/>
    <col min="18" max="18" width="15.75" style="20" customWidth="1"/>
    <col min="19" max="19" width="15.5" style="20" customWidth="1"/>
    <col min="20" max="20" width="14.75" style="20" customWidth="1"/>
    <col min="21" max="21" width="13.125" style="20" customWidth="1"/>
    <col min="22" max="22" width="17.25" style="20" customWidth="1"/>
    <col min="23" max="23" width="17.5" style="20" customWidth="1"/>
    <col min="24" max="24" width="54.375" style="20" customWidth="1"/>
    <col min="25" max="28" width="13.125" style="20" customWidth="1"/>
    <col min="29" max="16384" width="12.625" style="20"/>
  </cols>
  <sheetData>
    <row r="1" spans="1:28" ht="21">
      <c r="A1" s="45"/>
      <c r="B1" s="46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35"/>
      <c r="Y1" s="1"/>
      <c r="Z1" s="1"/>
      <c r="AA1" s="1"/>
      <c r="AB1" s="1"/>
    </row>
    <row r="2" spans="1:28" ht="21">
      <c r="A2" s="38"/>
      <c r="B2" s="46" t="s">
        <v>64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1"/>
      <c r="Z2" s="1"/>
      <c r="AA2" s="1"/>
      <c r="AB2" s="1"/>
    </row>
    <row r="3" spans="1:28" ht="21">
      <c r="A3" s="38"/>
      <c r="B3" s="46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35"/>
      <c r="Y3" s="2"/>
      <c r="Z3" s="2"/>
      <c r="AA3" s="3"/>
      <c r="AB3" s="3"/>
    </row>
    <row r="4" spans="1:28">
      <c r="A4" s="4" t="s">
        <v>88</v>
      </c>
      <c r="B4" s="5"/>
      <c r="C4" s="48" t="s">
        <v>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35"/>
      <c r="Y4" s="6"/>
      <c r="Z4" s="6"/>
      <c r="AA4" s="3"/>
      <c r="AB4" s="3"/>
    </row>
    <row r="5" spans="1:28" ht="15.75" customHeight="1">
      <c r="A5" s="34" t="s">
        <v>3</v>
      </c>
      <c r="B5" s="35"/>
      <c r="C5" s="34" t="s">
        <v>4</v>
      </c>
      <c r="D5" s="40"/>
      <c r="E5" s="35"/>
      <c r="F5" s="34" t="s">
        <v>5</v>
      </c>
      <c r="G5" s="40"/>
      <c r="H5" s="40"/>
      <c r="I5" s="40"/>
      <c r="J5" s="40"/>
      <c r="K5" s="40"/>
      <c r="L5" s="40"/>
      <c r="M5" s="35"/>
      <c r="N5" s="34" t="s">
        <v>6</v>
      </c>
      <c r="O5" s="40"/>
      <c r="P5" s="35"/>
      <c r="Q5" s="34" t="s">
        <v>7</v>
      </c>
      <c r="R5" s="40"/>
      <c r="S5" s="40"/>
      <c r="T5" s="40"/>
      <c r="U5" s="40"/>
      <c r="V5" s="35"/>
      <c r="W5" s="32" t="s">
        <v>8</v>
      </c>
      <c r="X5" s="32" t="s">
        <v>9</v>
      </c>
      <c r="Y5" s="6"/>
      <c r="Z5" s="6"/>
      <c r="AA5" s="6"/>
      <c r="AB5" s="6"/>
    </row>
    <row r="6" spans="1:28" ht="15.75" customHeight="1">
      <c r="A6" s="32" t="s">
        <v>10</v>
      </c>
      <c r="B6" s="32" t="s">
        <v>11</v>
      </c>
      <c r="C6" s="32" t="s">
        <v>12</v>
      </c>
      <c r="D6" s="32" t="s">
        <v>13</v>
      </c>
      <c r="E6" s="32" t="s">
        <v>14</v>
      </c>
      <c r="F6" s="32" t="s">
        <v>15</v>
      </c>
      <c r="G6" s="32" t="s">
        <v>16</v>
      </c>
      <c r="H6" s="34" t="s">
        <v>17</v>
      </c>
      <c r="I6" s="35"/>
      <c r="J6" s="36" t="s">
        <v>18</v>
      </c>
      <c r="K6" s="35"/>
      <c r="L6" s="32" t="s">
        <v>19</v>
      </c>
      <c r="M6" s="32" t="s">
        <v>20</v>
      </c>
      <c r="N6" s="44" t="s">
        <v>21</v>
      </c>
      <c r="O6" s="44" t="s">
        <v>22</v>
      </c>
      <c r="P6" s="44" t="s">
        <v>23</v>
      </c>
      <c r="Q6" s="36" t="s">
        <v>24</v>
      </c>
      <c r="R6" s="35"/>
      <c r="S6" s="36" t="s">
        <v>25</v>
      </c>
      <c r="T6" s="35"/>
      <c r="U6" s="32" t="s">
        <v>26</v>
      </c>
      <c r="V6" s="44" t="s">
        <v>27</v>
      </c>
      <c r="W6" s="43"/>
      <c r="X6" s="43"/>
      <c r="Y6" s="6"/>
      <c r="Z6" s="6"/>
      <c r="AA6" s="6"/>
      <c r="AB6" s="6"/>
    </row>
    <row r="7" spans="1:28" ht="30">
      <c r="A7" s="33"/>
      <c r="B7" s="33"/>
      <c r="C7" s="33"/>
      <c r="D7" s="33"/>
      <c r="E7" s="33"/>
      <c r="F7" s="33"/>
      <c r="G7" s="33"/>
      <c r="H7" s="7" t="s">
        <v>28</v>
      </c>
      <c r="I7" s="7" t="s">
        <v>29</v>
      </c>
      <c r="J7" s="7" t="s">
        <v>30</v>
      </c>
      <c r="K7" s="8" t="s">
        <v>31</v>
      </c>
      <c r="L7" s="33"/>
      <c r="M7" s="33"/>
      <c r="N7" s="33"/>
      <c r="O7" s="33"/>
      <c r="P7" s="33"/>
      <c r="Q7" s="7" t="s">
        <v>32</v>
      </c>
      <c r="R7" s="8" t="s">
        <v>33</v>
      </c>
      <c r="S7" s="7" t="s">
        <v>34</v>
      </c>
      <c r="T7" s="8" t="s">
        <v>35</v>
      </c>
      <c r="U7" s="33"/>
      <c r="V7" s="33"/>
      <c r="W7" s="33"/>
      <c r="X7" s="33"/>
      <c r="Y7" s="6"/>
      <c r="Z7" s="6"/>
      <c r="AA7" s="6"/>
      <c r="AB7" s="6"/>
    </row>
    <row r="8" spans="1:28" ht="28.5">
      <c r="A8" s="9" t="s">
        <v>65</v>
      </c>
      <c r="B8" s="9" t="s">
        <v>66</v>
      </c>
      <c r="C8" s="10" t="s">
        <v>67</v>
      </c>
      <c r="D8" s="9">
        <v>91006</v>
      </c>
      <c r="E8" s="9" t="s">
        <v>68</v>
      </c>
      <c r="F8" s="31" t="s">
        <v>125</v>
      </c>
      <c r="G8" s="9" t="s">
        <v>73</v>
      </c>
      <c r="H8" s="23" t="s">
        <v>74</v>
      </c>
      <c r="I8" s="25" t="s">
        <v>75</v>
      </c>
      <c r="J8" s="23" t="s">
        <v>74</v>
      </c>
      <c r="K8" s="12" t="s">
        <v>76</v>
      </c>
      <c r="L8" s="13">
        <v>44595</v>
      </c>
      <c r="M8" s="13">
        <v>44596</v>
      </c>
      <c r="N8" s="14">
        <v>0</v>
      </c>
      <c r="O8" s="14">
        <v>0</v>
      </c>
      <c r="P8" s="15">
        <f t="shared" ref="P8:P17" si="0">N8+O8</f>
        <v>0</v>
      </c>
      <c r="Q8" s="9">
        <v>1</v>
      </c>
      <c r="R8" s="14">
        <v>54.01</v>
      </c>
      <c r="S8" s="9">
        <v>0</v>
      </c>
      <c r="T8" s="14">
        <v>0</v>
      </c>
      <c r="U8" s="9">
        <f>Q8+S8</f>
        <v>1</v>
      </c>
      <c r="V8" s="15">
        <f t="shared" ref="V8:V13" si="1">(Q8*R8)+(S8*T8)</f>
        <v>54.01</v>
      </c>
      <c r="W8" s="15">
        <f t="shared" ref="W8:W13" si="2">P8+V8</f>
        <v>54.01</v>
      </c>
      <c r="X8" s="26" t="s">
        <v>78</v>
      </c>
      <c r="Y8" s="6"/>
      <c r="Z8" s="6"/>
      <c r="AA8" s="6"/>
      <c r="AB8" s="6"/>
    </row>
    <row r="9" spans="1:28" ht="28.5">
      <c r="A9" s="9" t="s">
        <v>65</v>
      </c>
      <c r="B9" s="9" t="s">
        <v>66</v>
      </c>
      <c r="C9" s="10" t="s">
        <v>79</v>
      </c>
      <c r="D9" s="9">
        <v>98086</v>
      </c>
      <c r="E9" s="9" t="s">
        <v>68</v>
      </c>
      <c r="F9" s="31" t="s">
        <v>126</v>
      </c>
      <c r="G9" s="9" t="s">
        <v>73</v>
      </c>
      <c r="H9" s="23" t="s">
        <v>74</v>
      </c>
      <c r="I9" s="25" t="s">
        <v>75</v>
      </c>
      <c r="J9" s="23" t="s">
        <v>74</v>
      </c>
      <c r="K9" s="12" t="s">
        <v>76</v>
      </c>
      <c r="L9" s="13">
        <v>44600</v>
      </c>
      <c r="M9" s="13">
        <v>44601</v>
      </c>
      <c r="N9" s="14">
        <v>0</v>
      </c>
      <c r="O9" s="14">
        <v>0</v>
      </c>
      <c r="P9" s="15">
        <f t="shared" si="0"/>
        <v>0</v>
      </c>
      <c r="Q9" s="9">
        <v>1</v>
      </c>
      <c r="R9" s="14">
        <v>54.01</v>
      </c>
      <c r="S9" s="9">
        <v>0</v>
      </c>
      <c r="T9" s="14">
        <v>0</v>
      </c>
      <c r="U9" s="9">
        <f t="shared" ref="U9:U13" si="3">Q9+S9</f>
        <v>1</v>
      </c>
      <c r="V9" s="15">
        <f t="shared" si="1"/>
        <v>54.01</v>
      </c>
      <c r="W9" s="15">
        <f t="shared" si="2"/>
        <v>54.01</v>
      </c>
      <c r="X9" s="26" t="s">
        <v>78</v>
      </c>
      <c r="Y9" s="6"/>
      <c r="Z9" s="6"/>
      <c r="AA9" s="6"/>
      <c r="AB9" s="6"/>
    </row>
    <row r="10" spans="1:28" ht="28.5">
      <c r="A10" s="9" t="s">
        <v>65</v>
      </c>
      <c r="B10" s="9" t="s">
        <v>66</v>
      </c>
      <c r="C10" s="10" t="s">
        <v>79</v>
      </c>
      <c r="D10" s="9">
        <v>98086</v>
      </c>
      <c r="E10" s="9" t="s">
        <v>68</v>
      </c>
      <c r="F10" s="31" t="s">
        <v>106</v>
      </c>
      <c r="G10" s="9" t="s">
        <v>73</v>
      </c>
      <c r="H10" s="23" t="s">
        <v>74</v>
      </c>
      <c r="I10" s="25" t="s">
        <v>75</v>
      </c>
      <c r="J10" s="23" t="s">
        <v>74</v>
      </c>
      <c r="K10" s="12" t="s">
        <v>76</v>
      </c>
      <c r="L10" s="13">
        <v>44602</v>
      </c>
      <c r="M10" s="13">
        <v>44603</v>
      </c>
      <c r="N10" s="14">
        <v>0</v>
      </c>
      <c r="O10" s="14">
        <v>0</v>
      </c>
      <c r="P10" s="15">
        <f t="shared" si="0"/>
        <v>0</v>
      </c>
      <c r="Q10" s="9">
        <v>1</v>
      </c>
      <c r="R10" s="14">
        <v>54.01</v>
      </c>
      <c r="S10" s="9">
        <v>0</v>
      </c>
      <c r="T10" s="14">
        <v>0</v>
      </c>
      <c r="U10" s="9">
        <f t="shared" si="3"/>
        <v>1</v>
      </c>
      <c r="V10" s="15">
        <f t="shared" si="1"/>
        <v>54.01</v>
      </c>
      <c r="W10" s="15">
        <f t="shared" si="2"/>
        <v>54.01</v>
      </c>
      <c r="X10" s="26" t="s">
        <v>78</v>
      </c>
      <c r="Y10" s="6"/>
      <c r="Z10" s="6"/>
      <c r="AA10" s="6"/>
      <c r="AB10" s="6"/>
    </row>
    <row r="11" spans="1:28" ht="28.5">
      <c r="A11" s="9" t="s">
        <v>65</v>
      </c>
      <c r="B11" s="9" t="s">
        <v>66</v>
      </c>
      <c r="C11" s="22" t="s">
        <v>83</v>
      </c>
      <c r="D11" s="9">
        <v>130672</v>
      </c>
      <c r="E11" s="9" t="s">
        <v>68</v>
      </c>
      <c r="F11" s="31" t="s">
        <v>127</v>
      </c>
      <c r="G11" s="9" t="s">
        <v>73</v>
      </c>
      <c r="H11" s="23" t="s">
        <v>74</v>
      </c>
      <c r="I11" s="25" t="s">
        <v>75</v>
      </c>
      <c r="J11" s="23" t="s">
        <v>74</v>
      </c>
      <c r="K11" s="12" t="s">
        <v>76</v>
      </c>
      <c r="L11" s="13">
        <v>44607</v>
      </c>
      <c r="M11" s="13">
        <v>44608</v>
      </c>
      <c r="N11" s="14">
        <v>0</v>
      </c>
      <c r="O11" s="14">
        <v>0</v>
      </c>
      <c r="P11" s="15">
        <f t="shared" si="0"/>
        <v>0</v>
      </c>
      <c r="Q11" s="9">
        <v>1</v>
      </c>
      <c r="R11" s="14">
        <v>54.01</v>
      </c>
      <c r="S11" s="9">
        <v>0</v>
      </c>
      <c r="T11" s="14">
        <v>0</v>
      </c>
      <c r="U11" s="9">
        <f t="shared" si="3"/>
        <v>1</v>
      </c>
      <c r="V11" s="15">
        <f t="shared" si="1"/>
        <v>54.01</v>
      </c>
      <c r="W11" s="15">
        <f t="shared" si="2"/>
        <v>54.01</v>
      </c>
      <c r="X11" s="26" t="s">
        <v>78</v>
      </c>
      <c r="Y11" s="6"/>
      <c r="Z11" s="6"/>
      <c r="AA11" s="6"/>
      <c r="AB11" s="6"/>
    </row>
    <row r="12" spans="1:28" ht="28.5">
      <c r="A12" s="9" t="s">
        <v>65</v>
      </c>
      <c r="B12" s="9" t="s">
        <v>66</v>
      </c>
      <c r="C12" s="10" t="s">
        <v>80</v>
      </c>
      <c r="D12" s="9">
        <v>98086</v>
      </c>
      <c r="E12" s="9" t="s">
        <v>68</v>
      </c>
      <c r="F12" s="31" t="s">
        <v>128</v>
      </c>
      <c r="G12" s="9" t="s">
        <v>73</v>
      </c>
      <c r="H12" s="23" t="s">
        <v>74</v>
      </c>
      <c r="I12" s="25" t="s">
        <v>75</v>
      </c>
      <c r="J12" s="23" t="s">
        <v>74</v>
      </c>
      <c r="K12" s="12" t="s">
        <v>81</v>
      </c>
      <c r="L12" s="13">
        <v>44608</v>
      </c>
      <c r="M12" s="13">
        <v>44608</v>
      </c>
      <c r="N12" s="14">
        <v>0</v>
      </c>
      <c r="O12" s="14">
        <v>0</v>
      </c>
      <c r="P12" s="15">
        <f t="shared" si="0"/>
        <v>0</v>
      </c>
      <c r="Q12" s="9">
        <v>0</v>
      </c>
      <c r="R12" s="14">
        <v>0</v>
      </c>
      <c r="S12" s="9">
        <v>1</v>
      </c>
      <c r="T12" s="14">
        <v>17.52</v>
      </c>
      <c r="U12" s="9">
        <f t="shared" si="3"/>
        <v>1</v>
      </c>
      <c r="V12" s="15">
        <f t="shared" si="1"/>
        <v>17.52</v>
      </c>
      <c r="W12" s="15">
        <f t="shared" si="2"/>
        <v>17.52</v>
      </c>
      <c r="X12" s="26" t="s">
        <v>78</v>
      </c>
      <c r="Y12" s="6"/>
      <c r="Z12" s="6"/>
      <c r="AA12" s="6"/>
      <c r="AB12" s="6"/>
    </row>
    <row r="13" spans="1:28" ht="28.5">
      <c r="A13" s="9" t="s">
        <v>65</v>
      </c>
      <c r="B13" s="9" t="s">
        <v>66</v>
      </c>
      <c r="C13" s="10" t="s">
        <v>79</v>
      </c>
      <c r="D13" s="9">
        <v>98086</v>
      </c>
      <c r="E13" s="9" t="s">
        <v>68</v>
      </c>
      <c r="F13" s="31" t="s">
        <v>129</v>
      </c>
      <c r="G13" s="9" t="s">
        <v>73</v>
      </c>
      <c r="H13" s="23" t="s">
        <v>74</v>
      </c>
      <c r="I13" s="25" t="s">
        <v>75</v>
      </c>
      <c r="J13" s="23" t="s">
        <v>74</v>
      </c>
      <c r="K13" s="12" t="s">
        <v>82</v>
      </c>
      <c r="L13" s="13">
        <v>44608</v>
      </c>
      <c r="M13" s="13">
        <v>44609</v>
      </c>
      <c r="N13" s="14">
        <v>0</v>
      </c>
      <c r="O13" s="14">
        <v>0</v>
      </c>
      <c r="P13" s="15">
        <f t="shared" si="0"/>
        <v>0</v>
      </c>
      <c r="Q13" s="9">
        <v>1</v>
      </c>
      <c r="R13" s="14">
        <v>54.01</v>
      </c>
      <c r="S13" s="9">
        <v>0</v>
      </c>
      <c r="T13" s="14">
        <v>0</v>
      </c>
      <c r="U13" s="9">
        <f t="shared" si="3"/>
        <v>1</v>
      </c>
      <c r="V13" s="15">
        <f t="shared" si="1"/>
        <v>54.01</v>
      </c>
      <c r="W13" s="15">
        <f t="shared" si="2"/>
        <v>54.01</v>
      </c>
      <c r="X13" s="26" t="s">
        <v>78</v>
      </c>
      <c r="Y13" s="6"/>
      <c r="Z13" s="6"/>
      <c r="AA13" s="6"/>
      <c r="AB13" s="6"/>
    </row>
    <row r="14" spans="1:28" s="21" customFormat="1" ht="28.5">
      <c r="A14" s="9" t="s">
        <v>65</v>
      </c>
      <c r="B14" s="9" t="s">
        <v>66</v>
      </c>
      <c r="C14" s="10" t="s">
        <v>79</v>
      </c>
      <c r="D14" s="9">
        <v>98086</v>
      </c>
      <c r="E14" s="9" t="s">
        <v>68</v>
      </c>
      <c r="F14" s="11" t="s">
        <v>85</v>
      </c>
      <c r="G14" s="9" t="s">
        <v>73</v>
      </c>
      <c r="H14" s="23" t="s">
        <v>74</v>
      </c>
      <c r="I14" s="25" t="s">
        <v>75</v>
      </c>
      <c r="J14" s="23" t="s">
        <v>74</v>
      </c>
      <c r="K14" s="12" t="s">
        <v>76</v>
      </c>
      <c r="L14" s="13">
        <v>44613</v>
      </c>
      <c r="M14" s="13">
        <v>44614</v>
      </c>
      <c r="N14" s="14">
        <v>0</v>
      </c>
      <c r="O14" s="14">
        <v>0</v>
      </c>
      <c r="P14" s="15">
        <f t="shared" si="0"/>
        <v>0</v>
      </c>
      <c r="Q14" s="9">
        <v>1</v>
      </c>
      <c r="R14" s="14">
        <v>54.01</v>
      </c>
      <c r="S14" s="9">
        <v>0</v>
      </c>
      <c r="T14" s="14">
        <v>0</v>
      </c>
      <c r="U14" s="9">
        <f t="shared" ref="U14:U17" si="4">Q14+S14</f>
        <v>1</v>
      </c>
      <c r="V14" s="15">
        <f t="shared" ref="V14:V17" si="5">(Q14*R14)+(S14*T14)</f>
        <v>54.01</v>
      </c>
      <c r="W14" s="15">
        <f t="shared" ref="W14:W17" si="6">P14+V14</f>
        <v>54.01</v>
      </c>
      <c r="X14" s="26" t="s">
        <v>78</v>
      </c>
      <c r="Y14" s="6"/>
      <c r="Z14" s="6"/>
      <c r="AA14" s="6"/>
      <c r="AB14" s="6"/>
    </row>
    <row r="15" spans="1:28" s="21" customFormat="1" ht="28.5">
      <c r="A15" s="9" t="s">
        <v>65</v>
      </c>
      <c r="B15" s="9" t="s">
        <v>66</v>
      </c>
      <c r="C15" s="10" t="s">
        <v>79</v>
      </c>
      <c r="D15" s="9">
        <v>98086</v>
      </c>
      <c r="E15" s="9" t="s">
        <v>68</v>
      </c>
      <c r="F15" s="11" t="s">
        <v>86</v>
      </c>
      <c r="G15" s="9" t="s">
        <v>73</v>
      </c>
      <c r="H15" s="23" t="s">
        <v>74</v>
      </c>
      <c r="I15" s="25" t="s">
        <v>75</v>
      </c>
      <c r="J15" s="23" t="s">
        <v>74</v>
      </c>
      <c r="K15" s="12" t="s">
        <v>76</v>
      </c>
      <c r="L15" s="13">
        <v>44614</v>
      </c>
      <c r="M15" s="13">
        <v>44615</v>
      </c>
      <c r="N15" s="14">
        <v>0</v>
      </c>
      <c r="O15" s="14">
        <v>0</v>
      </c>
      <c r="P15" s="15">
        <f t="shared" si="0"/>
        <v>0</v>
      </c>
      <c r="Q15" s="9">
        <v>1</v>
      </c>
      <c r="R15" s="14">
        <v>54.01</v>
      </c>
      <c r="S15" s="9">
        <v>0</v>
      </c>
      <c r="T15" s="14">
        <v>0</v>
      </c>
      <c r="U15" s="9">
        <f t="shared" si="4"/>
        <v>1</v>
      </c>
      <c r="V15" s="15">
        <f t="shared" si="5"/>
        <v>54.01</v>
      </c>
      <c r="W15" s="15">
        <f t="shared" si="6"/>
        <v>54.01</v>
      </c>
      <c r="X15" s="26" t="s">
        <v>78</v>
      </c>
      <c r="Y15" s="6"/>
      <c r="Z15" s="6"/>
      <c r="AA15" s="6"/>
      <c r="AB15" s="6"/>
    </row>
    <row r="16" spans="1:28" s="21" customFormat="1" ht="28.5">
      <c r="A16" s="9" t="s">
        <v>65</v>
      </c>
      <c r="B16" s="9" t="s">
        <v>66</v>
      </c>
      <c r="C16" s="10" t="s">
        <v>79</v>
      </c>
      <c r="D16" s="9">
        <v>98086</v>
      </c>
      <c r="E16" s="9" t="s">
        <v>68</v>
      </c>
      <c r="F16" s="31" t="s">
        <v>130</v>
      </c>
      <c r="G16" s="9" t="s">
        <v>73</v>
      </c>
      <c r="H16" s="23" t="s">
        <v>74</v>
      </c>
      <c r="I16" s="25" t="s">
        <v>75</v>
      </c>
      <c r="J16" s="23" t="s">
        <v>74</v>
      </c>
      <c r="K16" s="12" t="s">
        <v>76</v>
      </c>
      <c r="L16" s="13">
        <v>44616</v>
      </c>
      <c r="M16" s="13">
        <v>44617</v>
      </c>
      <c r="N16" s="14">
        <v>0</v>
      </c>
      <c r="O16" s="14">
        <v>0</v>
      </c>
      <c r="P16" s="15">
        <f t="shared" si="0"/>
        <v>0</v>
      </c>
      <c r="Q16" s="9">
        <v>1</v>
      </c>
      <c r="R16" s="14">
        <v>54.01</v>
      </c>
      <c r="S16" s="9">
        <v>0</v>
      </c>
      <c r="T16" s="14">
        <v>0</v>
      </c>
      <c r="U16" s="9">
        <f t="shared" si="4"/>
        <v>1</v>
      </c>
      <c r="V16" s="15">
        <f t="shared" si="5"/>
        <v>54.01</v>
      </c>
      <c r="W16" s="15">
        <f t="shared" si="6"/>
        <v>54.01</v>
      </c>
      <c r="X16" s="26" t="s">
        <v>78</v>
      </c>
      <c r="Y16" s="6"/>
      <c r="Z16" s="6"/>
      <c r="AA16" s="6"/>
      <c r="AB16" s="6"/>
    </row>
    <row r="17" spans="1:28" s="21" customFormat="1" ht="28.5">
      <c r="A17" s="9" t="s">
        <v>65</v>
      </c>
      <c r="B17" s="9" t="s">
        <v>66</v>
      </c>
      <c r="C17" s="10" t="s">
        <v>84</v>
      </c>
      <c r="D17" s="9">
        <v>130672</v>
      </c>
      <c r="E17" s="9" t="s">
        <v>68</v>
      </c>
      <c r="F17" s="31" t="s">
        <v>131</v>
      </c>
      <c r="G17" s="9" t="s">
        <v>73</v>
      </c>
      <c r="H17" s="23" t="s">
        <v>74</v>
      </c>
      <c r="I17" s="25" t="s">
        <v>75</v>
      </c>
      <c r="J17" s="23" t="s">
        <v>74</v>
      </c>
      <c r="K17" s="12" t="s">
        <v>87</v>
      </c>
      <c r="L17" s="13">
        <v>44615</v>
      </c>
      <c r="M17" s="13">
        <v>44616</v>
      </c>
      <c r="N17" s="14">
        <v>0</v>
      </c>
      <c r="O17" s="14">
        <v>0</v>
      </c>
      <c r="P17" s="15">
        <f t="shared" si="0"/>
        <v>0</v>
      </c>
      <c r="Q17" s="9">
        <v>1</v>
      </c>
      <c r="R17" s="14">
        <v>54.01</v>
      </c>
      <c r="S17" s="9">
        <v>0</v>
      </c>
      <c r="T17" s="14">
        <v>0</v>
      </c>
      <c r="U17" s="9">
        <f t="shared" si="4"/>
        <v>1</v>
      </c>
      <c r="V17" s="15">
        <f t="shared" si="5"/>
        <v>54.01</v>
      </c>
      <c r="W17" s="15">
        <f t="shared" si="6"/>
        <v>54.01</v>
      </c>
      <c r="X17" s="26" t="s">
        <v>78</v>
      </c>
      <c r="Y17" s="6"/>
      <c r="Z17" s="6"/>
      <c r="AA17" s="6"/>
      <c r="AB17" s="6"/>
    </row>
    <row r="18" spans="1:28" ht="38.25" customHeight="1">
      <c r="A18" s="16"/>
      <c r="B18" s="6"/>
      <c r="C18" s="17"/>
      <c r="G18" s="19"/>
      <c r="H18" s="19"/>
      <c r="I18" s="19"/>
      <c r="J18" s="1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37" t="s">
        <v>36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28" ht="15.75" customHeight="1">
      <c r="A20" s="41" t="s">
        <v>37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35"/>
    </row>
    <row r="21" spans="1:28" ht="15.75" customHeight="1">
      <c r="A21" s="39" t="s">
        <v>38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35"/>
    </row>
    <row r="22" spans="1:28" ht="15.75" customHeight="1">
      <c r="A22" s="39" t="s">
        <v>39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35"/>
    </row>
    <row r="23" spans="1:28" ht="15.75" customHeight="1">
      <c r="A23" s="39" t="s">
        <v>40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35"/>
    </row>
    <row r="24" spans="1:28" ht="15.75" customHeight="1">
      <c r="A24" s="39" t="s">
        <v>41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35"/>
    </row>
    <row r="25" spans="1:28" ht="15.75" customHeight="1">
      <c r="A25" s="39" t="s">
        <v>42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35"/>
    </row>
    <row r="26" spans="1:28" ht="14.25">
      <c r="A26" s="39" t="s">
        <v>43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35"/>
    </row>
    <row r="27" spans="1:28" ht="14.25">
      <c r="A27" s="39" t="s">
        <v>44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35"/>
    </row>
    <row r="28" spans="1:28" ht="14.25">
      <c r="A28" s="39" t="s">
        <v>45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35"/>
    </row>
    <row r="29" spans="1:28" ht="15.75" customHeight="1">
      <c r="A29" s="39" t="s">
        <v>46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35"/>
    </row>
    <row r="30" spans="1:28" ht="15.75" customHeight="1">
      <c r="A30" s="39" t="s">
        <v>47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35"/>
    </row>
    <row r="31" spans="1:28" ht="15.75" customHeight="1">
      <c r="A31" s="39" t="s">
        <v>48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35"/>
    </row>
    <row r="32" spans="1:28" ht="15.75" customHeight="1">
      <c r="A32" s="39" t="s">
        <v>49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35"/>
    </row>
    <row r="33" spans="1:12" ht="15.75" customHeight="1">
      <c r="A33" s="39" t="s">
        <v>50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35"/>
    </row>
    <row r="34" spans="1:12" ht="15.75" customHeight="1">
      <c r="A34" s="39" t="s">
        <v>51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35"/>
    </row>
    <row r="35" spans="1:12" ht="15.75" customHeight="1">
      <c r="A35" s="39" t="s">
        <v>52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35"/>
    </row>
    <row r="36" spans="1:12" ht="15.75" customHeight="1">
      <c r="A36" s="39" t="s">
        <v>53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5"/>
    </row>
    <row r="37" spans="1:12" ht="15.75" customHeight="1">
      <c r="A37" s="39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35"/>
    </row>
    <row r="38" spans="1:12" ht="15.75" customHeight="1">
      <c r="A38" s="39" t="s">
        <v>55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5"/>
    </row>
    <row r="39" spans="1:12" ht="15.75" customHeight="1">
      <c r="A39" s="39" t="s">
        <v>56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35"/>
    </row>
    <row r="40" spans="1:12" ht="15.75" customHeight="1">
      <c r="A40" s="39" t="s">
        <v>57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35"/>
    </row>
    <row r="41" spans="1:12" ht="15.75" customHeight="1">
      <c r="A41" s="39" t="s">
        <v>58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35"/>
    </row>
    <row r="42" spans="1:12" ht="15.75" customHeight="1">
      <c r="A42" s="39" t="s">
        <v>59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35"/>
    </row>
    <row r="43" spans="1:12" ht="15.75" customHeight="1">
      <c r="A43" s="39" t="s">
        <v>60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35"/>
    </row>
    <row r="44" spans="1:12" ht="15.75" customHeight="1">
      <c r="A44" s="39" t="s">
        <v>61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35"/>
    </row>
    <row r="45" spans="1:12" ht="14.25">
      <c r="A45" s="42" t="s">
        <v>62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35"/>
    </row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7">
    <mergeCell ref="A45:L45"/>
    <mergeCell ref="A39:L39"/>
    <mergeCell ref="A40:L40"/>
    <mergeCell ref="A41:L41"/>
    <mergeCell ref="A42:L42"/>
    <mergeCell ref="A43:L43"/>
    <mergeCell ref="A44:L44"/>
    <mergeCell ref="A24:L24"/>
    <mergeCell ref="A25:L25"/>
    <mergeCell ref="A38:L38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26:L26"/>
    <mergeCell ref="Q6:R6"/>
    <mergeCell ref="S6:T6"/>
    <mergeCell ref="U6:U7"/>
    <mergeCell ref="V6:V7"/>
    <mergeCell ref="A19:L19"/>
    <mergeCell ref="O6:O7"/>
    <mergeCell ref="P6:P7"/>
    <mergeCell ref="A20:L20"/>
    <mergeCell ref="J6:K6"/>
    <mergeCell ref="L6:L7"/>
    <mergeCell ref="M6:M7"/>
    <mergeCell ref="N6:N7"/>
    <mergeCell ref="A21:L21"/>
    <mergeCell ref="A22:L22"/>
    <mergeCell ref="A23:L23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7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006"/>
  <sheetViews>
    <sheetView tabSelected="1"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18.125" style="27" customWidth="1"/>
    <col min="2" max="2" width="15.625" style="27" customWidth="1"/>
    <col min="3" max="3" width="40.625" style="27" customWidth="1"/>
    <col min="4" max="4" width="14" style="27" customWidth="1"/>
    <col min="5" max="5" width="36.25" style="27" customWidth="1"/>
    <col min="6" max="6" width="43.5" style="27" customWidth="1"/>
    <col min="7" max="7" width="14.625" style="27" customWidth="1"/>
    <col min="8" max="10" width="13.125" style="27" customWidth="1"/>
    <col min="11" max="11" width="21.5" style="27" customWidth="1"/>
    <col min="12" max="12" width="14" style="27" customWidth="1"/>
    <col min="13" max="13" width="13.125" style="27" customWidth="1"/>
    <col min="14" max="14" width="15.625" style="27" customWidth="1"/>
    <col min="15" max="15" width="17.875" style="27" customWidth="1"/>
    <col min="16" max="16" width="18" style="27" customWidth="1"/>
    <col min="17" max="17" width="16.625" style="27" customWidth="1"/>
    <col min="18" max="18" width="15.75" style="27" customWidth="1"/>
    <col min="19" max="19" width="15.5" style="27" customWidth="1"/>
    <col min="20" max="20" width="14.75" style="27" customWidth="1"/>
    <col min="21" max="21" width="13.125" style="27" customWidth="1"/>
    <col min="22" max="22" width="17.25" style="27" customWidth="1"/>
    <col min="23" max="23" width="17.5" style="27" customWidth="1"/>
    <col min="24" max="24" width="54.375" style="27" customWidth="1"/>
    <col min="25" max="28" width="13.125" style="27" customWidth="1"/>
    <col min="29" max="16384" width="12.625" style="27"/>
  </cols>
  <sheetData>
    <row r="1" spans="1:28" ht="21">
      <c r="A1" s="45"/>
      <c r="B1" s="46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35"/>
      <c r="Y1" s="1"/>
      <c r="Z1" s="1"/>
      <c r="AA1" s="1"/>
      <c r="AB1" s="1"/>
    </row>
    <row r="2" spans="1:28" ht="21">
      <c r="A2" s="38"/>
      <c r="B2" s="46" t="s">
        <v>64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1"/>
      <c r="Z2" s="1"/>
      <c r="AA2" s="1"/>
      <c r="AB2" s="1"/>
    </row>
    <row r="3" spans="1:28" ht="21">
      <c r="A3" s="38"/>
      <c r="B3" s="46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35"/>
      <c r="Y3" s="2"/>
      <c r="Z3" s="2"/>
      <c r="AA3" s="3"/>
      <c r="AB3" s="3"/>
    </row>
    <row r="4" spans="1:28">
      <c r="A4" s="4" t="s">
        <v>96</v>
      </c>
      <c r="B4" s="5"/>
      <c r="C4" s="48" t="s">
        <v>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35"/>
      <c r="Y4" s="6"/>
      <c r="Z4" s="6"/>
      <c r="AA4" s="3"/>
      <c r="AB4" s="3"/>
    </row>
    <row r="5" spans="1:28" ht="15.75" customHeight="1">
      <c r="A5" s="34" t="s">
        <v>3</v>
      </c>
      <c r="B5" s="35"/>
      <c r="C5" s="34" t="s">
        <v>4</v>
      </c>
      <c r="D5" s="40"/>
      <c r="E5" s="35"/>
      <c r="F5" s="34" t="s">
        <v>5</v>
      </c>
      <c r="G5" s="40"/>
      <c r="H5" s="40"/>
      <c r="I5" s="40"/>
      <c r="J5" s="40"/>
      <c r="K5" s="40"/>
      <c r="L5" s="40"/>
      <c r="M5" s="35"/>
      <c r="N5" s="34" t="s">
        <v>6</v>
      </c>
      <c r="O5" s="40"/>
      <c r="P5" s="35"/>
      <c r="Q5" s="34" t="s">
        <v>7</v>
      </c>
      <c r="R5" s="40"/>
      <c r="S5" s="40"/>
      <c r="T5" s="40"/>
      <c r="U5" s="40"/>
      <c r="V5" s="35"/>
      <c r="W5" s="32" t="s">
        <v>8</v>
      </c>
      <c r="X5" s="32" t="s">
        <v>9</v>
      </c>
      <c r="Y5" s="6"/>
      <c r="Z5" s="6"/>
      <c r="AA5" s="6"/>
      <c r="AB5" s="6"/>
    </row>
    <row r="6" spans="1:28" ht="15.75" customHeight="1">
      <c r="A6" s="32" t="s">
        <v>10</v>
      </c>
      <c r="B6" s="32" t="s">
        <v>11</v>
      </c>
      <c r="C6" s="32" t="s">
        <v>12</v>
      </c>
      <c r="D6" s="32" t="s">
        <v>13</v>
      </c>
      <c r="E6" s="32" t="s">
        <v>14</v>
      </c>
      <c r="F6" s="32" t="s">
        <v>15</v>
      </c>
      <c r="G6" s="32" t="s">
        <v>16</v>
      </c>
      <c r="H6" s="34" t="s">
        <v>17</v>
      </c>
      <c r="I6" s="35"/>
      <c r="J6" s="36" t="s">
        <v>18</v>
      </c>
      <c r="K6" s="35"/>
      <c r="L6" s="32" t="s">
        <v>19</v>
      </c>
      <c r="M6" s="32" t="s">
        <v>20</v>
      </c>
      <c r="N6" s="44" t="s">
        <v>21</v>
      </c>
      <c r="O6" s="44" t="s">
        <v>22</v>
      </c>
      <c r="P6" s="44" t="s">
        <v>23</v>
      </c>
      <c r="Q6" s="36" t="s">
        <v>24</v>
      </c>
      <c r="R6" s="35"/>
      <c r="S6" s="36" t="s">
        <v>25</v>
      </c>
      <c r="T6" s="35"/>
      <c r="U6" s="32" t="s">
        <v>26</v>
      </c>
      <c r="V6" s="44" t="s">
        <v>27</v>
      </c>
      <c r="W6" s="43"/>
      <c r="X6" s="43"/>
      <c r="Y6" s="6"/>
      <c r="Z6" s="6"/>
      <c r="AA6" s="6"/>
      <c r="AB6" s="6"/>
    </row>
    <row r="7" spans="1:28" ht="30">
      <c r="A7" s="33"/>
      <c r="B7" s="33"/>
      <c r="C7" s="33"/>
      <c r="D7" s="33"/>
      <c r="E7" s="33"/>
      <c r="F7" s="33"/>
      <c r="G7" s="33"/>
      <c r="H7" s="7" t="s">
        <v>28</v>
      </c>
      <c r="I7" s="7" t="s">
        <v>29</v>
      </c>
      <c r="J7" s="7" t="s">
        <v>30</v>
      </c>
      <c r="K7" s="8" t="s">
        <v>31</v>
      </c>
      <c r="L7" s="33"/>
      <c r="M7" s="33"/>
      <c r="N7" s="33"/>
      <c r="O7" s="33"/>
      <c r="P7" s="33"/>
      <c r="Q7" s="7" t="s">
        <v>32</v>
      </c>
      <c r="R7" s="8" t="s">
        <v>33</v>
      </c>
      <c r="S7" s="7" t="s">
        <v>34</v>
      </c>
      <c r="T7" s="8" t="s">
        <v>35</v>
      </c>
      <c r="U7" s="33"/>
      <c r="V7" s="33"/>
      <c r="W7" s="33"/>
      <c r="X7" s="33"/>
      <c r="Y7" s="6"/>
      <c r="Z7" s="6"/>
      <c r="AA7" s="6"/>
      <c r="AB7" s="6"/>
    </row>
    <row r="8" spans="1:28" s="28" customFormat="1" ht="28.5">
      <c r="A8" s="9" t="s">
        <v>65</v>
      </c>
      <c r="B8" s="9" t="s">
        <v>66</v>
      </c>
      <c r="C8" s="10" t="s">
        <v>84</v>
      </c>
      <c r="D8" s="9">
        <v>130672</v>
      </c>
      <c r="E8" s="9" t="s">
        <v>68</v>
      </c>
      <c r="F8" s="11" t="s">
        <v>107</v>
      </c>
      <c r="G8" s="9" t="s">
        <v>73</v>
      </c>
      <c r="H8" s="23" t="s">
        <v>74</v>
      </c>
      <c r="I8" s="25" t="s">
        <v>75</v>
      </c>
      <c r="J8" s="23" t="s">
        <v>74</v>
      </c>
      <c r="K8" s="12" t="s">
        <v>76</v>
      </c>
      <c r="L8" s="13">
        <v>44622</v>
      </c>
      <c r="M8" s="13">
        <v>44623</v>
      </c>
      <c r="N8" s="14">
        <v>0</v>
      </c>
      <c r="O8" s="14">
        <v>0</v>
      </c>
      <c r="P8" s="15">
        <f>N8+O8</f>
        <v>0</v>
      </c>
      <c r="Q8" s="9">
        <v>1</v>
      </c>
      <c r="R8" s="14">
        <v>54.01</v>
      </c>
      <c r="S8" s="9">
        <v>0</v>
      </c>
      <c r="T8" s="14">
        <v>0</v>
      </c>
      <c r="U8" s="9">
        <f>Q8+S8</f>
        <v>1</v>
      </c>
      <c r="V8" s="15">
        <f>(Q8*R8)+(S8*T8)</f>
        <v>54.01</v>
      </c>
      <c r="W8" s="15">
        <f>P8+V8</f>
        <v>54.01</v>
      </c>
      <c r="X8" s="26" t="s">
        <v>78</v>
      </c>
      <c r="Y8" s="6"/>
      <c r="Z8" s="6"/>
      <c r="AA8" s="6"/>
      <c r="AB8" s="6"/>
    </row>
    <row r="9" spans="1:28" s="28" customFormat="1" ht="114">
      <c r="A9" s="9" t="s">
        <v>65</v>
      </c>
      <c r="B9" s="9" t="s">
        <v>66</v>
      </c>
      <c r="C9" s="10" t="s">
        <v>108</v>
      </c>
      <c r="D9" s="9">
        <v>120723</v>
      </c>
      <c r="E9" s="9" t="s">
        <v>109</v>
      </c>
      <c r="F9" s="11" t="s">
        <v>110</v>
      </c>
      <c r="G9" s="9" t="s">
        <v>73</v>
      </c>
      <c r="H9" s="23" t="s">
        <v>74</v>
      </c>
      <c r="I9" s="25" t="s">
        <v>75</v>
      </c>
      <c r="J9" s="23" t="s">
        <v>74</v>
      </c>
      <c r="K9" s="12" t="s">
        <v>94</v>
      </c>
      <c r="L9" s="13">
        <v>44633</v>
      </c>
      <c r="M9" s="13" t="s">
        <v>111</v>
      </c>
      <c r="N9" s="14">
        <v>0</v>
      </c>
      <c r="O9" s="14">
        <v>0</v>
      </c>
      <c r="P9" s="15">
        <f t="shared" ref="P9:P26" si="0">N9+O9</f>
        <v>0</v>
      </c>
      <c r="Q9" s="9">
        <v>6</v>
      </c>
      <c r="R9" s="14">
        <v>54.01</v>
      </c>
      <c r="S9" s="9">
        <v>0</v>
      </c>
      <c r="T9" s="14">
        <v>0</v>
      </c>
      <c r="U9" s="9">
        <f t="shared" ref="U9:U26" si="1">Q9+S9</f>
        <v>6</v>
      </c>
      <c r="V9" s="15">
        <f t="shared" ref="V9:V26" si="2">(Q9*R9)+(S9*T9)</f>
        <v>324.06</v>
      </c>
      <c r="W9" s="15">
        <f t="shared" ref="W9:W26" si="3">P9+V9</f>
        <v>324.06</v>
      </c>
      <c r="X9" s="26" t="s">
        <v>78</v>
      </c>
      <c r="Y9" s="6"/>
      <c r="Z9" s="6"/>
      <c r="AA9" s="6"/>
      <c r="AB9" s="6"/>
    </row>
    <row r="10" spans="1:28" s="28" customFormat="1" ht="114">
      <c r="A10" s="9" t="s">
        <v>65</v>
      </c>
      <c r="B10" s="9" t="s">
        <v>66</v>
      </c>
      <c r="C10" s="10" t="s">
        <v>112</v>
      </c>
      <c r="D10" s="9">
        <v>158895</v>
      </c>
      <c r="E10" s="9" t="s">
        <v>109</v>
      </c>
      <c r="F10" s="11" t="s">
        <v>110</v>
      </c>
      <c r="G10" s="9" t="s">
        <v>73</v>
      </c>
      <c r="H10" s="23" t="s">
        <v>74</v>
      </c>
      <c r="I10" s="25" t="s">
        <v>75</v>
      </c>
      <c r="J10" s="23" t="s">
        <v>74</v>
      </c>
      <c r="K10" s="12" t="s">
        <v>94</v>
      </c>
      <c r="L10" s="13">
        <v>44633</v>
      </c>
      <c r="M10" s="13" t="s">
        <v>111</v>
      </c>
      <c r="N10" s="14">
        <v>0</v>
      </c>
      <c r="O10" s="14">
        <v>0</v>
      </c>
      <c r="P10" s="15">
        <f t="shared" si="0"/>
        <v>0</v>
      </c>
      <c r="Q10" s="9">
        <v>6</v>
      </c>
      <c r="R10" s="14">
        <v>54.01</v>
      </c>
      <c r="S10" s="9">
        <v>0</v>
      </c>
      <c r="T10" s="14">
        <v>0</v>
      </c>
      <c r="U10" s="9">
        <f t="shared" si="1"/>
        <v>6</v>
      </c>
      <c r="V10" s="15">
        <f t="shared" si="2"/>
        <v>324.06</v>
      </c>
      <c r="W10" s="15">
        <f t="shared" si="3"/>
        <v>324.06</v>
      </c>
      <c r="X10" s="26" t="s">
        <v>78</v>
      </c>
      <c r="Y10" s="6"/>
      <c r="Z10" s="6"/>
      <c r="AA10" s="6"/>
      <c r="AB10" s="6"/>
    </row>
    <row r="11" spans="1:28" s="28" customFormat="1" ht="114">
      <c r="A11" s="9" t="s">
        <v>65</v>
      </c>
      <c r="B11" s="9" t="s">
        <v>66</v>
      </c>
      <c r="C11" s="10" t="s">
        <v>113</v>
      </c>
      <c r="D11" s="9">
        <v>120880</v>
      </c>
      <c r="E11" s="9" t="s">
        <v>109</v>
      </c>
      <c r="F11" s="11" t="s">
        <v>110</v>
      </c>
      <c r="G11" s="9" t="s">
        <v>73</v>
      </c>
      <c r="H11" s="23" t="s">
        <v>74</v>
      </c>
      <c r="I11" s="25" t="s">
        <v>75</v>
      </c>
      <c r="J11" s="23" t="s">
        <v>74</v>
      </c>
      <c r="K11" s="12" t="s">
        <v>94</v>
      </c>
      <c r="L11" s="13">
        <v>44633</v>
      </c>
      <c r="M11" s="13" t="s">
        <v>111</v>
      </c>
      <c r="N11" s="14">
        <v>0</v>
      </c>
      <c r="O11" s="14">
        <v>0</v>
      </c>
      <c r="P11" s="15">
        <f t="shared" si="0"/>
        <v>0</v>
      </c>
      <c r="Q11" s="9">
        <v>6</v>
      </c>
      <c r="R11" s="14">
        <v>54.01</v>
      </c>
      <c r="S11" s="9">
        <v>0</v>
      </c>
      <c r="T11" s="14">
        <v>0</v>
      </c>
      <c r="U11" s="9">
        <f t="shared" si="1"/>
        <v>6</v>
      </c>
      <c r="V11" s="15">
        <f t="shared" si="2"/>
        <v>324.06</v>
      </c>
      <c r="W11" s="15">
        <f t="shared" si="3"/>
        <v>324.06</v>
      </c>
      <c r="X11" s="26" t="s">
        <v>78</v>
      </c>
      <c r="Y11" s="6"/>
      <c r="Z11" s="6"/>
      <c r="AA11" s="6"/>
      <c r="AB11" s="6"/>
    </row>
    <row r="12" spans="1:28" ht="28.5">
      <c r="A12" s="9" t="s">
        <v>65</v>
      </c>
      <c r="B12" s="9" t="s">
        <v>66</v>
      </c>
      <c r="C12" s="10" t="s">
        <v>84</v>
      </c>
      <c r="D12" s="9">
        <v>130672</v>
      </c>
      <c r="E12" s="9" t="s">
        <v>68</v>
      </c>
      <c r="F12" s="11" t="s">
        <v>90</v>
      </c>
      <c r="G12" s="9" t="s">
        <v>73</v>
      </c>
      <c r="H12" s="23" t="s">
        <v>74</v>
      </c>
      <c r="I12" s="25" t="s">
        <v>75</v>
      </c>
      <c r="J12" s="23" t="s">
        <v>74</v>
      </c>
      <c r="K12" s="12" t="s">
        <v>92</v>
      </c>
      <c r="L12" s="13">
        <v>44623</v>
      </c>
      <c r="M12" s="13">
        <v>44624</v>
      </c>
      <c r="N12" s="14">
        <v>0</v>
      </c>
      <c r="O12" s="14">
        <v>0</v>
      </c>
      <c r="P12" s="15">
        <f t="shared" si="0"/>
        <v>0</v>
      </c>
      <c r="Q12" s="9">
        <v>1</v>
      </c>
      <c r="R12" s="14">
        <v>54.01</v>
      </c>
      <c r="S12" s="9">
        <v>0</v>
      </c>
      <c r="T12" s="14">
        <v>0</v>
      </c>
      <c r="U12" s="9">
        <f t="shared" si="1"/>
        <v>1</v>
      </c>
      <c r="V12" s="15">
        <f t="shared" si="2"/>
        <v>54.01</v>
      </c>
      <c r="W12" s="15">
        <f t="shared" si="3"/>
        <v>54.01</v>
      </c>
      <c r="X12" s="26" t="s">
        <v>78</v>
      </c>
      <c r="Y12" s="6"/>
      <c r="Z12" s="6"/>
      <c r="AA12" s="6"/>
      <c r="AB12" s="6"/>
    </row>
    <row r="13" spans="1:28" ht="28.5">
      <c r="A13" s="9" t="s">
        <v>65</v>
      </c>
      <c r="B13" s="9" t="s">
        <v>66</v>
      </c>
      <c r="C13" s="10" t="s">
        <v>89</v>
      </c>
      <c r="D13" s="9">
        <v>91006</v>
      </c>
      <c r="E13" s="9" t="s">
        <v>68</v>
      </c>
      <c r="F13" s="29" t="s">
        <v>95</v>
      </c>
      <c r="G13" s="9" t="s">
        <v>73</v>
      </c>
      <c r="H13" s="23" t="s">
        <v>74</v>
      </c>
      <c r="I13" s="25" t="s">
        <v>75</v>
      </c>
      <c r="J13" s="23" t="s">
        <v>74</v>
      </c>
      <c r="K13" s="12" t="s">
        <v>93</v>
      </c>
      <c r="L13" s="13">
        <v>44623</v>
      </c>
      <c r="M13" s="13">
        <v>44624</v>
      </c>
      <c r="N13" s="14">
        <v>0</v>
      </c>
      <c r="O13" s="14">
        <v>0</v>
      </c>
      <c r="P13" s="15">
        <f t="shared" si="0"/>
        <v>0</v>
      </c>
      <c r="Q13" s="9">
        <v>1</v>
      </c>
      <c r="R13" s="14">
        <v>54.01</v>
      </c>
      <c r="S13" s="9">
        <v>0</v>
      </c>
      <c r="T13" s="14">
        <v>0</v>
      </c>
      <c r="U13" s="9">
        <f t="shared" si="1"/>
        <v>1</v>
      </c>
      <c r="V13" s="15">
        <f t="shared" si="2"/>
        <v>54.01</v>
      </c>
      <c r="W13" s="15">
        <f t="shared" si="3"/>
        <v>54.01</v>
      </c>
      <c r="X13" s="26" t="s">
        <v>78</v>
      </c>
      <c r="Y13" s="6"/>
      <c r="Z13" s="6"/>
      <c r="AA13" s="6"/>
      <c r="AB13" s="6"/>
    </row>
    <row r="14" spans="1:28" ht="42.75">
      <c r="A14" s="9" t="s">
        <v>65</v>
      </c>
      <c r="B14" s="9" t="s">
        <v>66</v>
      </c>
      <c r="C14" s="10" t="s">
        <v>84</v>
      </c>
      <c r="D14" s="9">
        <v>130672</v>
      </c>
      <c r="E14" s="9" t="s">
        <v>68</v>
      </c>
      <c r="F14" s="11" t="s">
        <v>91</v>
      </c>
      <c r="G14" s="9" t="s">
        <v>73</v>
      </c>
      <c r="H14" s="23" t="s">
        <v>74</v>
      </c>
      <c r="I14" s="25" t="s">
        <v>75</v>
      </c>
      <c r="J14" s="23" t="s">
        <v>74</v>
      </c>
      <c r="K14" s="12" t="s">
        <v>94</v>
      </c>
      <c r="L14" s="13">
        <v>44633</v>
      </c>
      <c r="M14" s="13">
        <v>44639</v>
      </c>
      <c r="N14" s="14">
        <v>0</v>
      </c>
      <c r="O14" s="14">
        <v>0</v>
      </c>
      <c r="P14" s="15">
        <f t="shared" si="0"/>
        <v>0</v>
      </c>
      <c r="Q14" s="9">
        <v>6</v>
      </c>
      <c r="R14" s="14">
        <v>54.01</v>
      </c>
      <c r="S14" s="9">
        <v>0</v>
      </c>
      <c r="T14" s="14">
        <v>0</v>
      </c>
      <c r="U14" s="9">
        <f t="shared" si="1"/>
        <v>6</v>
      </c>
      <c r="V14" s="15">
        <f t="shared" si="2"/>
        <v>324.06</v>
      </c>
      <c r="W14" s="15">
        <f t="shared" si="3"/>
        <v>324.06</v>
      </c>
      <c r="X14" s="26" t="s">
        <v>78</v>
      </c>
      <c r="Y14" s="6"/>
      <c r="Z14" s="6"/>
      <c r="AA14" s="6"/>
      <c r="AB14" s="6"/>
    </row>
    <row r="15" spans="1:28" ht="28.5">
      <c r="A15" s="9" t="s">
        <v>65</v>
      </c>
      <c r="B15" s="9" t="s">
        <v>66</v>
      </c>
      <c r="C15" s="22" t="s">
        <v>89</v>
      </c>
      <c r="D15" s="9">
        <v>91006</v>
      </c>
      <c r="E15" s="9" t="s">
        <v>68</v>
      </c>
      <c r="F15" s="11" t="s">
        <v>97</v>
      </c>
      <c r="G15" s="9" t="s">
        <v>73</v>
      </c>
      <c r="H15" s="23" t="s">
        <v>74</v>
      </c>
      <c r="I15" s="25" t="s">
        <v>75</v>
      </c>
      <c r="J15" s="23" t="s">
        <v>74</v>
      </c>
      <c r="K15" s="12" t="s">
        <v>92</v>
      </c>
      <c r="L15" s="13">
        <v>44627</v>
      </c>
      <c r="M15" s="13">
        <v>44628</v>
      </c>
      <c r="N15" s="14">
        <v>0</v>
      </c>
      <c r="O15" s="14">
        <v>0</v>
      </c>
      <c r="P15" s="15">
        <f t="shared" si="0"/>
        <v>0</v>
      </c>
      <c r="Q15" s="9">
        <v>1</v>
      </c>
      <c r="R15" s="14">
        <v>54.01</v>
      </c>
      <c r="S15" s="9">
        <v>0</v>
      </c>
      <c r="T15" s="14">
        <v>0</v>
      </c>
      <c r="U15" s="9">
        <f t="shared" si="1"/>
        <v>1</v>
      </c>
      <c r="V15" s="15">
        <f t="shared" si="2"/>
        <v>54.01</v>
      </c>
      <c r="W15" s="15">
        <f t="shared" si="3"/>
        <v>54.01</v>
      </c>
      <c r="X15" s="26" t="s">
        <v>78</v>
      </c>
      <c r="Y15" s="6"/>
      <c r="Z15" s="6"/>
      <c r="AA15" s="6"/>
      <c r="AB15" s="6"/>
    </row>
    <row r="16" spans="1:28" ht="28.5">
      <c r="A16" s="9" t="s">
        <v>65</v>
      </c>
      <c r="B16" s="9" t="s">
        <v>66</v>
      </c>
      <c r="C16" s="10" t="s">
        <v>89</v>
      </c>
      <c r="D16" s="9">
        <v>91006</v>
      </c>
      <c r="E16" s="9" t="s">
        <v>68</v>
      </c>
      <c r="F16" s="11" t="s">
        <v>98</v>
      </c>
      <c r="G16" s="9" t="s">
        <v>73</v>
      </c>
      <c r="H16" s="23" t="s">
        <v>74</v>
      </c>
      <c r="I16" s="25" t="s">
        <v>75</v>
      </c>
      <c r="J16" s="23" t="s">
        <v>74</v>
      </c>
      <c r="K16" s="12" t="s">
        <v>92</v>
      </c>
      <c r="L16" s="13">
        <v>44630</v>
      </c>
      <c r="M16" s="13">
        <v>44631</v>
      </c>
      <c r="N16" s="14">
        <v>0</v>
      </c>
      <c r="O16" s="14">
        <v>0</v>
      </c>
      <c r="P16" s="15">
        <f t="shared" si="0"/>
        <v>0</v>
      </c>
      <c r="Q16" s="9">
        <v>1</v>
      </c>
      <c r="R16" s="14">
        <v>54.01</v>
      </c>
      <c r="S16" s="9">
        <v>0</v>
      </c>
      <c r="T16" s="14">
        <v>0</v>
      </c>
      <c r="U16" s="9">
        <f t="shared" si="1"/>
        <v>1</v>
      </c>
      <c r="V16" s="15">
        <f t="shared" si="2"/>
        <v>54.01</v>
      </c>
      <c r="W16" s="15">
        <f t="shared" si="3"/>
        <v>54.01</v>
      </c>
      <c r="X16" s="26" t="s">
        <v>78</v>
      </c>
      <c r="Y16" s="6"/>
      <c r="Z16" s="6"/>
      <c r="AA16" s="6"/>
      <c r="AB16" s="6"/>
    </row>
    <row r="17" spans="1:28" ht="28.5">
      <c r="A17" s="9" t="s">
        <v>65</v>
      </c>
      <c r="B17" s="9" t="s">
        <v>66</v>
      </c>
      <c r="C17" s="10" t="s">
        <v>79</v>
      </c>
      <c r="D17" s="9">
        <v>98086</v>
      </c>
      <c r="E17" s="9" t="s">
        <v>68</v>
      </c>
      <c r="F17" s="11" t="s">
        <v>99</v>
      </c>
      <c r="G17" s="9" t="s">
        <v>73</v>
      </c>
      <c r="H17" s="23" t="s">
        <v>74</v>
      </c>
      <c r="I17" s="25" t="s">
        <v>75</v>
      </c>
      <c r="J17" s="23" t="s">
        <v>74</v>
      </c>
      <c r="K17" s="12" t="s">
        <v>92</v>
      </c>
      <c r="L17" s="13">
        <v>44634</v>
      </c>
      <c r="M17" s="13">
        <v>44635</v>
      </c>
      <c r="N17" s="14">
        <v>0</v>
      </c>
      <c r="O17" s="14">
        <v>0</v>
      </c>
      <c r="P17" s="15">
        <f t="shared" si="0"/>
        <v>0</v>
      </c>
      <c r="Q17" s="9">
        <v>1</v>
      </c>
      <c r="R17" s="14">
        <v>54.01</v>
      </c>
      <c r="S17" s="9">
        <v>0</v>
      </c>
      <c r="T17" s="14">
        <v>0</v>
      </c>
      <c r="U17" s="9">
        <f t="shared" si="1"/>
        <v>1</v>
      </c>
      <c r="V17" s="15">
        <f t="shared" si="2"/>
        <v>54.01</v>
      </c>
      <c r="W17" s="15">
        <f t="shared" si="3"/>
        <v>54.01</v>
      </c>
      <c r="X17" s="26" t="s">
        <v>78</v>
      </c>
      <c r="Y17" s="6"/>
      <c r="Z17" s="6"/>
      <c r="AA17" s="6"/>
      <c r="AB17" s="6"/>
    </row>
    <row r="18" spans="1:28" ht="28.5">
      <c r="A18" s="9" t="s">
        <v>65</v>
      </c>
      <c r="B18" s="9" t="s">
        <v>66</v>
      </c>
      <c r="C18" s="10" t="s">
        <v>100</v>
      </c>
      <c r="D18" s="9">
        <v>16748</v>
      </c>
      <c r="E18" s="9" t="s">
        <v>68</v>
      </c>
      <c r="F18" s="11" t="s">
        <v>101</v>
      </c>
      <c r="G18" s="9" t="s">
        <v>73</v>
      </c>
      <c r="H18" s="23" t="s">
        <v>74</v>
      </c>
      <c r="I18" s="25" t="s">
        <v>75</v>
      </c>
      <c r="J18" s="23" t="s">
        <v>74</v>
      </c>
      <c r="K18" s="12" t="s">
        <v>102</v>
      </c>
      <c r="L18" s="13">
        <v>44633</v>
      </c>
      <c r="M18" s="13" t="s">
        <v>103</v>
      </c>
      <c r="N18" s="14">
        <v>0</v>
      </c>
      <c r="O18" s="14">
        <v>0</v>
      </c>
      <c r="P18" s="15">
        <f t="shared" si="0"/>
        <v>0</v>
      </c>
      <c r="Q18" s="9">
        <v>2</v>
      </c>
      <c r="R18" s="14">
        <v>54.01</v>
      </c>
      <c r="S18" s="9">
        <v>0</v>
      </c>
      <c r="T18" s="14">
        <v>0</v>
      </c>
      <c r="U18" s="9">
        <f t="shared" si="1"/>
        <v>2</v>
      </c>
      <c r="V18" s="15">
        <f t="shared" si="2"/>
        <v>108.02</v>
      </c>
      <c r="W18" s="15">
        <f t="shared" si="3"/>
        <v>108.02</v>
      </c>
      <c r="X18" s="26" t="s">
        <v>78</v>
      </c>
      <c r="Y18" s="6"/>
      <c r="Z18" s="6"/>
      <c r="AA18" s="6"/>
      <c r="AB18" s="6"/>
    </row>
    <row r="19" spans="1:28" ht="28.5">
      <c r="A19" s="9" t="s">
        <v>65</v>
      </c>
      <c r="B19" s="9" t="s">
        <v>66</v>
      </c>
      <c r="C19" s="10" t="s">
        <v>79</v>
      </c>
      <c r="D19" s="9">
        <v>98086</v>
      </c>
      <c r="E19" s="9" t="s">
        <v>68</v>
      </c>
      <c r="F19" s="11" t="s">
        <v>104</v>
      </c>
      <c r="G19" s="9" t="s">
        <v>73</v>
      </c>
      <c r="H19" s="23" t="s">
        <v>74</v>
      </c>
      <c r="I19" s="25" t="s">
        <v>75</v>
      </c>
      <c r="J19" s="23" t="s">
        <v>74</v>
      </c>
      <c r="K19" s="12" t="s">
        <v>105</v>
      </c>
      <c r="L19" s="13">
        <v>44637</v>
      </c>
      <c r="M19" s="13">
        <v>44637</v>
      </c>
      <c r="N19" s="14">
        <v>0</v>
      </c>
      <c r="O19" s="14">
        <v>0</v>
      </c>
      <c r="P19" s="15">
        <f t="shared" si="0"/>
        <v>0</v>
      </c>
      <c r="Q19" s="9">
        <v>0</v>
      </c>
      <c r="R19" s="14">
        <v>0</v>
      </c>
      <c r="S19" s="9">
        <v>1</v>
      </c>
      <c r="T19" s="14">
        <v>17.52</v>
      </c>
      <c r="U19" s="9">
        <f t="shared" si="1"/>
        <v>1</v>
      </c>
      <c r="V19" s="15">
        <f t="shared" si="2"/>
        <v>17.52</v>
      </c>
      <c r="W19" s="15">
        <f t="shared" si="3"/>
        <v>17.52</v>
      </c>
      <c r="X19" s="26" t="s">
        <v>78</v>
      </c>
      <c r="Y19" s="6"/>
      <c r="Z19" s="6"/>
      <c r="AA19" s="6"/>
      <c r="AB19" s="6"/>
    </row>
    <row r="20" spans="1:28" ht="28.5">
      <c r="A20" s="9" t="s">
        <v>65</v>
      </c>
      <c r="B20" s="9" t="s">
        <v>66</v>
      </c>
      <c r="C20" s="10" t="s">
        <v>79</v>
      </c>
      <c r="D20" s="9">
        <v>98086</v>
      </c>
      <c r="E20" s="9" t="s">
        <v>68</v>
      </c>
      <c r="F20" s="11" t="s">
        <v>106</v>
      </c>
      <c r="G20" s="9" t="s">
        <v>73</v>
      </c>
      <c r="H20" s="23" t="s">
        <v>74</v>
      </c>
      <c r="I20" s="25" t="s">
        <v>75</v>
      </c>
      <c r="J20" s="23" t="s">
        <v>74</v>
      </c>
      <c r="K20" s="12" t="s">
        <v>92</v>
      </c>
      <c r="L20" s="13">
        <v>44637</v>
      </c>
      <c r="M20" s="13">
        <v>44638</v>
      </c>
      <c r="N20" s="14">
        <v>0</v>
      </c>
      <c r="O20" s="14">
        <v>0</v>
      </c>
      <c r="P20" s="15">
        <f t="shared" si="0"/>
        <v>0</v>
      </c>
      <c r="Q20" s="9">
        <v>1</v>
      </c>
      <c r="R20" s="14">
        <v>54.01</v>
      </c>
      <c r="S20" s="9">
        <v>0</v>
      </c>
      <c r="T20" s="14">
        <v>0</v>
      </c>
      <c r="U20" s="9">
        <f t="shared" si="1"/>
        <v>1</v>
      </c>
      <c r="V20" s="15">
        <f t="shared" si="2"/>
        <v>54.01</v>
      </c>
      <c r="W20" s="15">
        <f t="shared" si="3"/>
        <v>54.01</v>
      </c>
      <c r="X20" s="26" t="s">
        <v>78</v>
      </c>
      <c r="Y20" s="6"/>
      <c r="Z20" s="6"/>
      <c r="AA20" s="6"/>
      <c r="AB20" s="6"/>
    </row>
    <row r="21" spans="1:28" s="28" customFormat="1" ht="42.75">
      <c r="A21" s="9" t="s">
        <v>65</v>
      </c>
      <c r="B21" s="9" t="s">
        <v>66</v>
      </c>
      <c r="C21" s="10" t="s">
        <v>67</v>
      </c>
      <c r="D21" s="9">
        <v>91006</v>
      </c>
      <c r="E21" s="9" t="s">
        <v>68</v>
      </c>
      <c r="F21" s="11" t="s">
        <v>114</v>
      </c>
      <c r="G21" s="9" t="s">
        <v>73</v>
      </c>
      <c r="H21" s="23" t="s">
        <v>74</v>
      </c>
      <c r="I21" s="25" t="s">
        <v>75</v>
      </c>
      <c r="J21" s="23" t="s">
        <v>74</v>
      </c>
      <c r="K21" s="12" t="s">
        <v>92</v>
      </c>
      <c r="L21" s="13">
        <v>44641</v>
      </c>
      <c r="M21" s="13">
        <v>44642</v>
      </c>
      <c r="N21" s="14">
        <v>0</v>
      </c>
      <c r="O21" s="14">
        <v>0</v>
      </c>
      <c r="P21" s="15">
        <f t="shared" si="0"/>
        <v>0</v>
      </c>
      <c r="Q21" s="9">
        <v>1</v>
      </c>
      <c r="R21" s="14">
        <v>54.01</v>
      </c>
      <c r="S21" s="9">
        <v>0</v>
      </c>
      <c r="T21" s="14">
        <v>0</v>
      </c>
      <c r="U21" s="9">
        <f t="shared" si="1"/>
        <v>1</v>
      </c>
      <c r="V21" s="15">
        <f t="shared" si="2"/>
        <v>54.01</v>
      </c>
      <c r="W21" s="15">
        <f t="shared" si="3"/>
        <v>54.01</v>
      </c>
      <c r="X21" s="26" t="s">
        <v>78</v>
      </c>
      <c r="Y21" s="6"/>
      <c r="Z21" s="6"/>
      <c r="AA21" s="6"/>
      <c r="AB21" s="6"/>
    </row>
    <row r="22" spans="1:28" s="28" customFormat="1" ht="42.75">
      <c r="A22" s="9" t="s">
        <v>65</v>
      </c>
      <c r="B22" s="9" t="s">
        <v>66</v>
      </c>
      <c r="C22" s="10" t="s">
        <v>67</v>
      </c>
      <c r="D22" s="9">
        <v>91006</v>
      </c>
      <c r="E22" s="9" t="s">
        <v>68</v>
      </c>
      <c r="F22" s="11" t="s">
        <v>115</v>
      </c>
      <c r="G22" s="9" t="s">
        <v>73</v>
      </c>
      <c r="H22" s="23" t="s">
        <v>74</v>
      </c>
      <c r="I22" s="25" t="s">
        <v>75</v>
      </c>
      <c r="J22" s="23" t="s">
        <v>74</v>
      </c>
      <c r="K22" s="12" t="s">
        <v>92</v>
      </c>
      <c r="L22" s="13">
        <v>44643</v>
      </c>
      <c r="M22" s="13">
        <v>44644</v>
      </c>
      <c r="N22" s="14">
        <v>0</v>
      </c>
      <c r="O22" s="14">
        <v>0</v>
      </c>
      <c r="P22" s="15">
        <f t="shared" si="0"/>
        <v>0</v>
      </c>
      <c r="Q22" s="9">
        <v>1</v>
      </c>
      <c r="R22" s="14">
        <v>54.01</v>
      </c>
      <c r="S22" s="9">
        <v>0</v>
      </c>
      <c r="T22" s="14">
        <v>0</v>
      </c>
      <c r="U22" s="9">
        <f t="shared" si="1"/>
        <v>1</v>
      </c>
      <c r="V22" s="15">
        <f t="shared" si="2"/>
        <v>54.01</v>
      </c>
      <c r="W22" s="15">
        <f t="shared" si="3"/>
        <v>54.01</v>
      </c>
      <c r="X22" s="26" t="s">
        <v>78</v>
      </c>
      <c r="Y22" s="6"/>
      <c r="Z22" s="6"/>
      <c r="AA22" s="6"/>
      <c r="AB22" s="6"/>
    </row>
    <row r="23" spans="1:28" s="28" customFormat="1" ht="28.5">
      <c r="A23" s="9" t="s">
        <v>65</v>
      </c>
      <c r="B23" s="9" t="s">
        <v>66</v>
      </c>
      <c r="C23" s="10" t="s">
        <v>116</v>
      </c>
      <c r="D23" s="9">
        <v>71765</v>
      </c>
      <c r="E23" s="9" t="s">
        <v>117</v>
      </c>
      <c r="F23" s="11" t="s">
        <v>118</v>
      </c>
      <c r="G23" s="9" t="s">
        <v>73</v>
      </c>
      <c r="H23" s="23" t="s">
        <v>74</v>
      </c>
      <c r="I23" s="25" t="s">
        <v>75</v>
      </c>
      <c r="J23" s="23" t="s">
        <v>74</v>
      </c>
      <c r="K23" s="12" t="s">
        <v>92</v>
      </c>
      <c r="L23" s="13">
        <v>44649</v>
      </c>
      <c r="M23" s="13">
        <v>44650</v>
      </c>
      <c r="N23" s="14">
        <v>0</v>
      </c>
      <c r="O23" s="14">
        <v>0</v>
      </c>
      <c r="P23" s="15">
        <f t="shared" si="0"/>
        <v>0</v>
      </c>
      <c r="Q23" s="9">
        <v>1</v>
      </c>
      <c r="R23" s="14">
        <v>54.01</v>
      </c>
      <c r="S23" s="9">
        <v>0</v>
      </c>
      <c r="T23" s="14">
        <v>0</v>
      </c>
      <c r="U23" s="9">
        <f t="shared" si="1"/>
        <v>1</v>
      </c>
      <c r="V23" s="15">
        <f t="shared" si="2"/>
        <v>54.01</v>
      </c>
      <c r="W23" s="15">
        <f t="shared" si="3"/>
        <v>54.01</v>
      </c>
      <c r="X23" s="26" t="s">
        <v>78</v>
      </c>
      <c r="Y23" s="6"/>
      <c r="Z23" s="6"/>
      <c r="AA23" s="6"/>
      <c r="AB23" s="6"/>
    </row>
    <row r="24" spans="1:28" s="28" customFormat="1" ht="28.5">
      <c r="A24" s="9" t="s">
        <v>65</v>
      </c>
      <c r="B24" s="9" t="s">
        <v>66</v>
      </c>
      <c r="C24" s="10" t="s">
        <v>119</v>
      </c>
      <c r="D24" s="9">
        <v>144355</v>
      </c>
      <c r="E24" s="9" t="s">
        <v>117</v>
      </c>
      <c r="F24" s="11" t="s">
        <v>118</v>
      </c>
      <c r="G24" s="9" t="s">
        <v>73</v>
      </c>
      <c r="H24" s="23" t="s">
        <v>74</v>
      </c>
      <c r="I24" s="25" t="s">
        <v>75</v>
      </c>
      <c r="J24" s="23" t="s">
        <v>74</v>
      </c>
      <c r="K24" s="12" t="s">
        <v>92</v>
      </c>
      <c r="L24" s="13">
        <v>44649</v>
      </c>
      <c r="M24" s="13">
        <v>44650</v>
      </c>
      <c r="N24" s="14">
        <v>0</v>
      </c>
      <c r="O24" s="14">
        <v>0</v>
      </c>
      <c r="P24" s="15">
        <f t="shared" si="0"/>
        <v>0</v>
      </c>
      <c r="Q24" s="9">
        <v>1</v>
      </c>
      <c r="R24" s="14">
        <v>54.01</v>
      </c>
      <c r="S24" s="9">
        <v>0</v>
      </c>
      <c r="T24" s="14">
        <v>0</v>
      </c>
      <c r="U24" s="9">
        <f t="shared" si="1"/>
        <v>1</v>
      </c>
      <c r="V24" s="15">
        <f t="shared" si="2"/>
        <v>54.01</v>
      </c>
      <c r="W24" s="15">
        <f t="shared" si="3"/>
        <v>54.01</v>
      </c>
      <c r="X24" s="26" t="s">
        <v>78</v>
      </c>
      <c r="Y24" s="6"/>
      <c r="Z24" s="6"/>
      <c r="AA24" s="6"/>
      <c r="AB24" s="6"/>
    </row>
    <row r="25" spans="1:28" s="28" customFormat="1" ht="28.5">
      <c r="A25" s="9" t="s">
        <v>65</v>
      </c>
      <c r="B25" s="9" t="s">
        <v>66</v>
      </c>
      <c r="C25" s="10" t="s">
        <v>120</v>
      </c>
      <c r="D25" s="9">
        <v>148571</v>
      </c>
      <c r="E25" s="9" t="s">
        <v>121</v>
      </c>
      <c r="F25" s="11" t="s">
        <v>118</v>
      </c>
      <c r="G25" s="9" t="s">
        <v>73</v>
      </c>
      <c r="H25" s="23" t="s">
        <v>74</v>
      </c>
      <c r="I25" s="25" t="s">
        <v>75</v>
      </c>
      <c r="J25" s="23" t="s">
        <v>74</v>
      </c>
      <c r="K25" s="12" t="s">
        <v>92</v>
      </c>
      <c r="L25" s="13">
        <v>44649</v>
      </c>
      <c r="M25" s="13">
        <v>44650</v>
      </c>
      <c r="N25" s="14">
        <v>0</v>
      </c>
      <c r="O25" s="14">
        <v>0</v>
      </c>
      <c r="P25" s="15">
        <f t="shared" si="0"/>
        <v>0</v>
      </c>
      <c r="Q25" s="9">
        <v>1</v>
      </c>
      <c r="R25" s="14">
        <v>54.01</v>
      </c>
      <c r="S25" s="9">
        <v>0</v>
      </c>
      <c r="T25" s="14">
        <v>0</v>
      </c>
      <c r="U25" s="9">
        <f t="shared" si="1"/>
        <v>1</v>
      </c>
      <c r="V25" s="15">
        <f t="shared" si="2"/>
        <v>54.01</v>
      </c>
      <c r="W25" s="15">
        <f t="shared" si="3"/>
        <v>54.01</v>
      </c>
      <c r="X25" s="26" t="s">
        <v>78</v>
      </c>
      <c r="Y25" s="6"/>
      <c r="Z25" s="6"/>
      <c r="AA25" s="6"/>
      <c r="AB25" s="6"/>
    </row>
    <row r="26" spans="1:28" ht="28.5">
      <c r="A26" s="9" t="s">
        <v>65</v>
      </c>
      <c r="B26" s="9" t="s">
        <v>66</v>
      </c>
      <c r="C26" s="10" t="s">
        <v>79</v>
      </c>
      <c r="D26" s="9">
        <v>98086</v>
      </c>
      <c r="E26" s="9" t="s">
        <v>68</v>
      </c>
      <c r="F26" s="11" t="s">
        <v>122</v>
      </c>
      <c r="G26" s="9" t="s">
        <v>73</v>
      </c>
      <c r="H26" s="23" t="s">
        <v>74</v>
      </c>
      <c r="I26" s="25" t="s">
        <v>75</v>
      </c>
      <c r="J26" s="23" t="s">
        <v>74</v>
      </c>
      <c r="K26" s="12" t="s">
        <v>92</v>
      </c>
      <c r="L26" s="13">
        <v>44649</v>
      </c>
      <c r="M26" s="13">
        <v>44650</v>
      </c>
      <c r="N26" s="14">
        <v>0</v>
      </c>
      <c r="O26" s="14">
        <v>0</v>
      </c>
      <c r="P26" s="15">
        <f t="shared" si="0"/>
        <v>0</v>
      </c>
      <c r="Q26" s="9">
        <v>1</v>
      </c>
      <c r="R26" s="14">
        <v>54.01</v>
      </c>
      <c r="S26" s="9">
        <v>0</v>
      </c>
      <c r="T26" s="14">
        <v>0</v>
      </c>
      <c r="U26" s="9">
        <f t="shared" si="1"/>
        <v>1</v>
      </c>
      <c r="V26" s="15">
        <f t="shared" si="2"/>
        <v>54.01</v>
      </c>
      <c r="W26" s="15">
        <f t="shared" si="3"/>
        <v>54.01</v>
      </c>
      <c r="X26" s="26" t="s">
        <v>78</v>
      </c>
      <c r="Y26" s="6"/>
      <c r="Z26" s="6"/>
      <c r="AA26" s="6"/>
      <c r="AB26" s="6"/>
    </row>
    <row r="27" spans="1:28" ht="38.25" customHeight="1">
      <c r="A27" s="16"/>
      <c r="B27" s="6"/>
      <c r="C27" s="17"/>
      <c r="G27" s="19"/>
      <c r="H27" s="19"/>
      <c r="I27" s="19"/>
      <c r="J27" s="1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30"/>
      <c r="X27" s="6"/>
      <c r="Y27" s="6"/>
      <c r="Z27" s="6"/>
      <c r="AA27" s="6"/>
      <c r="AB27" s="6"/>
    </row>
    <row r="28" spans="1:28" ht="15.75" customHeight="1">
      <c r="A28" s="37" t="s">
        <v>36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28" ht="15.75" customHeight="1">
      <c r="A29" s="41" t="s">
        <v>37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35"/>
    </row>
    <row r="30" spans="1:28" ht="15.75" customHeight="1">
      <c r="A30" s="39" t="s">
        <v>38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35"/>
    </row>
    <row r="31" spans="1:28" ht="15.75" customHeight="1">
      <c r="A31" s="39" t="s">
        <v>39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35"/>
    </row>
    <row r="32" spans="1:28" ht="15.75" customHeight="1">
      <c r="A32" s="39" t="s">
        <v>40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35"/>
    </row>
    <row r="33" spans="1:12" ht="15.75" customHeight="1">
      <c r="A33" s="39" t="s">
        <v>41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35"/>
    </row>
    <row r="34" spans="1:12" ht="15.75" customHeight="1">
      <c r="A34" s="39" t="s">
        <v>42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35"/>
    </row>
    <row r="35" spans="1:12" ht="14.25">
      <c r="A35" s="39" t="s">
        <v>43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35"/>
    </row>
    <row r="36" spans="1:12" ht="14.25">
      <c r="A36" s="39" t="s">
        <v>44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5"/>
    </row>
    <row r="37" spans="1:12" ht="14.25">
      <c r="A37" s="39" t="s">
        <v>45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35"/>
    </row>
    <row r="38" spans="1:12" ht="15.75" customHeight="1">
      <c r="A38" s="39" t="s">
        <v>46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5"/>
    </row>
    <row r="39" spans="1:12" ht="15.75" customHeight="1">
      <c r="A39" s="39" t="s">
        <v>47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35"/>
    </row>
    <row r="40" spans="1:12" ht="15.75" customHeight="1">
      <c r="A40" s="39" t="s">
        <v>48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35"/>
    </row>
    <row r="41" spans="1:12" ht="15.75" customHeight="1">
      <c r="A41" s="39" t="s">
        <v>49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35"/>
    </row>
    <row r="42" spans="1:12" ht="15.75" customHeight="1">
      <c r="A42" s="39" t="s">
        <v>50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35"/>
    </row>
    <row r="43" spans="1:12" ht="15.75" customHeight="1">
      <c r="A43" s="39" t="s">
        <v>51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35"/>
    </row>
    <row r="44" spans="1:12" ht="15.75" customHeight="1">
      <c r="A44" s="39" t="s">
        <v>52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35"/>
    </row>
    <row r="45" spans="1:12" ht="15.75" customHeight="1">
      <c r="A45" s="39" t="s">
        <v>53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35"/>
    </row>
    <row r="46" spans="1:12" ht="15.75" customHeight="1">
      <c r="A46" s="39" t="s">
        <v>54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35"/>
    </row>
    <row r="47" spans="1:12" ht="15.75" customHeight="1">
      <c r="A47" s="39" t="s">
        <v>55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35"/>
    </row>
    <row r="48" spans="1:12" ht="15.75" customHeight="1">
      <c r="A48" s="39" t="s">
        <v>56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35"/>
    </row>
    <row r="49" spans="1:12" ht="15.75" customHeight="1">
      <c r="A49" s="39" t="s">
        <v>57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35"/>
    </row>
    <row r="50" spans="1:12" ht="15.75" customHeight="1">
      <c r="A50" s="39" t="s">
        <v>58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35"/>
    </row>
    <row r="51" spans="1:12" ht="15.75" customHeight="1">
      <c r="A51" s="39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35"/>
    </row>
    <row r="52" spans="1:12" ht="15.75" customHeight="1">
      <c r="A52" s="39" t="s">
        <v>60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35"/>
    </row>
    <row r="53" spans="1:12" ht="15.75" customHeight="1">
      <c r="A53" s="39" t="s">
        <v>61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35"/>
    </row>
    <row r="54" spans="1:12" ht="14.25">
      <c r="A54" s="42" t="s">
        <v>62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35"/>
    </row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7">
    <mergeCell ref="A54:L54"/>
    <mergeCell ref="A48:L48"/>
    <mergeCell ref="A49:L49"/>
    <mergeCell ref="A50:L50"/>
    <mergeCell ref="A51:L51"/>
    <mergeCell ref="A52:L52"/>
    <mergeCell ref="A53:L53"/>
    <mergeCell ref="A33:L33"/>
    <mergeCell ref="A34:L34"/>
    <mergeCell ref="A47:L47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35:L35"/>
    <mergeCell ref="Q6:R6"/>
    <mergeCell ref="S6:T6"/>
    <mergeCell ref="U6:U7"/>
    <mergeCell ref="V6:V7"/>
    <mergeCell ref="A28:L28"/>
    <mergeCell ref="O6:O7"/>
    <mergeCell ref="P6:P7"/>
    <mergeCell ref="A29:L29"/>
    <mergeCell ref="J6:K6"/>
    <mergeCell ref="L6:L7"/>
    <mergeCell ref="M6:M7"/>
    <mergeCell ref="N6:N7"/>
    <mergeCell ref="A30:L30"/>
    <mergeCell ref="A31:L31"/>
    <mergeCell ref="A32:L32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disablePrompts="1" count="1">
    <dataValidation type="list" allowBlank="1" sqref="G8:G2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2022-JAN</vt:lpstr>
      <vt:lpstr>2022-FEV</vt:lpstr>
      <vt:lpstr>2022-MAR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Ferreira</dc:creator>
  <cp:lastModifiedBy>07803613420</cp:lastModifiedBy>
  <dcterms:created xsi:type="dcterms:W3CDTF">2022-02-17T13:42:05Z</dcterms:created>
  <dcterms:modified xsi:type="dcterms:W3CDTF">2022-04-25T13:03:05Z</dcterms:modified>
</cp:coreProperties>
</file>