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600" windowHeight="8955"/>
  </bookViews>
  <sheets>
    <sheet name="CONTRATOS 2020" sheetId="1" r:id="rId1"/>
    <sheet name="Plan2" sheetId="2" r:id="rId2"/>
    <sheet name="Plan3" sheetId="3" r:id="rId3"/>
  </sheets>
  <definedNames>
    <definedName name="_xlnm.Print_Area" localSheetId="0">'CONTRATOS 2020'!$A$1:$N$219</definedName>
    <definedName name="lnkFramework" localSheetId="0">'CONTRATOS 2020'!#REF!</definedName>
    <definedName name="_xlnm.Print_Titles" localSheetId="0">'CONTRATOS 2020'!$4:$6</definedName>
  </definedNames>
  <calcPr calcId="144525"/>
</workbook>
</file>

<file path=xl/calcChain.xml><?xml version="1.0" encoding="utf-8"?>
<calcChain xmlns="http://schemas.openxmlformats.org/spreadsheetml/2006/main">
  <c r="L217" i="1" l="1"/>
  <c r="L218" i="1"/>
  <c r="L219" i="1"/>
  <c r="L216" i="1"/>
  <c r="L214" i="1"/>
  <c r="L215" i="1"/>
  <c r="L210" i="1"/>
  <c r="L211" i="1"/>
  <c r="L212" i="1"/>
  <c r="L213" i="1"/>
  <c r="L207" i="1"/>
  <c r="L208" i="1"/>
  <c r="L209" i="1"/>
  <c r="L206" i="1"/>
  <c r="L205" i="1"/>
  <c r="L204" i="1"/>
  <c r="L203" i="1"/>
  <c r="L202" i="1"/>
  <c r="L194" i="1"/>
  <c r="L195" i="1"/>
  <c r="L196" i="1"/>
  <c r="L197" i="1"/>
  <c r="L198" i="1"/>
  <c r="L199" i="1"/>
  <c r="L200" i="1"/>
  <c r="L201" i="1"/>
  <c r="L193" i="1"/>
  <c r="L188" i="1"/>
  <c r="L189" i="1"/>
  <c r="L190" i="1"/>
  <c r="L191" i="1"/>
  <c r="L187" i="1"/>
  <c r="L185" i="1"/>
  <c r="L186" i="1"/>
  <c r="L184" i="1"/>
  <c r="L183" i="1"/>
  <c r="L180" i="1"/>
  <c r="L181" i="1"/>
  <c r="L182" i="1"/>
  <c r="L179" i="1"/>
  <c r="L177" i="1"/>
  <c r="L178" i="1"/>
  <c r="L176" i="1"/>
  <c r="L175" i="1"/>
  <c r="L174" i="1"/>
  <c r="L172" i="1"/>
  <c r="L173" i="1"/>
  <c r="L169" i="1"/>
  <c r="L170" i="1"/>
  <c r="L171" i="1"/>
  <c r="L168" i="1"/>
  <c r="L167" i="1"/>
  <c r="L165" i="1"/>
  <c r="L166" i="1"/>
  <c r="L164" i="1"/>
  <c r="L158" i="1"/>
  <c r="L159" i="1"/>
  <c r="L160" i="1"/>
  <c r="L161" i="1"/>
  <c r="L162" i="1"/>
  <c r="L163" i="1"/>
  <c r="L157" i="1"/>
  <c r="L156" i="1"/>
  <c r="L155" i="1"/>
  <c r="L150" i="1"/>
  <c r="L151" i="1"/>
  <c r="L152" i="1"/>
  <c r="L153" i="1"/>
  <c r="L154" i="1"/>
  <c r="L146" i="1"/>
  <c r="L147" i="1"/>
  <c r="L148" i="1"/>
  <c r="L149" i="1"/>
  <c r="L143" i="1"/>
  <c r="L144" i="1"/>
  <c r="L145" i="1"/>
  <c r="L133" i="1"/>
  <c r="L134" i="1"/>
  <c r="L135" i="1"/>
  <c r="L136" i="1"/>
  <c r="L137" i="1"/>
  <c r="L138" i="1"/>
  <c r="L139" i="1"/>
  <c r="L140" i="1"/>
  <c r="L141" i="1"/>
  <c r="L130" i="1"/>
  <c r="L131" i="1"/>
  <c r="L132" i="1"/>
  <c r="L127" i="1"/>
  <c r="L128" i="1"/>
  <c r="L129" i="1"/>
  <c r="L125" i="1"/>
  <c r="L126" i="1"/>
  <c r="L121" i="1"/>
  <c r="L122" i="1"/>
  <c r="L123" i="1"/>
  <c r="L124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0" i="1"/>
  <c r="L100" i="1"/>
  <c r="L99" i="1"/>
  <c r="L98" i="1"/>
  <c r="L96" i="1"/>
  <c r="L97" i="1"/>
  <c r="L95" i="1"/>
  <c r="L94" i="1"/>
  <c r="L89" i="1"/>
  <c r="L90" i="1"/>
  <c r="L91" i="1"/>
  <c r="L92" i="1"/>
  <c r="L93" i="1"/>
  <c r="L88" i="1"/>
  <c r="L82" i="1"/>
  <c r="L83" i="1"/>
  <c r="L84" i="1"/>
  <c r="L85" i="1"/>
  <c r="L86" i="1"/>
  <c r="L87" i="1"/>
  <c r="L81" i="1"/>
  <c r="L79" i="1"/>
  <c r="L80" i="1"/>
  <c r="L77" i="1"/>
  <c r="L78" i="1"/>
  <c r="L75" i="1"/>
  <c r="L76" i="1"/>
  <c r="L73" i="1"/>
  <c r="L74" i="1"/>
  <c r="L71" i="1"/>
  <c r="L72" i="1"/>
  <c r="L69" i="1"/>
  <c r="L70" i="1"/>
  <c r="L66" i="1"/>
  <c r="L67" i="1"/>
  <c r="L68" i="1"/>
  <c r="L64" i="1"/>
  <c r="L65" i="1"/>
  <c r="L58" i="1"/>
  <c r="L59" i="1"/>
  <c r="L60" i="1"/>
  <c r="L61" i="1"/>
  <c r="L62" i="1"/>
  <c r="L63" i="1"/>
  <c r="L57" i="1"/>
  <c r="L55" i="1"/>
  <c r="L54" i="1"/>
  <c r="L53" i="1"/>
  <c r="L52" i="1"/>
  <c r="L51" i="1"/>
  <c r="L50" i="1"/>
  <c r="L49" i="1"/>
  <c r="L48" i="1"/>
  <c r="L41" i="1"/>
  <c r="L42" i="1"/>
  <c r="L43" i="1"/>
  <c r="L44" i="1"/>
  <c r="L45" i="1"/>
  <c r="L46" i="1"/>
  <c r="L47" i="1"/>
  <c r="L39" i="1"/>
  <c r="L25" i="1"/>
  <c r="L37" i="1"/>
  <c r="L38" i="1"/>
  <c r="L29" i="1"/>
  <c r="L30" i="1"/>
  <c r="L31" i="1"/>
  <c r="L32" i="1"/>
  <c r="L33" i="1"/>
  <c r="L34" i="1"/>
  <c r="L35" i="1"/>
  <c r="L36" i="1"/>
  <c r="L27" i="1"/>
  <c r="L28" i="1"/>
  <c r="L24" i="1"/>
  <c r="L26" i="1"/>
  <c r="L23" i="1"/>
  <c r="L22" i="1"/>
  <c r="L19" i="1"/>
  <c r="L20" i="1"/>
  <c r="L21" i="1"/>
  <c r="L16" i="1"/>
  <c r="L17" i="1"/>
  <c r="L18" i="1"/>
  <c r="L15" i="1"/>
  <c r="L14" i="1"/>
  <c r="L13" i="1"/>
  <c r="L7" i="1"/>
  <c r="L8" i="1"/>
  <c r="L9" i="1"/>
  <c r="L10" i="1"/>
  <c r="L11" i="1"/>
  <c r="L12" i="1"/>
</calcChain>
</file>

<file path=xl/sharedStrings.xml><?xml version="1.0" encoding="utf-8"?>
<sst xmlns="http://schemas.openxmlformats.org/spreadsheetml/2006/main" count="1724" uniqueCount="1128">
  <si>
    <t>OBJETO SINTETIZADO</t>
  </si>
  <si>
    <t>GESTOR DO CONTRATO</t>
  </si>
  <si>
    <t>VALOR DO OBJETO (R$)</t>
  </si>
  <si>
    <t>NUMERO DO PROCESSO LICITATÓRIO</t>
  </si>
  <si>
    <t>NÚMERO DA MODALIDADE LICITATÓRIA</t>
  </si>
  <si>
    <t>DATA DA CELEBRAÇÃO</t>
  </si>
  <si>
    <t>DATA DA PUBLICAÇÃO</t>
  </si>
  <si>
    <t>CONTRATADA</t>
  </si>
  <si>
    <t>CNPJ</t>
  </si>
  <si>
    <t>VIGÊNCIA INICIAL</t>
  </si>
  <si>
    <t>VIGÊNCIA FINAL</t>
  </si>
  <si>
    <t xml:space="preserve">PERÍODO VIGÊNCIA
(MÊS) </t>
  </si>
  <si>
    <t>NUMERO DO EMPENHO</t>
  </si>
  <si>
    <t>MANUTENÇÃO</t>
  </si>
  <si>
    <t>CONTRATOS
2020</t>
  </si>
  <si>
    <t>RELAÇÃO DOS CONTRATOS 2020- PROCAPE  - 440715</t>
  </si>
  <si>
    <t>70.214.374/0001-95</t>
  </si>
  <si>
    <t>CENTRAL DE EQUIPAMENTOS</t>
  </si>
  <si>
    <t>MHS INDÚSTRIA DE MÓVEIS LTDA</t>
  </si>
  <si>
    <t>10.433.858/0001-01</t>
  </si>
  <si>
    <t>EDWARDS LIFESCIENCES COMERCIO DE PRODUTOS MEDICO-CIRURGICOS LTDA</t>
  </si>
  <si>
    <t>ALMOXARIFADO</t>
  </si>
  <si>
    <t>FARMACIA</t>
  </si>
  <si>
    <t>MEDICINA NUCLEAR</t>
  </si>
  <si>
    <t>LABORATORIO</t>
  </si>
  <si>
    <t>EVENTUAL FORNECIMENTO DE MATERIAL DE CONSUMO HOSPITALAR (MATERIAL PENSO)</t>
  </si>
  <si>
    <t xml:space="preserve"> EVENTUAL FORNECIMENTO DE MATERIAL DE CONSUMO HOSPITALAR (MATERIAL PENSO)</t>
  </si>
  <si>
    <t>EVENTUAL FORNECIMENTO DE MATERIAL DE CONSUMO HOSPITALAR (MEDICAMENTOS)</t>
  </si>
  <si>
    <t>EVENTUAL FORNECIMENTO DE MATERIAL DE CONSUMO HOSPITALAR (DIETA PARENTERAL)</t>
  </si>
  <si>
    <t>EVENTUAL AQUISIÇÃO DE BOMBAS, MÁQUINAS, FERRAMENTAS E UTENSÍLIOS DE OFICINA</t>
  </si>
  <si>
    <t>EVENTUAL FORNECIMENTO DE MATERIAL DE CONSUMO HOSPITALAR (CATETER)</t>
  </si>
  <si>
    <t>EVENTUAL FORNECIMENTO DE MATERIAL DE CONSUMO HOSPITALAR (MATERIAL DE HEMODINÂMIC
A)</t>
  </si>
  <si>
    <t xml:space="preserve"> 19.125.796/0001-37</t>
  </si>
  <si>
    <t xml:space="preserve"> 03.035.204/0001-56</t>
  </si>
  <si>
    <t xml:space="preserve"> 09.607.807/0001-61</t>
  </si>
  <si>
    <t xml:space="preserve"> 61.418.042/0001-31</t>
  </si>
  <si>
    <t xml:space="preserve"> 71.957.310/0001-47</t>
  </si>
  <si>
    <t xml:space="preserve"> 02.357.251/0001-53</t>
  </si>
  <si>
    <t>10.779.833/0001-56</t>
  </si>
  <si>
    <t>22.940.455/0001-20</t>
  </si>
  <si>
    <t xml:space="preserve"> 10.779.833/0001-56</t>
  </si>
  <si>
    <t>05.864.669/0001-45</t>
  </si>
  <si>
    <t xml:space="preserve"> 19.585.158/0002-80</t>
  </si>
  <si>
    <t xml:space="preserve"> 01.772.798/0006-67</t>
  </si>
  <si>
    <t xml:space="preserve"> 06.628.333/0001-46</t>
  </si>
  <si>
    <t xml:space="preserve"> 49.324.221/0008-80</t>
  </si>
  <si>
    <t>11.563.145/0001-17</t>
  </si>
  <si>
    <t>DIAMED LATINO AMERICA S/A</t>
  </si>
  <si>
    <t>AGENCIA TRANSFUSIONAL</t>
  </si>
  <si>
    <t>INFORMÁTICA</t>
  </si>
  <si>
    <t>DINAMICA HOSPITALAR EIRELI</t>
  </si>
  <si>
    <t>NORDICA DISTRIBUIDORA HOSPITALAR LTDA</t>
  </si>
  <si>
    <t>NUTRIÇAO</t>
  </si>
  <si>
    <t>DIV.ADMINISTRATIVA</t>
  </si>
  <si>
    <t>FORNECIMENTO DE MATERIAL PENSO (AGULHA HIPODERMICA)</t>
  </si>
  <si>
    <t>EVENTUAL AQUISIÇÃO DE EQUIPAMENTOS MÉDICOS HOSPITALARES</t>
  </si>
  <si>
    <t>FORNECIMENTO DE MEDICAMENTOS (SALBUTAMOL)</t>
  </si>
  <si>
    <t xml:space="preserve"> EVENTUAL FORNECIMENTO DE DIETAS PARA TERAPIA NUTRICIONAL ENTERAL EM SISTEMA FECH
ADO E TERAPIA NUTRICIONAL ORAL (SUPLEMENTOS E MÓDULOS NUTRICIONAIS)</t>
  </si>
  <si>
    <t xml:space="preserve"> 11.563.145/0001-17</t>
  </si>
  <si>
    <t xml:space="preserve">  09.607.807/0001-61</t>
  </si>
  <si>
    <t xml:space="preserve">  08.778.201/0001-26</t>
  </si>
  <si>
    <t>08.747.635/0001-69</t>
  </si>
  <si>
    <t>ROSS MEDICAL LTDA</t>
  </si>
  <si>
    <t>MICROMED BIOTECNOLOGIA LTDA</t>
  </si>
  <si>
    <t>NORDMARKET COMERCIO DE PRODUTOS HOSPITALARES LTDA</t>
  </si>
  <si>
    <t>DISMENE DISTRIBUIDORA DE MEDICAMETNTOS DO NORDESTE EIRELI</t>
  </si>
  <si>
    <t>DESCARTEX CONFECÇÕES E COMÉRCIO LTDA</t>
  </si>
  <si>
    <t>LOGMASTER TECNOLOGIA LTDA</t>
  </si>
  <si>
    <t>BIOBASE INDUSTRIA E COMERCIO LTDA</t>
  </si>
  <si>
    <t>INJEFARMA CAVALCANTI E SILVA DISTRIBUIDORA LTDA</t>
  </si>
  <si>
    <t>CRUZEL COMERCIAL DISTRIBUIDORA DE PRODUTOS HOSPITALARES EIRELI</t>
  </si>
  <si>
    <t>FRESENIUS KABI BRASIL LTDA</t>
  </si>
  <si>
    <t>DISK LIFE COMÉRCIO DE PRODUTOS CIRURGICOS LTDA</t>
  </si>
  <si>
    <t>CIRURGICA FERNANDES - COMÉRCIO DE MATERIAIS CIRÚRGICOS E HOSPITALARES – SOCIEDADE LIMITADA</t>
  </si>
  <si>
    <t>ECOMED COMÉRCIO DE PRODUTOS MÉDICOS LTDA</t>
  </si>
  <si>
    <t>GREINER BIO-ONE BRASIL PRODUTOS MÉDICOS HOSPITALARES LTDA</t>
  </si>
  <si>
    <t>LIFEMED INDUSTRIAL DE EQUIPAMENTOS E ARTIGOS MÉDICOS E HOSPITALARES S. A.</t>
  </si>
  <si>
    <t>MEDICAL MERCANTIL DE APARELHAGEM MÉDICA LTDA</t>
  </si>
  <si>
    <t>MOURA &amp; MELO COMERCIO E SERVIÇOS LTDA</t>
  </si>
  <si>
    <t>JICMAQ MOTORES E BOMBAS LTDA</t>
  </si>
  <si>
    <t>CARDINAL HEALTH DO BRASIL LTDA</t>
  </si>
  <si>
    <t>ENDOCENTER COMERCIAL LTDA</t>
  </si>
  <si>
    <t>POTENGY COMÉRCIO E REPRESENTAÇÃO DE PRODUTOS HOSPITALARES LTDA</t>
  </si>
  <si>
    <t>LAIBO MEDICAL PRODUTOS MEDICOS E HOSPITALARES EIRELI</t>
  </si>
  <si>
    <t>WEBMED SOLUÇÕES EM SAÚDE EIRELI</t>
  </si>
  <si>
    <t>MEDTRONIC COMERCIAL LTDA</t>
  </si>
  <si>
    <t>FARMACE – INDÚSTRIA QUÍMICO-FARMACÊUTICA CEARENSE LTDA</t>
  </si>
  <si>
    <t>DROGAFONTE LTDA</t>
  </si>
  <si>
    <t>TECNOVIDA COMERCIAL LTDA</t>
  </si>
  <si>
    <t>CRISTALIA PRODUTOS QUIMICOS FARMACEUTICOS LTDA</t>
  </si>
  <si>
    <t xml:space="preserve"> 44.734.671/0001-51</t>
  </si>
  <si>
    <t>04.614.288/0001-45</t>
  </si>
  <si>
    <t>02.357.251/0001-53</t>
  </si>
  <si>
    <t>09.607.807/0001-61</t>
  </si>
  <si>
    <t>ADLIM TERCEIRIZACAO EM SERVICOS LTDA</t>
  </si>
  <si>
    <t>11.436.813/0001-45</t>
  </si>
  <si>
    <t>MICROPORT SCIENTIFIC VASCULAR BRASIL LTDA</t>
  </si>
  <si>
    <t>BIOTRONIK COMERCIAL MEDICA LTDA</t>
  </si>
  <si>
    <t>EVENTUAL FORNECIMENTO, PELO REGIME DE CONSIGNAÇÃO, DE MATERIAL DE CONSUMO HOSPIT
ALAR (STENT CONVENCIONAL)</t>
  </si>
  <si>
    <t>EVENTUAL FORNECIMENTO, PELO REGIME DE CONSIGNAÇÃO, DE MATERIAL DE CONSUMO HOSPIT
ALAR (STENT FARMACOLÓGICO)</t>
  </si>
  <si>
    <t xml:space="preserve"> 19.848.316/0001-66</t>
  </si>
  <si>
    <t>BIOMEDICAL PRODUTOS CIENTIFICOS MEDICOS E HOSPITALARES S A</t>
  </si>
  <si>
    <t>UNI HOSPITALAR LTDA</t>
  </si>
  <si>
    <t>E TAMUSSINO E CIA LTDA</t>
  </si>
  <si>
    <t>EVENTUAL FORNECIMENTO, PELO REGIME DE CONSIGNAÇÃO, DE MATERIAL DE CONSUMO HOSPIT
ALAR (MATERIAL DE HEMODINÂMICA)</t>
  </si>
  <si>
    <t>45 DIAS</t>
  </si>
  <si>
    <t xml:space="preserve"> 08.778.201/0001-26</t>
  </si>
  <si>
    <t>0053/2020</t>
  </si>
  <si>
    <t>PREGÃO ELETRÔNICO 0033/2020</t>
  </si>
  <si>
    <t xml:space="preserve"> 07.484.373/0001-24</t>
  </si>
  <si>
    <t>44.734.671/0001-51</t>
  </si>
  <si>
    <t>234/2019</t>
  </si>
  <si>
    <t>PREGÃO ELETRÔNICO 144/2019</t>
  </si>
  <si>
    <t>SG TECNOLOGIA CLINICA LTDA</t>
  </si>
  <si>
    <t>WANDERLEY &amp; REGIS COMERCIO E PRODUTOS MEDICO-HOSPITALAR LTDA - EPP</t>
  </si>
  <si>
    <t>AIR LIQUIDE BRASIL LTDA</t>
  </si>
  <si>
    <t>SEGURANÇA DO TRABALHO</t>
  </si>
  <si>
    <t>AQUISIÇÃO DE CURATIVOS HIDROCOLOIDE</t>
  </si>
  <si>
    <t>VITALE COMERCIO S.A.</t>
  </si>
  <si>
    <t>SUPPORTCARE TECNOLOGIA HOSPITALAR LTDA</t>
  </si>
  <si>
    <t xml:space="preserve">  44.734.671/0001-51</t>
  </si>
  <si>
    <t>08.185.056/0001-70</t>
  </si>
  <si>
    <t>BELLA SEDA INDUSTRIA E COMERCIO DE CONFECCOES LTDA EPP</t>
  </si>
  <si>
    <t>02.975.570/0001-22</t>
  </si>
  <si>
    <t>DIET FOOD NUTRICAO LTDA</t>
  </si>
  <si>
    <t>CONSERVI COMERCIO E SERVICOS DE CONSERVACAO DE BENS IMOVEIS LTDA ME</t>
  </si>
  <si>
    <t>PHILIPS MEDICAL SYSTEMS LTDA</t>
  </si>
  <si>
    <t xml:space="preserve"> 58.295.213/0001-78</t>
  </si>
  <si>
    <t>SHIMADZU DO BRASIL COMERCIO LTDA</t>
  </si>
  <si>
    <t>0213/2020</t>
  </si>
  <si>
    <t>DISPENSA
(Art. 24 Inciso IV da Lei Federal 8.666/93)
Nº 0114/2020</t>
  </si>
  <si>
    <t>DISPENSA
(Art. 24 Inciso IV da Lei Federal 8.666/93)
Nº 0115/2020</t>
  </si>
  <si>
    <t>0217/2020</t>
  </si>
  <si>
    <t>SERVIÇO DE INSTALAÇÃO DE VIDROS DE PROTEÇÃO NAS RECEPÇÕES E POSTO DE ENFERMAGEM
E INSTALAÇÃO DE DIVISÓRIAS EM LEITO DE ISOLAMENTO.</t>
  </si>
  <si>
    <t>FORNECIMENTOS DE MEDICAMENTOS (PANTOPRAZOL)</t>
  </si>
  <si>
    <t xml:space="preserve"> 18.419.340/0001-17 </t>
  </si>
  <si>
    <t>JLAS CONSTRUCOES LTDA</t>
  </si>
  <si>
    <t xml:space="preserve">192/20
LIC.: 4407152020000157
(CADASTRO 
NO E-FISCO: 00831/2020-PROCAPE-440715
</t>
  </si>
  <si>
    <t xml:space="preserve">191/20
LIC.: 4407152020000156
(CADASTRO 
NO E-FISCO: 00830/2020-PROCAPE-440715
 </t>
  </si>
  <si>
    <t>COMERCIAL MOSTAERT LIMITADA</t>
  </si>
  <si>
    <t xml:space="preserve">  11.563.145/0001-17</t>
  </si>
  <si>
    <t>MASTER MINAS COMERCIO</t>
  </si>
  <si>
    <t xml:space="preserve">193/20
LIC.: 4407152019000164 
(CADASTRO 
NO E-FISCO: 00832/2020-PROCAPE-440715
</t>
  </si>
  <si>
    <t>170/2019</t>
  </si>
  <si>
    <t>PREGÃO ELETRÔNICO 110/2019</t>
  </si>
  <si>
    <t xml:space="preserve">   02.138.273/0001-22</t>
  </si>
  <si>
    <t xml:space="preserve"> 25.294.980/0001-03  </t>
  </si>
  <si>
    <t>PREGÃO ELETRÔNICO 010/2020</t>
  </si>
  <si>
    <t>014/2020</t>
  </si>
  <si>
    <t>0224/2020</t>
  </si>
  <si>
    <t>DISPENSA POR VALOR
(COMPRA DIRETA)
Nº 0224.2020.CCD.DL.0116.PROCAPE</t>
  </si>
  <si>
    <t xml:space="preserve">  35.382.879/0001-68</t>
  </si>
  <si>
    <t>DAF LABOR EQUIPAMENTOS PARA LABORATORIO EIRELI</t>
  </si>
  <si>
    <t xml:space="preserve">  22.953.466/0001-44  </t>
  </si>
  <si>
    <t>GUILHERME JOSE DO NASCIMENTO TEIXEIRA 09510135488</t>
  </si>
  <si>
    <t xml:space="preserve">2020NE001294 </t>
  </si>
  <si>
    <t>2020NE001295</t>
  </si>
  <si>
    <t>2020NE001303</t>
  </si>
  <si>
    <t>2020NE001304</t>
  </si>
  <si>
    <t>ASSESSORIA DA DIREÇÃO</t>
  </si>
  <si>
    <t>PREGÃO ELETRÔNICO 342/2019</t>
  </si>
  <si>
    <t>211/2019</t>
  </si>
  <si>
    <t>EVENTUAL PRESTAÇÃO DE SERVIÇOS DE PLOTAGEM E CÓPIAS HELIOGRÁFICAS</t>
  </si>
  <si>
    <t xml:space="preserve">197/20
LIC.: 4407152019000245
(CADASTRO 
NO E-FISCO: 00856/2020-PROCAPE-440715
</t>
  </si>
  <si>
    <t>ROSIMERY P. SPINDOLA LEITE GRAFICA - ME</t>
  </si>
  <si>
    <t xml:space="preserve"> 07.833.113/0001-17  </t>
  </si>
  <si>
    <t>2020NE001325</t>
  </si>
  <si>
    <t>2020NE001336 2020NE001337 2020NE001338</t>
  </si>
  <si>
    <t>PREGÃO ELETRÔNICO 0190/2019</t>
  </si>
  <si>
    <t>0322/2019</t>
  </si>
  <si>
    <t xml:space="preserve"> 02.684.571/0001-18</t>
  </si>
  <si>
    <t>SERVIÇO DE MANUTENÇÃO NAS PORTAS DE VIDRO TEMPERADO DO PROCAPE</t>
  </si>
  <si>
    <t>203/2019</t>
  </si>
  <si>
    <t>PREGÃO ELETRÔNICO 126/2019</t>
  </si>
  <si>
    <t>FANEM LTDA</t>
  </si>
  <si>
    <t xml:space="preserve"> 61.100.244/0001-30</t>
  </si>
  <si>
    <t>0184/2019</t>
  </si>
  <si>
    <t>PREGÃO ELETRÔNICO 0119/2019</t>
  </si>
  <si>
    <t>306/2019</t>
  </si>
  <si>
    <t>PREGÃO ELETRÔNICO 182/2019</t>
  </si>
  <si>
    <t>EVENTUAL AQUISIÇÃO DE EQUIPAMENTO MÉDICO HOSPITALAR (BISTURI ELÉTRICO)</t>
  </si>
  <si>
    <t>05.106.015/0001-52</t>
  </si>
  <si>
    <t>CALL MED COMERCIO DE MEDICAMENTOS E REPRESENTACAO LTDA</t>
  </si>
  <si>
    <t xml:space="preserve"> 05.416.754/0001-40</t>
  </si>
  <si>
    <t>MAKE LINE COMERCIAL LTDA</t>
  </si>
  <si>
    <t>0192/2020</t>
  </si>
  <si>
    <t>PREGÃO ELETRÔNICO 0082/2020</t>
  </si>
  <si>
    <t>REGISTRO DE PREÇOS PARA O EVENTUAL FORNECIMENTO DE MATERIAL DE CONSUMO HOSPITALA
R (MEDICAMENTOS)</t>
  </si>
  <si>
    <t xml:space="preserve"> 09.053.134/0002-26</t>
  </si>
  <si>
    <t>ELFA MEDICAMENTOS S.A.</t>
  </si>
  <si>
    <t xml:space="preserve">  49.324.221/0020-77</t>
  </si>
  <si>
    <t xml:space="preserve"> 05.106.015/0001-52</t>
  </si>
  <si>
    <t>0137/2019</t>
  </si>
  <si>
    <t>PREGÃO ELETRÔNICO 0087/2019</t>
  </si>
  <si>
    <t xml:space="preserve">  04.614.288/0001-45 </t>
  </si>
  <si>
    <t>273/2019</t>
  </si>
  <si>
    <t>PREGÃO ELETRÔNICO 160/2019</t>
  </si>
  <si>
    <t>04.891.262/0001-44</t>
  </si>
  <si>
    <t>MJM PRODUTOS FARMACEUTICOS E DE RADIOPROTECAO LTDA</t>
  </si>
  <si>
    <t>EVENTUAL FORNECIMENTO DE MATERIAL DE CONSUMO HOSPITALAR (RADIOFÁRMACOS)</t>
  </si>
  <si>
    <t>PREGÃO ELETRÔNICO 076/2020</t>
  </si>
  <si>
    <t>171/2020</t>
  </si>
  <si>
    <t xml:space="preserve"> REGISTRO DE PREÇOS PARA O EVENTUAL FORNECIMENTO DE MATERIAL DE CONSUMO HOSPITALA
R (MEDICAMENTOS)</t>
  </si>
  <si>
    <t>COMERCIAL CIRURGICA RIOCLARENSE LTDA</t>
  </si>
  <si>
    <t xml:space="preserve"> 67.729.178/0002-20</t>
  </si>
  <si>
    <t>003/2020</t>
  </si>
  <si>
    <t>PREGÃO ELETRÔNICO 003/2020</t>
  </si>
  <si>
    <t xml:space="preserve"> EVENTUAL FORNECIMENTO DE MATERIAL MÉDICO HOSPITALAR</t>
  </si>
  <si>
    <t xml:space="preserve">  10.978.106/0001-18</t>
  </si>
  <si>
    <t>CIRURGICA FAMED DISTRIBUIDORA DE PRODUTOS HOSPITALARES EIRELI</t>
  </si>
  <si>
    <t>0261/2020</t>
  </si>
  <si>
    <t>DISPENSA POR VALOR
(COMPRA DIRETA)
Nº 0261.2020.CCD.DL.0128.PROCAPE</t>
  </si>
  <si>
    <t>COMPRA DIRETA DE (BROCA E FURADEIRA)</t>
  </si>
  <si>
    <t>GENE KELLY CORREIA DA PAIXAO 04783148414</t>
  </si>
  <si>
    <t xml:space="preserve"> 29.326.795/0001-04</t>
  </si>
  <si>
    <t>ASTECH REPRESENTACOES ASSISTENCIA E COMERCIO DE PRODUTOS HOSPITALAR EIRELI</t>
  </si>
  <si>
    <t xml:space="preserve"> 05.011.743/0001-80 </t>
  </si>
  <si>
    <t>AQUISIÇÃO DE PEÇAS PARA APARELHO DE ANESTESIA</t>
  </si>
  <si>
    <t>0214/2020</t>
  </si>
  <si>
    <t>PREGÃO ELETRÔNICO 0094/2020</t>
  </si>
  <si>
    <t>212/20
LIC.: 4407152020000186
(CADASTRO 
NO E-FISCO:00960/2020-PROCAPE-440715</t>
  </si>
  <si>
    <t>10.875.828/0001-47</t>
  </si>
  <si>
    <t>222/2020</t>
  </si>
  <si>
    <t>PREGÃO ELETRÔNICO 101/2020</t>
  </si>
  <si>
    <t>CONTRATAÇÃO DE EMPRESA ESPECIALIZADA NA MANUTENÇÃO PREVENTIVA E CORRETIVA DO SIS
TEMA DE PROTEÇÃO CONTRA INCÊNDIO E PÂNICO DO PROCAPE COM REPOSIÇÃO PARCIAL DE P
EÇAS</t>
  </si>
  <si>
    <t xml:space="preserve">  24.095.960/0001-40 </t>
  </si>
  <si>
    <t>EDVALDO FERREIRA DA SILVA ELETRICA</t>
  </si>
  <si>
    <t>0142/2019</t>
  </si>
  <si>
    <t>PREGÃO ELETRÔNICO 0089/2019</t>
  </si>
  <si>
    <t>0142/2020</t>
  </si>
  <si>
    <t>0142/2021</t>
  </si>
  <si>
    <t>0318/2019</t>
  </si>
  <si>
    <t>PREGÃO ELETRÔNICO 0187/2019</t>
  </si>
  <si>
    <t>0002/2020</t>
  </si>
  <si>
    <t>PREGÃO ELETRÔNICO 0002/2020</t>
  </si>
  <si>
    <t>PREGÃO ELETRÔNICO 0120/2019</t>
  </si>
  <si>
    <t>0186/2019</t>
  </si>
  <si>
    <t>PREGÃO ELETRÔNICO 0077/2019</t>
  </si>
  <si>
    <t>0117/2019</t>
  </si>
  <si>
    <t xml:space="preserve"> EVENTUAL FORNECIMENTO DE MATERIAL DE CONSUMO (MATERIAL PENSO)</t>
  </si>
  <si>
    <t xml:space="preserve">214/20
LIC.: 4407152019000158
(CADASTRO 
NO E-FISCO: 00979/2020-PROCAPE-440715
</t>
  </si>
  <si>
    <t xml:space="preserve">215/20
LIC.: 4407152019000158
(CADASTRO 
NO E-FISCO: 00980/2020-PROCAPE-440715
</t>
  </si>
  <si>
    <t xml:space="preserve"> 60.665.981/0009-75</t>
  </si>
  <si>
    <t>UNIAO QUIMICA FARMACEUTICA NACIONAL S/A</t>
  </si>
  <si>
    <t>FRESENIUS KABI BRASIL LTDA.</t>
  </si>
  <si>
    <t xml:space="preserve">  09.079.298/0001-41</t>
  </si>
  <si>
    <t>FAGMED COMERCIO DE PRODUTOS HOSPITALARES LTDA EPP</t>
  </si>
  <si>
    <t>05.216.859/0001-56</t>
  </si>
  <si>
    <t>0190/2019</t>
  </si>
  <si>
    <t>PREGÃO ELETRÔNICO 0123/2019</t>
  </si>
  <si>
    <t xml:space="preserve"> 14.477.127/0001-00</t>
  </si>
  <si>
    <t xml:space="preserve"> 24.436.602/0001-54</t>
  </si>
  <si>
    <t>ART CIRURGICA COMERCIO DE PRODUTOS HOSPITALAR LTDA</t>
  </si>
  <si>
    <t>208/20
LIC.: 4407152020000174
(CADASTRO 
NO E-FISCO: 00944/2020-PROCAPE-440715</t>
  </si>
  <si>
    <t>210/20
LIC.: 4407152020000090
(CADASTRO 
NO E-FISCO: 00950/2020-PROCAPE-440715</t>
  </si>
  <si>
    <t>211/20
LIC.: 4407152020000188
(CADASTRO 
NO E-FISCO: 00957/2020-PROCAPE-440715</t>
  </si>
  <si>
    <t>209/20
LIC.: 4407152020000176
(CADASTRO 
NO E-FISCO: 00945/2020-PROCAPE-440715</t>
  </si>
  <si>
    <t>0208/2020</t>
  </si>
  <si>
    <t>PREGÃO ELETRÔNICO 0092/2020</t>
  </si>
  <si>
    <t xml:space="preserve"> EVENTUAL FORNECIMENTO DE MATERIAL DE CONSUMO HOSPITALAR
(HEPARINA SÓDICA)</t>
  </si>
  <si>
    <t xml:space="preserve">2020NE001355 </t>
  </si>
  <si>
    <t>2020NE001376</t>
  </si>
  <si>
    <t>2020NE001409</t>
  </si>
  <si>
    <t>2020NE001410</t>
  </si>
  <si>
    <t>2020NE001397</t>
  </si>
  <si>
    <t>2020NE001412</t>
  </si>
  <si>
    <t xml:space="preserve">2020NE001405 </t>
  </si>
  <si>
    <t>2020NE001406</t>
  </si>
  <si>
    <t>2020NE001404</t>
  </si>
  <si>
    <t>2020NE001424 2020NE001425</t>
  </si>
  <si>
    <t>2020NE001445</t>
  </si>
  <si>
    <t>2020NE001444</t>
  </si>
  <si>
    <t xml:space="preserve">2020NE001443 </t>
  </si>
  <si>
    <t>2020NE001451</t>
  </si>
  <si>
    <t>2020NE001459</t>
  </si>
  <si>
    <t xml:space="preserve">2020NE001463 </t>
  </si>
  <si>
    <t>0216/2020</t>
  </si>
  <si>
    <t>PREGÃO ELETRÔNICO 0096/2020</t>
  </si>
  <si>
    <t>CONTRATAÇÃO DE EMPRESA ESPECIALIZADA EM LOCAÇÃO DE EQUIPAMENTOS E ARMAZENAMENTO
DO TIPO GERADOR DE AR MEDICINAL E VÁCUO</t>
  </si>
  <si>
    <t xml:space="preserve"> 00.331.788/0021-62</t>
  </si>
  <si>
    <t>0179/2019</t>
  </si>
  <si>
    <t>PREGÃO ELETRÔNICO 0115/2019</t>
  </si>
  <si>
    <t>166/2020</t>
  </si>
  <si>
    <t>PREGÃO ELETRÔNICO 072/2020</t>
  </si>
  <si>
    <t>EVENTUAL FORNECIMENTO DE MATERIAL DE CONSUMO HOSPITALAR (MEDICAMENTOS ANTIMICROB
IANOS)</t>
  </si>
  <si>
    <t>EVENTUAL AQUISIÇÃO DE EQUIPAMENTOS MÉDICOS HOSPITALARES (ECOCARDIOGRÁFO E APAREL
HO DE RAIO X MÓVEL)</t>
  </si>
  <si>
    <t xml:space="preserve"> EVENTUAL FORNECIMENTO DE MATERIAL MÉDICO HOSPITALAR </t>
  </si>
  <si>
    <t xml:space="preserve"> 02.600.770/0001-09</t>
  </si>
  <si>
    <t>COMERCIAL VALFARMA EIRELLI</t>
  </si>
  <si>
    <t xml:space="preserve"> 02.659.246/0001-03</t>
  </si>
  <si>
    <t>VMI TECNOLOGIAS LTDA</t>
  </si>
  <si>
    <t xml:space="preserve"> 70.214.374/0001-95</t>
  </si>
  <si>
    <t>162/2018</t>
  </si>
  <si>
    <t xml:space="preserve">ADESÃO
Nº 005/2020-CPL/PROCAPE À ATA DE REGISTRO DE PREÇOS 330.2019 HUOC ORIUNDA DO PREGÃO ELETRÔNICO Nº 017/2018-HUOC
</t>
  </si>
  <si>
    <t>13.120.044/0001-05</t>
  </si>
  <si>
    <t>0233/2020</t>
  </si>
  <si>
    <t>DISPENSA
(Art. 24 Inciso IV da Lei Federal 8.666/93)
Nº 0117/2020</t>
  </si>
  <si>
    <t>FORNECIMENTO DE LENÇOL DESCARTÁVEL</t>
  </si>
  <si>
    <t xml:space="preserve"> 34.506.284/0001-04</t>
  </si>
  <si>
    <t>X MED HOSPITALAR LTDA</t>
  </si>
  <si>
    <t>0251/2020</t>
  </si>
  <si>
    <t>DISPENSA
(Art. 24 Inciso IV da Lei Federal 8.666/93)
Nº 0123/2020</t>
  </si>
  <si>
    <t>FORNECIMENTO DE MATERIAL PENSO (MASCARA PARA OXIGENOTERAPIA)</t>
  </si>
  <si>
    <t>0262/2020</t>
  </si>
  <si>
    <t>DISPENSA
(Art. 24 Inciso IV da Lei Federal 8.666/93)
Nº 0129/2020</t>
  </si>
  <si>
    <t>AQUISIÇÃO DE FIO GUIA PARA HEMODINÂMICA</t>
  </si>
  <si>
    <t>BOSTON SCIENTIFIC DO BRASIL LTDA</t>
  </si>
  <si>
    <t xml:space="preserve">  01.513.946/0001-14 </t>
  </si>
  <si>
    <t>0270/2020</t>
  </si>
  <si>
    <t>INEXIGIBILIDADE
(Art. 25 Inciso I da Lei Federal 8.666/93)
Nº 0009/2020</t>
  </si>
  <si>
    <t>AQUISIÇÃO DE REAGENTES PARA REALIZAÇÃO DE DOSAGENS LABORATORIAIS EM BIOQUÍMICA E
HORMÔNIO/ MARCADOR CARDÍACO</t>
  </si>
  <si>
    <t xml:space="preserve">  30.280.358/0006-90   </t>
  </si>
  <si>
    <t>ROCHE DIAGNOSTICA BRASIL LTDA</t>
  </si>
  <si>
    <t>PREGÃO ELETRÔNICO 0081/2020</t>
  </si>
  <si>
    <t>0191/2020</t>
  </si>
  <si>
    <t>REGISTRO DE PREÇOS PARA EVENTUAL FORNECIMENTO DE MATERIAL DE CONSUMO HOSPITALAR
(MATERIAL LABORATORIAL)</t>
  </si>
  <si>
    <t xml:space="preserve">  71.015.853/0001-45</t>
  </si>
  <si>
    <t>0191/2021</t>
  </si>
  <si>
    <t>PREGÃO ELETRÔNICO 0081/2021</t>
  </si>
  <si>
    <t>CENTRO DE ESTUDOS</t>
  </si>
  <si>
    <t>PREGÃO ELETRÔNICO 089/2020</t>
  </si>
  <si>
    <t>205/2020</t>
  </si>
  <si>
    <t xml:space="preserve">  20.402.614/0001-07 </t>
  </si>
  <si>
    <t>MAXIMILLIAN SIMOES COMERCIO E SERVICOS LTDA EPP</t>
  </si>
  <si>
    <t xml:space="preserve">REGISTRO DE PREÇOS PARA EVENTUAL AQUISIÇÃO DE TELEVISORES E BEBEDOUROS </t>
  </si>
  <si>
    <t xml:space="preserve"> 28.389.995/0001-43</t>
  </si>
  <si>
    <t>POINT COMERCIO DE MATERIAIS DE LIMPEZA E ESCRITORIO EIRELI</t>
  </si>
  <si>
    <t>AHREOS REFRIGERACAO LTDA ME</t>
  </si>
  <si>
    <t xml:space="preserve">  25.108.694/0001-06 </t>
  </si>
  <si>
    <t>250/2020</t>
  </si>
  <si>
    <t>PREGÃO ELETRÔNICO 122/2020</t>
  </si>
  <si>
    <t>229/2020</t>
  </si>
  <si>
    <t>PREGÃO ELETRÔNICO 107/2020</t>
  </si>
  <si>
    <t xml:space="preserve"> 34.938.790/0001-72</t>
  </si>
  <si>
    <t>JAQUELINE M B OLIVEIRA</t>
  </si>
  <si>
    <t>CONTRATAÇÃO DE EMPRESA ESPECIALIZADA EM INSTALAÇÃO DE TELAS DE PROTEÇÃO COM FORN
ECIMENTO DE MATERIAL</t>
  </si>
  <si>
    <t xml:space="preserve"> AQUISIÇÃO DE INSUFLADORES DE AR COM INSTALAÇÃO</t>
  </si>
  <si>
    <t>0027/2020</t>
  </si>
  <si>
    <t>PREGÃO ELETRÔNICO 0018/2020</t>
  </si>
  <si>
    <t>EVENTUAL FORNECIMENTO DE MATERIAL DE CONSUMO HOSPITALAR (SERINGA DESCARTÁVEL)</t>
  </si>
  <si>
    <t xml:space="preserve"> EVENTUAL FORNECIMENTO DE MATERIAL DE CONSUMO HOSPITALAR (MATERIAL DE HEMODINÂMIC
A)</t>
  </si>
  <si>
    <t xml:space="preserve">   09.137.934/0002-25</t>
  </si>
  <si>
    <t xml:space="preserve">    08.674.752/0001-40</t>
  </si>
  <si>
    <t>CIRURGICA MONTEBELLO LTDA</t>
  </si>
  <si>
    <t xml:space="preserve"> 07.160.019/0001-44  </t>
  </si>
  <si>
    <t xml:space="preserve">   07.160.019/0001-44</t>
  </si>
  <si>
    <t xml:space="preserve">   09.390.408/0001-91</t>
  </si>
  <si>
    <t>DMAX - DISTRIBUIDORA DE MEDICAMENTOS E MATERIAL HOSPITALAR LTDA. - EPP</t>
  </si>
  <si>
    <t xml:space="preserve"> 25.296.849/0001-85  </t>
  </si>
  <si>
    <t>TIDIMAR COMERCIO DE PRODUTOS MEDICOS HOSPITALARES LTDA</t>
  </si>
  <si>
    <t>0199/2020</t>
  </si>
  <si>
    <t>PREGÃO ELETRÔNICO 0087/2020</t>
  </si>
  <si>
    <t xml:space="preserve">  08.185.056/0001-70</t>
  </si>
  <si>
    <t xml:space="preserve"> 04.948.894/0001-05   </t>
  </si>
  <si>
    <t>GPACK ECO EMBALAGENS LTDA</t>
  </si>
  <si>
    <t>REGISTRO DE PREÇOS PARA O EVENTUAL FORNECIMENTO DE MATERIAL DE CONSUMO HOSPITALA
R (MATERIAL PENSO)</t>
  </si>
  <si>
    <t xml:space="preserve"> 2020NE001472</t>
  </si>
  <si>
    <t xml:space="preserve"> 2020NE001474</t>
  </si>
  <si>
    <t>2020NE001477</t>
  </si>
  <si>
    <t xml:space="preserve"> 2020NE001481</t>
  </si>
  <si>
    <t xml:space="preserve"> 2020NE001482</t>
  </si>
  <si>
    <t xml:space="preserve"> 2020NE001491</t>
  </si>
  <si>
    <t xml:space="preserve"> 2020NE001489 </t>
  </si>
  <si>
    <t xml:space="preserve">  2020NE001509 </t>
  </si>
  <si>
    <t xml:space="preserve"> 2020NE001505</t>
  </si>
  <si>
    <t xml:space="preserve"> 2020NE001506</t>
  </si>
  <si>
    <t xml:space="preserve"> 2020NE001510</t>
  </si>
  <si>
    <t xml:space="preserve">  2020NE001514</t>
  </si>
  <si>
    <t xml:space="preserve"> 2020NE001515</t>
  </si>
  <si>
    <t xml:space="preserve">  2020NE001516 </t>
  </si>
  <si>
    <t>2020NE001517</t>
  </si>
  <si>
    <t xml:space="preserve"> 2020NE001546</t>
  </si>
  <si>
    <t xml:space="preserve"> 2020NE001545</t>
  </si>
  <si>
    <t xml:space="preserve"> 2020NE001548</t>
  </si>
  <si>
    <t xml:space="preserve"> 2020NE001549</t>
  </si>
  <si>
    <t xml:space="preserve"> 2020NE001550</t>
  </si>
  <si>
    <t xml:space="preserve"> 2020NE001551</t>
  </si>
  <si>
    <t xml:space="preserve"> 2020NE001552</t>
  </si>
  <si>
    <t xml:space="preserve"> 2020NE001573</t>
  </si>
  <si>
    <t>2020NE001560</t>
  </si>
  <si>
    <t xml:space="preserve"> 2020NE001561</t>
  </si>
  <si>
    <t xml:space="preserve"> 2020NE001557  2020NE001558</t>
  </si>
  <si>
    <t>2020NE001559</t>
  </si>
  <si>
    <t>0257/2020</t>
  </si>
  <si>
    <t>INEXIGIBILIDADE
(Art. 25 Inciso I da Lei Federal 8.666/93)
Nº 007/2020</t>
  </si>
  <si>
    <t>0258/2020</t>
  </si>
  <si>
    <t>INEXIGIBILIDADE
(Art. 25 Inciso I da Lei Federal 8.666/93)
Nº 008/2020</t>
  </si>
  <si>
    <t>287/2020</t>
  </si>
  <si>
    <t>INEXIGIBILIDADE
(Art. 25 Inciso I da Lei Federal 8.666/93)
Nº 011/2020</t>
  </si>
  <si>
    <t>FORNECIMENTO DE EMBALAGEM DE ESTERILIZAÇÃO A PLASMA H2O2 E CASSETES PERIOXIDO DE
HIDROGÊNIO</t>
  </si>
  <si>
    <t>FORNECIMENTO DE MATERIAL PENSO (INDICADOR BIOLÓGICO E INDICADOR QUÍMICO PARA EST
ERILIZAÇÃO A PLASMA)</t>
  </si>
  <si>
    <t>AQUISIÇÃO DE PEÇA REPOSIÇÃO PARA TOMOGRAFO PHILIPS (INVERSOR DE FREQUÊNCIA E CON
TROLE ACS)</t>
  </si>
  <si>
    <t xml:space="preserve"> 54.516.661/0001-01 </t>
  </si>
  <si>
    <t>JOHNSON &amp; JOHNSON DO BRASIL INDUSTRIA E COMERCIO DE PRODUTOS PARA SAUDE LTDA.</t>
  </si>
  <si>
    <t xml:space="preserve"> 54.516.661/0001-01</t>
  </si>
  <si>
    <t>PREGÃO ELETRÔNICO 0161/2019</t>
  </si>
  <si>
    <t>0274/2019</t>
  </si>
  <si>
    <t xml:space="preserve"> EVENTUAL FORNECIMENTO DE MATERIAL DE CONSUMO HOSPITALAR (BALÃO PARA ANGIOPLASTIA
CORONÁRIA)</t>
  </si>
  <si>
    <t>063/2020</t>
  </si>
  <si>
    <t>PREGÃO ELETRÔNICO 039/2020</t>
  </si>
  <si>
    <t xml:space="preserve"> 04.004.741/0001-00</t>
  </si>
  <si>
    <t>NORLUX LTDA</t>
  </si>
  <si>
    <t>PREGÃO ELETRÔNICO 0064/2019</t>
  </si>
  <si>
    <t>0093/2019</t>
  </si>
  <si>
    <t>MEDICAL MERCANTIL DE APARELHAGEM MEDICA LTDA</t>
  </si>
  <si>
    <t xml:space="preserve"> 05.267.928/0001-50 </t>
  </si>
  <si>
    <t>GOLDMEDIC PRODUTOS MEDICOS HOSPITALARES EIRELI</t>
  </si>
  <si>
    <t xml:space="preserve"> 2020NE001630</t>
  </si>
  <si>
    <t xml:space="preserve"> 2020NE001625</t>
  </si>
  <si>
    <t xml:space="preserve"> 2020NE001626</t>
  </si>
  <si>
    <t xml:space="preserve"> 2020NE001627</t>
  </si>
  <si>
    <t xml:space="preserve"> 2020NE001628</t>
  </si>
  <si>
    <t xml:space="preserve"> 2020NE001629</t>
  </si>
  <si>
    <t xml:space="preserve"> 2020NE001603</t>
  </si>
  <si>
    <t xml:space="preserve"> 2020NE001605</t>
  </si>
  <si>
    <t xml:space="preserve"> 2020NE001634</t>
  </si>
  <si>
    <t xml:space="preserve"> 2020NE001633</t>
  </si>
  <si>
    <t xml:space="preserve"> 2020NE001631</t>
  </si>
  <si>
    <t xml:space="preserve"> 2020NE001632</t>
  </si>
  <si>
    <t>0271/2020</t>
  </si>
  <si>
    <t>DISPENSA
(Art. 24 Inciso IV da Lei Federal 8.666/93)
Nº 130/2020</t>
  </si>
  <si>
    <t>0291/2020</t>
  </si>
  <si>
    <t>INEXIGIBILIDADE
(Art. 25 Inciso I da Lei Federal 8.666/93)
Nº 012/2020</t>
  </si>
  <si>
    <t>AQUISIÇÃO DE PÁS DE DESFIBRILADOR</t>
  </si>
  <si>
    <t>CIRURGICA BRASILEIRA COMERCIO DE PRODUTOS HOSPITALARES EIRELI</t>
  </si>
  <si>
    <t xml:space="preserve"> 11.041.333/0001-85</t>
  </si>
  <si>
    <t>0252/2020</t>
  </si>
  <si>
    <t>PREGÃO ELETRÔNICO 0123/2020</t>
  </si>
  <si>
    <t>PREGÃO ELETRÔNICO 0127/2020</t>
  </si>
  <si>
    <t>0264/2020</t>
  </si>
  <si>
    <t xml:space="preserve"> CONTRATAÇÃO DE EMPRESA ESPECIALIZADA NA AVALIAÇÃO DA QUALIDADE DO AR DO PROCAPE</t>
  </si>
  <si>
    <t>CONTRATAÇÃO DE EMPRESA ESPECIALIZADA NA MANUTENÇÃO PREVENTIVA E CORRETIVA, COM R
EPOSIÇÃO DE PEÇAS DE GRUPO GERADOR</t>
  </si>
  <si>
    <t xml:space="preserve"> 06.164.913/0001-20</t>
  </si>
  <si>
    <t>AMBIENTALIS ANALISES DE AMBIENTES LTDA - EPP</t>
  </si>
  <si>
    <t xml:space="preserve"> 24.095.960/0001-40</t>
  </si>
  <si>
    <t xml:space="preserve"> 2020NE001646</t>
  </si>
  <si>
    <t xml:space="preserve"> 2020NE001637</t>
  </si>
  <si>
    <t xml:space="preserve"> 2020NE001639</t>
  </si>
  <si>
    <t>2020NE001648</t>
  </si>
  <si>
    <t>0289/2020</t>
  </si>
  <si>
    <t>DISPENSA
(Art. 24 Inciso IV da Lei Federal 8.666/93)
Nº 0135/2020</t>
  </si>
  <si>
    <t>DISPENSA
(Art. 24 Inciso IV da Lei Federal 8.666/93)
Nº 0126/2020</t>
  </si>
  <si>
    <t>0259/2020</t>
  </si>
  <si>
    <t>FORNECIMENTO DE MEDICAMENTOS (OMEPRAZOL)</t>
  </si>
  <si>
    <t>AQUISIÇÃO DE MASCARA FACIAL - EM ACRÍLICO TRANSPARENTE E SILICONE PARA VENTILAÇÃ
O NÃO INVASIVA, ESTÉRIL</t>
  </si>
  <si>
    <t xml:space="preserve"> 08.778.201/0001-26 </t>
  </si>
  <si>
    <t xml:space="preserve">10.734.681/0001-75 </t>
  </si>
  <si>
    <t xml:space="preserve"> 2020NE001647</t>
  </si>
  <si>
    <t>2020NE001652</t>
  </si>
  <si>
    <t xml:space="preserve"> 2020NE001651</t>
  </si>
  <si>
    <t>DIREÇAO</t>
  </si>
  <si>
    <t>PREGÃO ELETRÔNICO 0114/2019</t>
  </si>
  <si>
    <t>PREGÃO ELETRÔNICO 0024/2020</t>
  </si>
  <si>
    <t>PROC.0031/2020.CCPLE-XI.PE.0024.SAD.SES ORIGINOU A ATA DE REGISTRO DE PREÇOS Nº 137/2020 - SAD.SES</t>
  </si>
  <si>
    <t>UNIDADE DE DIAGNOSTICO E TERAPIA RENAL LTDA</t>
  </si>
  <si>
    <t>02.975.726/0001-75</t>
  </si>
  <si>
    <t>0178/2019</t>
  </si>
  <si>
    <t>FORMAÇÃO DE REGISTRO DE PREÇOS CORPORATIVO PARA CONTRATAÇÃO DE PESSOAS JURÍDICAS
PRESTADORAS DE SERVIÇO DE SAÚDE, NO ÂMBITO DO ESTADO DE PERNAMBUCO, VISANDO O
PROVIMENTO DE SERVIÇOS HOSPITALARES ESPECIALIZADOS EM NEFROLOGIA(TERAPIA RENAL S
UBSTUTIVA:HEMODIÁLISE E DIÁLISE PERITONEAL INTERMITENTE(DPI) E DEMAIS ATIVIDADE
AFINS), DE FORMA CONTÍNUA E REGULAR A PACIENTES ADULTOS E PEDIÁTRICOS, HOSPITAL
IZADOS E SEM CONDIÇÕES DE REMOÇÃO PARA OUTRA UNIDADE, PARA ATENDER AS NECESSIDA
DES DOS ÓRGÃOS DE ADMINISTRAÇÃO DIRETA, AUTARQUIAS E FUNDAÇÕES PÚBLICAS INTE
GRANTES DO PODER EXECUTIVO DO ESTADO DE PERNAMBUCO CONFORME ESPECIFICAÇÕES E CON
DIÇÕES CONSTANTES NESTE DOCUMENTO E DESEUS ANEXOS.</t>
  </si>
  <si>
    <t>00.165.933/0001-39</t>
  </si>
  <si>
    <t>PREGÃO ELETRÔNICO 0139/2019</t>
  </si>
  <si>
    <t>0224/2019</t>
  </si>
  <si>
    <t xml:space="preserve"> EVENTUAL FORNECIMENTO, PELO REGIME DE COMODATO, DE REAGENTES/INSUMOS PARA EXAMES
DE GASOMETRIA</t>
  </si>
  <si>
    <t xml:space="preserve">266/20
LIC.:  4407152019000219
(CADASTRO 
NO E-FISCO: 01170/2020-PROCAPE-440715
</t>
  </si>
  <si>
    <t xml:space="preserve"> 05.731.550/0001-02</t>
  </si>
  <si>
    <t>0117/20219</t>
  </si>
  <si>
    <t>061/2020</t>
  </si>
  <si>
    <t>PREGÃO ELETRÔNICO 0037/2020</t>
  </si>
  <si>
    <t>41.102.195/0001-68</t>
  </si>
  <si>
    <t>P.R. COMERCIAL MEDICA LTDA</t>
  </si>
  <si>
    <t xml:space="preserve"> 29.992.682/0001-48 </t>
  </si>
  <si>
    <t>228/2020</t>
  </si>
  <si>
    <t>PREGÃO ELETRÔNICO 106/2020</t>
  </si>
  <si>
    <t xml:space="preserve"> 08.674.752/0001-40</t>
  </si>
  <si>
    <t>0183/2019</t>
  </si>
  <si>
    <t>PREGÃO ELETRÔNICO 0118/2019</t>
  </si>
  <si>
    <t>279/20
LIC.: 4407152019000202 
(CADASTRO 
NO E-FISCO: 01208/2020-PROCAPE-440715</t>
  </si>
  <si>
    <t>242/20
LIC.: 4407152020000210 
(CADASTRO 
NO E-FISCO: 01057/2020-PROCAPE-440715</t>
  </si>
  <si>
    <t>244/20
LIC.:  4407152019000434
(CADASTRO 
NO E-FISCO: 01070/2020-PROCAPE-440715</t>
  </si>
  <si>
    <t>245/20
LIC.:  4407152019000434
(CADASTRO 
NO E-FISCO: 01071/2020-PROCAPE-440715</t>
  </si>
  <si>
    <t>246/20
LIC.:  4407152020000115
(CADASTRO 
NO E-FISCO: 01072/2020-PROCAPE-440715</t>
  </si>
  <si>
    <t>277/20
LIC.: 4407152019000202 
(CADASTRO 
NO E-FISCO: 01206/2020-PROCAPE-440715</t>
  </si>
  <si>
    <t>278/20
LIC.: 4407152019000202 
(CADASTRO 
NO E-FISCO: 01207/2020-PROCAPE-440715</t>
  </si>
  <si>
    <t>276/20
LIC.:  4407152019000202
(CADASTRO 
NO E-FISCO: 01205/2020-PROCAPE-440715</t>
  </si>
  <si>
    <t>275/20
LIC.: 4407152019000202 
(CADASTRO 
NO E-FISCO: 01204/2020-PROCAPE-440715</t>
  </si>
  <si>
    <t>247/20
LIC.:  4407152020000115
(CADASTRO 
NO E-FISCO: 01073/2020-PROCAPE-440715</t>
  </si>
  <si>
    <t>248/20
LIC.:  4407152020000115
(CADASTRO 
NO E-FISCO: 01074/2020-PROCAPE-440715</t>
  </si>
  <si>
    <t>249/20
LIC.: 4407152020000208 
(CADASTRO 
NO E-FISCO: 01075/2020-PROCAPE-440715</t>
  </si>
  <si>
    <t>250/20
LIC.:  4407152020000208
(CADASTRO 
NO E-FISCO: 01077/2020-PROCAPE-440715</t>
  </si>
  <si>
    <t>251/20
LIC.: 4407152020000221 
(CADASTRO 
NO E-FISCO: 01102/2020-PROCAPE-440715</t>
  </si>
  <si>
    <t>252/20
LIC.: 4407152020000222 
(CADASTRO 
NO E-FISCO: 01103/2020-PROCAPE-440715</t>
  </si>
  <si>
    <t>253/20
LIC.: 4407152020000220 
(CADASTRO 
NO E-FISCO: 01104/2020-PROCAPE-440715</t>
  </si>
  <si>
    <t>254/20
LIC.: 4407152019000422 
(CADASTRO 
NO E-FISCO: 01105/2020-PROCAPE-440715</t>
  </si>
  <si>
    <t>255/20
LIC.: 4407152020000161 
(CADASTRO 
NO E-FISCO: 01106/2020-PROCAPE-440715</t>
  </si>
  <si>
    <t>256/20
LIC.: 4407152019000218 
(CADASTRO 
NO E-FISCO: 01107/2020-PROCAPE-440715</t>
  </si>
  <si>
    <t>257/20
LIC.: 4407152019000218 
(CADASTRO 
NO E-FISCO: 01108/2020-PROCAPE-440715</t>
  </si>
  <si>
    <t>258/20
LIC.: 4407152020000227 
(CADASTRO 
NO E-FISCO: 01112/2020-PROCAPE-440715</t>
  </si>
  <si>
    <t>259/20
LIC.: 4407152020000226 
(CADASTRO 
NO E-FISCO: 01113/2020-PROCAPE-440715</t>
  </si>
  <si>
    <t>260/20
LIC.: 4407152020000230 
(CADASTRO 
NO E-FISCO: 01116/2020-PROCAPE-440715</t>
  </si>
  <si>
    <t>261/20
LIC.: 4407152020000229 
(CADASTRO 
NO E-FISCO: 01117/2020-PROCAPE-440715</t>
  </si>
  <si>
    <t>262/20
LIC.:  4407152020000233
(CADASTRO 
NO E-FISCO: 01118/2020-PROCAPE-440715</t>
  </si>
  <si>
    <t>263/20
LIC.: 4407152020000232 
(CADASTRO 
NO E-FISCO: 01119/2020-PROCAPE-440715</t>
  </si>
  <si>
    <t>264/20
LIC.: 4407152019000240 
(CADASTRO 
NO E-FISCO: 01121/2020-PROCAPE-440715</t>
  </si>
  <si>
    <t>265/20
LIC.:  4407152020000235
(CADASTRO 
NO E-FISCO: 01120/2020-PROCAPE-440715</t>
  </si>
  <si>
    <t>267/20
LIC.:  4407152019000231
(CADASTRO 
NO E-FISCO: 01176/2020-PROCAPE-440715</t>
  </si>
  <si>
    <t>268/20
LIC.: 4407152019000231 
(CADASTRO 
NO E-FISCO: 01177/2020-PROCAPE-440715</t>
  </si>
  <si>
    <t>269/20
LIC.: 4407152019000231 
(CADASTRO 
NO E-FISCO: 01178/2020-PROCAPE-440715</t>
  </si>
  <si>
    <t>270/20
LIC.: 4407152019000231 
(CADASTRO 
NO E-FISCO: 01179/2020-PROCAPE-440715</t>
  </si>
  <si>
    <t>271/20
LIC.:  4407152019000231
(CADASTRO 
NO E-FISCO: 01180/2020-PROCAPE-440715</t>
  </si>
  <si>
    <t>272/20
LIC.:  4407152020000054
(CADASTRO 
NO E-FISCO: 01181/2020-PROCAPE-440715</t>
  </si>
  <si>
    <t>273/20
LIC.: 4407152020000231 
(CADASTRO 
NO E-FISCO: 01193/2020-PROCAPE-440715</t>
  </si>
  <si>
    <t>274/20
LIC.: 4407152019000202 
(CADASTRO 
NO E-FISCO: 01203/2020-PROCAPE-440715</t>
  </si>
  <si>
    <t>241/20
LIC.: 4407152020000209 
(CADASTRO 
NO E-FISCO: 01056/2020-PROCAPE-440715</t>
  </si>
  <si>
    <t>243/20
LIC.:  4407152019000300
(CADASTRO 
NO E-FISCO: 01100/2020-PROCAPE-440715</t>
  </si>
  <si>
    <t>194/20
LIC.: 4407152019000164
(CADASTRO 
NO E-FISCO: 00833/2020-PROCAPE-440715</t>
  </si>
  <si>
    <t>195/20
LIC.: 4407152020000158
(CADASTRO 
NO E-FISCO: 00849/2020-PROCAPE-440715</t>
  </si>
  <si>
    <t>196/20
LIC.: 4407152020000159
(CADASTRO 
NO E-FISCO: 00851/2020-PROCAPE-440715</t>
  </si>
  <si>
    <t>198/20
LIC.: 4407152019000434
(CADASTRO 
NO E-FISCO: 00873/2020-PROCAPE-440715</t>
  </si>
  <si>
    <t>199/20
LIC.: 4407152019000255
(CADASTRO 
NO E-FISCO: 00902/2020-PROCAPE-440715</t>
  </si>
  <si>
    <t>200/20
LIC.: 4407152019000213
(CADASTRO 
NO E-FISCO: 00908/2020-PROCAPE-440715</t>
  </si>
  <si>
    <t>201/20
LIC.: 4407152020000069
(CADASTRO 
NO E-FISCO: 00909/2020-PROCAPE-440715</t>
  </si>
  <si>
    <t>202/20
LIC.: 4407152019000420
(CADASTRO 
NO E-FISCO: 00910/2020-PROCAPE-440715</t>
  </si>
  <si>
    <t>203/20
LIC.: 4407152020000166
(CADASTRO 
NO E-FISCO:00911/2020-PROCAPE-440715</t>
  </si>
  <si>
    <t>204/20
LIC.: 4407152020000166
(CADASTRO 
NO E-FISCO: 00912/2020-PROCAPE-440715</t>
  </si>
  <si>
    <t>205/20
LIC.: 4407152020000166
(CADASTRO 
NO E-FISCO: 00913/2020-PROCAPE-440715</t>
  </si>
  <si>
    <t>206/20
LIC.: 4407152019000175
(CADASTRO 
NO E-FISCO: 00924/2020-PROCAPE-440715</t>
  </si>
  <si>
    <t>207/20
LIC.: 4407152019000288
(CADASTRO 
NO E-FISCO:00942/2020-PROCAPE-440715</t>
  </si>
  <si>
    <t>216/20
LIC.: 4407152019000158
(CADASTRO 
NO E-FISCO: 00981/2020-PROCAPE-440715</t>
  </si>
  <si>
    <t>217/20
LIC.: 4407152019000438
(CADASTRO 
NO E-FISCO: 00982/2020-PROCAPE-440715</t>
  </si>
  <si>
    <t>218/20
LIC.: 4407152020000116
(CADASTRO 
NO E-FISCO: 00983/2020-PROCAPE-440715</t>
  </si>
  <si>
    <t>219/20
LIC.: 4407152019000300
(CADASTRO 
NO E-FISCO: 00984/2020-PROCAPE-440715</t>
  </si>
  <si>
    <t>220/20
LIC.: 4407152019000231
(CADASTRO 
NO E-FISCO: 00985/2020-PROCAPE-440715</t>
  </si>
  <si>
    <t>221/20
LIC.: 4407152020000193
(CADASTRO 
NO E-FISCO: 00964/2020-PROCAPE-440715</t>
  </si>
  <si>
    <t>222/20
LIC.: 4407152019000201
(CADASTRO 
NO E-FISCO: 00986/2020-PROCAPE-440715</t>
  </si>
  <si>
    <t>223/20
LIC.: 4407152019000201
(CADASTRO 
NO E-FISCO: 00987/2020-PROCAPE-440715</t>
  </si>
  <si>
    <t>224/20
LIC.: 4407152020000200
(CADASTRO 
NO E-FISCO: 01003/2020-PROCAPE-440715</t>
  </si>
  <si>
    <t>226/20
LIC.: 4407152019000179
(CADASTRO 
NO E-FISCO: 01005/2020-PROCAPE-440715</t>
  </si>
  <si>
    <t>227/20
LIC.: 4407152019000179
(CADASTRO 
NO E-FISCO: 01006/2020-PROCAPE-440715</t>
  </si>
  <si>
    <t>228/20
LIC.: 4407152019000179
(CADASTRO 
NO E-FISCO: 01007/2020-PROCAPE-440715</t>
  </si>
  <si>
    <t>229/20
LIC.: 4407152019000179
(CADASTRO 
NO E-FISCO: 01008/2020-PROCAPE-440715</t>
  </si>
  <si>
    <t>231/20
LIC.: 4407152020000163
(CADASTRO 
NO E-FISCO: 01010/2020-PROCAPE-440715</t>
  </si>
  <si>
    <t>232/20
LIC.: 4407152020000090
(CADASTRO 
NO E-FISCO: 01011/2020-PROCAPE-440715</t>
  </si>
  <si>
    <t>233/20
LIC.: 4407152020000201 
(CADASTRO 
NO E-FISCO: 01036/2020-PROCAPE-440715</t>
  </si>
  <si>
    <t>234/20
LIC.: 4407152020000205 
(CADASTRO 
NO E-FISCO: 01037/2020-PROCAPE-440715</t>
  </si>
  <si>
    <t>235/20
LIC.: 4407152020000204 
(CADASTRO 
NO E-FISCO: 01038/2020-PROCAPE-440715</t>
  </si>
  <si>
    <t>236/20
LIC.:  4407152020000203
(CADASTRO 
NO E-FISCO: 01039/2020-PROCAPE-440715</t>
  </si>
  <si>
    <t>237/20
LIC.:  4407152020000202
(CADASTRO 
NO E-FISCO: 01040/2020-PROCAPE-440715</t>
  </si>
  <si>
    <t>238/20
LIC.:  4407152020000180
(CADASTRO 
NO E-FISCO: 01042/2020-PROCAPE-440715</t>
  </si>
  <si>
    <t>239/20
LIC.:  4407152020000184
(CADASTRO 
NO E-FISCO: 01054/2020-PROCAPE-440715</t>
  </si>
  <si>
    <t>240/20
LIC.:  4407152020000184
(CADASTRO 
NO E-FISCO: 01055/2020-PROCAPE-440715</t>
  </si>
  <si>
    <t xml:space="preserve"> 0005.2020.CCPLE-IV.PE.0004.SAD.PROCAPE</t>
  </si>
  <si>
    <t>PREGÃO ELETRÔNICO 0004/2020
SAD.PROCAPE</t>
  </si>
  <si>
    <t>RM TERCEIRIZACAO E GESTAO DE RECURSOS HUMANOS EIRELI</t>
  </si>
  <si>
    <t>CONTRATAÇÃO DA PRESTAÇÃO DE SERVIÇOS DE LIMPEZA HOSPITALAR, VISANDO A OBTENÇÃO DE ADEQUADAS CONDIÇÕES DE SALUBRIDADE E HIGIENE EM DEPENDÊNCIAS MÉDICO-HOSPITALARES, COM A DISPONIBILIZAÇÃO DE MÃO DE OBRA QUALIFICADA, PRODUTOS SANEANTES DOMISSANITÁRIOS, MATERIAIS E EQUIPAMENTOS.</t>
  </si>
  <si>
    <t>05.465.222/0001-01</t>
  </si>
  <si>
    <t>280/20
LIC.: 1201012020000094 
(CADASTRO 
NO E-FISCO: 01209/2020-PROCAPE-440715</t>
  </si>
  <si>
    <t>175/2020</t>
  </si>
  <si>
    <t>PREGÃO ELETRÔNICO 077/2020</t>
  </si>
  <si>
    <t>0197/2020</t>
  </si>
  <si>
    <t>PREGÃO ELETRÔNICO 0086/2020</t>
  </si>
  <si>
    <t xml:space="preserve"> REGISTRO DE PREÇOS PARA O EVENTUAL FORNECIMENTO DE MATERIAL DE CONSUMO HOSPITALA
R (MATERIAL DE HEMODINÂMICA)</t>
  </si>
  <si>
    <t>REGISTRO DE PREÇOS PARA A EVENTUAL AQUISIÇÃO DE NOBREAKS</t>
  </si>
  <si>
    <t xml:space="preserve">281/20
LIC.: 4407152020000238 
(CADASTRO 
NO E-FISCO: 01210/2020-PROCAPE-440715
</t>
  </si>
  <si>
    <t xml:space="preserve">282/20
LIC.: 4407152020000228 
(CADASTRO 
NO E-FISCO: 01211/2020-PROCAPE-440715
</t>
  </si>
  <si>
    <t>19.585.158/0002-80</t>
  </si>
  <si>
    <t>PREGÃO ELETRÔNICO 0121/2020</t>
  </si>
  <si>
    <t>0249/2020</t>
  </si>
  <si>
    <t xml:space="preserve"> CONTRATAÇÃO DE EMPRESA ESPECIALIZADA EM LOCAÇÃO DE CHILLER</t>
  </si>
  <si>
    <t xml:space="preserve"> 08.100.057/0001-74 </t>
  </si>
  <si>
    <t>TECNOGERA - LOCACAO E TRANSFORMACAO DE ENERGIA AS</t>
  </si>
  <si>
    <t>005/2020</t>
  </si>
  <si>
    <t>PREGÃO ELETRÔNICO 005/2020</t>
  </si>
  <si>
    <t>EVENTUAL FORNECIMENTO DE MATERIAL DE CONSUMO HOSPITALAR (ENOXAPARINA)</t>
  </si>
  <si>
    <t>0064/2020</t>
  </si>
  <si>
    <t>PREGÃO ELETRÔNICO 0040/2020</t>
  </si>
  <si>
    <t>BRACCO IMAGING DO BRASIL IMPORTACAO E DISTRIBUICAO DE MEDICAMENTOS LTDA</t>
  </si>
  <si>
    <t xml:space="preserve"> 10.742.412/0004-01</t>
  </si>
  <si>
    <t xml:space="preserve"> EVENTUAL FORNECIMENTO DE MATERIAL DE CONSUMO HOSPITALAR (CONTRASTE NÃO IÔNICO DE
BAIXA OSMOLARIDADE)</t>
  </si>
  <si>
    <t>TRANSPORTES</t>
  </si>
  <si>
    <t>204/2019</t>
  </si>
  <si>
    <t>PREGÃO ELETRÔNICO 127/2019</t>
  </si>
  <si>
    <t xml:space="preserve">230/20
LIC.: 4407152019000196
(CADASTRO 
NO E-FISCO: 01242/2020-PROCAPE-440715
</t>
  </si>
  <si>
    <t xml:space="preserve">  51.961.258/0001-95</t>
  </si>
  <si>
    <t>CARDIO SISTEMAS COMERCIAL E INDUSTRIAL LTDA</t>
  </si>
  <si>
    <t xml:space="preserve"> 09.007.162/0001-26 </t>
  </si>
  <si>
    <t>MAUES LOBATO COMERCIO E REPRESENTACOES LTDA</t>
  </si>
  <si>
    <t xml:space="preserve"> 11.563.145/0001-17 </t>
  </si>
  <si>
    <t xml:space="preserve"> 16.682.179/0001-44</t>
  </si>
  <si>
    <t>0226/2020</t>
  </si>
  <si>
    <t>PREGÃO ELETRÔNICO 0104/2020</t>
  </si>
  <si>
    <t>REGISTRO DE PREÇOS PARA O EVENTUAL FORNECIMENTO DE EQUIPAMENTOS DE PROTEÇÃO INDI
VIDUAL PLUMBÍFEROS</t>
  </si>
  <si>
    <t xml:space="preserve">225/20
LIC.: 4407152020000185
(CADASTRO 
NO E-FISCO: 01250/2020-PROCAPE-440715
</t>
  </si>
  <si>
    <t xml:space="preserve"> 04.473.960/0001-20</t>
  </si>
  <si>
    <t>ASSUNPCAO TEC COMERCIO DE EQUIPAMENTOS LTDA ME</t>
  </si>
  <si>
    <t xml:space="preserve"> 2020NE001654 2020NE001793 Ref.</t>
  </si>
  <si>
    <t>2020NE001653</t>
  </si>
  <si>
    <t xml:space="preserve"> 2020NE001665 </t>
  </si>
  <si>
    <t xml:space="preserve"> 2020NE001656</t>
  </si>
  <si>
    <t xml:space="preserve"> 2020NE001717</t>
  </si>
  <si>
    <t xml:space="preserve"> 2020NE001721 2020NE001722</t>
  </si>
  <si>
    <t xml:space="preserve"> 2020NE001766</t>
  </si>
  <si>
    <t>2020NE001730</t>
  </si>
  <si>
    <t xml:space="preserve"> 2020NE001731  2020NE001732  2020NE001733</t>
  </si>
  <si>
    <t xml:space="preserve"> 2020NE001734</t>
  </si>
  <si>
    <t>2020NE001736</t>
  </si>
  <si>
    <t xml:space="preserve"> 2020NE001759</t>
  </si>
  <si>
    <t xml:space="preserve"> 2020NE001760</t>
  </si>
  <si>
    <t xml:space="preserve"> 2020NE001761</t>
  </si>
  <si>
    <t xml:space="preserve"> 2020NE001762</t>
  </si>
  <si>
    <t xml:space="preserve"> 2020NE001763</t>
  </si>
  <si>
    <t xml:space="preserve"> 2020NE001764</t>
  </si>
  <si>
    <t xml:space="preserve"> 2020NE001765</t>
  </si>
  <si>
    <t xml:space="preserve"> 2020NE001770</t>
  </si>
  <si>
    <t>2020NE001769</t>
  </si>
  <si>
    <t xml:space="preserve"> 2020NE001768</t>
  </si>
  <si>
    <t xml:space="preserve"> 2020NE001773</t>
  </si>
  <si>
    <t xml:space="preserve"> 2020NE001788</t>
  </si>
  <si>
    <t xml:space="preserve"> 2020NE001804 </t>
  </si>
  <si>
    <t xml:space="preserve"> 2020NE001803</t>
  </si>
  <si>
    <t>0323/2019</t>
  </si>
  <si>
    <t>PREGÃO ELETRÔNICO 0191/2019</t>
  </si>
  <si>
    <t>PREGÃO ELETRÔNICO 0076/2020</t>
  </si>
  <si>
    <t>0237/2020</t>
  </si>
  <si>
    <t>PREGÃO ELETRÔNICO 0112/2020</t>
  </si>
  <si>
    <t>0221/2019</t>
  </si>
  <si>
    <t>PREGÃO ELETRÔNICO 0136/2019</t>
  </si>
  <si>
    <t>EVENTUAL FORNECIMENTO DE MATERIAL DE CONSUMO HOSPITALAR (SOLUÇÃO PARA CONSERVAÇ
ÃO DE ORGÃOS)</t>
  </si>
  <si>
    <t xml:space="preserve"> EVENTUAL FORNECIMENTO DE MATERIAL DE CONSUMO HOSPITALAR (MEDICAMENTOS)</t>
  </si>
  <si>
    <t xml:space="preserve"> EVENTUAL FORNECIMENTO DE MATERIAL DE CONSUMO HOSPITALAR (ENOXAPARINA)</t>
  </si>
  <si>
    <t xml:space="preserve">  07.484.373/0001-24</t>
  </si>
  <si>
    <t>06.628.333/0001-46</t>
  </si>
  <si>
    <t xml:space="preserve"> 08.958.628/0001-06</t>
  </si>
  <si>
    <t>ONCOEXO DISTRIBUIDORA DE MEDICAMENTOS LTDA</t>
  </si>
  <si>
    <t>90.108.283/0001-82</t>
  </si>
  <si>
    <t>CONTATTI COMERCIO E REPRESENTACOES LTDA</t>
  </si>
  <si>
    <t>0028/2020</t>
  </si>
  <si>
    <t>PREGÃO ELETRÔNICO 0019/2020</t>
  </si>
  <si>
    <t xml:space="preserve">  49.324.221/0008-80 </t>
  </si>
  <si>
    <t>MEDICAL CARE CIRURGICA E COMERCIO LTDA</t>
  </si>
  <si>
    <t xml:space="preserve">  07.413.118/0001-90 </t>
  </si>
  <si>
    <t xml:space="preserve"> 2020NE001835  </t>
  </si>
  <si>
    <t xml:space="preserve"> 2020NE001837  </t>
  </si>
  <si>
    <t xml:space="preserve">2020NE001840   2020NE001841   </t>
  </si>
  <si>
    <t xml:space="preserve"> 2020NE001844  </t>
  </si>
  <si>
    <t xml:space="preserve">   2020NE001845</t>
  </si>
  <si>
    <t xml:space="preserve">  2020NE001849   </t>
  </si>
  <si>
    <t xml:space="preserve">   2020NE001820</t>
  </si>
  <si>
    <t xml:space="preserve">2020NE001826  </t>
  </si>
  <si>
    <t xml:space="preserve"> 2020NE001827  </t>
  </si>
  <si>
    <t xml:space="preserve"> 2020NE001831  </t>
  </si>
  <si>
    <t xml:space="preserve"> 2020NE001832   </t>
  </si>
  <si>
    <t xml:space="preserve"> 2020NE001828  </t>
  </si>
  <si>
    <t xml:space="preserve"> 2020NE001854</t>
  </si>
  <si>
    <t>0290/2019</t>
  </si>
  <si>
    <t>PREGÃO ELETRÔNICO 0170/2019</t>
  </si>
  <si>
    <t>0254/2019</t>
  </si>
  <si>
    <t>PREGÃO ELETRÔNICO 0154/2019</t>
  </si>
  <si>
    <t>0345/2019</t>
  </si>
  <si>
    <t>PREGÃO ELETRÔNICO 0204/2019</t>
  </si>
  <si>
    <t>0009/2020</t>
  </si>
  <si>
    <t>PREGÃO ELETRÔNICO 0008/2020</t>
  </si>
  <si>
    <t>0062/2020</t>
  </si>
  <si>
    <t>PREGÃO ELETRÔNICO 0038/2020</t>
  </si>
  <si>
    <t xml:space="preserve"> EVENTUAL FORNECIMENTO DE MATERIAL DE CONSUMO HOSPITALAR (MATERIAL DE HEMODINAMIC
A).</t>
  </si>
  <si>
    <t>REGISTRO DE PREÇOS PARA O EVENTUAL FORNECIMENTO DE MATERIAL DE CONSUMO HOSPITALA
R (MATERIAL DE HEMODINÂMICA)</t>
  </si>
  <si>
    <t xml:space="preserve"> 33.100.082/0004-48</t>
  </si>
  <si>
    <t xml:space="preserve"> 19.585.158/0002-80 </t>
  </si>
  <si>
    <t xml:space="preserve"> 08.958.628/0001-06 </t>
  </si>
  <si>
    <t xml:space="preserve"> 19.585.158/0002-8</t>
  </si>
  <si>
    <t>PREGÃO ELETRÔNICO 0102/2020</t>
  </si>
  <si>
    <t>0223/2020</t>
  </si>
  <si>
    <t xml:space="preserve"> REGISTRO DE PREÇOS PARA O EVENTUAL FORNECIMENTO DE MATERIAL DE CONSUMO HOSPITALA
R (MATERIAL PENSO)</t>
  </si>
  <si>
    <t xml:space="preserve"> REGISTRO DE PREÇOS PARA O EVENTUAL FORNECIMENTO DE MATERIAL DE CONSUMO HOSPITALA
R (MÁSCARA N95)</t>
  </si>
  <si>
    <t xml:space="preserve">   04.614.288/0001-45</t>
  </si>
  <si>
    <t>PREGÃO ELETRÔNICO 0151/2019</t>
  </si>
  <si>
    <t>MANUTENÇÃO DE VEÍCULOS DO PROCAPE</t>
  </si>
  <si>
    <t>PREGÃO ELETRÔNICO 0192/2019</t>
  </si>
  <si>
    <t>0325/2019</t>
  </si>
  <si>
    <t>0282/2019</t>
  </si>
  <si>
    <t>PREGÃO ELETRÔNICO 0164/2019</t>
  </si>
  <si>
    <t>PREGÃO ELETRÔNICO 0178/2019</t>
  </si>
  <si>
    <t>0299/2019</t>
  </si>
  <si>
    <t>PREGÃO ELETRÔNICO 0143/2019</t>
  </si>
  <si>
    <t>0233/2019</t>
  </si>
  <si>
    <t>0213/2019. CCPLE-XI.PE.0151.SAD</t>
  </si>
  <si>
    <t>EVENTUAL FORNECIMENTO DE MATERIAL DE CONSUMO (MATERIAL PENSO)</t>
  </si>
  <si>
    <t>08.778.201/0001-26</t>
  </si>
  <si>
    <t>09.079.298/0001-41</t>
  </si>
  <si>
    <t xml:space="preserve">   71.957.310/0001-47</t>
  </si>
  <si>
    <t xml:space="preserve">   05.944.604/0005-33</t>
  </si>
  <si>
    <t>19.125.796/0001-37</t>
  </si>
  <si>
    <t>08.674.752/0001-40</t>
  </si>
  <si>
    <t xml:space="preserve">   05.216.859/0001-56</t>
  </si>
  <si>
    <t>297/2020</t>
  </si>
  <si>
    <t>PREGÃO ELETRÔNICO 145/2020</t>
  </si>
  <si>
    <t>I M DO NASCIMENTO FILHO EDIFICACOES ME</t>
  </si>
  <si>
    <t>25.902.153/0001-55</t>
  </si>
  <si>
    <t xml:space="preserve">28.145.496/0001-00 </t>
  </si>
  <si>
    <t>INJEMED DISTRIBUIDORA HOSPITALAR LTDA ME</t>
  </si>
  <si>
    <t>PREGÃO ELETRÔNICO 144/2020</t>
  </si>
  <si>
    <t>296/2020</t>
  </si>
  <si>
    <t>19.125.796/0002-18</t>
  </si>
  <si>
    <t>DISPENSA
(Art. 24 Inciso IV da Lei Federal 8.666/93)
Nº 144/2020</t>
  </si>
  <si>
    <t>315/2020</t>
  </si>
  <si>
    <t>DISPENSA
(Art. 24 Inciso IV da Lei Federal 8.666/93)
Nº 136/2020</t>
  </si>
  <si>
    <t>290/2020</t>
  </si>
  <si>
    <t>CONTRATAÇÃO DE EMPRESA ESPECIALIZADA NA REQUALIFICAÇÃO DO DEPÓSITO DA FARMÁCIA D
O PROCAPE</t>
  </si>
  <si>
    <t>ENGENHARIA</t>
  </si>
  <si>
    <t>FORNECIMENTO DE MATERIAL DE CONSUMO HOSPITALAR (LUVA DE PROCEDIMENTO)</t>
  </si>
  <si>
    <t xml:space="preserve"> FORNECIMENTO DE ELETRODO PARA MONITORAÇÃO ADULTO</t>
  </si>
  <si>
    <t>AQUISIÇÃO DE MATERIAL HOSPITALAR (CIRCUITO DE PACIENTE)</t>
  </si>
  <si>
    <t>0088/2020</t>
  </si>
  <si>
    <t>PREGÃO ELETRÔNICO 0048/2020</t>
  </si>
  <si>
    <t>0125/2020</t>
  </si>
  <si>
    <t>PREGÃO ELETRÔNICO 0057/2020</t>
  </si>
  <si>
    <t>0194/2020</t>
  </si>
  <si>
    <t>PREGÃO ELETRÔNICO 0084/2020</t>
  </si>
  <si>
    <t>DISMAP - PRODUTOS PARA A SAUDE LTDA - EPP</t>
  </si>
  <si>
    <t>PREGÃO ELETRÔNICO 0034/2020</t>
  </si>
  <si>
    <t>0058/2020</t>
  </si>
  <si>
    <t>0330/2019</t>
  </si>
  <si>
    <t>PREGÃO ELETRÔNICO 0195/2019</t>
  </si>
  <si>
    <t>0188/2019</t>
  </si>
  <si>
    <t>PREGÃO ELETRÔNICO 0121/2019</t>
  </si>
  <si>
    <t>EVENTUAL FORNECIMENTO DE MATERIAL DE CONSUMO HOSPITALAR (EQUIPO PARA BOMBA DE I
NFUSÃO)</t>
  </si>
  <si>
    <t xml:space="preserve">   02.357.251/0001-53</t>
  </si>
  <si>
    <t>04.506.487/0001-30</t>
  </si>
  <si>
    <t>HELIANTO FARMACEUTICA LTDA</t>
  </si>
  <si>
    <t>05.267.928/0001-50</t>
  </si>
  <si>
    <t>01.884.446/0001-99</t>
  </si>
  <si>
    <t>CREMER S.A.</t>
  </si>
  <si>
    <t>82.641.325/0021-61</t>
  </si>
  <si>
    <t xml:space="preserve">   2020NE001856</t>
  </si>
  <si>
    <t xml:space="preserve"> 2020NE001859  </t>
  </si>
  <si>
    <t xml:space="preserve"> 2020NE001860  </t>
  </si>
  <si>
    <t xml:space="preserve">  2020NE001861 </t>
  </si>
  <si>
    <t xml:space="preserve">2020NE001889  </t>
  </si>
  <si>
    <t xml:space="preserve"> 2020NE001893  </t>
  </si>
  <si>
    <t xml:space="preserve">2020NE001874  </t>
  </si>
  <si>
    <t xml:space="preserve"> 2020NE001875  </t>
  </si>
  <si>
    <t xml:space="preserve">  2020NE001876 </t>
  </si>
  <si>
    <t xml:space="preserve">2020NE001882  </t>
  </si>
  <si>
    <t xml:space="preserve">2020NE001885 2020NE001886  </t>
  </si>
  <si>
    <t>2020NE001883 2020NE001884</t>
  </si>
  <si>
    <t xml:space="preserve">2020NE001887   </t>
  </si>
  <si>
    <t xml:space="preserve"> 2020NE001890  </t>
  </si>
  <si>
    <t xml:space="preserve"> 2020NE001877  2020NE001878  </t>
  </si>
  <si>
    <t xml:space="preserve"> 2020NE001879   2020NE001880  </t>
  </si>
  <si>
    <t>311/2020</t>
  </si>
  <si>
    <t>PREGÃO ELETRÔNICO 156/2020</t>
  </si>
  <si>
    <t xml:space="preserve"> REGISTRO DE PREÇOS PARA EVENTUAL FORNECIMENTO DE ELETRODOS TEMPORÁRIOS PARA MARC
APASSO</t>
  </si>
  <si>
    <t>19.877.178/0001-43</t>
  </si>
  <si>
    <t>PRIME CONSULTORIA E ASSESSORIA EMPRESARIAL LTDA - EPP</t>
  </si>
  <si>
    <t>05.340.639/0001-30</t>
  </si>
  <si>
    <t>166 DIAS</t>
  </si>
  <si>
    <t xml:space="preserve"> 2020NE001881  </t>
  </si>
  <si>
    <t xml:space="preserve"> 2020NE001913  </t>
  </si>
  <si>
    <t xml:space="preserve"> 2020NE001914  </t>
  </si>
  <si>
    <t xml:space="preserve"> 2020NE001915  </t>
  </si>
  <si>
    <t xml:space="preserve">2020NE001916  </t>
  </si>
  <si>
    <t xml:space="preserve"> 2020NE001917  </t>
  </si>
  <si>
    <t xml:space="preserve"> 2020NE001918  </t>
  </si>
  <si>
    <t xml:space="preserve">  2020NE001920  </t>
  </si>
  <si>
    <t xml:space="preserve"> 2020NE001923  </t>
  </si>
  <si>
    <t xml:space="preserve"> 2020NE001927  </t>
  </si>
  <si>
    <t xml:space="preserve"> 2020NE001928  </t>
  </si>
  <si>
    <t xml:space="preserve"> 2020NE001930  </t>
  </si>
  <si>
    <t xml:space="preserve">2020NE001935  </t>
  </si>
  <si>
    <t xml:space="preserve"> 2020NE001867  </t>
  </si>
  <si>
    <t xml:space="preserve">2020NE001866  </t>
  </si>
  <si>
    <t xml:space="preserve"> 2020NE001869  </t>
  </si>
  <si>
    <t xml:space="preserve"> 2020NE001868  </t>
  </si>
  <si>
    <t xml:space="preserve"> 2020NE001942  </t>
  </si>
  <si>
    <t xml:space="preserve">  2020NE001955  2020NE001956   </t>
  </si>
  <si>
    <t xml:space="preserve">  2020NE001957 2020NE001958</t>
  </si>
  <si>
    <t>PREGÃO ELETRÔNICO 153/2020</t>
  </si>
  <si>
    <t>308/2020</t>
  </si>
  <si>
    <t xml:space="preserve"> REGISTRO DE PREÇOS PARA O EVENTUAL FORNECIMENTO, COM DISPENSADOR EM COMODATO, DE
MATERIAL DE CONSUMO (HIGIENE E LIMPEZA) </t>
  </si>
  <si>
    <t xml:space="preserve"> 2020NE001944  </t>
  </si>
  <si>
    <t xml:space="preserve">  2020NE001945   </t>
  </si>
  <si>
    <t xml:space="preserve"> 2020NE001903  </t>
  </si>
  <si>
    <t xml:space="preserve">2020NE001904  </t>
  </si>
  <si>
    <t xml:space="preserve"> 2020NE001968  </t>
  </si>
  <si>
    <t xml:space="preserve">   2020NE001947</t>
  </si>
  <si>
    <t xml:space="preserve">   2020NE001962</t>
  </si>
  <si>
    <t xml:space="preserve">   2020NE001967</t>
  </si>
  <si>
    <t xml:space="preserve"> 2020NE001971  </t>
  </si>
  <si>
    <t>0160/2020</t>
  </si>
  <si>
    <t>PREGÃO ELETRÔNICO 0069/2020</t>
  </si>
  <si>
    <t>0352/2019</t>
  </si>
  <si>
    <t>PREGÃO ELETRÔNICO 0208/2019</t>
  </si>
  <si>
    <t>0008/2020</t>
  </si>
  <si>
    <t>PREGÃO ELETRÔNICO 0007/2020</t>
  </si>
  <si>
    <t>0339/2019</t>
  </si>
  <si>
    <t>PREGÃO ELETRÔNICO 0201/2019</t>
  </si>
  <si>
    <t>REGISTRO DE PREÇOS PARA O EVENTUAL FORNECIMENTO, PELO REGIME DE CONSIGNAÇÃO, DE
MATERIAL DE CONSUMO HOSPITALAR (MATERIAL DE HEMODINÂMICA)</t>
  </si>
  <si>
    <t>EVENTUAL FORNECIMENTO, PELO REGIME DE CONSIGNAÇÃO, DE MATERIAL DE CONSUMO HOSPIT
ALAR (OXIGENADORES)</t>
  </si>
  <si>
    <t>EVENTUAL FORNECIMENTO, PELO REGIME DE CONSIGNAÇÃO, DE MATERIAL DE CONSUMO HOSPIT
ALAR (MATERIAL DE BLOCO CIRÚRGICO).</t>
  </si>
  <si>
    <t>EVENTUAL FORNECIMENTO, , PELO REGIME DE CONSIGNAÇÃO, DE MATERIAL DE CONSUMO HSOP
ITALAR (MARCAPASSOS E CARDIOVERSORES DESFIBRILADORES IMPLANTÁVEIS - CDI)</t>
  </si>
  <si>
    <t>DISPENSA POR VALOR
(COMPRA DIRETA)
Nº 0324.2020.CCD.DL.0145.PROCAPE</t>
  </si>
  <si>
    <t>0324/2020</t>
  </si>
  <si>
    <t xml:space="preserve">  33.100.082/0004-48 </t>
  </si>
  <si>
    <t xml:space="preserve">  07.395.985/0001-40 </t>
  </si>
  <si>
    <t>04.237.235/0001-52</t>
  </si>
  <si>
    <t>50.595.271/0001-05</t>
  </si>
  <si>
    <t>01.772.798/0006-67</t>
  </si>
  <si>
    <t>EXTIN INDUSTRIA COMERCIO E SERVICOS LTDA EPP</t>
  </si>
  <si>
    <t>05.364.830/0001-11</t>
  </si>
  <si>
    <t>339/2020</t>
  </si>
  <si>
    <t>DISPENSA
(Art. 24 Inciso IV da Lei Federal 8.666/93)
Nº 149/2020</t>
  </si>
  <si>
    <t>342/2020</t>
  </si>
  <si>
    <t>DISPENSA
(Art. 24 Inciso IV da Lei Federal 8.666/93)
Nº 152/2020</t>
  </si>
  <si>
    <t>FORNECIMENTO DE MEDICAMENTOS (AMIODARONA)</t>
  </si>
  <si>
    <t>FORNECIMENTO DE MEDICAMENTOS (ALBUMINA HUMANA)</t>
  </si>
  <si>
    <t>PROMEFARMA REPRESENTACOES COMERCIAIS LTDA</t>
  </si>
  <si>
    <t xml:space="preserve">  81.706.251/0001-98 </t>
  </si>
  <si>
    <t>12.882.932/0001-94</t>
  </si>
  <si>
    <t>EXOMED COMERCIO ATACADISTA DE MEDICAMENTOS LTDA</t>
  </si>
  <si>
    <t>353/20
LIC.: 4407152020000275 
(CADASTRO 
NO E-FISCO: 01427/2020-PROCAPE-440715</t>
  </si>
  <si>
    <t>283/20
LIC.:  4407152020000248
(CADASTRO 
NO E-FISCO: 01235/2020-PROCAPE-440715</t>
  </si>
  <si>
    <t>284/20
LIC.: 4407152020000081 
(CADASTRO 
NO E-FISCO: 
01212/2020-PROCAPE-440715</t>
  </si>
  <si>
    <t>285/20
LIC.: 4407152020000070 
(CADASTRO 
NO E-FISCO: 
01226/2020-PROCAPE-440715</t>
  </si>
  <si>
    <t>287/20
LIC.:  4407152019000425
(CADASTRO 
NO E-FISCO: 01252/2020-PROCAPE-440715</t>
  </si>
  <si>
    <t>288/20
LIC.:  4407152019000425
(CADASTRO 
NO E-FISCO: 01253/2020-PROCAPE-440715</t>
  </si>
  <si>
    <t>289/20
LIC.: 4407152020000174 
(CADASTRO 
NO E-FISCO: 01254/2020-PROCAPE-440715</t>
  </si>
  <si>
    <t>290/20
LIC.:  4407152020000174
(CADASTRO 
NO E-FISCO: 01255/2020-PROCAPE-440715</t>
  </si>
  <si>
    <t>291/20
LIC.:  4407152020000174
(CADASTRO 
NO E-FISCO: 01256/2020-PROCAPE-440715</t>
  </si>
  <si>
    <t>292/20
LIC.:  4407152020000231
(CADASTRO 
NO E-FISCO: 01257/2020-PROCAPE-440715</t>
  </si>
  <si>
    <t>293/20
LIC.:  4407152020000069
(CADASTRO 
NO E-FISCO: 01258/2020-PROCAPE-440715</t>
  </si>
  <si>
    <t>294/20
LIC.:  4407152020000069
(CADASTRO 
NO E-FISCO: 01259/2020-PROCAPE-440715</t>
  </si>
  <si>
    <t>295/20
LIC.: 4407152020000069 
(CADASTRO 
NO E-FISCO: 01260/2020-PROCAPE-440715</t>
  </si>
  <si>
    <t>296/20
LIC.:  4407152020000206
(CADASTRO 
NO E-FISCO: 01261/2020-PROCAPE-440715</t>
  </si>
  <si>
    <t>297/20
LIC.:  4407152020000206
(CADASTRO 
NO E-FISCO: 01262/2020-PROCAPE-440715</t>
  </si>
  <si>
    <t>298/20
LIC.:  4407152019000206
(CADASTRO 
NO E-FISCO: 01263/2020-PROCAPE-440715</t>
  </si>
  <si>
    <t>299/20
LIC.:  4407152020000081
(CADASTRO 
NO E-FISCO: 01264/2020-PROCAPE-440715</t>
  </si>
  <si>
    <t>300/20
LIC.: 4407152020000121 
(CADASTRO 
NO E-FISCO: 01280/2020-PROCAPE-440715</t>
  </si>
  <si>
    <t>301/20
LIC.:  4407152020000121
(CADASTRO 
NO E-FISCO: 01281/2020-PROCAPE-440715</t>
  </si>
  <si>
    <t>302/20
LIC.: 4407152020000121 
(CADASTRO 
NO E-FISCO: 01282/2020-PROCAPE-440715</t>
  </si>
  <si>
    <t>303/20
LIC.: 4407152019000398 
(CADASTRO 
NO E-FISCO: 01288/2020-PROCAPE-440715</t>
  </si>
  <si>
    <t>304/20
LIC.:  4407152019000274
(CADASTRO 
NO E-FISCO: 01289/2020-PROCAPE-440715</t>
  </si>
  <si>
    <t>305/20
LIC.: 4407152019000201 
(CADASTRO 
NO E-FISCO: 01290/2020-PROCAPE-440715</t>
  </si>
  <si>
    <t>306/20
LIC.:  4407152019000201
(CADASTRO 
NO E-FISCO: 01291/2020-PROCAPE-440715</t>
  </si>
  <si>
    <t>307/20
LIC.:  4407152019000201
(CADASTRO 
NO E-FISCO: 01292/2020-PROCAPE-440715</t>
  </si>
  <si>
    <t>308/20
LIC.: 4407152019000400 
(CADASTRO 
NO E-FISCO: 01293/2020-PROCAPE-440715</t>
  </si>
  <si>
    <t>309/20
LIC.: 4407152020000223 
(CADASTRO 
NO E-FISCO: 01294/2020-PROCAPE-440715</t>
  </si>
  <si>
    <t>310/20
LIC.: 4407152020000223 
(CADASTRO 
NO E-FISCO: 01295/2020-PROCAPE-440715</t>
  </si>
  <si>
    <t>311/20
LIC.: 4407152020000110 
(CADASTRO 
NO E-FISCO: 01296/2020-PROCAPE-440715</t>
  </si>
  <si>
    <t>312/20
LIC.:  4407152020000228
(CADASTRO 
NO E-FISCO: 01297/2020-PROCAPE-440715</t>
  </si>
  <si>
    <t>313/20
LIC.: 4407152019000434
(CADASTRO 
NO E-FISCO: 01298/2020-PROCAPE-440715</t>
  </si>
  <si>
    <t>314/20
LIC.:  4407152019000434
(CADASTRO 
NO E-FISCO: 01299/2020-PROCAPE-440715</t>
  </si>
  <si>
    <t>315/20
LIC.:  4407152019000434
(CADASTRO 
NO E-FISCO: 01300/2020-PROCAPE-440715</t>
  </si>
  <si>
    <t>316/20
LIC.:  4407152020000208
(CADASTRO 
NO E-FISCO: 01310/2020-PROCAPE-440715</t>
  </si>
  <si>
    <t>317/20
LIC.: 4407152020000208 
(CADASTRO 
NO E-FISCO: 01311/2020-PROCAPE-440715</t>
  </si>
  <si>
    <t>318/20
LIC.:  4407152020000219
(CADASTRO 
NO E-FISCO: 01312/2020-PROCAPE-440715</t>
  </si>
  <si>
    <t>320/20
LIC.:  4407152019000438
(CADASTRO 
NO E-FISCO: 01324/2020-PROCAPE-440715</t>
  </si>
  <si>
    <t>321/20
LIC.:  4407152019000438
(CADASTRO 
NO E-FISCO: 01325/2020-PROCAPE-440715</t>
  </si>
  <si>
    <t>322/20
LIC.:  4407152019000436
(CADASTRO 
NO E-FISCO: 01326/2020-PROCAPE-440715</t>
  </si>
  <si>
    <t>323/20
LIC.: 4407152019000267 
(CADASTRO 
NO E-FISCO: 01327/2020-PROCAPE-440715</t>
  </si>
  <si>
    <t>324/20
LIC.:  4407152019000437
(CADASTRO 
NO E-FISCO: 01329/2020-PROCAPE-440715</t>
  </si>
  <si>
    <t>325/20
LIC.:  4407152019000424
(CADASTRO 
NO E-FISCO: 01331/2020-PROCAPE-440715</t>
  </si>
  <si>
    <t>326/20
LIC.:  4407152020000116
(CADASTRO 
NO E-FISCO: 01334/2020-PROCAPE-440715</t>
  </si>
  <si>
    <t>327/20
LIC.:  4407152020000116
(CADASTRO 
NO E-FISCO: 01335/2020-PROCAPE-440715</t>
  </si>
  <si>
    <t>328/20
LIC.:  4407152019000300
(CADASTRO 
NO E-FISCO: 01336/2020-PROCAPE-440715</t>
  </si>
  <si>
    <t>329/20
LIC.:  4407152020000257 
(CADASTRO 
NO E-FISCO: 01328/2020-PROCAPE-440715</t>
  </si>
  <si>
    <t>330/20
LIC.: 4407152020000258 
(CADASTRO 
NO E-FISCO:  01330/2020-PROCAPE-440715</t>
  </si>
  <si>
    <t>331/20
LIC.:  4407152020000259
(CADASTRO 
NO E-FISCO: 01332/2020-PROCAPE-440715</t>
  </si>
  <si>
    <t>332/20
LIC.: 4407152020000260 
(CADASTRO 
NO E-FISCO: 01333/2020-PROCAPE-440715</t>
  </si>
  <si>
    <t>333/20
LIC.:  4407152020000149
(CADASTRO 
NO E-FISCO: 01360/2020-PROCAPE-440715</t>
  </si>
  <si>
    <t>334/20
LIC.:  4407152020000244
(CADASTRO 
NO E-FISCO: 01361/2020-PROCAPE-440715</t>
  </si>
  <si>
    <t>335/20
LIC.:  4407152020000244
(CADASTRO 
NO E-FISCO: 01362/2020-PROCAPE-440715</t>
  </si>
  <si>
    <t>336/20
LIC.:  4407152020000173
(CADASTRO 
NO E-FISCO: 01363/2020-PROCAPE-440715</t>
  </si>
  <si>
    <t>337/20
LIC.:  4407152020000055
(CADASTRO 
NO E-FISCO: 01364/2020-PROCAPE-440715</t>
  </si>
  <si>
    <t>338/20
LIC.:  4407152019000218
(CADASTRO 
NO E-FISCO:  01365/2020-PROCAPE-440715</t>
  </si>
  <si>
    <t>339/20
LIC.:  4407152019000218
(CADASTRO 
NO E-FISCO: 01366/2020-PROCAPE-440715</t>
  </si>
  <si>
    <t>340/20
LIC.: 4407152019000419 
(CADASTRO 
NO E-FISCO: 01367/2020-PROCAPE-440715</t>
  </si>
  <si>
    <t>341/20
LIC.:  4407152019000433
(CADASTRO 
NO E-FISCO: 01368/2020-PROCAPE-440715</t>
  </si>
  <si>
    <t>342/20
LIC.: 4407152020000261 
(CADASTRO 
NO E-FISCO: 01376/2020-PROCAPE-440715</t>
  </si>
  <si>
    <t>343/20
LIC.:  4407152020000265
(CADASTRO 
NO E-FISCO: 01377/2020-PROCAPE-440715</t>
  </si>
  <si>
    <t>344/20
LIC.: 4407152020000264 
(CADASTRO 
NO E-FISCO: 01378/2020-PROCAPE-440715</t>
  </si>
  <si>
    <t>345/20
LIC.: 4407152020000212 
(CADASTRO 
NO E-FISCO: 01394/2020-PROCAPE-440715</t>
  </si>
  <si>
    <t>346/20
LIC.: 4407152019000418 
(CADASTRO 
NO E-FISCO: 01395/2020-PROCAPE-440715</t>
  </si>
  <si>
    <t>347/20
LIC.:  4407152020000058
(CADASTRO 
NO E-FISCO: 01396/2020-PROCAPE-440715</t>
  </si>
  <si>
    <t>348/20
LIC.: 4407152020000058 
(CADASTRO 
NO E-FISCO: 01397/2020-PROCAPE-440715</t>
  </si>
  <si>
    <t>349/20
LIC.: 4407152019000439 
(CADASTRO 
NO E-FISCO: 01398/2020-PROCAPE-440715</t>
  </si>
  <si>
    <t>350/20
LIC.: 4407152019000439 
(CADASTRO 
NO E-FISCO: 01399/2020-PROCAPE-440715</t>
  </si>
  <si>
    <t>351/20
LIC.: 4407152020000273 
(CADASTRO 
NO E-FISCO: 01401/2020-PROCAPE-440715</t>
  </si>
  <si>
    <t>352/20
LIC.: 4407152020000276 
(CADASTRO 
NO E-FISCO: 01426/2020-PROCAPE-440715</t>
  </si>
  <si>
    <t>335/2020</t>
  </si>
  <si>
    <t>DISPENSA
(Art. 24 Inciso IV da Lei Federal 8.666/93)
Nº 147/2020</t>
  </si>
  <si>
    <t>FORNECIMENTO DE MAT. PENSO (TORNEIRA DE 03 VIAS DESCARTAVEL)</t>
  </si>
  <si>
    <t>354/20
LIC.: 4407152020000278 
(CADASTRO 
NO E-FISCO: 01440/2020-PROCAPE-440715</t>
  </si>
  <si>
    <t>282/2020</t>
  </si>
  <si>
    <t>PREGÃO ELETRÔNICO 141/2020</t>
  </si>
  <si>
    <t>MARCIO DO NASCIMENTO SILVA - ME</t>
  </si>
  <si>
    <t>EVENTUAL FORNECIMENTO DE ÁGUA MINERAL SEM GÁS, COM VASILHAMES/GARRAFÕES EM COMODATO</t>
  </si>
  <si>
    <t>355/20
LIC.: 4407152020000269
(CADASTRO 
NO E-FISCO: 01441/2020-PROCAPE-440715</t>
  </si>
  <si>
    <t>200,000,00</t>
  </si>
  <si>
    <t>0291/2019</t>
  </si>
  <si>
    <t>PREGÃO ELETRÔNICO 171/2019</t>
  </si>
  <si>
    <t>0153/2019</t>
  </si>
  <si>
    <t>PREGÃO ELETRÔNICO 0099/2019</t>
  </si>
  <si>
    <t xml:space="preserve"> EVENTUAL FORNECIMENTO DE MATERIAL DE CONSUMO HOSPITALAR (EQUIPO PARA BOMBA DE I
NFUSÃO)</t>
  </si>
  <si>
    <t xml:space="preserve">356/20
LIC.: 4407152019000428
(CADASTRO 
NO E-FISCO: 01442/2020-PROCAPE-440715
</t>
  </si>
  <si>
    <t xml:space="preserve">357/20
LIC.: 4407152019000327
(CADASTRO 
NO E-FISCO: 01443/2020-PROCAPE-440715
</t>
  </si>
  <si>
    <t>02.881.877/0001-64</t>
  </si>
  <si>
    <t>POLAR FIX INDUSTRIA E COMERCIO DE PRODUTOS HOSPITALARES LTDA</t>
  </si>
  <si>
    <t>358/20
LIC.: 4407152020000055
(CADASTRO 
NO E-FISCO: 01444/2020-PROCAPE-440715</t>
  </si>
  <si>
    <t>EVENTUAL FORNECIMENTO DE MATERIAL DE CONSUMO HOSPITALAR (BALÃO PARA ANGIOPLASTIA
CORONÁRIA)</t>
  </si>
  <si>
    <t xml:space="preserve">359/20
LIC.: 4407152020000161
(CADASTRO 
NO E-FISCO: 01452/2020-PROCAPE-440715
</t>
  </si>
  <si>
    <t xml:space="preserve">360/20
LIC.: 4407152020000161
(CADASTRO 
NO E-FISCO: 01453/2020-PROCAPE-440715
</t>
  </si>
  <si>
    <t xml:space="preserve">  2020NE001986 </t>
  </si>
  <si>
    <t xml:space="preserve"> 2020NE001987</t>
  </si>
  <si>
    <t>2020NE001988</t>
  </si>
  <si>
    <t xml:space="preserve"> 2020NE001989</t>
  </si>
  <si>
    <t xml:space="preserve">  2020NE001990 </t>
  </si>
  <si>
    <t xml:space="preserve">2020NE001991    2020NE001992   2020NE001993 </t>
  </si>
  <si>
    <t xml:space="preserve"> 2020NE001984</t>
  </si>
  <si>
    <t xml:space="preserve"> 2020NE001995</t>
  </si>
  <si>
    <t xml:space="preserve"> 2020NE001994</t>
  </si>
  <si>
    <t xml:space="preserve"> 2020NE001997</t>
  </si>
  <si>
    <t>0254/2020</t>
  </si>
  <si>
    <t>PREGÃO ELETRÔNICO 0125/2020</t>
  </si>
  <si>
    <t>REGISTRO DE PREÇOS PARA A EVENTUAL AQUISIÇÃO DE EQUIPAMENTOS / ACESSÓRIOS DE INF
ORMÁTICA</t>
  </si>
  <si>
    <t xml:space="preserve">361/20
LIC.: 4407152020000263
(CADASTRO 
NO E-FISCO: 01457/2020-PROCAPE-440715
</t>
  </si>
  <si>
    <t>MULTIREDE DISTRIBUIDORA LTDA</t>
  </si>
  <si>
    <t>01.115.345/0001-53</t>
  </si>
  <si>
    <t>PREGÃO ELETRÔNICO 0147/2020</t>
  </si>
  <si>
    <t>0301/2020</t>
  </si>
  <si>
    <t xml:space="preserve"> REGISTRO DE PREÇOS PARA O EVENTUAL FORNECIMENTO DE MATERIAL DE CONSUMO HOSPITALA
R (AGULHAS HIPODÉRMICAS E SISTEMAS DE ASPIRAÇÃO TRAQUEAL)</t>
  </si>
  <si>
    <t xml:space="preserve">362/20
LIC.: 4407152020000270
(CADASTRO 
NO E-FISCO: 01479/2020-PROCAPE-440715
</t>
  </si>
  <si>
    <t xml:space="preserve">   25.463.374/0001-74</t>
  </si>
  <si>
    <t>MEDEFE PRODUTOS MEDICO-HOSPITALARES LTDA</t>
  </si>
  <si>
    <t xml:space="preserve"> EVENTUAL FORNECIMENTO, PELO REGIME DE COMODATO, DE INSUMOS E REAGENTES PARA IDEN
TIFICAÇÃO MICROBIANA E HEMOCULTURAS</t>
  </si>
  <si>
    <t xml:space="preserve">   61.485.900/0007-56</t>
  </si>
  <si>
    <t>215/2020</t>
  </si>
  <si>
    <t>PREGÃO ELETRÔNICO 095/2020</t>
  </si>
  <si>
    <t>0170/2020</t>
  </si>
  <si>
    <t>PREGÃO ELETRÔNICO 0075/2020</t>
  </si>
  <si>
    <t>REGISTRO DE PREÇOS PARA EVENTUAL AQUISIÇÃO DE MÁQUINAS E EQUIPAMENTOS (EMPILHADE
IRA MANUAL E CARRO DE TRANSPORTE)</t>
  </si>
  <si>
    <t>FTS DO BRASIL COMERCIAL LTDA</t>
  </si>
  <si>
    <t>29.286.699/0001-80</t>
  </si>
  <si>
    <t>MAPFRE SEGUROS GERAIS S/A</t>
  </si>
  <si>
    <t>0354/2020</t>
  </si>
  <si>
    <t>DISPENSA POR VALOR
(COMPRA DIRETA)
Nº 0354.2020.CCD.DL.0154.PROCAPE</t>
  </si>
  <si>
    <t xml:space="preserve"> COMPRA DIRETA - (SERVIÇO DE SEGURO PARA AMBULÂNCIA)</t>
  </si>
  <si>
    <t>61.074.175/0001-38</t>
  </si>
  <si>
    <t>208/2020</t>
  </si>
  <si>
    <t>PREGÃO ELETRÔNICO 092/2020</t>
  </si>
  <si>
    <t>REGISTRO DE PREÇOS PARA EVENTUAL FORNECIMENTO DE MATERIAL DE CONSUMO HOSPITALAR
(HEPARINA SÓDICA)</t>
  </si>
  <si>
    <t>07.484.373/0001-24</t>
  </si>
  <si>
    <t xml:space="preserve"> 2020NE002034</t>
  </si>
  <si>
    <t xml:space="preserve"> 2020NE002059</t>
  </si>
  <si>
    <t xml:space="preserve"> 2020NE002048</t>
  </si>
  <si>
    <t>2020NE002047</t>
  </si>
  <si>
    <t xml:space="preserve"> 2020NE002039</t>
  </si>
  <si>
    <t>2020NE002035</t>
  </si>
  <si>
    <t>2020NE002086</t>
  </si>
  <si>
    <t xml:space="preserve"> 2020NE002045</t>
  </si>
  <si>
    <t xml:space="preserve">  2020NE002089 </t>
  </si>
  <si>
    <t>2020NE002088</t>
  </si>
  <si>
    <t>INEXIGIBILIDADE
(Art. 25 Inciso I da Lei Federal 8.666/93)
Nº 016/2020</t>
  </si>
  <si>
    <t>353/2020</t>
  </si>
  <si>
    <t xml:space="preserve"> AQUISIÇÃO PEÇA DE REPOSIÇÃO PARA RAIO X PORTATIL MARCA SHIMADZU (MOTOR PARA RAIO
-X)</t>
  </si>
  <si>
    <t>58.752.460/0001-56</t>
  </si>
  <si>
    <t>0067/2019</t>
  </si>
  <si>
    <t>PREGÃO ELETRÔNICO 0047/2019</t>
  </si>
  <si>
    <t>113/2020</t>
  </si>
  <si>
    <t>PREGÃO ELETRÔNICO 053/2020</t>
  </si>
  <si>
    <t xml:space="preserve"> EVENTUAL FORNECIMENTO, PELO REGIME DE CONSIGNAÇÃO, DE MATERIAL DE CONSUMO HOSPIT
ALAR (MATERIAL DE ELETROFISIOLOGIA)</t>
  </si>
  <si>
    <t>EVENTUAL FORNECIMENTO, PELO REGIME DE CONSIGNAÇÃO, DE MATERIAL DE CONSUMO HOSPIT
ALAR (MATERIAL DE ELETROFISIOLOGIA)</t>
  </si>
  <si>
    <t xml:space="preserve">379/20
LIC.:  4407152019000280
(CADASTRO 
NO E-FISCO: 01563/2020-PROCAPE-440715
</t>
  </si>
  <si>
    <t>DISPENSA
(Art. 24 Inciso IV da Lei Federal 8.666/93)
Nº 150/2020</t>
  </si>
  <si>
    <t>340/2020</t>
  </si>
  <si>
    <t>FORNECIMENTO DE MATERIAL MÉDICO HOSPITALAR ( KIT COLETOR PARA EXPURGO)</t>
  </si>
  <si>
    <t>149/2020</t>
  </si>
  <si>
    <t>PREGÃO ELETRÔNICO 0066/2020</t>
  </si>
  <si>
    <t>PREGÃO ELETRÔNICO 216/2019</t>
  </si>
  <si>
    <t>321/2020</t>
  </si>
  <si>
    <t>PREGÃO ELETRÔNICO 164/2020</t>
  </si>
  <si>
    <t>EVENTUAL FORNECIMENTO DE REAGENTES PARA REALIZAÇÃO DE DOSAGEM EM BIOQUÍMICA, IMU
NOHORMÔNIOS, MARCADORES TUMORAIS E CARDÍACOS, HEMATOLOGIA, URINÁLISE E EXAMES ES
PECIAIS PARA TRANSPLANTE CARDÍACO</t>
  </si>
  <si>
    <t xml:space="preserve">REGISTRO DE PREÇOS PARA O EVENTUAL FORNECIMENTO, COM DISPENSADOR EM COMODATO, DE
MATERIAL DE CONSUMO (HIGIENE E LIMPEZA) </t>
  </si>
  <si>
    <t xml:space="preserve"> EVENTUAL AQUISIÇÃO DE EQUIPAMENTOS MÉDICOS HOSPITALARES</t>
  </si>
  <si>
    <t xml:space="preserve">REGISTRO DE PREÇOS PARA EVENTUAL AQUISIÇÃO DE LAVADORAS ULTRA-SÔNICAS </t>
  </si>
  <si>
    <t>34.016.448/0001-15</t>
  </si>
  <si>
    <t>PROJETCONS ENGENHARIA E ARQUITETURA LTDA</t>
  </si>
  <si>
    <t>30.280.358/0006-90</t>
  </si>
  <si>
    <t>61.100.244/0001-30</t>
  </si>
  <si>
    <t>05.756.359/0001-07</t>
  </si>
  <si>
    <t>SANDERS DO BRASIL LTDA</t>
  </si>
  <si>
    <t>REGISTRO DE PREÇOS PARA EVENTUAL AQUISIÇÃO DE CONDICIONADORES DE AR COM INSTALAÇ
ÃO</t>
  </si>
  <si>
    <t>MANUTENÇAO</t>
  </si>
  <si>
    <t>328/2020</t>
  </si>
  <si>
    <t>PREGÃO ELETRÔNICO 170/2020</t>
  </si>
  <si>
    <t>SM CORDEIRO DE MELO EIRELI EPP</t>
  </si>
  <si>
    <t>05.560.250/0001-08</t>
  </si>
  <si>
    <t>DOC MED COMERCIO</t>
  </si>
  <si>
    <t>0131/2020</t>
  </si>
  <si>
    <t>PREGÃO ELETRÔNICO 0058/2020</t>
  </si>
  <si>
    <t>0112/2020</t>
  </si>
  <si>
    <t>PREGÃO ELETRÔNICO 052/2020</t>
  </si>
  <si>
    <t xml:space="preserve"> EVENTUAL FORNECIMENTO, PELO REGIME DE CONSIGNAÇÃO, DE MATERIAL DE CONSUMO HOSPIT
ALAR (STENT FARMACOLÓGICO)</t>
  </si>
  <si>
    <t xml:space="preserve">   01.513.946/0001-14</t>
  </si>
  <si>
    <t>66.877.184/0001-80</t>
  </si>
  <si>
    <t>29.182.018/0001-33</t>
  </si>
  <si>
    <t>ZAREK DISTRIBUIDORA DE PRODUTOS HOSPITALARES LTDA  (SMT)</t>
  </si>
  <si>
    <t>08.862.233/0001-05</t>
  </si>
  <si>
    <t xml:space="preserve">  50.595.271/0001-05</t>
  </si>
  <si>
    <t>02.684.571/0001-18</t>
  </si>
  <si>
    <t>07.797.579/0001-04</t>
  </si>
  <si>
    <t>HOMACC COMERCIO DE MATERIAL MEDICO HOSPITALAR LTDA</t>
  </si>
  <si>
    <t>PROMEPE-COMERCIO DE PRODUTOS MEDICOS DE PERNAMBUCO LTDA</t>
  </si>
  <si>
    <t>12.978.801/0001-05</t>
  </si>
  <si>
    <t>DISPENSA
(Art. 24 Inciso IV da Lei Federal 8.666/93)
Nº 159/2020</t>
  </si>
  <si>
    <t>359/2020</t>
  </si>
  <si>
    <t xml:space="preserve">CONTRATAÇÃO DE EMPRESA DE MÃO DE OBRA TERCEIRIZADA (ATIVIDADE MEIO) </t>
  </si>
  <si>
    <t>PREGÃO ELETRÔNICO 0150/2020</t>
  </si>
  <si>
    <t>0304/2020</t>
  </si>
  <si>
    <t>AQUISIÇÃO DE EQUIPAMENTOS MÉDICOS HOSPITALARES</t>
  </si>
  <si>
    <t>OLIDEF CZ INDUSTRIA E COMERCIO DE APARELHOS HOSPITALARES LTDA</t>
  </si>
  <si>
    <t>55.983.274/0001-30</t>
  </si>
  <si>
    <t xml:space="preserve">2020NE002145   2020NE002146 </t>
  </si>
  <si>
    <t xml:space="preserve"> 2020NE002099</t>
  </si>
  <si>
    <t xml:space="preserve"> 2020NE002114</t>
  </si>
  <si>
    <t xml:space="preserve"> 2020NE002156 </t>
  </si>
  <si>
    <t xml:space="preserve"> 2020NE002158</t>
  </si>
  <si>
    <t xml:space="preserve"> 2020NE002151</t>
  </si>
  <si>
    <t xml:space="preserve"> 2020NE002154</t>
  </si>
  <si>
    <t xml:space="preserve"> 2020NE002127</t>
  </si>
  <si>
    <t xml:space="preserve"> 2020NE002162   2020NE002163 </t>
  </si>
  <si>
    <t>2020NE002161</t>
  </si>
  <si>
    <t xml:space="preserve"> 2020NE002165</t>
  </si>
  <si>
    <t xml:space="preserve">  2020NE002182 </t>
  </si>
  <si>
    <t xml:space="preserve"> 2020NE002160</t>
  </si>
  <si>
    <t xml:space="preserve"> 2020NE002179</t>
  </si>
  <si>
    <t xml:space="preserve"> 2020NE002178</t>
  </si>
  <si>
    <t xml:space="preserve"> 2020NE002177</t>
  </si>
  <si>
    <t xml:space="preserve"> 2020NE002180</t>
  </si>
  <si>
    <t xml:space="preserve"> 2020NE002181</t>
  </si>
  <si>
    <t>2020NE002170</t>
  </si>
  <si>
    <t xml:space="preserve"> 2020NE002171</t>
  </si>
  <si>
    <t xml:space="preserve"> 2020NE002172</t>
  </si>
  <si>
    <t>2020NE002173</t>
  </si>
  <si>
    <t>2020NE002174</t>
  </si>
  <si>
    <t>2020NE002175</t>
  </si>
  <si>
    <t xml:space="preserve"> 2020NE002176</t>
  </si>
  <si>
    <t xml:space="preserve"> 2020NE002188</t>
  </si>
  <si>
    <t>165/2019</t>
  </si>
  <si>
    <t>PREGÃO ELETRÔNICO 105/2019</t>
  </si>
  <si>
    <t>292/2019</t>
  </si>
  <si>
    <t>PREGÃO ELETRÔNICO 172/2019</t>
  </si>
  <si>
    <t>EVENTUAL AQUISIÇÃO DE ARMÁRIOS PARA VESTIÁRIO</t>
  </si>
  <si>
    <t>A J P DE SOUZA COMERCIO ATACADISTA</t>
  </si>
  <si>
    <t>31.070.140/0001-60</t>
  </si>
  <si>
    <t xml:space="preserve">   38.048.013/0001-03</t>
  </si>
  <si>
    <t xml:space="preserve"> 2020NE002191   2020NE002192 </t>
  </si>
  <si>
    <t>0208/2019</t>
  </si>
  <si>
    <t>PREGÃO ELETRÔNICO 0130/2019</t>
  </si>
  <si>
    <t>CMS PRODUTOS MEDICOS LTDA</t>
  </si>
  <si>
    <t>01.476.143/0001-37</t>
  </si>
  <si>
    <t>33.100.082/0004-48</t>
  </si>
  <si>
    <t xml:space="preserve"> 2020NE002234</t>
  </si>
  <si>
    <t xml:space="preserve"> 2020NE002231</t>
  </si>
  <si>
    <t xml:space="preserve"> 2020NE002235</t>
  </si>
  <si>
    <t xml:space="preserve"> 2020NE002236</t>
  </si>
  <si>
    <t xml:space="preserve"> 2020NE002237</t>
  </si>
  <si>
    <t xml:space="preserve"> 2020NE002233</t>
  </si>
  <si>
    <t xml:space="preserve"> 2020NE002284</t>
  </si>
  <si>
    <t xml:space="preserve"> 2020NE002285</t>
  </si>
  <si>
    <t xml:space="preserve">  2020NE002286</t>
  </si>
  <si>
    <t>0384/2020</t>
  </si>
  <si>
    <t>DISPENSA
(Art. 24 Inciso IV da Lei Federal 8.666/93)
Nº 0175/2020</t>
  </si>
  <si>
    <t>0376/2020</t>
  </si>
  <si>
    <t>DISPENSA
(Art. 24 Inciso IV da Lei Federal 8.666/93)
Nº 168/2020</t>
  </si>
  <si>
    <t>DISPENSA
(Art. 24 Inciso IV da Lei Federal 8.666/93)
Nº 160/2020</t>
  </si>
  <si>
    <t>0364/2020</t>
  </si>
  <si>
    <t xml:space="preserve"> FORNECIMENTO DE MEDICAMENTOS (MILRINONA)</t>
  </si>
  <si>
    <t>FORNECIMENTO DE MEDICAMENTOS (DEXTROCETAMINA)</t>
  </si>
  <si>
    <t>SERVIÇO DE MANUTENÇÃO/ RECARGA E TESTE HIDROSTÁTICO DE EXTINTORES D
E INCÊNDIO DO PROCAPE</t>
  </si>
  <si>
    <t>364/20
LIC.: 4407152020000207
(CADASTRO 
NO E-FISCO: 01492/2020-PROCAPE-440715</t>
  </si>
  <si>
    <t>363/20
LIC.: 4407152019000270
(CADASTRO 
NO E-FISCO:  01454/2020-PROCAPE-440715</t>
  </si>
  <si>
    <t>366/20
LIC.: 4407152020000267
(CADASTRO 
NO E-FISCO: 01494/2020-PROCAPE-440715</t>
  </si>
  <si>
    <t>367/20
LIC.: 4407152020000284 
(CADASTRO 
NO E-FISCO: 01500/2020-PROCAPE-440715</t>
  </si>
  <si>
    <t>371/20
LIC.:  4407152020000176
(CADASTRO 
NO E-FISCO: 01527/2020-PROCAPE-440715</t>
  </si>
  <si>
    <t>373/20
LIC.:  4407152020000069
(CADASTRO 
NO E-FISCO: 01529/2020-PROCAPE-440715</t>
  </si>
  <si>
    <t>374/20
LIC.:  4407152020000069
(CADASTRO 
NO E-FISCO: 01529/2020-PROCAPE-440715</t>
  </si>
  <si>
    <t>375/20
LIC.: 4407152020000208 
(CADASTRO 
NO E-FISCO: 01531/2020-PROCAPE-440715</t>
  </si>
  <si>
    <t>EVENTUAL FORNECIMENTO DE MATERIAL DE CONSUMO HOSPITALA
R (MATERIAL PENSO)</t>
  </si>
  <si>
    <t>376/20
LIC.: 4407152020000290 
(CADASTRO 
NO E-FISCO: 01561/2020-PROCAPE-440715</t>
  </si>
  <si>
    <t>380/20
LIC.:  4407152020000189
(CADASTRO 
NO E-FISCO: 01564/2020-PROCAPE-440715</t>
  </si>
  <si>
    <t>381/20
LIC.: 4407152020000300 
(CADASTRO 
NO E-FISCO: 01566/2020-PROCAPE-440715</t>
  </si>
  <si>
    <t>382/20
LIC.: 4407152020000129 
(CADASTRO 
NO E-FISCO: 01577/2020-PROCAPE-440715</t>
  </si>
  <si>
    <t>383/20
LIC.:  4407152020000264
(CADASTRO 
NO E-FISCO: 01578/2020-PROCAPE-440715</t>
  </si>
  <si>
    <t>384/20
LIC.: 4407152019000255 
(CADASTRO 
NO E-FISCO: 01579/2020-PROCAPE-440715</t>
  </si>
  <si>
    <t>385/20
LIC.: 4407152020000280 
(CADASTRO 
NO E-FISCO: 01580/2020-PROCAPE-440715</t>
  </si>
  <si>
    <t>386/20
LIC.: 4407152020000257 
(CADASTRO 
NO E-FISCO: 01576/2020-PROCAPE-440715</t>
  </si>
  <si>
    <t>387/20
LIC.: 4407152020000285 
(CADASTRO 
NO E-FISCO: 01583/2020-PROCAPE-440715</t>
  </si>
  <si>
    <t>388/20
LIC.:  4407152020000213
(CADASTRO 
NO E-FISCO: 01584/2020-PROCAPE-440715</t>
  </si>
  <si>
    <t>389/20
LIC.:  4407152020000213
(CADASTRO 
NO E-FISCO: 01585/2020-PROCAPE-440715</t>
  </si>
  <si>
    <t>390/20
LIC.:  4407152020000213
(CADASTRO 
NO E-FISCO: 01586/2020-PROCAPE-440715</t>
  </si>
  <si>
    <t>391/20
LIC.:  4407152020000213
(CADASTRO 
NO E-FISCO: 01587/2020-PROCAPE-440715</t>
  </si>
  <si>
    <t>392/20
LIC.: 4407152020000213 
(CADASTRO 
NO E-FISCO: 01588/2020-PROCAPE-440715</t>
  </si>
  <si>
    <t>393/20
LIC.:  4407152020000127
(CADASTRO 
NO E-FISCO: 01589/2020-PROCAPE-440715</t>
  </si>
  <si>
    <t>394/20
LIC.:  4407152020000127
(CADASTRO 
NO E-FISCO: 01590/2020-PROCAPE-440715</t>
  </si>
  <si>
    <t>395/20
LIC.: 4407152020000127 
(CADASTRO 
NO E-FISCO: 01591/2020-PROCAPE-440715</t>
  </si>
  <si>
    <t>396/20
LIC.:  4407152020000127
(CADASTRO 
NO E-FISCO: 01592/2020-PROCAPE-440715</t>
  </si>
  <si>
    <t>397/20
LIC.:  4407152020000127
(CADASTRO 
NO E-FISCO: 01593/2020-PROCAPE-440715</t>
  </si>
  <si>
    <t>398/20
LIC.:  4407152020000127
(CADASTRO 
NO E-FISCO: 01594/2020-PROCAPE-440715</t>
  </si>
  <si>
    <t>399/20
LIC.:  4407152020000127
(CADASTRO 
NO E-FISCO: 01595/2020-PROCAPE-440715</t>
  </si>
  <si>
    <t>402/20
LIC.: 4407152020000302 
(CADASTRO 
NO E-FISCO: 01602/2020-PROCAPE-440715</t>
  </si>
  <si>
    <t>403/20
LIC.: 4407152020000301
(CADASTRO 
NO E-FISCO: 01603/2020-PROCAPE-440715</t>
  </si>
  <si>
    <t>405/20
LIC.:  4407152019000292
(CADASTRO 
NO E-FISCO: 01671/2020-PROCAPE-440715</t>
  </si>
  <si>
    <t>406/20
LIC.:  4407152019000246
(CADASTRO 
NO E-FISCO: 01672/2020-PROCAPE-440715</t>
  </si>
  <si>
    <t>408/20
LIC.: 4407152020000161 
(CADASTRO 
NO E-FISCO: 01689/2020-PROCAPE-440715</t>
  </si>
  <si>
    <t>409/20
LIC.: 4407152020000161  
(CADASTRO 
NO E-FISCO: 01690/2020-PROCAPE-440715</t>
  </si>
  <si>
    <t>410/20
LIC.: 4407152020000127 
(CADASTRO 
NO E-FISCO: 01691/2020-PROCAPE-440715</t>
  </si>
  <si>
    <t>412/20
LIC.: 4407152020000158
(CADASTRO 
NO E-FISCO: 01693/2020-PROCAPE-440715</t>
  </si>
  <si>
    <t>413/20
LIC.: 4407152019000254
(CADASTRO 
NO E-FISCO: 01698/2020-PROCAPE-440715</t>
  </si>
  <si>
    <t>414/20
LIC.: 4407152019000254
(CADASTRO 
NO E-FISCO: 01699/2020-PROCAPE-440715</t>
  </si>
  <si>
    <t>417/20
LIC.: 4407152020000081
(CADASTRO 
NO E-FISCO: 01703/2020-PROCAPE-440715</t>
  </si>
  <si>
    <t>421/20
LIC.: 4407152020000333
(CADASTRO 
NO E-FISCO: 01756/2020-PROCAPE-440715</t>
  </si>
  <si>
    <t>422/20
LIC.: 4407152020000334
(CADASTRO 
NO E-FISCO: 01757/2020-PROCAPE-440715</t>
  </si>
  <si>
    <t>423/20
LIC.: 4407152020000335
(CADASTRO 
NO E-FISCO: 01758/2020-PROCAPE-440715</t>
  </si>
  <si>
    <t xml:space="preserve"> 2020NE002225</t>
  </si>
  <si>
    <t>2020NE002331</t>
  </si>
  <si>
    <t xml:space="preserve"> 2020NE002302</t>
  </si>
  <si>
    <t xml:space="preserve">2020NE002311  </t>
  </si>
  <si>
    <t xml:space="preserve">2020NE002312  </t>
  </si>
  <si>
    <t xml:space="preserve"> 2020NE002310  </t>
  </si>
  <si>
    <t>EVENTUAL FORNECIMENTO DE MATERIAL DE CONSUMO (MATERIAL DE LIMPEZA E DESCARTÁVEIS)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</si>
</sst>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4" applyNumberFormat="0" applyAlignment="0" applyProtection="0"/>
    <xf numFmtId="0" fontId="5" fillId="22" borderId="5" applyNumberFormat="0" applyAlignment="0" applyProtection="0"/>
    <xf numFmtId="0" fontId="6" fillId="0" borderId="6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4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7" applyNumberFormat="0" applyFont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</cellStyleXfs>
  <cellXfs count="24">
    <xf numFmtId="0" fontId="0" fillId="0" borderId="0" xfId="0"/>
    <xf numFmtId="0" fontId="18" fillId="0" borderId="1" xfId="0" applyFont="1" applyFill="1" applyBorder="1" applyAlignment="1">
      <alignment horizontal="center" vertical="center" wrapText="1"/>
    </xf>
    <xf numFmtId="0" fontId="19" fillId="33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9" fillId="34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34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17" fontId="23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4" fontId="23" fillId="34" borderId="1" xfId="0" applyNumberFormat="1" applyFont="1" applyFill="1" applyBorder="1" applyAlignment="1">
      <alignment horizontal="center" vertical="center" wrapText="1"/>
    </xf>
    <xf numFmtId="17" fontId="23" fillId="34" borderId="1" xfId="0" applyNumberFormat="1" applyFont="1" applyFill="1" applyBorder="1" applyAlignment="1">
      <alignment horizontal="center" vertical="center" wrapText="1"/>
    </xf>
    <xf numFmtId="164" fontId="23" fillId="34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14" fontId="22" fillId="0" borderId="1" xfId="0" applyNumberFormat="1" applyFont="1" applyFill="1" applyBorder="1" applyAlignment="1">
      <alignment horizontal="center" vertical="center" wrapText="1"/>
    </xf>
    <xf numFmtId="0" fontId="20" fillId="33" borderId="2" xfId="0" applyFont="1" applyFill="1" applyBorder="1" applyAlignment="1">
      <alignment horizontal="center" vertical="center" wrapText="1"/>
    </xf>
    <xf numFmtId="0" fontId="20" fillId="33" borderId="3" xfId="0" applyFont="1" applyFill="1" applyBorder="1" applyAlignment="1">
      <alignment horizontal="center" vertical="center" wrapText="1"/>
    </xf>
    <xf numFmtId="0" fontId="21" fillId="33" borderId="2" xfId="0" applyFont="1" applyFill="1" applyBorder="1" applyAlignment="1">
      <alignment horizontal="center" vertical="center" wrapText="1"/>
    </xf>
    <xf numFmtId="0" fontId="21" fillId="33" borderId="3" xfId="0" applyFont="1" applyFill="1" applyBorder="1" applyAlignment="1">
      <alignment horizontal="center" vertical="center" wrapText="1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190500</xdr:rowOff>
    </xdr:from>
    <xdr:to>
      <xdr:col>13</xdr:col>
      <xdr:colOff>733425</xdr:colOff>
      <xdr:row>3</xdr:row>
      <xdr:rowOff>190500</xdr:rowOff>
    </xdr:to>
    <xdr:sp macro="" textlink="">
      <xdr:nvSpPr>
        <xdr:cNvPr id="1101" name="Rectangle 6"/>
        <xdr:cNvSpPr>
          <a:spLocks noChangeArrowheads="1"/>
        </xdr:cNvSpPr>
      </xdr:nvSpPr>
      <xdr:spPr bwMode="auto">
        <a:xfrm>
          <a:off x="0" y="1304925"/>
          <a:ext cx="14497050" cy="0"/>
        </a:xfrm>
        <a:prstGeom prst="rect">
          <a:avLst/>
        </a:prstGeom>
        <a:solidFill>
          <a:srgbClr val="C4261D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647700</xdr:colOff>
      <xdr:row>3</xdr:row>
      <xdr:rowOff>47625</xdr:rowOff>
    </xdr:from>
    <xdr:to>
      <xdr:col>13</xdr:col>
      <xdr:colOff>990600</xdr:colOff>
      <xdr:row>3</xdr:row>
      <xdr:rowOff>190500</xdr:rowOff>
    </xdr:to>
    <xdr:sp macro="" textlink="">
      <xdr:nvSpPr>
        <xdr:cNvPr id="1102" name="Freeform 15"/>
        <xdr:cNvSpPr>
          <a:spLocks/>
        </xdr:cNvSpPr>
      </xdr:nvSpPr>
      <xdr:spPr bwMode="auto">
        <a:xfrm>
          <a:off x="13668375" y="1162050"/>
          <a:ext cx="1085850" cy="142875"/>
        </a:xfrm>
        <a:custGeom>
          <a:avLst/>
          <a:gdLst>
            <a:gd name="T0" fmla="*/ 2147483647 w 648"/>
            <a:gd name="T1" fmla="*/ 2147483647 h 553"/>
            <a:gd name="T2" fmla="*/ 2147483647 w 648"/>
            <a:gd name="T3" fmla="*/ 1153201231 h 553"/>
            <a:gd name="T4" fmla="*/ 2147483647 w 648"/>
            <a:gd name="T5" fmla="*/ 150391567 h 553"/>
            <a:gd name="T6" fmla="*/ 2147483647 w 648"/>
            <a:gd name="T7" fmla="*/ 284095186 h 553"/>
            <a:gd name="T8" fmla="*/ 2147483647 w 648"/>
            <a:gd name="T9" fmla="*/ 1437363720 h 553"/>
            <a:gd name="T10" fmla="*/ 2147483647 w 648"/>
            <a:gd name="T11" fmla="*/ 0 h 553"/>
            <a:gd name="T12" fmla="*/ 2147483647 w 648"/>
            <a:gd name="T13" fmla="*/ 150391567 h 553"/>
            <a:gd name="T14" fmla="*/ 2147483647 w 648"/>
            <a:gd name="T15" fmla="*/ 1303659649 h 553"/>
            <a:gd name="T16" fmla="*/ 0 w 648"/>
            <a:gd name="T17" fmla="*/ 2147483647 h 553"/>
            <a:gd name="T18" fmla="*/ 2147483647 w 648"/>
            <a:gd name="T19" fmla="*/ 2147483647 h 553"/>
            <a:gd name="T20" fmla="*/ 2147483647 w 648"/>
            <a:gd name="T21" fmla="*/ 2147483647 h 553"/>
            <a:gd name="T22" fmla="*/ 2147483647 w 648"/>
            <a:gd name="T23" fmla="*/ 2147483647 h 553"/>
            <a:gd name="T24" fmla="*/ 2147483647 w 648"/>
            <a:gd name="T25" fmla="*/ 2147483647 h 553"/>
            <a:gd name="T26" fmla="*/ 2147483647 w 648"/>
            <a:gd name="T27" fmla="*/ 2147483647 h 553"/>
            <a:gd name="T28" fmla="*/ 2147483647 w 648"/>
            <a:gd name="T29" fmla="*/ 2147483647 h 553"/>
            <a:gd name="T30" fmla="*/ 2147483647 w 648"/>
            <a:gd name="T31" fmla="*/ 2147483647 h 553"/>
            <a:gd name="T32" fmla="*/ 2147483647 w 648"/>
            <a:gd name="T33" fmla="*/ 2147483647 h 553"/>
            <a:gd name="T34" fmla="*/ 2147483647 w 648"/>
            <a:gd name="T35" fmla="*/ 2147483647 h 553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w 648"/>
            <a:gd name="T55" fmla="*/ 0 h 553"/>
            <a:gd name="T56" fmla="*/ 648 w 648"/>
            <a:gd name="T57" fmla="*/ 553 h 553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T54" t="T55" r="T56" b="T57"/>
          <a:pathLst>
            <a:path w="648" h="553">
              <a:moveTo>
                <a:pt x="648" y="143"/>
              </a:moveTo>
              <a:lnTo>
                <a:pt x="607" y="69"/>
              </a:lnTo>
              <a:lnTo>
                <a:pt x="534" y="9"/>
              </a:lnTo>
              <a:lnTo>
                <a:pt x="448" y="17"/>
              </a:lnTo>
              <a:lnTo>
                <a:pt x="334" y="86"/>
              </a:lnTo>
              <a:lnTo>
                <a:pt x="208" y="0"/>
              </a:lnTo>
              <a:lnTo>
                <a:pt x="69" y="9"/>
              </a:lnTo>
              <a:lnTo>
                <a:pt x="16" y="78"/>
              </a:lnTo>
              <a:lnTo>
                <a:pt x="0" y="156"/>
              </a:lnTo>
              <a:lnTo>
                <a:pt x="28" y="255"/>
              </a:lnTo>
              <a:lnTo>
                <a:pt x="147" y="371"/>
              </a:lnTo>
              <a:lnTo>
                <a:pt x="257" y="453"/>
              </a:lnTo>
              <a:lnTo>
                <a:pt x="342" y="553"/>
              </a:lnTo>
              <a:lnTo>
                <a:pt x="363" y="522"/>
              </a:lnTo>
              <a:lnTo>
                <a:pt x="404" y="462"/>
              </a:lnTo>
              <a:lnTo>
                <a:pt x="534" y="367"/>
              </a:lnTo>
              <a:lnTo>
                <a:pt x="628" y="259"/>
              </a:lnTo>
              <a:lnTo>
                <a:pt x="648" y="143"/>
              </a:lnTo>
              <a:close/>
            </a:path>
          </a:pathLst>
        </a:custGeom>
        <a:solidFill>
          <a:srgbClr val="FFFFFF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28575</xdr:rowOff>
    </xdr:from>
    <xdr:to>
      <xdr:col>14</xdr:col>
      <xdr:colOff>0</xdr:colOff>
      <xdr:row>2</xdr:row>
      <xdr:rowOff>419100</xdr:rowOff>
    </xdr:to>
    <xdr:grpSp>
      <xdr:nvGrpSpPr>
        <xdr:cNvPr id="1103" name="Group 1"/>
        <xdr:cNvGrpSpPr>
          <a:grpSpLocks/>
        </xdr:cNvGrpSpPr>
      </xdr:nvGrpSpPr>
      <xdr:grpSpPr bwMode="auto">
        <a:xfrm>
          <a:off x="0" y="28575"/>
          <a:ext cx="14071600" cy="1000125"/>
          <a:chOff x="20" y="22"/>
          <a:chExt cx="8975" cy="1161"/>
        </a:xfrm>
      </xdr:grpSpPr>
      <xdr:pic>
        <xdr:nvPicPr>
          <xdr:cNvPr id="110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0" y="22"/>
            <a:ext cx="1477" cy="6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0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0" y="773"/>
            <a:ext cx="1477" cy="4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106" name="Rectangle 4"/>
          <xdr:cNvSpPr>
            <a:spLocks noChangeArrowheads="1"/>
          </xdr:cNvSpPr>
        </xdr:nvSpPr>
        <xdr:spPr bwMode="auto">
          <a:xfrm>
            <a:off x="20" y="928"/>
            <a:ext cx="1444" cy="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07" name="Rectangle 5"/>
          <xdr:cNvSpPr>
            <a:spLocks noChangeArrowheads="1"/>
          </xdr:cNvSpPr>
        </xdr:nvSpPr>
        <xdr:spPr bwMode="auto">
          <a:xfrm>
            <a:off x="20" y="928"/>
            <a:ext cx="1444" cy="39"/>
          </a:xfrm>
          <a:prstGeom prst="rect">
            <a:avLst/>
          </a:prstGeom>
          <a:noFill/>
          <a:ln w="254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108" name="Rectangle 6"/>
          <xdr:cNvSpPr>
            <a:spLocks noChangeArrowheads="1"/>
          </xdr:cNvSpPr>
        </xdr:nvSpPr>
        <xdr:spPr bwMode="auto">
          <a:xfrm>
            <a:off x="20" y="695"/>
            <a:ext cx="8795" cy="17"/>
          </a:xfrm>
          <a:prstGeom prst="rect">
            <a:avLst/>
          </a:prstGeom>
          <a:solidFill>
            <a:srgbClr val="C4261D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09" name="Rectangle 7"/>
          <xdr:cNvSpPr>
            <a:spLocks noChangeArrowheads="1"/>
          </xdr:cNvSpPr>
        </xdr:nvSpPr>
        <xdr:spPr bwMode="auto">
          <a:xfrm>
            <a:off x="6846" y="677"/>
            <a:ext cx="1" cy="1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10" name="Rectangle 8"/>
          <xdr:cNvSpPr>
            <a:spLocks noChangeArrowheads="1"/>
          </xdr:cNvSpPr>
        </xdr:nvSpPr>
        <xdr:spPr bwMode="auto">
          <a:xfrm>
            <a:off x="7057" y="50"/>
            <a:ext cx="1" cy="1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11" name="Rectangle 9"/>
          <xdr:cNvSpPr>
            <a:spLocks noChangeArrowheads="1"/>
          </xdr:cNvSpPr>
        </xdr:nvSpPr>
        <xdr:spPr bwMode="auto">
          <a:xfrm>
            <a:off x="6500" y="191"/>
            <a:ext cx="1" cy="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6" name="Rectangle 10"/>
          <xdr:cNvSpPr>
            <a:spLocks noChangeArrowheads="1"/>
          </xdr:cNvSpPr>
        </xdr:nvSpPr>
        <xdr:spPr bwMode="auto">
          <a:xfrm>
            <a:off x="7318" y="420"/>
            <a:ext cx="11" cy="1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1">
              <a:defRPr sz="1000"/>
            </a:pPr>
            <a:r>
              <a:rPr lang="pt-BR" sz="8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1">
              <a:defRPr sz="1000"/>
            </a:pPr>
            <a:endParaRPr lang="pt-BR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13" name="Rectangle 11"/>
          <xdr:cNvSpPr>
            <a:spLocks noChangeArrowheads="1"/>
          </xdr:cNvSpPr>
        </xdr:nvSpPr>
        <xdr:spPr bwMode="auto">
          <a:xfrm>
            <a:off x="6846" y="500"/>
            <a:ext cx="1" cy="1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14" name="Freeform 12"/>
          <xdr:cNvSpPr>
            <a:spLocks/>
          </xdr:cNvSpPr>
        </xdr:nvSpPr>
        <xdr:spPr bwMode="auto">
          <a:xfrm>
            <a:off x="8085" y="43"/>
            <a:ext cx="649" cy="535"/>
          </a:xfrm>
          <a:custGeom>
            <a:avLst/>
            <a:gdLst>
              <a:gd name="T0" fmla="*/ 0 w 649"/>
              <a:gd name="T1" fmla="*/ 143 h 535"/>
              <a:gd name="T2" fmla="*/ 41 w 649"/>
              <a:gd name="T3" fmla="*/ 69 h 535"/>
              <a:gd name="T4" fmla="*/ 114 w 649"/>
              <a:gd name="T5" fmla="*/ 9 h 535"/>
              <a:gd name="T6" fmla="*/ 200 w 649"/>
              <a:gd name="T7" fmla="*/ 17 h 535"/>
              <a:gd name="T8" fmla="*/ 314 w 649"/>
              <a:gd name="T9" fmla="*/ 86 h 535"/>
              <a:gd name="T10" fmla="*/ 440 w 649"/>
              <a:gd name="T11" fmla="*/ 0 h 535"/>
              <a:gd name="T12" fmla="*/ 579 w 649"/>
              <a:gd name="T13" fmla="*/ 9 h 535"/>
              <a:gd name="T14" fmla="*/ 632 w 649"/>
              <a:gd name="T15" fmla="*/ 78 h 535"/>
              <a:gd name="T16" fmla="*/ 649 w 649"/>
              <a:gd name="T17" fmla="*/ 156 h 535"/>
              <a:gd name="T18" fmla="*/ 620 w 649"/>
              <a:gd name="T19" fmla="*/ 255 h 535"/>
              <a:gd name="T20" fmla="*/ 502 w 649"/>
              <a:gd name="T21" fmla="*/ 371 h 535"/>
              <a:gd name="T22" fmla="*/ 392 w 649"/>
              <a:gd name="T23" fmla="*/ 453 h 535"/>
              <a:gd name="T24" fmla="*/ 322 w 649"/>
              <a:gd name="T25" fmla="*/ 535 h 535"/>
              <a:gd name="T26" fmla="*/ 281 w 649"/>
              <a:gd name="T27" fmla="*/ 522 h 535"/>
              <a:gd name="T28" fmla="*/ 245 w 649"/>
              <a:gd name="T29" fmla="*/ 462 h 535"/>
              <a:gd name="T30" fmla="*/ 114 w 649"/>
              <a:gd name="T31" fmla="*/ 367 h 535"/>
              <a:gd name="T32" fmla="*/ 20 w 649"/>
              <a:gd name="T33" fmla="*/ 259 h 535"/>
              <a:gd name="T34" fmla="*/ 0 w 649"/>
              <a:gd name="T35" fmla="*/ 143 h 53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649"/>
              <a:gd name="T55" fmla="*/ 0 h 535"/>
              <a:gd name="T56" fmla="*/ 649 w 649"/>
              <a:gd name="T57" fmla="*/ 535 h 53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649" h="535">
                <a:moveTo>
                  <a:pt x="0" y="143"/>
                </a:moveTo>
                <a:lnTo>
                  <a:pt x="41" y="69"/>
                </a:lnTo>
                <a:lnTo>
                  <a:pt x="114" y="9"/>
                </a:lnTo>
                <a:lnTo>
                  <a:pt x="200" y="17"/>
                </a:lnTo>
                <a:lnTo>
                  <a:pt x="314" y="86"/>
                </a:lnTo>
                <a:lnTo>
                  <a:pt x="440" y="0"/>
                </a:lnTo>
                <a:lnTo>
                  <a:pt x="579" y="9"/>
                </a:lnTo>
                <a:lnTo>
                  <a:pt x="632" y="78"/>
                </a:lnTo>
                <a:lnTo>
                  <a:pt x="649" y="156"/>
                </a:lnTo>
                <a:lnTo>
                  <a:pt x="620" y="255"/>
                </a:lnTo>
                <a:lnTo>
                  <a:pt x="502" y="371"/>
                </a:lnTo>
                <a:lnTo>
                  <a:pt x="392" y="453"/>
                </a:lnTo>
                <a:lnTo>
                  <a:pt x="322" y="535"/>
                </a:lnTo>
                <a:lnTo>
                  <a:pt x="281" y="522"/>
                </a:lnTo>
                <a:lnTo>
                  <a:pt x="245" y="462"/>
                </a:lnTo>
                <a:lnTo>
                  <a:pt x="114" y="367"/>
                </a:lnTo>
                <a:lnTo>
                  <a:pt x="20" y="259"/>
                </a:lnTo>
                <a:lnTo>
                  <a:pt x="0" y="143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5" name="Freeform 13"/>
          <xdr:cNvSpPr>
            <a:spLocks/>
          </xdr:cNvSpPr>
        </xdr:nvSpPr>
        <xdr:spPr bwMode="auto">
          <a:xfrm>
            <a:off x="8069" y="22"/>
            <a:ext cx="689" cy="578"/>
          </a:xfrm>
          <a:custGeom>
            <a:avLst/>
            <a:gdLst>
              <a:gd name="T0" fmla="*/ 673 w 689"/>
              <a:gd name="T1" fmla="*/ 259 h 578"/>
              <a:gd name="T2" fmla="*/ 612 w 689"/>
              <a:gd name="T3" fmla="*/ 341 h 578"/>
              <a:gd name="T4" fmla="*/ 542 w 689"/>
              <a:gd name="T5" fmla="*/ 392 h 578"/>
              <a:gd name="T6" fmla="*/ 461 w 689"/>
              <a:gd name="T7" fmla="*/ 444 h 578"/>
              <a:gd name="T8" fmla="*/ 387 w 689"/>
              <a:gd name="T9" fmla="*/ 509 h 578"/>
              <a:gd name="T10" fmla="*/ 342 w 689"/>
              <a:gd name="T11" fmla="*/ 578 h 578"/>
              <a:gd name="T12" fmla="*/ 326 w 689"/>
              <a:gd name="T13" fmla="*/ 578 h 578"/>
              <a:gd name="T14" fmla="*/ 350 w 689"/>
              <a:gd name="T15" fmla="*/ 526 h 578"/>
              <a:gd name="T16" fmla="*/ 424 w 689"/>
              <a:gd name="T17" fmla="*/ 449 h 578"/>
              <a:gd name="T18" fmla="*/ 567 w 689"/>
              <a:gd name="T19" fmla="*/ 328 h 578"/>
              <a:gd name="T20" fmla="*/ 620 w 689"/>
              <a:gd name="T21" fmla="*/ 254 h 578"/>
              <a:gd name="T22" fmla="*/ 640 w 689"/>
              <a:gd name="T23" fmla="*/ 172 h 578"/>
              <a:gd name="T24" fmla="*/ 620 w 689"/>
              <a:gd name="T25" fmla="*/ 95 h 578"/>
              <a:gd name="T26" fmla="*/ 575 w 689"/>
              <a:gd name="T27" fmla="*/ 51 h 578"/>
              <a:gd name="T28" fmla="*/ 493 w 689"/>
              <a:gd name="T29" fmla="*/ 47 h 578"/>
              <a:gd name="T30" fmla="*/ 420 w 689"/>
              <a:gd name="T31" fmla="*/ 77 h 578"/>
              <a:gd name="T32" fmla="*/ 383 w 689"/>
              <a:gd name="T33" fmla="*/ 129 h 578"/>
              <a:gd name="T34" fmla="*/ 375 w 689"/>
              <a:gd name="T35" fmla="*/ 159 h 578"/>
              <a:gd name="T36" fmla="*/ 363 w 689"/>
              <a:gd name="T37" fmla="*/ 177 h 578"/>
              <a:gd name="T38" fmla="*/ 330 w 689"/>
              <a:gd name="T39" fmla="*/ 172 h 578"/>
              <a:gd name="T40" fmla="*/ 306 w 689"/>
              <a:gd name="T41" fmla="*/ 138 h 578"/>
              <a:gd name="T42" fmla="*/ 281 w 689"/>
              <a:gd name="T43" fmla="*/ 90 h 578"/>
              <a:gd name="T44" fmla="*/ 216 w 689"/>
              <a:gd name="T45" fmla="*/ 51 h 578"/>
              <a:gd name="T46" fmla="*/ 138 w 689"/>
              <a:gd name="T47" fmla="*/ 56 h 578"/>
              <a:gd name="T48" fmla="*/ 73 w 689"/>
              <a:gd name="T49" fmla="*/ 107 h 578"/>
              <a:gd name="T50" fmla="*/ 40 w 689"/>
              <a:gd name="T51" fmla="*/ 185 h 578"/>
              <a:gd name="T52" fmla="*/ 40 w 689"/>
              <a:gd name="T53" fmla="*/ 237 h 578"/>
              <a:gd name="T54" fmla="*/ 81 w 689"/>
              <a:gd name="T55" fmla="*/ 319 h 578"/>
              <a:gd name="T56" fmla="*/ 175 w 689"/>
              <a:gd name="T57" fmla="*/ 414 h 578"/>
              <a:gd name="T58" fmla="*/ 265 w 689"/>
              <a:gd name="T59" fmla="*/ 479 h 578"/>
              <a:gd name="T60" fmla="*/ 306 w 689"/>
              <a:gd name="T61" fmla="*/ 526 h 578"/>
              <a:gd name="T62" fmla="*/ 310 w 689"/>
              <a:gd name="T63" fmla="*/ 539 h 578"/>
              <a:gd name="T64" fmla="*/ 310 w 689"/>
              <a:gd name="T65" fmla="*/ 552 h 578"/>
              <a:gd name="T66" fmla="*/ 285 w 689"/>
              <a:gd name="T67" fmla="*/ 543 h 578"/>
              <a:gd name="T68" fmla="*/ 269 w 689"/>
              <a:gd name="T69" fmla="*/ 509 h 578"/>
              <a:gd name="T70" fmla="*/ 183 w 689"/>
              <a:gd name="T71" fmla="*/ 444 h 578"/>
              <a:gd name="T72" fmla="*/ 73 w 689"/>
              <a:gd name="T73" fmla="*/ 362 h 578"/>
              <a:gd name="T74" fmla="*/ 8 w 689"/>
              <a:gd name="T75" fmla="*/ 263 h 578"/>
              <a:gd name="T76" fmla="*/ 0 w 689"/>
              <a:gd name="T77" fmla="*/ 181 h 578"/>
              <a:gd name="T78" fmla="*/ 20 w 689"/>
              <a:gd name="T79" fmla="*/ 120 h 578"/>
              <a:gd name="T80" fmla="*/ 57 w 689"/>
              <a:gd name="T81" fmla="*/ 69 h 578"/>
              <a:gd name="T82" fmla="*/ 114 w 689"/>
              <a:gd name="T83" fmla="*/ 25 h 578"/>
              <a:gd name="T84" fmla="*/ 204 w 689"/>
              <a:gd name="T85" fmla="*/ 21 h 578"/>
              <a:gd name="T86" fmla="*/ 297 w 689"/>
              <a:gd name="T87" fmla="*/ 51 h 578"/>
              <a:gd name="T88" fmla="*/ 359 w 689"/>
              <a:gd name="T89" fmla="*/ 43 h 578"/>
              <a:gd name="T90" fmla="*/ 420 w 689"/>
              <a:gd name="T91" fmla="*/ 8 h 578"/>
              <a:gd name="T92" fmla="*/ 489 w 689"/>
              <a:gd name="T93" fmla="*/ 0 h 578"/>
              <a:gd name="T94" fmla="*/ 595 w 689"/>
              <a:gd name="T95" fmla="*/ 30 h 578"/>
              <a:gd name="T96" fmla="*/ 673 w 689"/>
              <a:gd name="T97" fmla="*/ 116 h 578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689"/>
              <a:gd name="T148" fmla="*/ 0 h 578"/>
              <a:gd name="T149" fmla="*/ 689 w 689"/>
              <a:gd name="T150" fmla="*/ 578 h 578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689" h="578">
                <a:moveTo>
                  <a:pt x="689" y="190"/>
                </a:moveTo>
                <a:lnTo>
                  <a:pt x="681" y="228"/>
                </a:lnTo>
                <a:lnTo>
                  <a:pt x="673" y="259"/>
                </a:lnTo>
                <a:lnTo>
                  <a:pt x="660" y="284"/>
                </a:lnTo>
                <a:lnTo>
                  <a:pt x="644" y="306"/>
                </a:lnTo>
                <a:lnTo>
                  <a:pt x="612" y="341"/>
                </a:lnTo>
                <a:lnTo>
                  <a:pt x="599" y="354"/>
                </a:lnTo>
                <a:lnTo>
                  <a:pt x="571" y="375"/>
                </a:lnTo>
                <a:lnTo>
                  <a:pt x="542" y="392"/>
                </a:lnTo>
                <a:lnTo>
                  <a:pt x="518" y="405"/>
                </a:lnTo>
                <a:lnTo>
                  <a:pt x="485" y="427"/>
                </a:lnTo>
                <a:lnTo>
                  <a:pt x="461" y="444"/>
                </a:lnTo>
                <a:lnTo>
                  <a:pt x="440" y="461"/>
                </a:lnTo>
                <a:lnTo>
                  <a:pt x="412" y="483"/>
                </a:lnTo>
                <a:lnTo>
                  <a:pt x="387" y="509"/>
                </a:lnTo>
                <a:lnTo>
                  <a:pt x="371" y="535"/>
                </a:lnTo>
                <a:lnTo>
                  <a:pt x="350" y="565"/>
                </a:lnTo>
                <a:lnTo>
                  <a:pt x="342" y="578"/>
                </a:lnTo>
                <a:lnTo>
                  <a:pt x="330" y="578"/>
                </a:lnTo>
                <a:lnTo>
                  <a:pt x="326" y="578"/>
                </a:lnTo>
                <a:lnTo>
                  <a:pt x="322" y="578"/>
                </a:lnTo>
                <a:lnTo>
                  <a:pt x="334" y="552"/>
                </a:lnTo>
                <a:lnTo>
                  <a:pt x="350" y="526"/>
                </a:lnTo>
                <a:lnTo>
                  <a:pt x="367" y="500"/>
                </a:lnTo>
                <a:lnTo>
                  <a:pt x="387" y="479"/>
                </a:lnTo>
                <a:lnTo>
                  <a:pt x="424" y="449"/>
                </a:lnTo>
                <a:lnTo>
                  <a:pt x="477" y="405"/>
                </a:lnTo>
                <a:lnTo>
                  <a:pt x="530" y="362"/>
                </a:lnTo>
                <a:lnTo>
                  <a:pt x="567" y="328"/>
                </a:lnTo>
                <a:lnTo>
                  <a:pt x="591" y="306"/>
                </a:lnTo>
                <a:lnTo>
                  <a:pt x="607" y="280"/>
                </a:lnTo>
                <a:lnTo>
                  <a:pt x="620" y="254"/>
                </a:lnTo>
                <a:lnTo>
                  <a:pt x="632" y="228"/>
                </a:lnTo>
                <a:lnTo>
                  <a:pt x="636" y="202"/>
                </a:lnTo>
                <a:lnTo>
                  <a:pt x="640" y="172"/>
                </a:lnTo>
                <a:lnTo>
                  <a:pt x="636" y="146"/>
                </a:lnTo>
                <a:lnTo>
                  <a:pt x="632" y="116"/>
                </a:lnTo>
                <a:lnTo>
                  <a:pt x="620" y="95"/>
                </a:lnTo>
                <a:lnTo>
                  <a:pt x="607" y="73"/>
                </a:lnTo>
                <a:lnTo>
                  <a:pt x="591" y="60"/>
                </a:lnTo>
                <a:lnTo>
                  <a:pt x="575" y="51"/>
                </a:lnTo>
                <a:lnTo>
                  <a:pt x="554" y="47"/>
                </a:lnTo>
                <a:lnTo>
                  <a:pt x="530" y="43"/>
                </a:lnTo>
                <a:lnTo>
                  <a:pt x="493" y="47"/>
                </a:lnTo>
                <a:lnTo>
                  <a:pt x="456" y="56"/>
                </a:lnTo>
                <a:lnTo>
                  <a:pt x="436" y="64"/>
                </a:lnTo>
                <a:lnTo>
                  <a:pt x="420" y="77"/>
                </a:lnTo>
                <a:lnTo>
                  <a:pt x="399" y="99"/>
                </a:lnTo>
                <a:lnTo>
                  <a:pt x="387" y="120"/>
                </a:lnTo>
                <a:lnTo>
                  <a:pt x="383" y="129"/>
                </a:lnTo>
                <a:lnTo>
                  <a:pt x="375" y="142"/>
                </a:lnTo>
                <a:lnTo>
                  <a:pt x="375" y="151"/>
                </a:lnTo>
                <a:lnTo>
                  <a:pt x="375" y="159"/>
                </a:lnTo>
                <a:lnTo>
                  <a:pt x="375" y="168"/>
                </a:lnTo>
                <a:lnTo>
                  <a:pt x="371" y="172"/>
                </a:lnTo>
                <a:lnTo>
                  <a:pt x="363" y="177"/>
                </a:lnTo>
                <a:lnTo>
                  <a:pt x="359" y="177"/>
                </a:lnTo>
                <a:lnTo>
                  <a:pt x="346" y="172"/>
                </a:lnTo>
                <a:lnTo>
                  <a:pt x="330" y="172"/>
                </a:lnTo>
                <a:lnTo>
                  <a:pt x="318" y="164"/>
                </a:lnTo>
                <a:lnTo>
                  <a:pt x="310" y="146"/>
                </a:lnTo>
                <a:lnTo>
                  <a:pt x="306" y="138"/>
                </a:lnTo>
                <a:lnTo>
                  <a:pt x="297" y="116"/>
                </a:lnTo>
                <a:lnTo>
                  <a:pt x="289" y="103"/>
                </a:lnTo>
                <a:lnTo>
                  <a:pt x="281" y="90"/>
                </a:lnTo>
                <a:lnTo>
                  <a:pt x="261" y="73"/>
                </a:lnTo>
                <a:lnTo>
                  <a:pt x="236" y="60"/>
                </a:lnTo>
                <a:lnTo>
                  <a:pt x="216" y="51"/>
                </a:lnTo>
                <a:lnTo>
                  <a:pt x="191" y="47"/>
                </a:lnTo>
                <a:lnTo>
                  <a:pt x="163" y="47"/>
                </a:lnTo>
                <a:lnTo>
                  <a:pt x="138" y="56"/>
                </a:lnTo>
                <a:lnTo>
                  <a:pt x="114" y="64"/>
                </a:lnTo>
                <a:lnTo>
                  <a:pt x="89" y="86"/>
                </a:lnTo>
                <a:lnTo>
                  <a:pt x="73" y="107"/>
                </a:lnTo>
                <a:lnTo>
                  <a:pt x="57" y="129"/>
                </a:lnTo>
                <a:lnTo>
                  <a:pt x="45" y="155"/>
                </a:lnTo>
                <a:lnTo>
                  <a:pt x="40" y="185"/>
                </a:lnTo>
                <a:lnTo>
                  <a:pt x="40" y="194"/>
                </a:lnTo>
                <a:lnTo>
                  <a:pt x="40" y="202"/>
                </a:lnTo>
                <a:lnTo>
                  <a:pt x="40" y="237"/>
                </a:lnTo>
                <a:lnTo>
                  <a:pt x="49" y="267"/>
                </a:lnTo>
                <a:lnTo>
                  <a:pt x="61" y="293"/>
                </a:lnTo>
                <a:lnTo>
                  <a:pt x="81" y="319"/>
                </a:lnTo>
                <a:lnTo>
                  <a:pt x="106" y="354"/>
                </a:lnTo>
                <a:lnTo>
                  <a:pt x="138" y="384"/>
                </a:lnTo>
                <a:lnTo>
                  <a:pt x="175" y="414"/>
                </a:lnTo>
                <a:lnTo>
                  <a:pt x="216" y="440"/>
                </a:lnTo>
                <a:lnTo>
                  <a:pt x="236" y="457"/>
                </a:lnTo>
                <a:lnTo>
                  <a:pt x="265" y="479"/>
                </a:lnTo>
                <a:lnTo>
                  <a:pt x="285" y="500"/>
                </a:lnTo>
                <a:lnTo>
                  <a:pt x="306" y="526"/>
                </a:lnTo>
                <a:lnTo>
                  <a:pt x="301" y="526"/>
                </a:lnTo>
                <a:lnTo>
                  <a:pt x="306" y="531"/>
                </a:lnTo>
                <a:lnTo>
                  <a:pt x="310" y="539"/>
                </a:lnTo>
                <a:lnTo>
                  <a:pt x="314" y="543"/>
                </a:lnTo>
                <a:lnTo>
                  <a:pt x="314" y="548"/>
                </a:lnTo>
                <a:lnTo>
                  <a:pt x="310" y="552"/>
                </a:lnTo>
                <a:lnTo>
                  <a:pt x="306" y="552"/>
                </a:lnTo>
                <a:lnTo>
                  <a:pt x="293" y="548"/>
                </a:lnTo>
                <a:lnTo>
                  <a:pt x="285" y="543"/>
                </a:lnTo>
                <a:lnTo>
                  <a:pt x="285" y="535"/>
                </a:lnTo>
                <a:lnTo>
                  <a:pt x="277" y="522"/>
                </a:lnTo>
                <a:lnTo>
                  <a:pt x="269" y="509"/>
                </a:lnTo>
                <a:lnTo>
                  <a:pt x="261" y="500"/>
                </a:lnTo>
                <a:lnTo>
                  <a:pt x="228" y="474"/>
                </a:lnTo>
                <a:lnTo>
                  <a:pt x="183" y="444"/>
                </a:lnTo>
                <a:lnTo>
                  <a:pt x="134" y="414"/>
                </a:lnTo>
                <a:lnTo>
                  <a:pt x="106" y="392"/>
                </a:lnTo>
                <a:lnTo>
                  <a:pt x="73" y="362"/>
                </a:lnTo>
                <a:lnTo>
                  <a:pt x="45" y="332"/>
                </a:lnTo>
                <a:lnTo>
                  <a:pt x="24" y="297"/>
                </a:lnTo>
                <a:lnTo>
                  <a:pt x="8" y="263"/>
                </a:lnTo>
                <a:lnTo>
                  <a:pt x="4" y="233"/>
                </a:lnTo>
                <a:lnTo>
                  <a:pt x="0" y="202"/>
                </a:lnTo>
                <a:lnTo>
                  <a:pt x="0" y="181"/>
                </a:lnTo>
                <a:lnTo>
                  <a:pt x="4" y="159"/>
                </a:lnTo>
                <a:lnTo>
                  <a:pt x="12" y="142"/>
                </a:lnTo>
                <a:lnTo>
                  <a:pt x="20" y="120"/>
                </a:lnTo>
                <a:lnTo>
                  <a:pt x="28" y="103"/>
                </a:lnTo>
                <a:lnTo>
                  <a:pt x="40" y="86"/>
                </a:lnTo>
                <a:lnTo>
                  <a:pt x="57" y="69"/>
                </a:lnTo>
                <a:lnTo>
                  <a:pt x="73" y="51"/>
                </a:lnTo>
                <a:lnTo>
                  <a:pt x="93" y="38"/>
                </a:lnTo>
                <a:lnTo>
                  <a:pt x="114" y="25"/>
                </a:lnTo>
                <a:lnTo>
                  <a:pt x="138" y="21"/>
                </a:lnTo>
                <a:lnTo>
                  <a:pt x="167" y="17"/>
                </a:lnTo>
                <a:lnTo>
                  <a:pt x="204" y="21"/>
                </a:lnTo>
                <a:lnTo>
                  <a:pt x="240" y="30"/>
                </a:lnTo>
                <a:lnTo>
                  <a:pt x="269" y="43"/>
                </a:lnTo>
                <a:lnTo>
                  <a:pt x="297" y="51"/>
                </a:lnTo>
                <a:lnTo>
                  <a:pt x="326" y="77"/>
                </a:lnTo>
                <a:lnTo>
                  <a:pt x="338" y="60"/>
                </a:lnTo>
                <a:lnTo>
                  <a:pt x="359" y="43"/>
                </a:lnTo>
                <a:lnTo>
                  <a:pt x="379" y="30"/>
                </a:lnTo>
                <a:lnTo>
                  <a:pt x="399" y="17"/>
                </a:lnTo>
                <a:lnTo>
                  <a:pt x="420" y="8"/>
                </a:lnTo>
                <a:lnTo>
                  <a:pt x="444" y="4"/>
                </a:lnTo>
                <a:lnTo>
                  <a:pt x="465" y="0"/>
                </a:lnTo>
                <a:lnTo>
                  <a:pt x="489" y="0"/>
                </a:lnTo>
                <a:lnTo>
                  <a:pt x="522" y="0"/>
                </a:lnTo>
                <a:lnTo>
                  <a:pt x="558" y="13"/>
                </a:lnTo>
                <a:lnTo>
                  <a:pt x="595" y="30"/>
                </a:lnTo>
                <a:lnTo>
                  <a:pt x="632" y="56"/>
                </a:lnTo>
                <a:lnTo>
                  <a:pt x="656" y="86"/>
                </a:lnTo>
                <a:lnTo>
                  <a:pt x="673" y="116"/>
                </a:lnTo>
                <a:lnTo>
                  <a:pt x="681" y="151"/>
                </a:lnTo>
                <a:lnTo>
                  <a:pt x="689" y="190"/>
                </a:lnTo>
                <a:close/>
              </a:path>
            </a:pathLst>
          </a:custGeom>
          <a:solidFill>
            <a:srgbClr val="3D2B7C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6" name="Freeform 14"/>
          <xdr:cNvSpPr>
            <a:spLocks/>
          </xdr:cNvSpPr>
        </xdr:nvSpPr>
        <xdr:spPr bwMode="auto">
          <a:xfrm>
            <a:off x="8093" y="69"/>
            <a:ext cx="273" cy="268"/>
          </a:xfrm>
          <a:custGeom>
            <a:avLst/>
            <a:gdLst>
              <a:gd name="T0" fmla="*/ 86 w 273"/>
              <a:gd name="T1" fmla="*/ 4 h 268"/>
              <a:gd name="T2" fmla="*/ 102 w 273"/>
              <a:gd name="T3" fmla="*/ 52 h 268"/>
              <a:gd name="T4" fmla="*/ 114 w 273"/>
              <a:gd name="T5" fmla="*/ 69 h 268"/>
              <a:gd name="T6" fmla="*/ 127 w 273"/>
              <a:gd name="T7" fmla="*/ 60 h 268"/>
              <a:gd name="T8" fmla="*/ 155 w 273"/>
              <a:gd name="T9" fmla="*/ 73 h 268"/>
              <a:gd name="T10" fmla="*/ 237 w 273"/>
              <a:gd name="T11" fmla="*/ 125 h 268"/>
              <a:gd name="T12" fmla="*/ 229 w 273"/>
              <a:gd name="T13" fmla="*/ 138 h 268"/>
              <a:gd name="T14" fmla="*/ 200 w 273"/>
              <a:gd name="T15" fmla="*/ 130 h 268"/>
              <a:gd name="T16" fmla="*/ 180 w 273"/>
              <a:gd name="T17" fmla="*/ 121 h 268"/>
              <a:gd name="T18" fmla="*/ 265 w 273"/>
              <a:gd name="T19" fmla="*/ 173 h 268"/>
              <a:gd name="T20" fmla="*/ 273 w 273"/>
              <a:gd name="T21" fmla="*/ 190 h 268"/>
              <a:gd name="T22" fmla="*/ 257 w 273"/>
              <a:gd name="T23" fmla="*/ 190 h 268"/>
              <a:gd name="T24" fmla="*/ 204 w 273"/>
              <a:gd name="T25" fmla="*/ 164 h 268"/>
              <a:gd name="T26" fmla="*/ 204 w 273"/>
              <a:gd name="T27" fmla="*/ 168 h 268"/>
              <a:gd name="T28" fmla="*/ 269 w 273"/>
              <a:gd name="T29" fmla="*/ 212 h 268"/>
              <a:gd name="T30" fmla="*/ 273 w 273"/>
              <a:gd name="T31" fmla="*/ 220 h 268"/>
              <a:gd name="T32" fmla="*/ 269 w 273"/>
              <a:gd name="T33" fmla="*/ 229 h 268"/>
              <a:gd name="T34" fmla="*/ 257 w 273"/>
              <a:gd name="T35" fmla="*/ 229 h 268"/>
              <a:gd name="T36" fmla="*/ 220 w 273"/>
              <a:gd name="T37" fmla="*/ 207 h 268"/>
              <a:gd name="T38" fmla="*/ 184 w 273"/>
              <a:gd name="T39" fmla="*/ 190 h 268"/>
              <a:gd name="T40" fmla="*/ 245 w 273"/>
              <a:gd name="T41" fmla="*/ 233 h 268"/>
              <a:gd name="T42" fmla="*/ 253 w 273"/>
              <a:gd name="T43" fmla="*/ 242 h 268"/>
              <a:gd name="T44" fmla="*/ 253 w 273"/>
              <a:gd name="T45" fmla="*/ 250 h 268"/>
              <a:gd name="T46" fmla="*/ 245 w 273"/>
              <a:gd name="T47" fmla="*/ 259 h 268"/>
              <a:gd name="T48" fmla="*/ 233 w 273"/>
              <a:gd name="T49" fmla="*/ 250 h 268"/>
              <a:gd name="T50" fmla="*/ 171 w 273"/>
              <a:gd name="T51" fmla="*/ 220 h 268"/>
              <a:gd name="T52" fmla="*/ 208 w 273"/>
              <a:gd name="T53" fmla="*/ 246 h 268"/>
              <a:gd name="T54" fmla="*/ 216 w 273"/>
              <a:gd name="T55" fmla="*/ 268 h 268"/>
              <a:gd name="T56" fmla="*/ 196 w 273"/>
              <a:gd name="T57" fmla="*/ 263 h 268"/>
              <a:gd name="T58" fmla="*/ 82 w 273"/>
              <a:gd name="T59" fmla="*/ 190 h 268"/>
              <a:gd name="T60" fmla="*/ 37 w 273"/>
              <a:gd name="T61" fmla="*/ 147 h 268"/>
              <a:gd name="T62" fmla="*/ 0 w 273"/>
              <a:gd name="T63" fmla="*/ 91 h 268"/>
              <a:gd name="T64" fmla="*/ 4 w 273"/>
              <a:gd name="T65" fmla="*/ 69 h 268"/>
              <a:gd name="T66" fmla="*/ 65 w 273"/>
              <a:gd name="T67" fmla="*/ 0 h 268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73"/>
              <a:gd name="T103" fmla="*/ 0 h 268"/>
              <a:gd name="T104" fmla="*/ 273 w 273"/>
              <a:gd name="T105" fmla="*/ 268 h 268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73" h="268">
                <a:moveTo>
                  <a:pt x="65" y="0"/>
                </a:moveTo>
                <a:lnTo>
                  <a:pt x="86" y="4"/>
                </a:lnTo>
                <a:lnTo>
                  <a:pt x="94" y="30"/>
                </a:lnTo>
                <a:lnTo>
                  <a:pt x="102" y="52"/>
                </a:lnTo>
                <a:lnTo>
                  <a:pt x="106" y="65"/>
                </a:lnTo>
                <a:lnTo>
                  <a:pt x="114" y="69"/>
                </a:lnTo>
                <a:lnTo>
                  <a:pt x="118" y="65"/>
                </a:lnTo>
                <a:lnTo>
                  <a:pt x="127" y="60"/>
                </a:lnTo>
                <a:lnTo>
                  <a:pt x="139" y="65"/>
                </a:lnTo>
                <a:lnTo>
                  <a:pt x="155" y="73"/>
                </a:lnTo>
                <a:lnTo>
                  <a:pt x="229" y="117"/>
                </a:lnTo>
                <a:lnTo>
                  <a:pt x="237" y="125"/>
                </a:lnTo>
                <a:lnTo>
                  <a:pt x="237" y="134"/>
                </a:lnTo>
                <a:lnTo>
                  <a:pt x="229" y="138"/>
                </a:lnTo>
                <a:lnTo>
                  <a:pt x="216" y="138"/>
                </a:lnTo>
                <a:lnTo>
                  <a:pt x="200" y="130"/>
                </a:lnTo>
                <a:lnTo>
                  <a:pt x="184" y="121"/>
                </a:lnTo>
                <a:lnTo>
                  <a:pt x="180" y="121"/>
                </a:lnTo>
                <a:lnTo>
                  <a:pt x="265" y="173"/>
                </a:lnTo>
                <a:lnTo>
                  <a:pt x="273" y="181"/>
                </a:lnTo>
                <a:lnTo>
                  <a:pt x="273" y="190"/>
                </a:lnTo>
                <a:lnTo>
                  <a:pt x="269" y="194"/>
                </a:lnTo>
                <a:lnTo>
                  <a:pt x="257" y="190"/>
                </a:lnTo>
                <a:lnTo>
                  <a:pt x="229" y="177"/>
                </a:lnTo>
                <a:lnTo>
                  <a:pt x="204" y="164"/>
                </a:lnTo>
                <a:lnTo>
                  <a:pt x="200" y="164"/>
                </a:lnTo>
                <a:lnTo>
                  <a:pt x="204" y="168"/>
                </a:lnTo>
                <a:lnTo>
                  <a:pt x="261" y="203"/>
                </a:lnTo>
                <a:lnTo>
                  <a:pt x="269" y="212"/>
                </a:lnTo>
                <a:lnTo>
                  <a:pt x="273" y="216"/>
                </a:lnTo>
                <a:lnTo>
                  <a:pt x="273" y="220"/>
                </a:lnTo>
                <a:lnTo>
                  <a:pt x="273" y="225"/>
                </a:lnTo>
                <a:lnTo>
                  <a:pt x="269" y="229"/>
                </a:lnTo>
                <a:lnTo>
                  <a:pt x="265" y="233"/>
                </a:lnTo>
                <a:lnTo>
                  <a:pt x="257" y="229"/>
                </a:lnTo>
                <a:lnTo>
                  <a:pt x="253" y="229"/>
                </a:lnTo>
                <a:lnTo>
                  <a:pt x="220" y="207"/>
                </a:lnTo>
                <a:lnTo>
                  <a:pt x="188" y="190"/>
                </a:lnTo>
                <a:lnTo>
                  <a:pt x="184" y="190"/>
                </a:lnTo>
                <a:lnTo>
                  <a:pt x="184" y="194"/>
                </a:lnTo>
                <a:lnTo>
                  <a:pt x="245" y="233"/>
                </a:lnTo>
                <a:lnTo>
                  <a:pt x="249" y="237"/>
                </a:lnTo>
                <a:lnTo>
                  <a:pt x="253" y="242"/>
                </a:lnTo>
                <a:lnTo>
                  <a:pt x="253" y="246"/>
                </a:lnTo>
                <a:lnTo>
                  <a:pt x="253" y="250"/>
                </a:lnTo>
                <a:lnTo>
                  <a:pt x="249" y="255"/>
                </a:lnTo>
                <a:lnTo>
                  <a:pt x="245" y="259"/>
                </a:lnTo>
                <a:lnTo>
                  <a:pt x="237" y="255"/>
                </a:lnTo>
                <a:lnTo>
                  <a:pt x="233" y="250"/>
                </a:lnTo>
                <a:lnTo>
                  <a:pt x="171" y="220"/>
                </a:lnTo>
                <a:lnTo>
                  <a:pt x="171" y="225"/>
                </a:lnTo>
                <a:lnTo>
                  <a:pt x="208" y="246"/>
                </a:lnTo>
                <a:lnTo>
                  <a:pt x="216" y="259"/>
                </a:lnTo>
                <a:lnTo>
                  <a:pt x="216" y="268"/>
                </a:lnTo>
                <a:lnTo>
                  <a:pt x="208" y="268"/>
                </a:lnTo>
                <a:lnTo>
                  <a:pt x="196" y="263"/>
                </a:lnTo>
                <a:lnTo>
                  <a:pt x="135" y="229"/>
                </a:lnTo>
                <a:lnTo>
                  <a:pt x="82" y="190"/>
                </a:lnTo>
                <a:lnTo>
                  <a:pt x="57" y="168"/>
                </a:lnTo>
                <a:lnTo>
                  <a:pt x="37" y="147"/>
                </a:lnTo>
                <a:lnTo>
                  <a:pt x="16" y="121"/>
                </a:lnTo>
                <a:lnTo>
                  <a:pt x="0" y="91"/>
                </a:lnTo>
                <a:lnTo>
                  <a:pt x="0" y="78"/>
                </a:lnTo>
                <a:lnTo>
                  <a:pt x="4" y="69"/>
                </a:lnTo>
                <a:lnTo>
                  <a:pt x="16" y="52"/>
                </a:lnTo>
                <a:lnTo>
                  <a:pt x="65" y="0"/>
                </a:lnTo>
                <a:close/>
              </a:path>
            </a:pathLst>
          </a:custGeom>
          <a:solidFill>
            <a:srgbClr val="3D2B7C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7" name="Freeform 15"/>
          <xdr:cNvSpPr>
            <a:spLocks/>
          </xdr:cNvSpPr>
        </xdr:nvSpPr>
        <xdr:spPr bwMode="auto">
          <a:xfrm>
            <a:off x="8330" y="302"/>
            <a:ext cx="648" cy="553"/>
          </a:xfrm>
          <a:custGeom>
            <a:avLst/>
            <a:gdLst>
              <a:gd name="T0" fmla="*/ 648 w 648"/>
              <a:gd name="T1" fmla="*/ 143 h 553"/>
              <a:gd name="T2" fmla="*/ 607 w 648"/>
              <a:gd name="T3" fmla="*/ 69 h 553"/>
              <a:gd name="T4" fmla="*/ 534 w 648"/>
              <a:gd name="T5" fmla="*/ 9 h 553"/>
              <a:gd name="T6" fmla="*/ 448 w 648"/>
              <a:gd name="T7" fmla="*/ 17 h 553"/>
              <a:gd name="T8" fmla="*/ 334 w 648"/>
              <a:gd name="T9" fmla="*/ 86 h 553"/>
              <a:gd name="T10" fmla="*/ 208 w 648"/>
              <a:gd name="T11" fmla="*/ 0 h 553"/>
              <a:gd name="T12" fmla="*/ 69 w 648"/>
              <a:gd name="T13" fmla="*/ 9 h 553"/>
              <a:gd name="T14" fmla="*/ 16 w 648"/>
              <a:gd name="T15" fmla="*/ 78 h 553"/>
              <a:gd name="T16" fmla="*/ 0 w 648"/>
              <a:gd name="T17" fmla="*/ 156 h 553"/>
              <a:gd name="T18" fmla="*/ 28 w 648"/>
              <a:gd name="T19" fmla="*/ 255 h 553"/>
              <a:gd name="T20" fmla="*/ 147 w 648"/>
              <a:gd name="T21" fmla="*/ 371 h 553"/>
              <a:gd name="T22" fmla="*/ 257 w 648"/>
              <a:gd name="T23" fmla="*/ 453 h 553"/>
              <a:gd name="T24" fmla="*/ 342 w 648"/>
              <a:gd name="T25" fmla="*/ 553 h 553"/>
              <a:gd name="T26" fmla="*/ 363 w 648"/>
              <a:gd name="T27" fmla="*/ 522 h 553"/>
              <a:gd name="T28" fmla="*/ 404 w 648"/>
              <a:gd name="T29" fmla="*/ 462 h 553"/>
              <a:gd name="T30" fmla="*/ 534 w 648"/>
              <a:gd name="T31" fmla="*/ 367 h 553"/>
              <a:gd name="T32" fmla="*/ 628 w 648"/>
              <a:gd name="T33" fmla="*/ 259 h 553"/>
              <a:gd name="T34" fmla="*/ 648 w 648"/>
              <a:gd name="T35" fmla="*/ 143 h 5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648"/>
              <a:gd name="T55" fmla="*/ 0 h 553"/>
              <a:gd name="T56" fmla="*/ 648 w 648"/>
              <a:gd name="T57" fmla="*/ 553 h 5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648" h="553">
                <a:moveTo>
                  <a:pt x="648" y="143"/>
                </a:moveTo>
                <a:lnTo>
                  <a:pt x="607" y="69"/>
                </a:lnTo>
                <a:lnTo>
                  <a:pt x="534" y="9"/>
                </a:lnTo>
                <a:lnTo>
                  <a:pt x="448" y="17"/>
                </a:lnTo>
                <a:lnTo>
                  <a:pt x="334" y="86"/>
                </a:lnTo>
                <a:lnTo>
                  <a:pt x="208" y="0"/>
                </a:lnTo>
                <a:lnTo>
                  <a:pt x="69" y="9"/>
                </a:lnTo>
                <a:lnTo>
                  <a:pt x="16" y="78"/>
                </a:lnTo>
                <a:lnTo>
                  <a:pt x="0" y="156"/>
                </a:lnTo>
                <a:lnTo>
                  <a:pt x="28" y="255"/>
                </a:lnTo>
                <a:lnTo>
                  <a:pt x="147" y="371"/>
                </a:lnTo>
                <a:lnTo>
                  <a:pt x="257" y="453"/>
                </a:lnTo>
                <a:lnTo>
                  <a:pt x="342" y="553"/>
                </a:lnTo>
                <a:lnTo>
                  <a:pt x="363" y="522"/>
                </a:lnTo>
                <a:lnTo>
                  <a:pt x="404" y="462"/>
                </a:lnTo>
                <a:lnTo>
                  <a:pt x="534" y="367"/>
                </a:lnTo>
                <a:lnTo>
                  <a:pt x="628" y="259"/>
                </a:lnTo>
                <a:lnTo>
                  <a:pt x="648" y="143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8" name="Freeform 16"/>
          <xdr:cNvSpPr>
            <a:spLocks/>
          </xdr:cNvSpPr>
        </xdr:nvSpPr>
        <xdr:spPr bwMode="auto">
          <a:xfrm>
            <a:off x="8309" y="276"/>
            <a:ext cx="686" cy="579"/>
          </a:xfrm>
          <a:custGeom>
            <a:avLst/>
            <a:gdLst>
              <a:gd name="T0" fmla="*/ 13 w 686"/>
              <a:gd name="T1" fmla="*/ 259 h 579"/>
              <a:gd name="T2" fmla="*/ 78 w 686"/>
              <a:gd name="T3" fmla="*/ 341 h 579"/>
              <a:gd name="T4" fmla="*/ 147 w 686"/>
              <a:gd name="T5" fmla="*/ 393 h 579"/>
              <a:gd name="T6" fmla="*/ 229 w 686"/>
              <a:gd name="T7" fmla="*/ 445 h 579"/>
              <a:gd name="T8" fmla="*/ 298 w 686"/>
              <a:gd name="T9" fmla="*/ 510 h 579"/>
              <a:gd name="T10" fmla="*/ 347 w 686"/>
              <a:gd name="T11" fmla="*/ 579 h 579"/>
              <a:gd name="T12" fmla="*/ 363 w 686"/>
              <a:gd name="T13" fmla="*/ 579 h 579"/>
              <a:gd name="T14" fmla="*/ 339 w 686"/>
              <a:gd name="T15" fmla="*/ 527 h 579"/>
              <a:gd name="T16" fmla="*/ 265 w 686"/>
              <a:gd name="T17" fmla="*/ 449 h 579"/>
              <a:gd name="T18" fmla="*/ 119 w 686"/>
              <a:gd name="T19" fmla="*/ 328 h 579"/>
              <a:gd name="T20" fmla="*/ 70 w 686"/>
              <a:gd name="T21" fmla="*/ 255 h 579"/>
              <a:gd name="T22" fmla="*/ 49 w 686"/>
              <a:gd name="T23" fmla="*/ 173 h 579"/>
              <a:gd name="T24" fmla="*/ 66 w 686"/>
              <a:gd name="T25" fmla="*/ 95 h 579"/>
              <a:gd name="T26" fmla="*/ 115 w 686"/>
              <a:gd name="T27" fmla="*/ 52 h 579"/>
              <a:gd name="T28" fmla="*/ 192 w 686"/>
              <a:gd name="T29" fmla="*/ 48 h 579"/>
              <a:gd name="T30" fmla="*/ 270 w 686"/>
              <a:gd name="T31" fmla="*/ 82 h 579"/>
              <a:gd name="T32" fmla="*/ 306 w 686"/>
              <a:gd name="T33" fmla="*/ 130 h 579"/>
              <a:gd name="T34" fmla="*/ 310 w 686"/>
              <a:gd name="T35" fmla="*/ 160 h 579"/>
              <a:gd name="T36" fmla="*/ 323 w 686"/>
              <a:gd name="T37" fmla="*/ 177 h 579"/>
              <a:gd name="T38" fmla="*/ 359 w 686"/>
              <a:gd name="T39" fmla="*/ 173 h 579"/>
              <a:gd name="T40" fmla="*/ 384 w 686"/>
              <a:gd name="T41" fmla="*/ 138 h 579"/>
              <a:gd name="T42" fmla="*/ 408 w 686"/>
              <a:gd name="T43" fmla="*/ 91 h 579"/>
              <a:gd name="T44" fmla="*/ 473 w 686"/>
              <a:gd name="T45" fmla="*/ 52 h 579"/>
              <a:gd name="T46" fmla="*/ 547 w 686"/>
              <a:gd name="T47" fmla="*/ 56 h 579"/>
              <a:gd name="T48" fmla="*/ 616 w 686"/>
              <a:gd name="T49" fmla="*/ 108 h 579"/>
              <a:gd name="T50" fmla="*/ 649 w 686"/>
              <a:gd name="T51" fmla="*/ 186 h 579"/>
              <a:gd name="T52" fmla="*/ 645 w 686"/>
              <a:gd name="T53" fmla="*/ 238 h 579"/>
              <a:gd name="T54" fmla="*/ 608 w 686"/>
              <a:gd name="T55" fmla="*/ 320 h 579"/>
              <a:gd name="T56" fmla="*/ 514 w 686"/>
              <a:gd name="T57" fmla="*/ 415 h 579"/>
              <a:gd name="T58" fmla="*/ 425 w 686"/>
              <a:gd name="T59" fmla="*/ 479 h 579"/>
              <a:gd name="T60" fmla="*/ 376 w 686"/>
              <a:gd name="T61" fmla="*/ 540 h 579"/>
              <a:gd name="T62" fmla="*/ 384 w 686"/>
              <a:gd name="T63" fmla="*/ 553 h 579"/>
              <a:gd name="T64" fmla="*/ 404 w 686"/>
              <a:gd name="T65" fmla="*/ 536 h 579"/>
              <a:gd name="T66" fmla="*/ 429 w 686"/>
              <a:gd name="T67" fmla="*/ 501 h 579"/>
              <a:gd name="T68" fmla="*/ 551 w 686"/>
              <a:gd name="T69" fmla="*/ 415 h 579"/>
              <a:gd name="T70" fmla="*/ 641 w 686"/>
              <a:gd name="T71" fmla="*/ 333 h 579"/>
              <a:gd name="T72" fmla="*/ 686 w 686"/>
              <a:gd name="T73" fmla="*/ 233 h 579"/>
              <a:gd name="T74" fmla="*/ 682 w 686"/>
              <a:gd name="T75" fmla="*/ 160 h 579"/>
              <a:gd name="T76" fmla="*/ 661 w 686"/>
              <a:gd name="T77" fmla="*/ 104 h 579"/>
              <a:gd name="T78" fmla="*/ 616 w 686"/>
              <a:gd name="T79" fmla="*/ 52 h 579"/>
              <a:gd name="T80" fmla="*/ 547 w 686"/>
              <a:gd name="T81" fmla="*/ 22 h 579"/>
              <a:gd name="T82" fmla="*/ 445 w 686"/>
              <a:gd name="T83" fmla="*/ 30 h 579"/>
              <a:gd name="T84" fmla="*/ 363 w 686"/>
              <a:gd name="T85" fmla="*/ 78 h 579"/>
              <a:gd name="T86" fmla="*/ 310 w 686"/>
              <a:gd name="T87" fmla="*/ 30 h 579"/>
              <a:gd name="T88" fmla="*/ 245 w 686"/>
              <a:gd name="T89" fmla="*/ 5 h 579"/>
              <a:gd name="T90" fmla="*/ 163 w 686"/>
              <a:gd name="T91" fmla="*/ 0 h 579"/>
              <a:gd name="T92" fmla="*/ 53 w 686"/>
              <a:gd name="T93" fmla="*/ 56 h 579"/>
              <a:gd name="T94" fmla="*/ 4 w 686"/>
              <a:gd name="T95" fmla="*/ 151 h 579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686"/>
              <a:gd name="T145" fmla="*/ 0 h 579"/>
              <a:gd name="T146" fmla="*/ 686 w 686"/>
              <a:gd name="T147" fmla="*/ 579 h 579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686" h="579">
                <a:moveTo>
                  <a:pt x="0" y="190"/>
                </a:moveTo>
                <a:lnTo>
                  <a:pt x="4" y="229"/>
                </a:lnTo>
                <a:lnTo>
                  <a:pt x="13" y="259"/>
                </a:lnTo>
                <a:lnTo>
                  <a:pt x="25" y="285"/>
                </a:lnTo>
                <a:lnTo>
                  <a:pt x="41" y="307"/>
                </a:lnTo>
                <a:lnTo>
                  <a:pt x="78" y="341"/>
                </a:lnTo>
                <a:lnTo>
                  <a:pt x="90" y="354"/>
                </a:lnTo>
                <a:lnTo>
                  <a:pt x="119" y="376"/>
                </a:lnTo>
                <a:lnTo>
                  <a:pt x="147" y="393"/>
                </a:lnTo>
                <a:lnTo>
                  <a:pt x="168" y="406"/>
                </a:lnTo>
                <a:lnTo>
                  <a:pt x="204" y="428"/>
                </a:lnTo>
                <a:lnTo>
                  <a:pt x="229" y="445"/>
                </a:lnTo>
                <a:lnTo>
                  <a:pt x="249" y="462"/>
                </a:lnTo>
                <a:lnTo>
                  <a:pt x="278" y="484"/>
                </a:lnTo>
                <a:lnTo>
                  <a:pt x="298" y="510"/>
                </a:lnTo>
                <a:lnTo>
                  <a:pt x="318" y="536"/>
                </a:lnTo>
                <a:lnTo>
                  <a:pt x="335" y="566"/>
                </a:lnTo>
                <a:lnTo>
                  <a:pt x="347" y="579"/>
                </a:lnTo>
                <a:lnTo>
                  <a:pt x="355" y="579"/>
                </a:lnTo>
                <a:lnTo>
                  <a:pt x="359" y="579"/>
                </a:lnTo>
                <a:lnTo>
                  <a:pt x="363" y="579"/>
                </a:lnTo>
                <a:lnTo>
                  <a:pt x="355" y="553"/>
                </a:lnTo>
                <a:lnTo>
                  <a:pt x="339" y="527"/>
                </a:lnTo>
                <a:lnTo>
                  <a:pt x="323" y="501"/>
                </a:lnTo>
                <a:lnTo>
                  <a:pt x="298" y="479"/>
                </a:lnTo>
                <a:lnTo>
                  <a:pt x="265" y="449"/>
                </a:lnTo>
                <a:lnTo>
                  <a:pt x="208" y="406"/>
                </a:lnTo>
                <a:lnTo>
                  <a:pt x="155" y="363"/>
                </a:lnTo>
                <a:lnTo>
                  <a:pt x="119" y="328"/>
                </a:lnTo>
                <a:lnTo>
                  <a:pt x="98" y="307"/>
                </a:lnTo>
                <a:lnTo>
                  <a:pt x="82" y="281"/>
                </a:lnTo>
                <a:lnTo>
                  <a:pt x="70" y="255"/>
                </a:lnTo>
                <a:lnTo>
                  <a:pt x="57" y="229"/>
                </a:lnTo>
                <a:lnTo>
                  <a:pt x="53" y="203"/>
                </a:lnTo>
                <a:lnTo>
                  <a:pt x="49" y="173"/>
                </a:lnTo>
                <a:lnTo>
                  <a:pt x="49" y="147"/>
                </a:lnTo>
                <a:lnTo>
                  <a:pt x="57" y="121"/>
                </a:lnTo>
                <a:lnTo>
                  <a:pt x="66" y="95"/>
                </a:lnTo>
                <a:lnTo>
                  <a:pt x="82" y="74"/>
                </a:lnTo>
                <a:lnTo>
                  <a:pt x="94" y="61"/>
                </a:lnTo>
                <a:lnTo>
                  <a:pt x="115" y="52"/>
                </a:lnTo>
                <a:lnTo>
                  <a:pt x="135" y="48"/>
                </a:lnTo>
                <a:lnTo>
                  <a:pt x="159" y="43"/>
                </a:lnTo>
                <a:lnTo>
                  <a:pt x="192" y="48"/>
                </a:lnTo>
                <a:lnTo>
                  <a:pt x="229" y="56"/>
                </a:lnTo>
                <a:lnTo>
                  <a:pt x="253" y="65"/>
                </a:lnTo>
                <a:lnTo>
                  <a:pt x="270" y="82"/>
                </a:lnTo>
                <a:lnTo>
                  <a:pt x="286" y="100"/>
                </a:lnTo>
                <a:lnTo>
                  <a:pt x="302" y="121"/>
                </a:lnTo>
                <a:lnTo>
                  <a:pt x="306" y="130"/>
                </a:lnTo>
                <a:lnTo>
                  <a:pt x="310" y="143"/>
                </a:lnTo>
                <a:lnTo>
                  <a:pt x="310" y="156"/>
                </a:lnTo>
                <a:lnTo>
                  <a:pt x="310" y="160"/>
                </a:lnTo>
                <a:lnTo>
                  <a:pt x="314" y="169"/>
                </a:lnTo>
                <a:lnTo>
                  <a:pt x="318" y="173"/>
                </a:lnTo>
                <a:lnTo>
                  <a:pt x="323" y="177"/>
                </a:lnTo>
                <a:lnTo>
                  <a:pt x="331" y="177"/>
                </a:lnTo>
                <a:lnTo>
                  <a:pt x="343" y="173"/>
                </a:lnTo>
                <a:lnTo>
                  <a:pt x="359" y="173"/>
                </a:lnTo>
                <a:lnTo>
                  <a:pt x="372" y="164"/>
                </a:lnTo>
                <a:lnTo>
                  <a:pt x="380" y="147"/>
                </a:lnTo>
                <a:lnTo>
                  <a:pt x="384" y="138"/>
                </a:lnTo>
                <a:lnTo>
                  <a:pt x="392" y="117"/>
                </a:lnTo>
                <a:lnTo>
                  <a:pt x="400" y="104"/>
                </a:lnTo>
                <a:lnTo>
                  <a:pt x="408" y="91"/>
                </a:lnTo>
                <a:lnTo>
                  <a:pt x="429" y="74"/>
                </a:lnTo>
                <a:lnTo>
                  <a:pt x="449" y="61"/>
                </a:lnTo>
                <a:lnTo>
                  <a:pt x="473" y="52"/>
                </a:lnTo>
                <a:lnTo>
                  <a:pt x="498" y="48"/>
                </a:lnTo>
                <a:lnTo>
                  <a:pt x="522" y="48"/>
                </a:lnTo>
                <a:lnTo>
                  <a:pt x="547" y="56"/>
                </a:lnTo>
                <a:lnTo>
                  <a:pt x="571" y="69"/>
                </a:lnTo>
                <a:lnTo>
                  <a:pt x="596" y="87"/>
                </a:lnTo>
                <a:lnTo>
                  <a:pt x="616" y="108"/>
                </a:lnTo>
                <a:lnTo>
                  <a:pt x="633" y="130"/>
                </a:lnTo>
                <a:lnTo>
                  <a:pt x="641" y="156"/>
                </a:lnTo>
                <a:lnTo>
                  <a:pt x="649" y="186"/>
                </a:lnTo>
                <a:lnTo>
                  <a:pt x="649" y="195"/>
                </a:lnTo>
                <a:lnTo>
                  <a:pt x="649" y="203"/>
                </a:lnTo>
                <a:lnTo>
                  <a:pt x="645" y="238"/>
                </a:lnTo>
                <a:lnTo>
                  <a:pt x="637" y="268"/>
                </a:lnTo>
                <a:lnTo>
                  <a:pt x="624" y="294"/>
                </a:lnTo>
                <a:lnTo>
                  <a:pt x="608" y="320"/>
                </a:lnTo>
                <a:lnTo>
                  <a:pt x="580" y="354"/>
                </a:lnTo>
                <a:lnTo>
                  <a:pt x="547" y="384"/>
                </a:lnTo>
                <a:lnTo>
                  <a:pt x="514" y="415"/>
                </a:lnTo>
                <a:lnTo>
                  <a:pt x="473" y="441"/>
                </a:lnTo>
                <a:lnTo>
                  <a:pt x="453" y="458"/>
                </a:lnTo>
                <a:lnTo>
                  <a:pt x="425" y="479"/>
                </a:lnTo>
                <a:lnTo>
                  <a:pt x="400" y="501"/>
                </a:lnTo>
                <a:lnTo>
                  <a:pt x="384" y="527"/>
                </a:lnTo>
                <a:lnTo>
                  <a:pt x="376" y="540"/>
                </a:lnTo>
                <a:lnTo>
                  <a:pt x="372" y="548"/>
                </a:lnTo>
                <a:lnTo>
                  <a:pt x="376" y="553"/>
                </a:lnTo>
                <a:lnTo>
                  <a:pt x="384" y="553"/>
                </a:lnTo>
                <a:lnTo>
                  <a:pt x="392" y="548"/>
                </a:lnTo>
                <a:lnTo>
                  <a:pt x="400" y="544"/>
                </a:lnTo>
                <a:lnTo>
                  <a:pt x="404" y="536"/>
                </a:lnTo>
                <a:lnTo>
                  <a:pt x="412" y="523"/>
                </a:lnTo>
                <a:lnTo>
                  <a:pt x="420" y="510"/>
                </a:lnTo>
                <a:lnTo>
                  <a:pt x="429" y="501"/>
                </a:lnTo>
                <a:lnTo>
                  <a:pt x="461" y="475"/>
                </a:lnTo>
                <a:lnTo>
                  <a:pt x="502" y="445"/>
                </a:lnTo>
                <a:lnTo>
                  <a:pt x="551" y="415"/>
                </a:lnTo>
                <a:lnTo>
                  <a:pt x="580" y="393"/>
                </a:lnTo>
                <a:lnTo>
                  <a:pt x="616" y="363"/>
                </a:lnTo>
                <a:lnTo>
                  <a:pt x="641" y="333"/>
                </a:lnTo>
                <a:lnTo>
                  <a:pt x="665" y="298"/>
                </a:lnTo>
                <a:lnTo>
                  <a:pt x="677" y="264"/>
                </a:lnTo>
                <a:lnTo>
                  <a:pt x="686" y="233"/>
                </a:lnTo>
                <a:lnTo>
                  <a:pt x="686" y="203"/>
                </a:lnTo>
                <a:lnTo>
                  <a:pt x="686" y="182"/>
                </a:lnTo>
                <a:lnTo>
                  <a:pt x="682" y="160"/>
                </a:lnTo>
                <a:lnTo>
                  <a:pt x="677" y="143"/>
                </a:lnTo>
                <a:lnTo>
                  <a:pt x="669" y="121"/>
                </a:lnTo>
                <a:lnTo>
                  <a:pt x="661" y="104"/>
                </a:lnTo>
                <a:lnTo>
                  <a:pt x="649" y="87"/>
                </a:lnTo>
                <a:lnTo>
                  <a:pt x="633" y="69"/>
                </a:lnTo>
                <a:lnTo>
                  <a:pt x="616" y="52"/>
                </a:lnTo>
                <a:lnTo>
                  <a:pt x="596" y="39"/>
                </a:lnTo>
                <a:lnTo>
                  <a:pt x="575" y="26"/>
                </a:lnTo>
                <a:lnTo>
                  <a:pt x="547" y="22"/>
                </a:lnTo>
                <a:lnTo>
                  <a:pt x="522" y="18"/>
                </a:lnTo>
                <a:lnTo>
                  <a:pt x="486" y="22"/>
                </a:lnTo>
                <a:lnTo>
                  <a:pt x="445" y="30"/>
                </a:lnTo>
                <a:lnTo>
                  <a:pt x="416" y="43"/>
                </a:lnTo>
                <a:lnTo>
                  <a:pt x="392" y="56"/>
                </a:lnTo>
                <a:lnTo>
                  <a:pt x="363" y="78"/>
                </a:lnTo>
                <a:lnTo>
                  <a:pt x="347" y="61"/>
                </a:lnTo>
                <a:lnTo>
                  <a:pt x="331" y="43"/>
                </a:lnTo>
                <a:lnTo>
                  <a:pt x="310" y="30"/>
                </a:lnTo>
                <a:lnTo>
                  <a:pt x="290" y="18"/>
                </a:lnTo>
                <a:lnTo>
                  <a:pt x="270" y="9"/>
                </a:lnTo>
                <a:lnTo>
                  <a:pt x="245" y="5"/>
                </a:lnTo>
                <a:lnTo>
                  <a:pt x="221" y="0"/>
                </a:lnTo>
                <a:lnTo>
                  <a:pt x="200" y="0"/>
                </a:lnTo>
                <a:lnTo>
                  <a:pt x="163" y="0"/>
                </a:lnTo>
                <a:lnTo>
                  <a:pt x="131" y="13"/>
                </a:lnTo>
                <a:lnTo>
                  <a:pt x="94" y="30"/>
                </a:lnTo>
                <a:lnTo>
                  <a:pt x="53" y="56"/>
                </a:lnTo>
                <a:lnTo>
                  <a:pt x="33" y="87"/>
                </a:lnTo>
                <a:lnTo>
                  <a:pt x="17" y="117"/>
                </a:lnTo>
                <a:lnTo>
                  <a:pt x="4" y="151"/>
                </a:lnTo>
                <a:lnTo>
                  <a:pt x="0" y="190"/>
                </a:lnTo>
                <a:close/>
              </a:path>
            </a:pathLst>
          </a:custGeom>
          <a:solidFill>
            <a:srgbClr val="C5272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19" name="Freeform 17"/>
          <xdr:cNvSpPr>
            <a:spLocks/>
          </xdr:cNvSpPr>
        </xdr:nvSpPr>
        <xdr:spPr bwMode="auto">
          <a:xfrm>
            <a:off x="8697" y="350"/>
            <a:ext cx="277" cy="267"/>
          </a:xfrm>
          <a:custGeom>
            <a:avLst/>
            <a:gdLst>
              <a:gd name="T0" fmla="*/ 192 w 277"/>
              <a:gd name="T1" fmla="*/ 4 h 267"/>
              <a:gd name="T2" fmla="*/ 175 w 277"/>
              <a:gd name="T3" fmla="*/ 47 h 267"/>
              <a:gd name="T4" fmla="*/ 163 w 277"/>
              <a:gd name="T5" fmla="*/ 69 h 267"/>
              <a:gd name="T6" fmla="*/ 151 w 277"/>
              <a:gd name="T7" fmla="*/ 60 h 267"/>
              <a:gd name="T8" fmla="*/ 122 w 277"/>
              <a:gd name="T9" fmla="*/ 69 h 267"/>
              <a:gd name="T10" fmla="*/ 41 w 277"/>
              <a:gd name="T11" fmla="*/ 125 h 267"/>
              <a:gd name="T12" fmla="*/ 45 w 277"/>
              <a:gd name="T13" fmla="*/ 138 h 267"/>
              <a:gd name="T14" fmla="*/ 77 w 277"/>
              <a:gd name="T15" fmla="*/ 129 h 267"/>
              <a:gd name="T16" fmla="*/ 94 w 277"/>
              <a:gd name="T17" fmla="*/ 116 h 267"/>
              <a:gd name="T18" fmla="*/ 12 w 277"/>
              <a:gd name="T19" fmla="*/ 168 h 267"/>
              <a:gd name="T20" fmla="*/ 4 w 277"/>
              <a:gd name="T21" fmla="*/ 190 h 267"/>
              <a:gd name="T22" fmla="*/ 20 w 277"/>
              <a:gd name="T23" fmla="*/ 190 h 267"/>
              <a:gd name="T24" fmla="*/ 73 w 277"/>
              <a:gd name="T25" fmla="*/ 164 h 267"/>
              <a:gd name="T26" fmla="*/ 73 w 277"/>
              <a:gd name="T27" fmla="*/ 164 h 267"/>
              <a:gd name="T28" fmla="*/ 8 w 277"/>
              <a:gd name="T29" fmla="*/ 207 h 267"/>
              <a:gd name="T30" fmla="*/ 0 w 277"/>
              <a:gd name="T31" fmla="*/ 220 h 267"/>
              <a:gd name="T32" fmla="*/ 4 w 277"/>
              <a:gd name="T33" fmla="*/ 228 h 267"/>
              <a:gd name="T34" fmla="*/ 16 w 277"/>
              <a:gd name="T35" fmla="*/ 228 h 267"/>
              <a:gd name="T36" fmla="*/ 57 w 277"/>
              <a:gd name="T37" fmla="*/ 207 h 267"/>
              <a:gd name="T38" fmla="*/ 94 w 277"/>
              <a:gd name="T39" fmla="*/ 190 h 267"/>
              <a:gd name="T40" fmla="*/ 32 w 277"/>
              <a:gd name="T41" fmla="*/ 228 h 267"/>
              <a:gd name="T42" fmla="*/ 24 w 277"/>
              <a:gd name="T43" fmla="*/ 241 h 267"/>
              <a:gd name="T44" fmla="*/ 24 w 277"/>
              <a:gd name="T45" fmla="*/ 250 h 267"/>
              <a:gd name="T46" fmla="*/ 32 w 277"/>
              <a:gd name="T47" fmla="*/ 254 h 267"/>
              <a:gd name="T48" fmla="*/ 45 w 277"/>
              <a:gd name="T49" fmla="*/ 250 h 267"/>
              <a:gd name="T50" fmla="*/ 106 w 277"/>
              <a:gd name="T51" fmla="*/ 215 h 267"/>
              <a:gd name="T52" fmla="*/ 69 w 277"/>
              <a:gd name="T53" fmla="*/ 246 h 267"/>
              <a:gd name="T54" fmla="*/ 61 w 277"/>
              <a:gd name="T55" fmla="*/ 263 h 267"/>
              <a:gd name="T56" fmla="*/ 81 w 277"/>
              <a:gd name="T57" fmla="*/ 263 h 267"/>
              <a:gd name="T58" fmla="*/ 196 w 277"/>
              <a:gd name="T59" fmla="*/ 190 h 267"/>
              <a:gd name="T60" fmla="*/ 240 w 277"/>
              <a:gd name="T61" fmla="*/ 146 h 267"/>
              <a:gd name="T62" fmla="*/ 277 w 277"/>
              <a:gd name="T63" fmla="*/ 86 h 267"/>
              <a:gd name="T64" fmla="*/ 273 w 277"/>
              <a:gd name="T65" fmla="*/ 64 h 267"/>
              <a:gd name="T66" fmla="*/ 212 w 277"/>
              <a:gd name="T67" fmla="*/ 0 h 267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77"/>
              <a:gd name="T103" fmla="*/ 0 h 267"/>
              <a:gd name="T104" fmla="*/ 277 w 277"/>
              <a:gd name="T105" fmla="*/ 267 h 267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77" h="267">
                <a:moveTo>
                  <a:pt x="212" y="0"/>
                </a:moveTo>
                <a:lnTo>
                  <a:pt x="192" y="4"/>
                </a:lnTo>
                <a:lnTo>
                  <a:pt x="183" y="30"/>
                </a:lnTo>
                <a:lnTo>
                  <a:pt x="175" y="47"/>
                </a:lnTo>
                <a:lnTo>
                  <a:pt x="171" y="60"/>
                </a:lnTo>
                <a:lnTo>
                  <a:pt x="163" y="69"/>
                </a:lnTo>
                <a:lnTo>
                  <a:pt x="159" y="64"/>
                </a:lnTo>
                <a:lnTo>
                  <a:pt x="151" y="60"/>
                </a:lnTo>
                <a:lnTo>
                  <a:pt x="139" y="64"/>
                </a:lnTo>
                <a:lnTo>
                  <a:pt x="122" y="69"/>
                </a:lnTo>
                <a:lnTo>
                  <a:pt x="49" y="112"/>
                </a:lnTo>
                <a:lnTo>
                  <a:pt x="41" y="125"/>
                </a:lnTo>
                <a:lnTo>
                  <a:pt x="41" y="133"/>
                </a:lnTo>
                <a:lnTo>
                  <a:pt x="45" y="138"/>
                </a:lnTo>
                <a:lnTo>
                  <a:pt x="57" y="138"/>
                </a:lnTo>
                <a:lnTo>
                  <a:pt x="77" y="129"/>
                </a:lnTo>
                <a:lnTo>
                  <a:pt x="94" y="116"/>
                </a:lnTo>
                <a:lnTo>
                  <a:pt x="94" y="121"/>
                </a:lnTo>
                <a:lnTo>
                  <a:pt x="12" y="168"/>
                </a:lnTo>
                <a:lnTo>
                  <a:pt x="4" y="181"/>
                </a:lnTo>
                <a:lnTo>
                  <a:pt x="4" y="190"/>
                </a:lnTo>
                <a:lnTo>
                  <a:pt x="8" y="194"/>
                </a:lnTo>
                <a:lnTo>
                  <a:pt x="20" y="190"/>
                </a:lnTo>
                <a:lnTo>
                  <a:pt x="49" y="172"/>
                </a:lnTo>
                <a:lnTo>
                  <a:pt x="73" y="164"/>
                </a:lnTo>
                <a:lnTo>
                  <a:pt x="77" y="164"/>
                </a:lnTo>
                <a:lnTo>
                  <a:pt x="73" y="164"/>
                </a:lnTo>
                <a:lnTo>
                  <a:pt x="12" y="203"/>
                </a:lnTo>
                <a:lnTo>
                  <a:pt x="8" y="207"/>
                </a:lnTo>
                <a:lnTo>
                  <a:pt x="4" y="215"/>
                </a:lnTo>
                <a:lnTo>
                  <a:pt x="0" y="220"/>
                </a:lnTo>
                <a:lnTo>
                  <a:pt x="4" y="224"/>
                </a:lnTo>
                <a:lnTo>
                  <a:pt x="4" y="228"/>
                </a:lnTo>
                <a:lnTo>
                  <a:pt x="12" y="228"/>
                </a:lnTo>
                <a:lnTo>
                  <a:pt x="16" y="228"/>
                </a:lnTo>
                <a:lnTo>
                  <a:pt x="24" y="224"/>
                </a:lnTo>
                <a:lnTo>
                  <a:pt x="57" y="207"/>
                </a:lnTo>
                <a:lnTo>
                  <a:pt x="90" y="185"/>
                </a:lnTo>
                <a:lnTo>
                  <a:pt x="94" y="190"/>
                </a:lnTo>
                <a:lnTo>
                  <a:pt x="94" y="194"/>
                </a:lnTo>
                <a:lnTo>
                  <a:pt x="32" y="228"/>
                </a:lnTo>
                <a:lnTo>
                  <a:pt x="28" y="233"/>
                </a:lnTo>
                <a:lnTo>
                  <a:pt x="24" y="241"/>
                </a:lnTo>
                <a:lnTo>
                  <a:pt x="20" y="246"/>
                </a:lnTo>
                <a:lnTo>
                  <a:pt x="24" y="250"/>
                </a:lnTo>
                <a:lnTo>
                  <a:pt x="24" y="254"/>
                </a:lnTo>
                <a:lnTo>
                  <a:pt x="32" y="254"/>
                </a:lnTo>
                <a:lnTo>
                  <a:pt x="37" y="254"/>
                </a:lnTo>
                <a:lnTo>
                  <a:pt x="45" y="250"/>
                </a:lnTo>
                <a:lnTo>
                  <a:pt x="102" y="215"/>
                </a:lnTo>
                <a:lnTo>
                  <a:pt x="106" y="215"/>
                </a:lnTo>
                <a:lnTo>
                  <a:pt x="106" y="220"/>
                </a:lnTo>
                <a:lnTo>
                  <a:pt x="69" y="246"/>
                </a:lnTo>
                <a:lnTo>
                  <a:pt x="61" y="254"/>
                </a:lnTo>
                <a:lnTo>
                  <a:pt x="61" y="263"/>
                </a:lnTo>
                <a:lnTo>
                  <a:pt x="69" y="267"/>
                </a:lnTo>
                <a:lnTo>
                  <a:pt x="81" y="263"/>
                </a:lnTo>
                <a:lnTo>
                  <a:pt x="143" y="228"/>
                </a:lnTo>
                <a:lnTo>
                  <a:pt x="196" y="190"/>
                </a:lnTo>
                <a:lnTo>
                  <a:pt x="220" y="168"/>
                </a:lnTo>
                <a:lnTo>
                  <a:pt x="240" y="146"/>
                </a:lnTo>
                <a:lnTo>
                  <a:pt x="261" y="116"/>
                </a:lnTo>
                <a:lnTo>
                  <a:pt x="277" y="86"/>
                </a:lnTo>
                <a:lnTo>
                  <a:pt x="277" y="77"/>
                </a:lnTo>
                <a:lnTo>
                  <a:pt x="273" y="64"/>
                </a:lnTo>
                <a:lnTo>
                  <a:pt x="261" y="51"/>
                </a:lnTo>
                <a:lnTo>
                  <a:pt x="212" y="0"/>
                </a:lnTo>
                <a:close/>
              </a:path>
            </a:pathLst>
          </a:custGeom>
          <a:solidFill>
            <a:srgbClr val="C52720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9"/>
  <sheetViews>
    <sheetView tabSelected="1" view="pageBreakPreview" zoomScale="75" zoomScaleNormal="75" zoomScaleSheetLayoutView="75" workbookViewId="0">
      <pane ySplit="5" topLeftCell="A78" activePane="bottomLeft" state="frozen"/>
      <selection pane="bottomLeft" activeCell="H27" sqref="H27"/>
    </sheetView>
  </sheetViews>
  <sheetFormatPr defaultRowHeight="15" x14ac:dyDescent="0.25"/>
  <cols>
    <col min="1" max="1" width="20.42578125" customWidth="1"/>
    <col min="2" max="2" width="22" customWidth="1"/>
    <col min="3" max="3" width="16.42578125" customWidth="1"/>
    <col min="4" max="4" width="13" customWidth="1"/>
    <col min="5" max="5" width="14.85546875" customWidth="1"/>
    <col min="6" max="6" width="16.5703125" customWidth="1"/>
    <col min="7" max="7" width="16" customWidth="1"/>
    <col min="8" max="8" width="15.5703125" style="18" customWidth="1"/>
    <col min="9" max="9" width="19.85546875" customWidth="1"/>
    <col min="10" max="10" width="17.5703125" customWidth="1"/>
    <col min="11" max="11" width="11.42578125" customWidth="1"/>
    <col min="12" max="12" width="11.5703125" customWidth="1"/>
    <col min="13" max="13" width="11.140625" hidden="1" customWidth="1"/>
    <col min="14" max="14" width="15.7109375" customWidth="1"/>
  </cols>
  <sheetData>
    <row r="2" spans="1:14" ht="33" customHeight="1" x14ac:dyDescent="0.25"/>
    <row r="3" spans="1:14" ht="39.75" customHeight="1" x14ac:dyDescent="0.25"/>
    <row r="4" spans="1:14" ht="29.25" customHeight="1" x14ac:dyDescent="0.25">
      <c r="A4" s="20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49.5" customHeight="1" x14ac:dyDescent="0.25">
      <c r="A5" s="2" t="s">
        <v>14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</row>
    <row r="6" spans="1:14" x14ac:dyDescent="0.25">
      <c r="A6" s="22">
        <v>2020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08" x14ac:dyDescent="0.25">
      <c r="A7" s="6" t="s">
        <v>138</v>
      </c>
      <c r="B7" s="1" t="s">
        <v>133</v>
      </c>
      <c r="C7" s="1" t="s">
        <v>13</v>
      </c>
      <c r="D7" s="3">
        <v>28995.200000000001</v>
      </c>
      <c r="E7" s="1" t="s">
        <v>129</v>
      </c>
      <c r="F7" s="1" t="s">
        <v>130</v>
      </c>
      <c r="G7" s="4">
        <v>44011</v>
      </c>
      <c r="H7" s="19">
        <v>44163</v>
      </c>
      <c r="I7" s="1" t="s">
        <v>136</v>
      </c>
      <c r="J7" s="1" t="s">
        <v>135</v>
      </c>
      <c r="K7" s="4">
        <v>44011</v>
      </c>
      <c r="L7" s="4">
        <f t="shared" ref="L7:L12" si="0">EDATE(K7-1,M7)</f>
        <v>44040</v>
      </c>
      <c r="M7" s="8">
        <v>1</v>
      </c>
      <c r="N7" s="7" t="s">
        <v>155</v>
      </c>
    </row>
    <row r="8" spans="1:14" ht="108" x14ac:dyDescent="0.25">
      <c r="A8" s="6" t="s">
        <v>137</v>
      </c>
      <c r="B8" s="1" t="s">
        <v>134</v>
      </c>
      <c r="C8" s="1" t="s">
        <v>13</v>
      </c>
      <c r="D8" s="3">
        <v>156000</v>
      </c>
      <c r="E8" s="1" t="s">
        <v>132</v>
      </c>
      <c r="F8" s="1" t="s">
        <v>131</v>
      </c>
      <c r="G8" s="4">
        <v>44011</v>
      </c>
      <c r="H8" s="19">
        <v>44163</v>
      </c>
      <c r="I8" s="1" t="s">
        <v>139</v>
      </c>
      <c r="J8" s="1" t="s">
        <v>140</v>
      </c>
      <c r="K8" s="4">
        <v>44011</v>
      </c>
      <c r="L8" s="4">
        <f t="shared" si="0"/>
        <v>44102</v>
      </c>
      <c r="M8" s="8">
        <v>3</v>
      </c>
      <c r="N8" s="7" t="s">
        <v>156</v>
      </c>
    </row>
    <row r="9" spans="1:14" ht="108" x14ac:dyDescent="0.25">
      <c r="A9" s="6" t="s">
        <v>142</v>
      </c>
      <c r="B9" s="1" t="s">
        <v>29</v>
      </c>
      <c r="C9" s="1" t="s">
        <v>13</v>
      </c>
      <c r="D9" s="3">
        <v>2040</v>
      </c>
      <c r="E9" s="1" t="s">
        <v>143</v>
      </c>
      <c r="F9" s="1" t="s">
        <v>144</v>
      </c>
      <c r="G9" s="4">
        <v>44012</v>
      </c>
      <c r="H9" s="19">
        <v>44163</v>
      </c>
      <c r="I9" s="1" t="s">
        <v>79</v>
      </c>
      <c r="J9" s="1" t="s">
        <v>145</v>
      </c>
      <c r="K9" s="4">
        <v>44012</v>
      </c>
      <c r="L9" s="4">
        <f t="shared" si="0"/>
        <v>44194</v>
      </c>
      <c r="M9" s="8">
        <v>6</v>
      </c>
      <c r="N9" s="7" t="s">
        <v>157</v>
      </c>
    </row>
    <row r="10" spans="1:14" ht="96" x14ac:dyDescent="0.25">
      <c r="A10" s="6" t="s">
        <v>513</v>
      </c>
      <c r="B10" s="1" t="s">
        <v>29</v>
      </c>
      <c r="C10" s="1" t="s">
        <v>13</v>
      </c>
      <c r="D10" s="3">
        <v>3820</v>
      </c>
      <c r="E10" s="1" t="s">
        <v>143</v>
      </c>
      <c r="F10" s="1" t="s">
        <v>144</v>
      </c>
      <c r="G10" s="4">
        <v>44012</v>
      </c>
      <c r="H10" s="19">
        <v>44163</v>
      </c>
      <c r="I10" s="1" t="s">
        <v>141</v>
      </c>
      <c r="J10" s="1" t="s">
        <v>146</v>
      </c>
      <c r="K10" s="4">
        <v>44012</v>
      </c>
      <c r="L10" s="4">
        <f t="shared" si="0"/>
        <v>44194</v>
      </c>
      <c r="M10" s="8">
        <v>6</v>
      </c>
      <c r="N10" s="7" t="s">
        <v>158</v>
      </c>
    </row>
    <row r="11" spans="1:14" ht="96" x14ac:dyDescent="0.25">
      <c r="A11" s="6" t="s">
        <v>514</v>
      </c>
      <c r="B11" s="1" t="s">
        <v>55</v>
      </c>
      <c r="C11" s="1" t="s">
        <v>17</v>
      </c>
      <c r="D11" s="3">
        <v>25885</v>
      </c>
      <c r="E11" s="1" t="s">
        <v>148</v>
      </c>
      <c r="F11" s="1" t="s">
        <v>147</v>
      </c>
      <c r="G11" s="4">
        <v>44020</v>
      </c>
      <c r="H11" s="19">
        <v>44163</v>
      </c>
      <c r="I11" s="1" t="s">
        <v>152</v>
      </c>
      <c r="J11" s="1" t="s">
        <v>151</v>
      </c>
      <c r="K11" s="4">
        <v>44020</v>
      </c>
      <c r="L11" s="4">
        <f t="shared" si="0"/>
        <v>44384</v>
      </c>
      <c r="M11" s="8">
        <v>12</v>
      </c>
      <c r="N11" s="7" t="s">
        <v>260</v>
      </c>
    </row>
    <row r="12" spans="1:14" ht="96" x14ac:dyDescent="0.25">
      <c r="A12" s="6" t="s">
        <v>515</v>
      </c>
      <c r="B12" s="1" t="s">
        <v>171</v>
      </c>
      <c r="C12" s="1" t="s">
        <v>13</v>
      </c>
      <c r="D12" s="3">
        <v>3750</v>
      </c>
      <c r="E12" s="1" t="s">
        <v>149</v>
      </c>
      <c r="F12" s="1" t="s">
        <v>150</v>
      </c>
      <c r="G12" s="4">
        <v>44014</v>
      </c>
      <c r="H12" s="19">
        <v>44163</v>
      </c>
      <c r="I12" s="1" t="s">
        <v>154</v>
      </c>
      <c r="J12" s="1" t="s">
        <v>153</v>
      </c>
      <c r="K12" s="4">
        <v>44014</v>
      </c>
      <c r="L12" s="4">
        <f t="shared" si="0"/>
        <v>44075</v>
      </c>
      <c r="M12" s="8">
        <v>2</v>
      </c>
      <c r="N12" s="7" t="s">
        <v>166</v>
      </c>
    </row>
    <row r="13" spans="1:14" ht="99" customHeight="1" x14ac:dyDescent="0.25">
      <c r="A13" s="6" t="s">
        <v>163</v>
      </c>
      <c r="B13" s="1" t="s">
        <v>162</v>
      </c>
      <c r="C13" s="1" t="s">
        <v>159</v>
      </c>
      <c r="D13" s="5">
        <v>82767.695999999996</v>
      </c>
      <c r="E13" s="1" t="s">
        <v>161</v>
      </c>
      <c r="F13" s="1" t="s">
        <v>160</v>
      </c>
      <c r="G13" s="4">
        <v>44018</v>
      </c>
      <c r="H13" s="19">
        <v>44163</v>
      </c>
      <c r="I13" s="1" t="s">
        <v>164</v>
      </c>
      <c r="J13" s="1" t="s">
        <v>165</v>
      </c>
      <c r="K13" s="4">
        <v>44018</v>
      </c>
      <c r="L13" s="4">
        <f t="shared" ref="L13" si="1">EDATE(K13-1,M13)</f>
        <v>44382</v>
      </c>
      <c r="M13" s="8">
        <v>12</v>
      </c>
      <c r="N13" s="7" t="s">
        <v>167</v>
      </c>
    </row>
    <row r="14" spans="1:14" ht="96" x14ac:dyDescent="0.25">
      <c r="A14" s="6" t="s">
        <v>516</v>
      </c>
      <c r="B14" s="1" t="s">
        <v>31</v>
      </c>
      <c r="C14" s="1" t="s">
        <v>22</v>
      </c>
      <c r="D14" s="3">
        <v>19490.7</v>
      </c>
      <c r="E14" s="1" t="s">
        <v>169</v>
      </c>
      <c r="F14" s="1" t="s">
        <v>168</v>
      </c>
      <c r="G14" s="4">
        <v>44026</v>
      </c>
      <c r="H14" s="19">
        <v>44163</v>
      </c>
      <c r="I14" s="1" t="s">
        <v>50</v>
      </c>
      <c r="J14" s="1" t="s">
        <v>170</v>
      </c>
      <c r="K14" s="4">
        <v>44026</v>
      </c>
      <c r="L14" s="4">
        <f t="shared" ref="L14" si="2">EDATE(K14-1,M14)</f>
        <v>44117</v>
      </c>
      <c r="M14" s="8">
        <v>3</v>
      </c>
      <c r="N14" s="7" t="s">
        <v>261</v>
      </c>
    </row>
    <row r="15" spans="1:14" ht="96" x14ac:dyDescent="0.25">
      <c r="A15" s="6" t="s">
        <v>517</v>
      </c>
      <c r="B15" s="1" t="s">
        <v>55</v>
      </c>
      <c r="C15" s="1" t="s">
        <v>17</v>
      </c>
      <c r="D15" s="3">
        <v>5714</v>
      </c>
      <c r="E15" s="1" t="s">
        <v>172</v>
      </c>
      <c r="F15" s="1" t="s">
        <v>173</v>
      </c>
      <c r="G15" s="4">
        <v>44034</v>
      </c>
      <c r="H15" s="19">
        <v>44163</v>
      </c>
      <c r="I15" s="1" t="s">
        <v>174</v>
      </c>
      <c r="J15" s="1" t="s">
        <v>175</v>
      </c>
      <c r="K15" s="4">
        <v>44034</v>
      </c>
      <c r="L15" s="4">
        <f t="shared" ref="L15" si="3">EDATE(K15-1,M15)</f>
        <v>44398</v>
      </c>
      <c r="M15" s="8">
        <v>12</v>
      </c>
      <c r="N15" s="7" t="s">
        <v>262</v>
      </c>
    </row>
    <row r="16" spans="1:14" ht="96" x14ac:dyDescent="0.25">
      <c r="A16" s="6" t="s">
        <v>518</v>
      </c>
      <c r="B16" s="1" t="s">
        <v>27</v>
      </c>
      <c r="C16" s="1" t="s">
        <v>22</v>
      </c>
      <c r="D16" s="3">
        <v>26200</v>
      </c>
      <c r="E16" s="1" t="s">
        <v>176</v>
      </c>
      <c r="F16" s="1" t="s">
        <v>177</v>
      </c>
      <c r="G16" s="4">
        <v>44034</v>
      </c>
      <c r="H16" s="19">
        <v>44163</v>
      </c>
      <c r="I16" s="1" t="s">
        <v>87</v>
      </c>
      <c r="J16" s="1" t="s">
        <v>106</v>
      </c>
      <c r="K16" s="4">
        <v>44034</v>
      </c>
      <c r="L16" s="4">
        <f t="shared" ref="L16:L18" si="4">EDATE(K16-1,M16)</f>
        <v>44156</v>
      </c>
      <c r="M16" s="8">
        <v>4</v>
      </c>
      <c r="N16" s="7" t="s">
        <v>263</v>
      </c>
    </row>
    <row r="17" spans="1:14" ht="96" x14ac:dyDescent="0.25">
      <c r="A17" s="6" t="s">
        <v>519</v>
      </c>
      <c r="B17" s="1" t="s">
        <v>27</v>
      </c>
      <c r="C17" s="1" t="s">
        <v>22</v>
      </c>
      <c r="D17" s="3">
        <v>166860</v>
      </c>
      <c r="E17" s="1" t="s">
        <v>107</v>
      </c>
      <c r="F17" s="1" t="s">
        <v>108</v>
      </c>
      <c r="G17" s="4">
        <v>44027</v>
      </c>
      <c r="H17" s="19">
        <v>44163</v>
      </c>
      <c r="I17" s="1" t="s">
        <v>182</v>
      </c>
      <c r="J17" s="1" t="s">
        <v>181</v>
      </c>
      <c r="K17" s="4">
        <v>44027</v>
      </c>
      <c r="L17" s="4">
        <f t="shared" si="4"/>
        <v>44118</v>
      </c>
      <c r="M17" s="8">
        <v>3</v>
      </c>
      <c r="N17" s="7" t="s">
        <v>264</v>
      </c>
    </row>
    <row r="18" spans="1:14" ht="96" x14ac:dyDescent="0.25">
      <c r="A18" s="6" t="s">
        <v>520</v>
      </c>
      <c r="B18" s="1" t="s">
        <v>180</v>
      </c>
      <c r="C18" s="1" t="s">
        <v>17</v>
      </c>
      <c r="D18" s="3">
        <v>87800</v>
      </c>
      <c r="E18" s="1" t="s">
        <v>178</v>
      </c>
      <c r="F18" s="1" t="s">
        <v>179</v>
      </c>
      <c r="G18" s="4">
        <v>44034</v>
      </c>
      <c r="H18" s="19">
        <v>44163</v>
      </c>
      <c r="I18" s="1" t="s">
        <v>184</v>
      </c>
      <c r="J18" s="1" t="s">
        <v>183</v>
      </c>
      <c r="K18" s="4">
        <v>44034</v>
      </c>
      <c r="L18" s="4">
        <f t="shared" si="4"/>
        <v>44398</v>
      </c>
      <c r="M18" s="8">
        <v>12</v>
      </c>
      <c r="N18" s="7" t="s">
        <v>265</v>
      </c>
    </row>
    <row r="19" spans="1:14" ht="84" x14ac:dyDescent="0.25">
      <c r="A19" s="6" t="s">
        <v>521</v>
      </c>
      <c r="B19" s="1" t="s">
        <v>187</v>
      </c>
      <c r="C19" s="1" t="s">
        <v>22</v>
      </c>
      <c r="D19" s="3">
        <v>15010</v>
      </c>
      <c r="E19" s="1" t="s">
        <v>185</v>
      </c>
      <c r="F19" s="1" t="s">
        <v>186</v>
      </c>
      <c r="G19" s="4">
        <v>44033</v>
      </c>
      <c r="H19" s="19">
        <v>44163</v>
      </c>
      <c r="I19" s="1" t="s">
        <v>189</v>
      </c>
      <c r="J19" s="1" t="s">
        <v>188</v>
      </c>
      <c r="K19" s="4">
        <v>44033</v>
      </c>
      <c r="L19" s="4">
        <f t="shared" ref="L19:L21" si="5">EDATE(K19-1,M19)</f>
        <v>44124</v>
      </c>
      <c r="M19" s="8">
        <v>3</v>
      </c>
      <c r="N19" s="7" t="s">
        <v>266</v>
      </c>
    </row>
    <row r="20" spans="1:14" ht="96" x14ac:dyDescent="0.25">
      <c r="A20" s="6" t="s">
        <v>522</v>
      </c>
      <c r="B20" s="1" t="s">
        <v>187</v>
      </c>
      <c r="C20" s="1" t="s">
        <v>22</v>
      </c>
      <c r="D20" s="3">
        <v>17100</v>
      </c>
      <c r="E20" s="1" t="s">
        <v>185</v>
      </c>
      <c r="F20" s="1" t="s">
        <v>186</v>
      </c>
      <c r="G20" s="4">
        <v>44033</v>
      </c>
      <c r="H20" s="19">
        <v>44163</v>
      </c>
      <c r="I20" s="1" t="s">
        <v>71</v>
      </c>
      <c r="J20" s="1" t="s">
        <v>190</v>
      </c>
      <c r="K20" s="4">
        <v>44033</v>
      </c>
      <c r="L20" s="4">
        <f t="shared" si="5"/>
        <v>44124</v>
      </c>
      <c r="M20" s="8">
        <v>3</v>
      </c>
      <c r="N20" s="7" t="s">
        <v>267</v>
      </c>
    </row>
    <row r="21" spans="1:14" ht="96" x14ac:dyDescent="0.25">
      <c r="A21" s="6" t="s">
        <v>523</v>
      </c>
      <c r="B21" s="1" t="s">
        <v>187</v>
      </c>
      <c r="C21" s="1" t="s">
        <v>22</v>
      </c>
      <c r="D21" s="3">
        <v>5970</v>
      </c>
      <c r="E21" s="1" t="s">
        <v>185</v>
      </c>
      <c r="F21" s="1" t="s">
        <v>186</v>
      </c>
      <c r="G21" s="4">
        <v>44033</v>
      </c>
      <c r="H21" s="19">
        <v>44163</v>
      </c>
      <c r="I21" s="1" t="s">
        <v>182</v>
      </c>
      <c r="J21" s="1" t="s">
        <v>191</v>
      </c>
      <c r="K21" s="4">
        <v>44033</v>
      </c>
      <c r="L21" s="4">
        <f t="shared" si="5"/>
        <v>44124</v>
      </c>
      <c r="M21" s="8">
        <v>3</v>
      </c>
      <c r="N21" s="7" t="s">
        <v>268</v>
      </c>
    </row>
    <row r="22" spans="1:14" ht="96" x14ac:dyDescent="0.25">
      <c r="A22" s="6" t="s">
        <v>524</v>
      </c>
      <c r="B22" s="1" t="s">
        <v>25</v>
      </c>
      <c r="C22" s="1" t="s">
        <v>22</v>
      </c>
      <c r="D22" s="3">
        <v>49950</v>
      </c>
      <c r="E22" s="1" t="s">
        <v>192</v>
      </c>
      <c r="F22" s="1" t="s">
        <v>193</v>
      </c>
      <c r="G22" s="4">
        <v>44040</v>
      </c>
      <c r="H22" s="19">
        <v>44163</v>
      </c>
      <c r="I22" s="1" t="s">
        <v>72</v>
      </c>
      <c r="J22" s="1" t="s">
        <v>194</v>
      </c>
      <c r="K22" s="4">
        <v>44040</v>
      </c>
      <c r="L22" s="4">
        <f t="shared" ref="L22" si="6">EDATE(K22-1,M22)</f>
        <v>44131</v>
      </c>
      <c r="M22" s="8">
        <v>3</v>
      </c>
      <c r="N22" s="7" t="s">
        <v>269</v>
      </c>
    </row>
    <row r="23" spans="1:14" ht="84" x14ac:dyDescent="0.25">
      <c r="A23" s="6" t="s">
        <v>525</v>
      </c>
      <c r="B23" s="1" t="s">
        <v>199</v>
      </c>
      <c r="C23" s="1" t="s">
        <v>23</v>
      </c>
      <c r="D23" s="3">
        <v>25686</v>
      </c>
      <c r="E23" s="1" t="s">
        <v>195</v>
      </c>
      <c r="F23" s="1" t="s">
        <v>196</v>
      </c>
      <c r="G23" s="4">
        <v>44040</v>
      </c>
      <c r="H23" s="19">
        <v>44163</v>
      </c>
      <c r="I23" s="1" t="s">
        <v>198</v>
      </c>
      <c r="J23" s="1" t="s">
        <v>197</v>
      </c>
      <c r="K23" s="4">
        <v>44040</v>
      </c>
      <c r="L23" s="4">
        <f t="shared" ref="L23" si="7">EDATE(K23-1,M23)</f>
        <v>44223</v>
      </c>
      <c r="M23" s="8">
        <v>6</v>
      </c>
      <c r="N23" s="7" t="s">
        <v>270</v>
      </c>
    </row>
    <row r="24" spans="1:14" ht="96" x14ac:dyDescent="0.25">
      <c r="A24" s="6" t="s">
        <v>253</v>
      </c>
      <c r="B24" s="1" t="s">
        <v>202</v>
      </c>
      <c r="C24" s="1" t="s">
        <v>22</v>
      </c>
      <c r="D24" s="3">
        <v>80820</v>
      </c>
      <c r="E24" s="1" t="s">
        <v>201</v>
      </c>
      <c r="F24" s="1" t="s">
        <v>200</v>
      </c>
      <c r="G24" s="4">
        <v>44040</v>
      </c>
      <c r="H24" s="19">
        <v>44163</v>
      </c>
      <c r="I24" s="1" t="s">
        <v>203</v>
      </c>
      <c r="J24" s="1" t="s">
        <v>204</v>
      </c>
      <c r="K24" s="4">
        <v>44040</v>
      </c>
      <c r="L24" s="4">
        <f t="shared" ref="L24:L26" si="8">EDATE(K24-1,M24)</f>
        <v>44131</v>
      </c>
      <c r="M24" s="8">
        <v>3</v>
      </c>
      <c r="N24" s="7" t="s">
        <v>271</v>
      </c>
    </row>
    <row r="25" spans="1:14" ht="87" customHeight="1" x14ac:dyDescent="0.25">
      <c r="A25" s="6" t="s">
        <v>256</v>
      </c>
      <c r="B25" s="1" t="s">
        <v>259</v>
      </c>
      <c r="C25" s="1" t="s">
        <v>22</v>
      </c>
      <c r="D25" s="3">
        <v>74700</v>
      </c>
      <c r="E25" s="1" t="s">
        <v>257</v>
      </c>
      <c r="F25" s="1" t="s">
        <v>258</v>
      </c>
      <c r="G25" s="4">
        <v>44040</v>
      </c>
      <c r="H25" s="19">
        <v>44163</v>
      </c>
      <c r="I25" s="1" t="s">
        <v>69</v>
      </c>
      <c r="J25" s="1" t="s">
        <v>59</v>
      </c>
      <c r="K25" s="4">
        <v>44040</v>
      </c>
      <c r="L25" s="4">
        <f t="shared" ref="L25" si="9">EDATE(K25-1,M25)</f>
        <v>44131</v>
      </c>
      <c r="M25" s="8">
        <v>3</v>
      </c>
      <c r="N25" s="7" t="s">
        <v>272</v>
      </c>
    </row>
    <row r="26" spans="1:14" ht="96" x14ac:dyDescent="0.25">
      <c r="A26" s="6" t="s">
        <v>254</v>
      </c>
      <c r="B26" s="1" t="s">
        <v>207</v>
      </c>
      <c r="C26" s="1" t="s">
        <v>17</v>
      </c>
      <c r="D26" s="3">
        <v>8500</v>
      </c>
      <c r="E26" s="1" t="s">
        <v>205</v>
      </c>
      <c r="F26" s="1" t="s">
        <v>206</v>
      </c>
      <c r="G26" s="4">
        <v>44042</v>
      </c>
      <c r="H26" s="19">
        <v>44163</v>
      </c>
      <c r="I26" s="1" t="s">
        <v>209</v>
      </c>
      <c r="J26" s="1" t="s">
        <v>208</v>
      </c>
      <c r="K26" s="4">
        <v>44042</v>
      </c>
      <c r="L26" s="4">
        <f t="shared" si="8"/>
        <v>44406</v>
      </c>
      <c r="M26" s="8">
        <v>12</v>
      </c>
      <c r="N26" s="7" t="s">
        <v>273</v>
      </c>
    </row>
    <row r="27" spans="1:14" ht="96" x14ac:dyDescent="0.25">
      <c r="A27" s="6" t="s">
        <v>255</v>
      </c>
      <c r="B27" s="1" t="s">
        <v>217</v>
      </c>
      <c r="C27" s="1" t="s">
        <v>17</v>
      </c>
      <c r="D27" s="3">
        <v>8045.66</v>
      </c>
      <c r="E27" s="1" t="s">
        <v>218</v>
      </c>
      <c r="F27" s="1" t="s">
        <v>219</v>
      </c>
      <c r="G27" s="4">
        <v>44043</v>
      </c>
      <c r="H27" s="19">
        <v>44163</v>
      </c>
      <c r="I27" s="1" t="s">
        <v>215</v>
      </c>
      <c r="J27" s="1" t="s">
        <v>216</v>
      </c>
      <c r="K27" s="4">
        <v>44043</v>
      </c>
      <c r="L27" s="4">
        <f t="shared" ref="L27:L28" si="10">EDATE(K27-1,M27)</f>
        <v>44407</v>
      </c>
      <c r="M27" s="8">
        <v>12</v>
      </c>
      <c r="N27" s="7" t="s">
        <v>274</v>
      </c>
    </row>
    <row r="28" spans="1:14" ht="84" x14ac:dyDescent="0.25">
      <c r="A28" s="6" t="s">
        <v>220</v>
      </c>
      <c r="B28" s="1" t="s">
        <v>212</v>
      </c>
      <c r="C28" s="1" t="s">
        <v>49</v>
      </c>
      <c r="D28" s="3">
        <v>914.72</v>
      </c>
      <c r="E28" s="1" t="s">
        <v>210</v>
      </c>
      <c r="F28" s="1" t="s">
        <v>211</v>
      </c>
      <c r="G28" s="4">
        <v>44046</v>
      </c>
      <c r="H28" s="19">
        <v>44163</v>
      </c>
      <c r="I28" s="1" t="s">
        <v>213</v>
      </c>
      <c r="J28" s="1" t="s">
        <v>214</v>
      </c>
      <c r="K28" s="4">
        <v>44046</v>
      </c>
      <c r="L28" s="4">
        <f t="shared" si="10"/>
        <v>44410</v>
      </c>
      <c r="M28" s="8">
        <v>12</v>
      </c>
      <c r="N28" s="7" t="s">
        <v>275</v>
      </c>
    </row>
    <row r="29" spans="1:14" ht="108" x14ac:dyDescent="0.25">
      <c r="A29" s="6" t="s">
        <v>240</v>
      </c>
      <c r="B29" s="1" t="s">
        <v>27</v>
      </c>
      <c r="C29" s="1" t="s">
        <v>22</v>
      </c>
      <c r="D29" s="3">
        <v>21112</v>
      </c>
      <c r="E29" s="1" t="s">
        <v>227</v>
      </c>
      <c r="F29" s="1" t="s">
        <v>228</v>
      </c>
      <c r="G29" s="4">
        <v>44050</v>
      </c>
      <c r="H29" s="19">
        <v>44163</v>
      </c>
      <c r="I29" s="1" t="s">
        <v>87</v>
      </c>
      <c r="J29" s="1" t="s">
        <v>106</v>
      </c>
      <c r="K29" s="4">
        <v>44050</v>
      </c>
      <c r="L29" s="4">
        <f t="shared" ref="L29:L36" si="11">EDATE(K29-1,M29)</f>
        <v>44202</v>
      </c>
      <c r="M29" s="8">
        <v>5</v>
      </c>
      <c r="N29" s="7" t="s">
        <v>356</v>
      </c>
    </row>
    <row r="30" spans="1:14" ht="108" x14ac:dyDescent="0.25">
      <c r="A30" s="6" t="s">
        <v>241</v>
      </c>
      <c r="B30" s="1" t="s">
        <v>27</v>
      </c>
      <c r="C30" s="1" t="s">
        <v>22</v>
      </c>
      <c r="D30" s="3">
        <v>22620</v>
      </c>
      <c r="E30" s="1" t="s">
        <v>229</v>
      </c>
      <c r="F30" s="1" t="s">
        <v>228</v>
      </c>
      <c r="G30" s="4">
        <v>44050</v>
      </c>
      <c r="H30" s="19">
        <v>44163</v>
      </c>
      <c r="I30" s="1" t="s">
        <v>244</v>
      </c>
      <c r="J30" s="1" t="s">
        <v>45</v>
      </c>
      <c r="K30" s="4">
        <v>44050</v>
      </c>
      <c r="L30" s="4">
        <f t="shared" si="11"/>
        <v>44202</v>
      </c>
      <c r="M30" s="8">
        <v>5</v>
      </c>
      <c r="N30" s="7" t="s">
        <v>357</v>
      </c>
    </row>
    <row r="31" spans="1:14" ht="96" x14ac:dyDescent="0.25">
      <c r="A31" s="6" t="s">
        <v>526</v>
      </c>
      <c r="B31" s="1" t="s">
        <v>27</v>
      </c>
      <c r="C31" s="1" t="s">
        <v>22</v>
      </c>
      <c r="D31" s="3">
        <v>28227</v>
      </c>
      <c r="E31" s="1" t="s">
        <v>230</v>
      </c>
      <c r="F31" s="1" t="s">
        <v>228</v>
      </c>
      <c r="G31" s="4">
        <v>44050</v>
      </c>
      <c r="H31" s="19">
        <v>44163</v>
      </c>
      <c r="I31" s="1" t="s">
        <v>243</v>
      </c>
      <c r="J31" s="1" t="s">
        <v>242</v>
      </c>
      <c r="K31" s="4">
        <v>44050</v>
      </c>
      <c r="L31" s="4">
        <f t="shared" si="11"/>
        <v>44202</v>
      </c>
      <c r="M31" s="8">
        <v>5</v>
      </c>
      <c r="N31" s="7" t="s">
        <v>358</v>
      </c>
    </row>
    <row r="32" spans="1:14" ht="96" x14ac:dyDescent="0.25">
      <c r="A32" s="6" t="s">
        <v>527</v>
      </c>
      <c r="B32" s="1" t="s">
        <v>25</v>
      </c>
      <c r="C32" s="1" t="s">
        <v>22</v>
      </c>
      <c r="D32" s="3">
        <v>24800</v>
      </c>
      <c r="E32" s="1" t="s">
        <v>231</v>
      </c>
      <c r="F32" s="1" t="s">
        <v>232</v>
      </c>
      <c r="G32" s="4">
        <v>44050</v>
      </c>
      <c r="H32" s="19">
        <v>44163</v>
      </c>
      <c r="I32" s="1" t="s">
        <v>246</v>
      </c>
      <c r="J32" s="1" t="s">
        <v>245</v>
      </c>
      <c r="K32" s="4">
        <v>44050</v>
      </c>
      <c r="L32" s="4">
        <f t="shared" si="11"/>
        <v>44171</v>
      </c>
      <c r="M32" s="8">
        <v>4</v>
      </c>
      <c r="N32" s="7" t="s">
        <v>359</v>
      </c>
    </row>
    <row r="33" spans="1:14" ht="96" x14ac:dyDescent="0.25">
      <c r="A33" s="6" t="s">
        <v>528</v>
      </c>
      <c r="B33" s="1" t="s">
        <v>239</v>
      </c>
      <c r="C33" s="1" t="s">
        <v>22</v>
      </c>
      <c r="D33" s="3">
        <v>21920</v>
      </c>
      <c r="E33" s="1" t="s">
        <v>233</v>
      </c>
      <c r="F33" s="1" t="s">
        <v>234</v>
      </c>
      <c r="G33" s="4">
        <v>44050</v>
      </c>
      <c r="H33" s="19">
        <v>44163</v>
      </c>
      <c r="I33" s="1" t="s">
        <v>64</v>
      </c>
      <c r="J33" s="1" t="s">
        <v>32</v>
      </c>
      <c r="K33" s="4">
        <v>44050</v>
      </c>
      <c r="L33" s="4">
        <f t="shared" si="11"/>
        <v>44171</v>
      </c>
      <c r="M33" s="8">
        <v>4</v>
      </c>
      <c r="N33" s="7" t="s">
        <v>360</v>
      </c>
    </row>
    <row r="34" spans="1:14" ht="96" x14ac:dyDescent="0.25">
      <c r="A34" s="6" t="s">
        <v>529</v>
      </c>
      <c r="B34" s="1" t="s">
        <v>26</v>
      </c>
      <c r="C34" s="1" t="s">
        <v>22</v>
      </c>
      <c r="D34" s="3">
        <v>7200</v>
      </c>
      <c r="E34" s="1" t="s">
        <v>236</v>
      </c>
      <c r="F34" s="1" t="s">
        <v>235</v>
      </c>
      <c r="G34" s="4">
        <v>44050</v>
      </c>
      <c r="H34" s="19">
        <v>44163</v>
      </c>
      <c r="I34" s="1" t="s">
        <v>68</v>
      </c>
      <c r="J34" s="1" t="s">
        <v>247</v>
      </c>
      <c r="K34" s="4">
        <v>44050</v>
      </c>
      <c r="L34" s="4">
        <f t="shared" si="11"/>
        <v>44141</v>
      </c>
      <c r="M34" s="8">
        <v>3</v>
      </c>
      <c r="N34" s="7" t="s">
        <v>361</v>
      </c>
    </row>
    <row r="35" spans="1:14" ht="96" x14ac:dyDescent="0.25">
      <c r="A35" s="6" t="s">
        <v>530</v>
      </c>
      <c r="B35" s="1" t="s">
        <v>26</v>
      </c>
      <c r="C35" s="1" t="s">
        <v>22</v>
      </c>
      <c r="D35" s="3">
        <v>9750</v>
      </c>
      <c r="E35" s="1" t="s">
        <v>238</v>
      </c>
      <c r="F35" s="1" t="s">
        <v>237</v>
      </c>
      <c r="G35" s="4">
        <v>44050</v>
      </c>
      <c r="H35" s="19">
        <v>44163</v>
      </c>
      <c r="I35" s="1" t="s">
        <v>77</v>
      </c>
      <c r="J35" s="1" t="s">
        <v>40</v>
      </c>
      <c r="K35" s="4">
        <v>44050</v>
      </c>
      <c r="L35" s="4">
        <f t="shared" si="11"/>
        <v>44141</v>
      </c>
      <c r="M35" s="8">
        <v>3</v>
      </c>
      <c r="N35" s="7" t="s">
        <v>362</v>
      </c>
    </row>
    <row r="36" spans="1:14" ht="144" x14ac:dyDescent="0.25">
      <c r="A36" s="6" t="s">
        <v>531</v>
      </c>
      <c r="B36" s="1" t="s">
        <v>224</v>
      </c>
      <c r="C36" s="1" t="s">
        <v>116</v>
      </c>
      <c r="D36" s="3">
        <v>101997</v>
      </c>
      <c r="E36" s="1" t="s">
        <v>222</v>
      </c>
      <c r="F36" s="1" t="s">
        <v>223</v>
      </c>
      <c r="G36" s="4">
        <v>44053</v>
      </c>
      <c r="H36" s="19">
        <v>44163</v>
      </c>
      <c r="I36" s="1" t="s">
        <v>226</v>
      </c>
      <c r="J36" s="1" t="s">
        <v>225</v>
      </c>
      <c r="K36" s="4">
        <v>44053</v>
      </c>
      <c r="L36" s="4">
        <f t="shared" si="11"/>
        <v>44417</v>
      </c>
      <c r="M36" s="8">
        <v>12</v>
      </c>
      <c r="N36" s="7" t="s">
        <v>363</v>
      </c>
    </row>
    <row r="37" spans="1:14" ht="96" x14ac:dyDescent="0.25">
      <c r="A37" s="6" t="s">
        <v>532</v>
      </c>
      <c r="B37" s="1" t="s">
        <v>31</v>
      </c>
      <c r="C37" s="1" t="s">
        <v>22</v>
      </c>
      <c r="D37" s="3">
        <v>52000</v>
      </c>
      <c r="E37" s="1" t="s">
        <v>248</v>
      </c>
      <c r="F37" s="1" t="s">
        <v>249</v>
      </c>
      <c r="G37" s="4">
        <v>44050</v>
      </c>
      <c r="H37" s="19">
        <v>44163</v>
      </c>
      <c r="I37" s="1" t="s">
        <v>252</v>
      </c>
      <c r="J37" s="1" t="s">
        <v>251</v>
      </c>
      <c r="K37" s="4">
        <v>44050</v>
      </c>
      <c r="L37" s="4">
        <f t="shared" ref="L37:L38" si="12">EDATE(K37-1,M37)</f>
        <v>44141</v>
      </c>
      <c r="M37" s="8">
        <v>3</v>
      </c>
      <c r="N37" s="7" t="s">
        <v>364</v>
      </c>
    </row>
    <row r="38" spans="1:14" ht="96" x14ac:dyDescent="0.25">
      <c r="A38" s="6" t="s">
        <v>533</v>
      </c>
      <c r="B38" s="1" t="s">
        <v>31</v>
      </c>
      <c r="C38" s="1" t="s">
        <v>22</v>
      </c>
      <c r="D38" s="3">
        <v>33900</v>
      </c>
      <c r="E38" s="1" t="s">
        <v>248</v>
      </c>
      <c r="F38" s="1" t="s">
        <v>249</v>
      </c>
      <c r="G38" s="4">
        <v>44050</v>
      </c>
      <c r="H38" s="19">
        <v>44163</v>
      </c>
      <c r="I38" s="1" t="s">
        <v>83</v>
      </c>
      <c r="J38" s="1" t="s">
        <v>250</v>
      </c>
      <c r="K38" s="4">
        <v>44050</v>
      </c>
      <c r="L38" s="4">
        <f t="shared" si="12"/>
        <v>44141</v>
      </c>
      <c r="M38" s="8">
        <v>3</v>
      </c>
      <c r="N38" s="7" t="s">
        <v>365</v>
      </c>
    </row>
    <row r="39" spans="1:14" ht="96" x14ac:dyDescent="0.25">
      <c r="A39" s="6" t="s">
        <v>534</v>
      </c>
      <c r="B39" s="1" t="s">
        <v>278</v>
      </c>
      <c r="C39" s="1" t="s">
        <v>22</v>
      </c>
      <c r="D39" s="3">
        <v>84600</v>
      </c>
      <c r="E39" s="1" t="s">
        <v>276</v>
      </c>
      <c r="F39" s="1" t="s">
        <v>277</v>
      </c>
      <c r="G39" s="4">
        <v>44053</v>
      </c>
      <c r="H39" s="19">
        <v>44163</v>
      </c>
      <c r="I39" s="1" t="s">
        <v>115</v>
      </c>
      <c r="J39" s="1" t="s">
        <v>279</v>
      </c>
      <c r="K39" s="4">
        <v>44053</v>
      </c>
      <c r="L39" s="4">
        <f t="shared" ref="L39" si="13">EDATE(K39-1,M39)</f>
        <v>44417</v>
      </c>
      <c r="M39" s="8">
        <v>12</v>
      </c>
      <c r="N39" s="7" t="s">
        <v>366</v>
      </c>
    </row>
    <row r="40" spans="1:14" ht="108" x14ac:dyDescent="0.25">
      <c r="A40" s="6" t="s">
        <v>590</v>
      </c>
      <c r="B40" s="1" t="s">
        <v>589</v>
      </c>
      <c r="C40" s="1" t="s">
        <v>116</v>
      </c>
      <c r="D40" s="3">
        <v>48287</v>
      </c>
      <c r="E40" s="1" t="s">
        <v>587</v>
      </c>
      <c r="F40" s="1" t="s">
        <v>588</v>
      </c>
      <c r="G40" s="4">
        <v>44092</v>
      </c>
      <c r="H40" s="19">
        <v>44163</v>
      </c>
      <c r="I40" s="1" t="s">
        <v>592</v>
      </c>
      <c r="J40" s="1" t="s">
        <v>591</v>
      </c>
      <c r="K40" s="4">
        <v>44092</v>
      </c>
      <c r="L40" s="4">
        <f>EDATE(K40-1,M40)</f>
        <v>44456</v>
      </c>
      <c r="M40" s="8">
        <v>12</v>
      </c>
      <c r="N40" s="7" t="s">
        <v>617</v>
      </c>
    </row>
    <row r="41" spans="1:14" ht="96" x14ac:dyDescent="0.25">
      <c r="A41" s="6" t="s">
        <v>535</v>
      </c>
      <c r="B41" s="1" t="s">
        <v>284</v>
      </c>
      <c r="C41" s="1" t="s">
        <v>22</v>
      </c>
      <c r="D41" s="3">
        <v>39579.9</v>
      </c>
      <c r="E41" s="1" t="s">
        <v>280</v>
      </c>
      <c r="F41" s="1" t="s">
        <v>281</v>
      </c>
      <c r="G41" s="4">
        <v>44054</v>
      </c>
      <c r="H41" s="19">
        <v>44163</v>
      </c>
      <c r="I41" s="1" t="s">
        <v>87</v>
      </c>
      <c r="J41" s="1" t="s">
        <v>106</v>
      </c>
      <c r="K41" s="4">
        <v>44054</v>
      </c>
      <c r="L41" s="4">
        <f t="shared" ref="L41:L47" si="14">EDATE(K41-1,M41)</f>
        <v>44145</v>
      </c>
      <c r="M41" s="8">
        <v>3</v>
      </c>
      <c r="N41" s="7" t="s">
        <v>367</v>
      </c>
    </row>
    <row r="42" spans="1:14" ht="96" x14ac:dyDescent="0.25">
      <c r="A42" s="6" t="s">
        <v>536</v>
      </c>
      <c r="B42" s="1" t="s">
        <v>284</v>
      </c>
      <c r="C42" s="1" t="s">
        <v>22</v>
      </c>
      <c r="D42" s="3">
        <v>3836</v>
      </c>
      <c r="E42" s="1" t="s">
        <v>280</v>
      </c>
      <c r="F42" s="1" t="s">
        <v>281</v>
      </c>
      <c r="G42" s="4">
        <v>44054</v>
      </c>
      <c r="H42" s="19">
        <v>44163</v>
      </c>
      <c r="I42" s="1" t="s">
        <v>288</v>
      </c>
      <c r="J42" s="1" t="s">
        <v>287</v>
      </c>
      <c r="K42" s="4">
        <v>44054</v>
      </c>
      <c r="L42" s="4">
        <f t="shared" si="14"/>
        <v>44145</v>
      </c>
      <c r="M42" s="8">
        <v>3</v>
      </c>
      <c r="N42" s="7" t="s">
        <v>368</v>
      </c>
    </row>
    <row r="43" spans="1:14" ht="96" x14ac:dyDescent="0.25">
      <c r="A43" s="6" t="s">
        <v>537</v>
      </c>
      <c r="B43" s="1" t="s">
        <v>284</v>
      </c>
      <c r="C43" s="1" t="s">
        <v>22</v>
      </c>
      <c r="D43" s="3">
        <v>22660</v>
      </c>
      <c r="E43" s="1" t="s">
        <v>280</v>
      </c>
      <c r="F43" s="1" t="s">
        <v>281</v>
      </c>
      <c r="G43" s="4">
        <v>44054</v>
      </c>
      <c r="H43" s="19">
        <v>44163</v>
      </c>
      <c r="I43" s="1" t="s">
        <v>102</v>
      </c>
      <c r="J43" s="1" t="s">
        <v>109</v>
      </c>
      <c r="K43" s="4">
        <v>44054</v>
      </c>
      <c r="L43" s="4">
        <f t="shared" si="14"/>
        <v>44145</v>
      </c>
      <c r="M43" s="8">
        <v>3</v>
      </c>
      <c r="N43" s="7" t="s">
        <v>369</v>
      </c>
    </row>
    <row r="44" spans="1:14" ht="96" x14ac:dyDescent="0.25">
      <c r="A44" s="6" t="s">
        <v>538</v>
      </c>
      <c r="B44" s="1" t="s">
        <v>284</v>
      </c>
      <c r="C44" s="1" t="s">
        <v>22</v>
      </c>
      <c r="D44" s="3">
        <v>2280</v>
      </c>
      <c r="E44" s="1" t="s">
        <v>280</v>
      </c>
      <c r="F44" s="1" t="s">
        <v>281</v>
      </c>
      <c r="G44" s="4">
        <v>44054</v>
      </c>
      <c r="H44" s="19">
        <v>44163</v>
      </c>
      <c r="I44" s="1" t="s">
        <v>89</v>
      </c>
      <c r="J44" s="1" t="s">
        <v>90</v>
      </c>
      <c r="K44" s="4">
        <v>44054</v>
      </c>
      <c r="L44" s="4">
        <f t="shared" si="14"/>
        <v>44145</v>
      </c>
      <c r="M44" s="8">
        <v>3</v>
      </c>
      <c r="N44" s="7" t="s">
        <v>370</v>
      </c>
    </row>
    <row r="45" spans="1:14" ht="108" x14ac:dyDescent="0.25">
      <c r="A45" s="6" t="s">
        <v>580</v>
      </c>
      <c r="B45" s="1" t="s">
        <v>55</v>
      </c>
      <c r="C45" s="1" t="s">
        <v>17</v>
      </c>
      <c r="D45" s="3">
        <v>47074</v>
      </c>
      <c r="E45" s="1" t="s">
        <v>578</v>
      </c>
      <c r="F45" s="1" t="s">
        <v>579</v>
      </c>
      <c r="G45" s="4">
        <v>44092</v>
      </c>
      <c r="H45" s="19">
        <v>44163</v>
      </c>
      <c r="I45" s="1" t="s">
        <v>582</v>
      </c>
      <c r="J45" s="1" t="s">
        <v>581</v>
      </c>
      <c r="K45" s="4">
        <v>44092</v>
      </c>
      <c r="L45" s="4">
        <f t="shared" si="14"/>
        <v>44456</v>
      </c>
      <c r="M45" s="8">
        <v>12</v>
      </c>
      <c r="N45" s="7" t="s">
        <v>616</v>
      </c>
    </row>
    <row r="46" spans="1:14" ht="96" x14ac:dyDescent="0.25">
      <c r="A46" s="6" t="s">
        <v>539</v>
      </c>
      <c r="B46" s="1" t="s">
        <v>285</v>
      </c>
      <c r="C46" s="1" t="s">
        <v>17</v>
      </c>
      <c r="D46" s="3">
        <v>198480</v>
      </c>
      <c r="E46" s="1" t="s">
        <v>282</v>
      </c>
      <c r="F46" s="1" t="s">
        <v>283</v>
      </c>
      <c r="G46" s="4">
        <v>44054</v>
      </c>
      <c r="H46" s="19">
        <v>44163</v>
      </c>
      <c r="I46" s="1" t="s">
        <v>290</v>
      </c>
      <c r="J46" s="1" t="s">
        <v>289</v>
      </c>
      <c r="K46" s="4">
        <v>44054</v>
      </c>
      <c r="L46" s="4">
        <f t="shared" si="14"/>
        <v>44418</v>
      </c>
      <c r="M46" s="8">
        <v>12</v>
      </c>
      <c r="N46" s="7" t="s">
        <v>371</v>
      </c>
    </row>
    <row r="47" spans="1:14" ht="96" x14ac:dyDescent="0.25">
      <c r="A47" s="6" t="s">
        <v>540</v>
      </c>
      <c r="B47" s="1" t="s">
        <v>286</v>
      </c>
      <c r="C47" s="1" t="s">
        <v>17</v>
      </c>
      <c r="D47" s="3">
        <v>13870</v>
      </c>
      <c r="E47" s="1" t="s">
        <v>205</v>
      </c>
      <c r="F47" s="1" t="s">
        <v>206</v>
      </c>
      <c r="G47" s="4">
        <v>44054</v>
      </c>
      <c r="H47" s="19">
        <v>44163</v>
      </c>
      <c r="I47" s="1" t="s">
        <v>125</v>
      </c>
      <c r="J47" s="1" t="s">
        <v>291</v>
      </c>
      <c r="K47" s="4">
        <v>44054</v>
      </c>
      <c r="L47" s="4">
        <f t="shared" si="14"/>
        <v>44418</v>
      </c>
      <c r="M47" s="8">
        <v>12</v>
      </c>
      <c r="N47" s="7" t="s">
        <v>372</v>
      </c>
    </row>
    <row r="48" spans="1:14" ht="120" customHeight="1" x14ac:dyDescent="0.25">
      <c r="A48" s="6" t="s">
        <v>541</v>
      </c>
      <c r="B48" s="1" t="s">
        <v>117</v>
      </c>
      <c r="C48" s="1" t="s">
        <v>22</v>
      </c>
      <c r="D48" s="3">
        <v>2850</v>
      </c>
      <c r="E48" s="1" t="s">
        <v>292</v>
      </c>
      <c r="F48" s="1" t="s">
        <v>293</v>
      </c>
      <c r="G48" s="4">
        <v>44054</v>
      </c>
      <c r="H48" s="19">
        <v>44163</v>
      </c>
      <c r="I48" s="1" t="s">
        <v>114</v>
      </c>
      <c r="J48" s="1" t="s">
        <v>294</v>
      </c>
      <c r="K48" s="4">
        <v>44054</v>
      </c>
      <c r="L48" s="4">
        <f t="shared" ref="L48" si="15">EDATE(K48-1,M48)</f>
        <v>44114</v>
      </c>
      <c r="M48" s="8">
        <v>2</v>
      </c>
      <c r="N48" s="7" t="s">
        <v>373</v>
      </c>
    </row>
    <row r="49" spans="1:14" ht="96" x14ac:dyDescent="0.25">
      <c r="A49" s="6" t="s">
        <v>542</v>
      </c>
      <c r="B49" s="1" t="s">
        <v>297</v>
      </c>
      <c r="C49" s="1" t="s">
        <v>22</v>
      </c>
      <c r="D49" s="3">
        <v>20880</v>
      </c>
      <c r="E49" s="1" t="s">
        <v>295</v>
      </c>
      <c r="F49" s="1" t="s">
        <v>296</v>
      </c>
      <c r="G49" s="4">
        <v>44054</v>
      </c>
      <c r="H49" s="19">
        <v>44163</v>
      </c>
      <c r="I49" s="1" t="s">
        <v>299</v>
      </c>
      <c r="J49" s="1" t="s">
        <v>298</v>
      </c>
      <c r="K49" s="4">
        <v>44054</v>
      </c>
      <c r="L49" s="4">
        <f t="shared" ref="L49" si="16">EDATE(K49-1,M49)</f>
        <v>44145</v>
      </c>
      <c r="M49" s="8">
        <v>3</v>
      </c>
      <c r="N49" s="7" t="s">
        <v>374</v>
      </c>
    </row>
    <row r="50" spans="1:14" ht="96" x14ac:dyDescent="0.25">
      <c r="A50" s="6" t="s">
        <v>543</v>
      </c>
      <c r="B50" s="1" t="s">
        <v>302</v>
      </c>
      <c r="C50" s="1" t="s">
        <v>22</v>
      </c>
      <c r="D50" s="3">
        <v>2524.5</v>
      </c>
      <c r="E50" s="1" t="s">
        <v>300</v>
      </c>
      <c r="F50" s="1" t="s">
        <v>301</v>
      </c>
      <c r="G50" s="4">
        <v>44054</v>
      </c>
      <c r="H50" s="19">
        <v>44163</v>
      </c>
      <c r="I50" s="1" t="s">
        <v>77</v>
      </c>
      <c r="J50" s="1" t="s">
        <v>38</v>
      </c>
      <c r="K50" s="4">
        <v>44054</v>
      </c>
      <c r="L50" s="4">
        <f t="shared" ref="L50" si="17">EDATE(K50-1,M50)</f>
        <v>44145</v>
      </c>
      <c r="M50" s="8">
        <v>3</v>
      </c>
      <c r="N50" s="7" t="s">
        <v>375</v>
      </c>
    </row>
    <row r="51" spans="1:14" ht="96" x14ac:dyDescent="0.25">
      <c r="A51" s="6" t="s">
        <v>544</v>
      </c>
      <c r="B51" s="1" t="s">
        <v>305</v>
      </c>
      <c r="C51" s="1" t="s">
        <v>22</v>
      </c>
      <c r="D51" s="3">
        <v>95700</v>
      </c>
      <c r="E51" s="1" t="s">
        <v>303</v>
      </c>
      <c r="F51" s="1" t="s">
        <v>304</v>
      </c>
      <c r="G51" s="4">
        <v>44054</v>
      </c>
      <c r="H51" s="19">
        <v>44163</v>
      </c>
      <c r="I51" s="1" t="s">
        <v>306</v>
      </c>
      <c r="J51" s="1" t="s">
        <v>307</v>
      </c>
      <c r="K51" s="4">
        <v>44054</v>
      </c>
      <c r="L51" s="4">
        <f t="shared" ref="L51" si="18">EDATE(K51-1,M51)</f>
        <v>44145</v>
      </c>
      <c r="M51" s="8">
        <v>3</v>
      </c>
      <c r="N51" s="7" t="s">
        <v>376</v>
      </c>
    </row>
    <row r="52" spans="1:14" ht="96" x14ac:dyDescent="0.25">
      <c r="A52" s="6" t="s">
        <v>545</v>
      </c>
      <c r="B52" s="1" t="s">
        <v>310</v>
      </c>
      <c r="C52" s="1" t="s">
        <v>22</v>
      </c>
      <c r="D52" s="3">
        <v>32307.25</v>
      </c>
      <c r="E52" s="1" t="s">
        <v>308</v>
      </c>
      <c r="F52" s="1" t="s">
        <v>309</v>
      </c>
      <c r="G52" s="4">
        <v>44054</v>
      </c>
      <c r="H52" s="19">
        <v>44163</v>
      </c>
      <c r="I52" s="1" t="s">
        <v>312</v>
      </c>
      <c r="J52" s="1" t="s">
        <v>311</v>
      </c>
      <c r="K52" s="4">
        <v>44054</v>
      </c>
      <c r="L52" s="4">
        <f t="shared" ref="L52" si="19">EDATE(K52-1,M52)</f>
        <v>44237</v>
      </c>
      <c r="M52" s="8">
        <v>6</v>
      </c>
      <c r="N52" s="7" t="s">
        <v>377</v>
      </c>
    </row>
    <row r="53" spans="1:14" ht="96" x14ac:dyDescent="0.25">
      <c r="A53" s="6" t="s">
        <v>546</v>
      </c>
      <c r="B53" s="1" t="s">
        <v>315</v>
      </c>
      <c r="C53" s="1" t="s">
        <v>48</v>
      </c>
      <c r="D53" s="3">
        <v>6430</v>
      </c>
      <c r="E53" s="1" t="s">
        <v>314</v>
      </c>
      <c r="F53" s="1" t="s">
        <v>313</v>
      </c>
      <c r="G53" s="4">
        <v>44053</v>
      </c>
      <c r="H53" s="19">
        <v>44163</v>
      </c>
      <c r="I53" s="1" t="s">
        <v>47</v>
      </c>
      <c r="J53" s="1" t="s">
        <v>316</v>
      </c>
      <c r="K53" s="4">
        <v>44053</v>
      </c>
      <c r="L53" s="4">
        <f t="shared" ref="L53" si="20">EDATE(K53-1,M53)</f>
        <v>44236</v>
      </c>
      <c r="M53" s="8">
        <v>6</v>
      </c>
      <c r="N53" s="7" t="s">
        <v>378</v>
      </c>
    </row>
    <row r="54" spans="1:14" ht="96" x14ac:dyDescent="0.25">
      <c r="A54" s="6" t="s">
        <v>547</v>
      </c>
      <c r="B54" s="1" t="s">
        <v>324</v>
      </c>
      <c r="C54" s="1" t="s">
        <v>319</v>
      </c>
      <c r="D54" s="3">
        <v>33896</v>
      </c>
      <c r="E54" s="1" t="s">
        <v>317</v>
      </c>
      <c r="F54" s="1" t="s">
        <v>318</v>
      </c>
      <c r="G54" s="4">
        <v>44060</v>
      </c>
      <c r="H54" s="19">
        <v>44163</v>
      </c>
      <c r="I54" s="1" t="s">
        <v>323</v>
      </c>
      <c r="J54" s="1" t="s">
        <v>322</v>
      </c>
      <c r="K54" s="4">
        <v>44060</v>
      </c>
      <c r="L54" s="4">
        <f t="shared" ref="L54" si="21">EDATE(K54-1,M54)</f>
        <v>44424</v>
      </c>
      <c r="M54" s="8">
        <v>12</v>
      </c>
      <c r="N54" s="7" t="s">
        <v>379</v>
      </c>
    </row>
    <row r="55" spans="1:14" ht="96" x14ac:dyDescent="0.25">
      <c r="A55" s="6" t="s">
        <v>548</v>
      </c>
      <c r="B55" s="1" t="s">
        <v>324</v>
      </c>
      <c r="C55" s="1" t="s">
        <v>319</v>
      </c>
      <c r="D55" s="3">
        <v>14223</v>
      </c>
      <c r="E55" s="1" t="s">
        <v>321</v>
      </c>
      <c r="F55" s="1" t="s">
        <v>320</v>
      </c>
      <c r="G55" s="4">
        <v>44060</v>
      </c>
      <c r="H55" s="19">
        <v>44163</v>
      </c>
      <c r="I55" s="1" t="s">
        <v>326</v>
      </c>
      <c r="J55" s="1" t="s">
        <v>325</v>
      </c>
      <c r="K55" s="4">
        <v>44060</v>
      </c>
      <c r="L55" s="4">
        <f t="shared" ref="L55" si="22">EDATE(K55-1,M55)</f>
        <v>44424</v>
      </c>
      <c r="M55" s="8">
        <v>12</v>
      </c>
      <c r="N55" s="7" t="s">
        <v>380</v>
      </c>
    </row>
    <row r="56" spans="1:14" ht="96" x14ac:dyDescent="0.25">
      <c r="A56" s="6" t="s">
        <v>511</v>
      </c>
      <c r="B56" s="1" t="s">
        <v>335</v>
      </c>
      <c r="C56" s="1" t="s">
        <v>116</v>
      </c>
      <c r="D56" s="3">
        <v>14183</v>
      </c>
      <c r="E56" s="1" t="s">
        <v>329</v>
      </c>
      <c r="F56" s="1" t="s">
        <v>330</v>
      </c>
      <c r="G56" s="4">
        <v>44060</v>
      </c>
      <c r="H56" s="19">
        <v>44163</v>
      </c>
      <c r="I56" s="1" t="s">
        <v>334</v>
      </c>
      <c r="J56" s="1" t="s">
        <v>333</v>
      </c>
      <c r="K56" s="4">
        <v>44060</v>
      </c>
      <c r="L56" s="4">
        <v>44105</v>
      </c>
      <c r="M56" s="8" t="s">
        <v>105</v>
      </c>
      <c r="N56" s="7" t="s">
        <v>381</v>
      </c>
    </row>
    <row r="57" spans="1:14" ht="96" x14ac:dyDescent="0.25">
      <c r="A57" s="6" t="s">
        <v>476</v>
      </c>
      <c r="B57" s="1" t="s">
        <v>336</v>
      </c>
      <c r="C57" s="1" t="s">
        <v>17</v>
      </c>
      <c r="D57" s="3">
        <v>46602.16</v>
      </c>
      <c r="E57" s="1" t="s">
        <v>331</v>
      </c>
      <c r="F57" s="1" t="s">
        <v>332</v>
      </c>
      <c r="G57" s="4">
        <v>44060</v>
      </c>
      <c r="H57" s="19">
        <v>44163</v>
      </c>
      <c r="I57" s="1" t="s">
        <v>327</v>
      </c>
      <c r="J57" s="1" t="s">
        <v>328</v>
      </c>
      <c r="K57" s="4">
        <v>44060</v>
      </c>
      <c r="L57" s="4">
        <f t="shared" ref="L57" si="23">EDATE(K57-1,M57)</f>
        <v>44424</v>
      </c>
      <c r="M57" s="8">
        <v>12</v>
      </c>
      <c r="N57" s="7" t="s">
        <v>382</v>
      </c>
    </row>
    <row r="58" spans="1:14" ht="96" x14ac:dyDescent="0.25">
      <c r="A58" s="6" t="s">
        <v>512</v>
      </c>
      <c r="B58" s="1" t="s">
        <v>26</v>
      </c>
      <c r="C58" s="1" t="s">
        <v>22</v>
      </c>
      <c r="D58" s="3">
        <v>6300</v>
      </c>
      <c r="E58" s="1" t="s">
        <v>236</v>
      </c>
      <c r="F58" s="1" t="s">
        <v>235</v>
      </c>
      <c r="G58" s="4">
        <v>44064</v>
      </c>
      <c r="H58" s="19">
        <v>44163</v>
      </c>
      <c r="I58" s="1" t="s">
        <v>118</v>
      </c>
      <c r="J58" s="1" t="s">
        <v>344</v>
      </c>
      <c r="K58" s="4">
        <v>44064</v>
      </c>
      <c r="L58" s="4">
        <f t="shared" ref="L58:L63" si="24">EDATE(K58-1,M58)</f>
        <v>44247</v>
      </c>
      <c r="M58" s="8">
        <v>6</v>
      </c>
      <c r="N58" s="7" t="s">
        <v>407</v>
      </c>
    </row>
    <row r="59" spans="1:14" ht="96" x14ac:dyDescent="0.25">
      <c r="A59" s="6" t="s">
        <v>477</v>
      </c>
      <c r="B59" s="1" t="s">
        <v>340</v>
      </c>
      <c r="C59" s="1" t="s">
        <v>22</v>
      </c>
      <c r="D59" s="3">
        <v>9567</v>
      </c>
      <c r="E59" s="1" t="s">
        <v>169</v>
      </c>
      <c r="F59" s="1" t="s">
        <v>168</v>
      </c>
      <c r="G59" s="4">
        <v>44064</v>
      </c>
      <c r="H59" s="19">
        <v>44163</v>
      </c>
      <c r="I59" s="1" t="s">
        <v>118</v>
      </c>
      <c r="J59" s="1" t="s">
        <v>345</v>
      </c>
      <c r="K59" s="4">
        <v>44064</v>
      </c>
      <c r="L59" s="4">
        <f t="shared" si="24"/>
        <v>44247</v>
      </c>
      <c r="M59" s="8">
        <v>6</v>
      </c>
      <c r="N59" s="7" t="s">
        <v>408</v>
      </c>
    </row>
    <row r="60" spans="1:14" ht="96" x14ac:dyDescent="0.25">
      <c r="A60" s="6" t="s">
        <v>478</v>
      </c>
      <c r="B60" s="1" t="s">
        <v>340</v>
      </c>
      <c r="C60" s="1" t="s">
        <v>22</v>
      </c>
      <c r="D60" s="3">
        <v>8980</v>
      </c>
      <c r="E60" s="1" t="s">
        <v>169</v>
      </c>
      <c r="F60" s="1" t="s">
        <v>168</v>
      </c>
      <c r="G60" s="4">
        <v>44064</v>
      </c>
      <c r="H60" s="19">
        <v>44163</v>
      </c>
      <c r="I60" s="1" t="s">
        <v>347</v>
      </c>
      <c r="J60" s="1" t="s">
        <v>346</v>
      </c>
      <c r="K60" s="4">
        <v>44064</v>
      </c>
      <c r="L60" s="4">
        <f t="shared" si="24"/>
        <v>44247</v>
      </c>
      <c r="M60" s="8">
        <v>6</v>
      </c>
      <c r="N60" s="7" t="s">
        <v>409</v>
      </c>
    </row>
    <row r="61" spans="1:14" ht="96" x14ac:dyDescent="0.25">
      <c r="A61" s="6" t="s">
        <v>479</v>
      </c>
      <c r="B61" s="1" t="s">
        <v>339</v>
      </c>
      <c r="C61" s="1" t="s">
        <v>22</v>
      </c>
      <c r="D61" s="3">
        <v>89800</v>
      </c>
      <c r="E61" s="1" t="s">
        <v>337</v>
      </c>
      <c r="F61" s="1" t="s">
        <v>338</v>
      </c>
      <c r="G61" s="4">
        <v>44064</v>
      </c>
      <c r="H61" s="19">
        <v>44163</v>
      </c>
      <c r="I61" s="1" t="s">
        <v>349</v>
      </c>
      <c r="J61" s="1" t="s">
        <v>348</v>
      </c>
      <c r="K61" s="4">
        <v>44064</v>
      </c>
      <c r="L61" s="4">
        <f t="shared" si="24"/>
        <v>44306</v>
      </c>
      <c r="M61" s="8">
        <v>8</v>
      </c>
      <c r="N61" s="7" t="s">
        <v>410</v>
      </c>
    </row>
    <row r="62" spans="1:14" ht="96" x14ac:dyDescent="0.25">
      <c r="A62" s="6" t="s">
        <v>484</v>
      </c>
      <c r="B62" s="1" t="s">
        <v>339</v>
      </c>
      <c r="C62" s="1" t="s">
        <v>22</v>
      </c>
      <c r="D62" s="3">
        <v>23400</v>
      </c>
      <c r="E62" s="1" t="s">
        <v>337</v>
      </c>
      <c r="F62" s="1" t="s">
        <v>338</v>
      </c>
      <c r="G62" s="4">
        <v>44064</v>
      </c>
      <c r="H62" s="19">
        <v>44163</v>
      </c>
      <c r="I62" s="1" t="s">
        <v>343</v>
      </c>
      <c r="J62" s="1" t="s">
        <v>342</v>
      </c>
      <c r="K62" s="4">
        <v>44064</v>
      </c>
      <c r="L62" s="4">
        <f t="shared" si="24"/>
        <v>44306</v>
      </c>
      <c r="M62" s="8">
        <v>8</v>
      </c>
      <c r="N62" s="7" t="s">
        <v>411</v>
      </c>
    </row>
    <row r="63" spans="1:14" ht="96" x14ac:dyDescent="0.25">
      <c r="A63" s="6" t="s">
        <v>485</v>
      </c>
      <c r="B63" s="1" t="s">
        <v>339</v>
      </c>
      <c r="C63" s="1" t="s">
        <v>22</v>
      </c>
      <c r="D63" s="3">
        <v>1940</v>
      </c>
      <c r="E63" s="1" t="s">
        <v>337</v>
      </c>
      <c r="F63" s="1" t="s">
        <v>338</v>
      </c>
      <c r="G63" s="4">
        <v>44064</v>
      </c>
      <c r="H63" s="19">
        <v>44163</v>
      </c>
      <c r="I63" s="1" t="s">
        <v>51</v>
      </c>
      <c r="J63" s="1" t="s">
        <v>341</v>
      </c>
      <c r="K63" s="4">
        <v>44064</v>
      </c>
      <c r="L63" s="4">
        <f t="shared" si="24"/>
        <v>44306</v>
      </c>
      <c r="M63" s="8">
        <v>8</v>
      </c>
      <c r="N63" s="7" t="s">
        <v>412</v>
      </c>
    </row>
    <row r="64" spans="1:14" ht="96" x14ac:dyDescent="0.25">
      <c r="A64" s="6" t="s">
        <v>486</v>
      </c>
      <c r="B64" s="1" t="s">
        <v>355</v>
      </c>
      <c r="C64" s="1" t="s">
        <v>22</v>
      </c>
      <c r="D64" s="3">
        <v>159425.20000000001</v>
      </c>
      <c r="E64" s="1" t="s">
        <v>350</v>
      </c>
      <c r="F64" s="1" t="s">
        <v>351</v>
      </c>
      <c r="G64" s="4">
        <v>44064</v>
      </c>
      <c r="H64" s="19">
        <v>44163</v>
      </c>
      <c r="I64" s="1" t="s">
        <v>122</v>
      </c>
      <c r="J64" s="1" t="s">
        <v>352</v>
      </c>
      <c r="K64" s="4">
        <v>44064</v>
      </c>
      <c r="L64" s="4">
        <f t="shared" ref="L64:L65" si="25">EDATE(K64-1,M64)</f>
        <v>44155</v>
      </c>
      <c r="M64" s="8">
        <v>3</v>
      </c>
      <c r="N64" s="7" t="s">
        <v>413</v>
      </c>
    </row>
    <row r="65" spans="1:14" ht="96" x14ac:dyDescent="0.25">
      <c r="A65" s="6" t="s">
        <v>487</v>
      </c>
      <c r="B65" s="1" t="s">
        <v>355</v>
      </c>
      <c r="C65" s="1" t="s">
        <v>22</v>
      </c>
      <c r="D65" s="3">
        <v>97200</v>
      </c>
      <c r="E65" s="1" t="s">
        <v>350</v>
      </c>
      <c r="F65" s="1" t="s">
        <v>351</v>
      </c>
      <c r="G65" s="4">
        <v>44064</v>
      </c>
      <c r="H65" s="19">
        <v>44163</v>
      </c>
      <c r="I65" s="1" t="s">
        <v>354</v>
      </c>
      <c r="J65" s="1" t="s">
        <v>353</v>
      </c>
      <c r="K65" s="4">
        <v>44064</v>
      </c>
      <c r="L65" s="4">
        <f t="shared" si="25"/>
        <v>44247</v>
      </c>
      <c r="M65" s="8">
        <v>6</v>
      </c>
      <c r="N65" s="7" t="s">
        <v>414</v>
      </c>
    </row>
    <row r="66" spans="1:14" ht="96" x14ac:dyDescent="0.25">
      <c r="A66" s="6" t="s">
        <v>488</v>
      </c>
      <c r="B66" s="1" t="s">
        <v>389</v>
      </c>
      <c r="C66" s="1" t="s">
        <v>22</v>
      </c>
      <c r="D66" s="3">
        <v>404312</v>
      </c>
      <c r="E66" s="1" t="s">
        <v>383</v>
      </c>
      <c r="F66" s="1" t="s">
        <v>384</v>
      </c>
      <c r="G66" s="4">
        <v>44067</v>
      </c>
      <c r="H66" s="19">
        <v>44163</v>
      </c>
      <c r="I66" s="1" t="s">
        <v>393</v>
      </c>
      <c r="J66" s="1" t="s">
        <v>392</v>
      </c>
      <c r="K66" s="4">
        <v>44067</v>
      </c>
      <c r="L66" s="4">
        <f t="shared" ref="L66:L68" si="26">EDATE(K66-1,M66)</f>
        <v>44431</v>
      </c>
      <c r="M66" s="8">
        <v>12</v>
      </c>
      <c r="N66" s="7" t="s">
        <v>415</v>
      </c>
    </row>
    <row r="67" spans="1:14" ht="96" x14ac:dyDescent="0.25">
      <c r="A67" s="6" t="s">
        <v>489</v>
      </c>
      <c r="B67" s="1" t="s">
        <v>390</v>
      </c>
      <c r="C67" s="1" t="s">
        <v>22</v>
      </c>
      <c r="D67" s="3">
        <v>106074</v>
      </c>
      <c r="E67" s="1" t="s">
        <v>385</v>
      </c>
      <c r="F67" s="1" t="s">
        <v>386</v>
      </c>
      <c r="G67" s="4">
        <v>44067</v>
      </c>
      <c r="H67" s="19">
        <v>44163</v>
      </c>
      <c r="I67" s="1" t="s">
        <v>393</v>
      </c>
      <c r="J67" s="1" t="s">
        <v>394</v>
      </c>
      <c r="K67" s="4">
        <v>44067</v>
      </c>
      <c r="L67" s="4">
        <f t="shared" si="26"/>
        <v>44431</v>
      </c>
      <c r="M67" s="8">
        <v>12</v>
      </c>
      <c r="N67" s="7" t="s">
        <v>416</v>
      </c>
    </row>
    <row r="68" spans="1:14" ht="96" x14ac:dyDescent="0.25">
      <c r="A68" s="6" t="s">
        <v>490</v>
      </c>
      <c r="B68" s="1" t="s">
        <v>391</v>
      </c>
      <c r="C68" s="1" t="s">
        <v>17</v>
      </c>
      <c r="D68" s="3">
        <v>70393.56</v>
      </c>
      <c r="E68" s="1" t="s">
        <v>387</v>
      </c>
      <c r="F68" s="1" t="s">
        <v>388</v>
      </c>
      <c r="G68" s="4">
        <v>44064</v>
      </c>
      <c r="H68" s="19">
        <v>44163</v>
      </c>
      <c r="I68" s="1" t="s">
        <v>126</v>
      </c>
      <c r="J68" s="1" t="s">
        <v>127</v>
      </c>
      <c r="K68" s="4">
        <v>44064</v>
      </c>
      <c r="L68" s="4">
        <f t="shared" si="26"/>
        <v>44428</v>
      </c>
      <c r="M68" s="8">
        <v>12</v>
      </c>
      <c r="N68" s="7" t="s">
        <v>417</v>
      </c>
    </row>
    <row r="69" spans="1:14" ht="96" x14ac:dyDescent="0.25">
      <c r="A69" s="6" t="s">
        <v>491</v>
      </c>
      <c r="B69" s="1" t="s">
        <v>1127</v>
      </c>
      <c r="C69" s="1" t="s">
        <v>21</v>
      </c>
      <c r="D69" s="3">
        <v>16900</v>
      </c>
      <c r="E69" s="1" t="s">
        <v>396</v>
      </c>
      <c r="F69" s="1" t="s">
        <v>395</v>
      </c>
      <c r="G69" s="4">
        <v>44074</v>
      </c>
      <c r="H69" s="19">
        <v>44163</v>
      </c>
      <c r="I69" s="1" t="s">
        <v>401</v>
      </c>
      <c r="J69" s="1" t="s">
        <v>400</v>
      </c>
      <c r="K69" s="4">
        <v>44074</v>
      </c>
      <c r="L69" s="4">
        <f t="shared" ref="L69:L70" si="27">EDATE(K69-1,M69)</f>
        <v>44165</v>
      </c>
      <c r="M69" s="8">
        <v>3</v>
      </c>
      <c r="N69" s="7" t="s">
        <v>435</v>
      </c>
    </row>
    <row r="70" spans="1:14" ht="96" x14ac:dyDescent="0.25">
      <c r="A70" s="6" t="s">
        <v>492</v>
      </c>
      <c r="B70" s="1" t="s">
        <v>397</v>
      </c>
      <c r="C70" s="1" t="s">
        <v>22</v>
      </c>
      <c r="D70" s="3">
        <v>77950</v>
      </c>
      <c r="E70" s="1" t="s">
        <v>398</v>
      </c>
      <c r="F70" s="1" t="s">
        <v>399</v>
      </c>
      <c r="G70" s="4">
        <v>44064</v>
      </c>
      <c r="H70" s="19">
        <v>44163</v>
      </c>
      <c r="I70" s="1" t="s">
        <v>85</v>
      </c>
      <c r="J70" s="1" t="s">
        <v>43</v>
      </c>
      <c r="K70" s="4">
        <v>44064</v>
      </c>
      <c r="L70" s="4">
        <f t="shared" si="27"/>
        <v>44124</v>
      </c>
      <c r="M70" s="8">
        <v>2</v>
      </c>
      <c r="N70" s="7" t="s">
        <v>418</v>
      </c>
    </row>
    <row r="71" spans="1:14" ht="96" x14ac:dyDescent="0.25">
      <c r="A71" s="6" t="s">
        <v>493</v>
      </c>
      <c r="B71" s="1" t="s">
        <v>25</v>
      </c>
      <c r="C71" s="1" t="s">
        <v>22</v>
      </c>
      <c r="D71" s="3">
        <v>11000</v>
      </c>
      <c r="E71" s="1" t="s">
        <v>403</v>
      </c>
      <c r="F71" s="1" t="s">
        <v>402</v>
      </c>
      <c r="G71" s="4">
        <v>44067</v>
      </c>
      <c r="H71" s="19">
        <v>44163</v>
      </c>
      <c r="I71" s="1" t="s">
        <v>406</v>
      </c>
      <c r="J71" s="1" t="s">
        <v>405</v>
      </c>
      <c r="K71" s="4">
        <v>44067</v>
      </c>
      <c r="L71" s="4">
        <f t="shared" ref="L71:L72" si="28">EDATE(K71-1,M71)</f>
        <v>44188</v>
      </c>
      <c r="M71" s="8">
        <v>4</v>
      </c>
      <c r="N71" s="7" t="s">
        <v>436</v>
      </c>
    </row>
    <row r="72" spans="1:14" ht="96" x14ac:dyDescent="0.25">
      <c r="A72" s="6" t="s">
        <v>494</v>
      </c>
      <c r="B72" s="1" t="s">
        <v>25</v>
      </c>
      <c r="C72" s="1" t="s">
        <v>22</v>
      </c>
      <c r="D72" s="3">
        <v>78660</v>
      </c>
      <c r="E72" s="1" t="s">
        <v>403</v>
      </c>
      <c r="F72" s="1" t="s">
        <v>402</v>
      </c>
      <c r="G72" s="4">
        <v>44067</v>
      </c>
      <c r="H72" s="19">
        <v>44163</v>
      </c>
      <c r="I72" s="1" t="s">
        <v>404</v>
      </c>
      <c r="J72" s="1" t="s">
        <v>40</v>
      </c>
      <c r="K72" s="4">
        <v>44067</v>
      </c>
      <c r="L72" s="4">
        <f t="shared" si="28"/>
        <v>44188</v>
      </c>
      <c r="M72" s="8">
        <v>4</v>
      </c>
      <c r="N72" s="7" t="s">
        <v>437</v>
      </c>
    </row>
    <row r="73" spans="1:14" ht="96" x14ac:dyDescent="0.25">
      <c r="A73" s="6" t="s">
        <v>495</v>
      </c>
      <c r="B73" s="1" t="s">
        <v>54</v>
      </c>
      <c r="C73" s="1" t="s">
        <v>22</v>
      </c>
      <c r="D73" s="3">
        <v>18192</v>
      </c>
      <c r="E73" s="1" t="s">
        <v>419</v>
      </c>
      <c r="F73" s="1" t="s">
        <v>420</v>
      </c>
      <c r="G73" s="4">
        <v>44074</v>
      </c>
      <c r="H73" s="19">
        <v>44163</v>
      </c>
      <c r="I73" s="1" t="s">
        <v>424</v>
      </c>
      <c r="J73" s="1" t="s">
        <v>425</v>
      </c>
      <c r="K73" s="4">
        <v>44074</v>
      </c>
      <c r="L73" s="4">
        <f t="shared" ref="L73:L74" si="29">EDATE(K73-1,M73)</f>
        <v>44165</v>
      </c>
      <c r="M73" s="8">
        <v>3</v>
      </c>
      <c r="N73" s="7" t="s">
        <v>438</v>
      </c>
    </row>
    <row r="74" spans="1:14" ht="96" x14ac:dyDescent="0.25">
      <c r="A74" s="6" t="s">
        <v>496</v>
      </c>
      <c r="B74" s="1" t="s">
        <v>423</v>
      </c>
      <c r="C74" s="1" t="s">
        <v>17</v>
      </c>
      <c r="D74" s="3">
        <v>31455</v>
      </c>
      <c r="E74" s="1" t="s">
        <v>421</v>
      </c>
      <c r="F74" s="1" t="s">
        <v>422</v>
      </c>
      <c r="G74" s="4">
        <v>44074</v>
      </c>
      <c r="H74" s="19">
        <v>44163</v>
      </c>
      <c r="I74" s="1" t="s">
        <v>76</v>
      </c>
      <c r="J74" s="1" t="s">
        <v>37</v>
      </c>
      <c r="K74" s="4">
        <v>44074</v>
      </c>
      <c r="L74" s="4">
        <f t="shared" si="29"/>
        <v>44438</v>
      </c>
      <c r="M74" s="8">
        <v>12</v>
      </c>
      <c r="N74" s="7" t="s">
        <v>447</v>
      </c>
    </row>
    <row r="75" spans="1:14" ht="96" x14ac:dyDescent="0.25">
      <c r="A75" s="6" t="s">
        <v>497</v>
      </c>
      <c r="B75" s="1" t="s">
        <v>430</v>
      </c>
      <c r="C75" s="1" t="s">
        <v>116</v>
      </c>
      <c r="D75" s="3">
        <v>14480</v>
      </c>
      <c r="E75" s="1" t="s">
        <v>426</v>
      </c>
      <c r="F75" s="1" t="s">
        <v>427</v>
      </c>
      <c r="G75" s="4">
        <v>44075</v>
      </c>
      <c r="H75" s="19">
        <v>44163</v>
      </c>
      <c r="I75" s="1" t="s">
        <v>433</v>
      </c>
      <c r="J75" s="1" t="s">
        <v>432</v>
      </c>
      <c r="K75" s="4">
        <v>44075</v>
      </c>
      <c r="L75" s="4">
        <f t="shared" ref="L75:L76" si="30">EDATE(K75-1,M75)</f>
        <v>44439</v>
      </c>
      <c r="M75" s="8">
        <v>12</v>
      </c>
      <c r="N75" s="7" t="s">
        <v>593</v>
      </c>
    </row>
    <row r="76" spans="1:14" ht="96" x14ac:dyDescent="0.25">
      <c r="A76" s="6" t="s">
        <v>498</v>
      </c>
      <c r="B76" s="1" t="s">
        <v>431</v>
      </c>
      <c r="C76" s="1" t="s">
        <v>13</v>
      </c>
      <c r="D76" s="3">
        <v>16269.96</v>
      </c>
      <c r="E76" s="1" t="s">
        <v>429</v>
      </c>
      <c r="F76" s="1" t="s">
        <v>428</v>
      </c>
      <c r="G76" s="4">
        <v>44075</v>
      </c>
      <c r="H76" s="19">
        <v>44163</v>
      </c>
      <c r="I76" s="1" t="s">
        <v>226</v>
      </c>
      <c r="J76" s="1" t="s">
        <v>434</v>
      </c>
      <c r="K76" s="4">
        <v>44075</v>
      </c>
      <c r="L76" s="4">
        <f t="shared" si="30"/>
        <v>44439</v>
      </c>
      <c r="M76" s="8">
        <v>12</v>
      </c>
      <c r="N76" s="7" t="s">
        <v>594</v>
      </c>
    </row>
    <row r="77" spans="1:14" ht="96" x14ac:dyDescent="0.25">
      <c r="A77" s="6" t="s">
        <v>499</v>
      </c>
      <c r="B77" s="1" t="s">
        <v>443</v>
      </c>
      <c r="C77" s="1" t="s">
        <v>22</v>
      </c>
      <c r="D77" s="3">
        <v>149340</v>
      </c>
      <c r="E77" s="1" t="s">
        <v>439</v>
      </c>
      <c r="F77" s="1" t="s">
        <v>440</v>
      </c>
      <c r="G77" s="4">
        <v>44074</v>
      </c>
      <c r="H77" s="19">
        <v>44163</v>
      </c>
      <c r="I77" s="1" t="s">
        <v>87</v>
      </c>
      <c r="J77" s="1" t="s">
        <v>445</v>
      </c>
      <c r="K77" s="4">
        <v>44074</v>
      </c>
      <c r="L77" s="4">
        <f t="shared" ref="L77:L78" si="31">EDATE(K77-1,M77)</f>
        <v>44165</v>
      </c>
      <c r="M77" s="8">
        <v>3</v>
      </c>
      <c r="N77" s="7" t="s">
        <v>448</v>
      </c>
    </row>
    <row r="78" spans="1:14" ht="96" x14ac:dyDescent="0.25">
      <c r="A78" s="6" t="s">
        <v>500</v>
      </c>
      <c r="B78" s="1" t="s">
        <v>444</v>
      </c>
      <c r="C78" s="1" t="s">
        <v>17</v>
      </c>
      <c r="D78" s="3">
        <v>5412</v>
      </c>
      <c r="E78" s="1" t="s">
        <v>442</v>
      </c>
      <c r="F78" s="1" t="s">
        <v>441</v>
      </c>
      <c r="G78" s="4">
        <v>44074</v>
      </c>
      <c r="H78" s="19">
        <v>44163</v>
      </c>
      <c r="I78" s="1" t="s">
        <v>119</v>
      </c>
      <c r="J78" s="1" t="s">
        <v>446</v>
      </c>
      <c r="K78" s="4">
        <v>44074</v>
      </c>
      <c r="L78" s="4">
        <f t="shared" si="31"/>
        <v>44165</v>
      </c>
      <c r="M78" s="8">
        <v>3</v>
      </c>
      <c r="N78" s="7" t="s">
        <v>449</v>
      </c>
    </row>
    <row r="79" spans="1:14" ht="96" x14ac:dyDescent="0.25">
      <c r="A79" s="6" t="s">
        <v>501</v>
      </c>
      <c r="B79" s="1" t="s">
        <v>25</v>
      </c>
      <c r="C79" s="1" t="s">
        <v>22</v>
      </c>
      <c r="D79" s="3">
        <v>12852</v>
      </c>
      <c r="E79" s="1" t="s">
        <v>456</v>
      </c>
      <c r="F79" s="1" t="s">
        <v>451</v>
      </c>
      <c r="G79" s="4">
        <v>44076</v>
      </c>
      <c r="H79" s="19">
        <v>44163</v>
      </c>
      <c r="I79" s="1" t="s">
        <v>66</v>
      </c>
      <c r="J79" s="1" t="s">
        <v>458</v>
      </c>
      <c r="K79" s="4">
        <v>44076</v>
      </c>
      <c r="L79" s="4">
        <f t="shared" ref="L79:L80" si="32">EDATE(K79-1,M79)</f>
        <v>44256</v>
      </c>
      <c r="M79" s="8">
        <v>6</v>
      </c>
      <c r="N79" s="7" t="s">
        <v>595</v>
      </c>
    </row>
    <row r="80" spans="1:14" ht="409.5" x14ac:dyDescent="0.25">
      <c r="A80" s="6" t="s">
        <v>502</v>
      </c>
      <c r="B80" s="1" t="s">
        <v>457</v>
      </c>
      <c r="C80" s="1" t="s">
        <v>450</v>
      </c>
      <c r="D80" s="3">
        <v>2403042</v>
      </c>
      <c r="E80" s="1" t="s">
        <v>453</v>
      </c>
      <c r="F80" s="1" t="s">
        <v>452</v>
      </c>
      <c r="G80" s="4">
        <v>44075</v>
      </c>
      <c r="H80" s="19">
        <v>44163</v>
      </c>
      <c r="I80" s="1" t="s">
        <v>454</v>
      </c>
      <c r="J80" s="1" t="s">
        <v>455</v>
      </c>
      <c r="K80" s="4">
        <v>44075</v>
      </c>
      <c r="L80" s="4">
        <f t="shared" si="32"/>
        <v>44439</v>
      </c>
      <c r="M80" s="8">
        <v>12</v>
      </c>
      <c r="N80" s="7" t="s">
        <v>596</v>
      </c>
    </row>
    <row r="81" spans="1:14" ht="104.25" customHeight="1" x14ac:dyDescent="0.25">
      <c r="A81" s="6" t="s">
        <v>462</v>
      </c>
      <c r="B81" s="1" t="s">
        <v>461</v>
      </c>
      <c r="C81" s="1" t="s">
        <v>24</v>
      </c>
      <c r="D81" s="3">
        <v>107100</v>
      </c>
      <c r="E81" s="1" t="s">
        <v>460</v>
      </c>
      <c r="F81" s="1" t="s">
        <v>459</v>
      </c>
      <c r="G81" s="4">
        <v>44078</v>
      </c>
      <c r="H81" s="19">
        <v>44163</v>
      </c>
      <c r="I81" s="1" t="s">
        <v>84</v>
      </c>
      <c r="J81" s="1" t="s">
        <v>463</v>
      </c>
      <c r="K81" s="4">
        <v>44078</v>
      </c>
      <c r="L81" s="9">
        <f t="shared" ref="L81" si="33">EDATE(K81-1,M81)</f>
        <v>44168</v>
      </c>
      <c r="M81" s="8">
        <v>3</v>
      </c>
      <c r="N81" s="7" t="s">
        <v>597</v>
      </c>
    </row>
    <row r="82" spans="1:14" ht="96" x14ac:dyDescent="0.25">
      <c r="A82" s="6" t="s">
        <v>503</v>
      </c>
      <c r="B82" s="1" t="s">
        <v>25</v>
      </c>
      <c r="C82" s="1" t="s">
        <v>22</v>
      </c>
      <c r="D82" s="3">
        <v>43951.4</v>
      </c>
      <c r="E82" s="1" t="s">
        <v>238</v>
      </c>
      <c r="F82" s="1" t="s">
        <v>237</v>
      </c>
      <c r="G82" s="4">
        <v>44082</v>
      </c>
      <c r="H82" s="19">
        <v>44163</v>
      </c>
      <c r="I82" s="1" t="s">
        <v>73</v>
      </c>
      <c r="J82" s="1" t="s">
        <v>35</v>
      </c>
      <c r="K82" s="4">
        <v>44082</v>
      </c>
      <c r="L82" s="9">
        <f t="shared" ref="L82:L87" si="34">EDATE(K82-1,M82)</f>
        <v>44262</v>
      </c>
      <c r="M82" s="8">
        <v>6</v>
      </c>
      <c r="N82" s="7" t="s">
        <v>598</v>
      </c>
    </row>
    <row r="83" spans="1:14" ht="96" x14ac:dyDescent="0.25">
      <c r="A83" s="6" t="s">
        <v>504</v>
      </c>
      <c r="B83" s="1" t="s">
        <v>25</v>
      </c>
      <c r="C83" s="1" t="s">
        <v>22</v>
      </c>
      <c r="D83" s="3">
        <v>60610</v>
      </c>
      <c r="E83" s="1" t="s">
        <v>238</v>
      </c>
      <c r="F83" s="1" t="s">
        <v>237</v>
      </c>
      <c r="G83" s="4">
        <v>44082</v>
      </c>
      <c r="H83" s="19">
        <v>44163</v>
      </c>
      <c r="I83" s="1" t="s">
        <v>74</v>
      </c>
      <c r="J83" s="1" t="s">
        <v>469</v>
      </c>
      <c r="K83" s="4">
        <v>44082</v>
      </c>
      <c r="L83" s="9">
        <f t="shared" si="34"/>
        <v>44262</v>
      </c>
      <c r="M83" s="8">
        <v>6</v>
      </c>
      <c r="N83" s="7" t="s">
        <v>599</v>
      </c>
    </row>
    <row r="84" spans="1:14" ht="96" x14ac:dyDescent="0.25">
      <c r="A84" s="6" t="s">
        <v>505</v>
      </c>
      <c r="B84" s="1" t="s">
        <v>25</v>
      </c>
      <c r="C84" s="1" t="s">
        <v>22</v>
      </c>
      <c r="D84" s="3">
        <v>8420</v>
      </c>
      <c r="E84" s="1" t="s">
        <v>464</v>
      </c>
      <c r="F84" s="1" t="s">
        <v>237</v>
      </c>
      <c r="G84" s="4">
        <v>44082</v>
      </c>
      <c r="H84" s="19">
        <v>44163</v>
      </c>
      <c r="I84" s="1" t="s">
        <v>75</v>
      </c>
      <c r="J84" s="1" t="s">
        <v>36</v>
      </c>
      <c r="K84" s="4">
        <v>44082</v>
      </c>
      <c r="L84" s="9">
        <f t="shared" si="34"/>
        <v>44262</v>
      </c>
      <c r="M84" s="8">
        <v>6</v>
      </c>
      <c r="N84" s="7" t="s">
        <v>600</v>
      </c>
    </row>
    <row r="85" spans="1:14" ht="96" x14ac:dyDescent="0.25">
      <c r="A85" s="6" t="s">
        <v>506</v>
      </c>
      <c r="B85" s="1" t="s">
        <v>25</v>
      </c>
      <c r="C85" s="1" t="s">
        <v>22</v>
      </c>
      <c r="D85" s="3">
        <v>41036</v>
      </c>
      <c r="E85" s="1" t="s">
        <v>238</v>
      </c>
      <c r="F85" s="1" t="s">
        <v>237</v>
      </c>
      <c r="G85" s="4">
        <v>44082</v>
      </c>
      <c r="H85" s="19">
        <v>44163</v>
      </c>
      <c r="I85" s="1" t="s">
        <v>404</v>
      </c>
      <c r="J85" s="1" t="s">
        <v>38</v>
      </c>
      <c r="K85" s="4">
        <v>44082</v>
      </c>
      <c r="L85" s="9">
        <f t="shared" si="34"/>
        <v>44262</v>
      </c>
      <c r="M85" s="8">
        <v>6</v>
      </c>
      <c r="N85" s="7" t="s">
        <v>601</v>
      </c>
    </row>
    <row r="86" spans="1:14" ht="96" x14ac:dyDescent="0.25">
      <c r="A86" s="6" t="s">
        <v>507</v>
      </c>
      <c r="B86" s="1" t="s">
        <v>25</v>
      </c>
      <c r="C86" s="1" t="s">
        <v>22</v>
      </c>
      <c r="D86" s="3">
        <v>21000</v>
      </c>
      <c r="E86" s="1" t="s">
        <v>238</v>
      </c>
      <c r="F86" s="1" t="s">
        <v>237</v>
      </c>
      <c r="G86" s="4">
        <v>44082</v>
      </c>
      <c r="H86" s="19">
        <v>44163</v>
      </c>
      <c r="I86" s="1" t="s">
        <v>468</v>
      </c>
      <c r="J86" s="1" t="s">
        <v>467</v>
      </c>
      <c r="K86" s="4">
        <v>44082</v>
      </c>
      <c r="L86" s="9">
        <f t="shared" si="34"/>
        <v>44262</v>
      </c>
      <c r="M86" s="8">
        <v>6</v>
      </c>
      <c r="N86" s="7" t="s">
        <v>602</v>
      </c>
    </row>
    <row r="87" spans="1:14" ht="96" x14ac:dyDescent="0.25">
      <c r="A87" s="6" t="s">
        <v>508</v>
      </c>
      <c r="B87" s="1" t="s">
        <v>28</v>
      </c>
      <c r="C87" s="1" t="s">
        <v>22</v>
      </c>
      <c r="D87" s="3">
        <v>17500</v>
      </c>
      <c r="E87" s="1" t="s">
        <v>465</v>
      </c>
      <c r="F87" s="1" t="s">
        <v>466</v>
      </c>
      <c r="G87" s="4">
        <v>44082</v>
      </c>
      <c r="H87" s="19">
        <v>44163</v>
      </c>
      <c r="I87" s="1" t="s">
        <v>78</v>
      </c>
      <c r="J87" s="1" t="s">
        <v>39</v>
      </c>
      <c r="K87" s="4">
        <v>44082</v>
      </c>
      <c r="L87" s="9">
        <f t="shared" si="34"/>
        <v>44203</v>
      </c>
      <c r="M87" s="8">
        <v>4</v>
      </c>
      <c r="N87" s="7" t="s">
        <v>603</v>
      </c>
    </row>
    <row r="88" spans="1:14" ht="96" x14ac:dyDescent="0.25">
      <c r="A88" s="6" t="s">
        <v>509</v>
      </c>
      <c r="B88" s="1" t="s">
        <v>187</v>
      </c>
      <c r="C88" s="1" t="s">
        <v>22</v>
      </c>
      <c r="D88" s="3">
        <v>37170</v>
      </c>
      <c r="E88" s="1" t="s">
        <v>470</v>
      </c>
      <c r="F88" s="1" t="s">
        <v>471</v>
      </c>
      <c r="G88" s="4">
        <v>44088</v>
      </c>
      <c r="H88" s="19">
        <v>44163</v>
      </c>
      <c r="I88" s="1" t="s">
        <v>343</v>
      </c>
      <c r="J88" s="1" t="s">
        <v>472</v>
      </c>
      <c r="K88" s="4">
        <v>44088</v>
      </c>
      <c r="L88" s="9">
        <f t="shared" ref="L88" si="35">EDATE(K88-1,M88)</f>
        <v>44268</v>
      </c>
      <c r="M88" s="8">
        <v>6</v>
      </c>
      <c r="N88" s="7" t="s">
        <v>604</v>
      </c>
    </row>
    <row r="89" spans="1:14" ht="96" x14ac:dyDescent="0.25">
      <c r="A89" s="6" t="s">
        <v>510</v>
      </c>
      <c r="B89" s="1" t="s">
        <v>27</v>
      </c>
      <c r="C89" s="1" t="s">
        <v>22</v>
      </c>
      <c r="D89" s="3">
        <v>488.4</v>
      </c>
      <c r="E89" s="1" t="s">
        <v>473</v>
      </c>
      <c r="F89" s="1" t="s">
        <v>474</v>
      </c>
      <c r="G89" s="4">
        <v>44088</v>
      </c>
      <c r="H89" s="19">
        <v>44163</v>
      </c>
      <c r="I89" s="1" t="s">
        <v>584</v>
      </c>
      <c r="J89" s="1" t="s">
        <v>583</v>
      </c>
      <c r="K89" s="4">
        <v>44088</v>
      </c>
      <c r="L89" s="9">
        <f t="shared" ref="L89:L93" si="36">EDATE(K89-1,M89)</f>
        <v>44268</v>
      </c>
      <c r="M89" s="8">
        <v>6</v>
      </c>
      <c r="N89" s="7" t="s">
        <v>605</v>
      </c>
    </row>
    <row r="90" spans="1:14" ht="96" x14ac:dyDescent="0.25">
      <c r="A90" s="6" t="s">
        <v>483</v>
      </c>
      <c r="B90" s="1" t="s">
        <v>27</v>
      </c>
      <c r="C90" s="1" t="s">
        <v>22</v>
      </c>
      <c r="D90" s="3">
        <v>2760</v>
      </c>
      <c r="E90" s="1" t="s">
        <v>473</v>
      </c>
      <c r="F90" s="1" t="s">
        <v>474</v>
      </c>
      <c r="G90" s="4">
        <v>44088</v>
      </c>
      <c r="H90" s="19">
        <v>44163</v>
      </c>
      <c r="I90" s="1" t="s">
        <v>69</v>
      </c>
      <c r="J90" s="1" t="s">
        <v>34</v>
      </c>
      <c r="K90" s="4">
        <v>44088</v>
      </c>
      <c r="L90" s="9">
        <f t="shared" si="36"/>
        <v>44268</v>
      </c>
      <c r="M90" s="8">
        <v>6</v>
      </c>
      <c r="N90" s="7" t="s">
        <v>606</v>
      </c>
    </row>
    <row r="91" spans="1:14" ht="96" x14ac:dyDescent="0.25">
      <c r="A91" s="6" t="s">
        <v>482</v>
      </c>
      <c r="B91" s="1" t="s">
        <v>27</v>
      </c>
      <c r="C91" s="1" t="s">
        <v>22</v>
      </c>
      <c r="D91" s="3">
        <v>2300</v>
      </c>
      <c r="E91" s="1" t="s">
        <v>473</v>
      </c>
      <c r="F91" s="1" t="s">
        <v>474</v>
      </c>
      <c r="G91" s="4">
        <v>44088</v>
      </c>
      <c r="H91" s="19">
        <v>44163</v>
      </c>
      <c r="I91" s="1" t="s">
        <v>89</v>
      </c>
      <c r="J91" s="1" t="s">
        <v>90</v>
      </c>
      <c r="K91" s="4">
        <v>44088</v>
      </c>
      <c r="L91" s="9">
        <f t="shared" si="36"/>
        <v>44268</v>
      </c>
      <c r="M91" s="8">
        <v>6</v>
      </c>
      <c r="N91" s="7" t="s">
        <v>607</v>
      </c>
    </row>
    <row r="92" spans="1:14" ht="96" x14ac:dyDescent="0.25">
      <c r="A92" s="6" t="s">
        <v>480</v>
      </c>
      <c r="B92" s="1" t="s">
        <v>27</v>
      </c>
      <c r="C92" s="1" t="s">
        <v>22</v>
      </c>
      <c r="D92" s="3">
        <v>4750</v>
      </c>
      <c r="E92" s="1" t="s">
        <v>473</v>
      </c>
      <c r="F92" s="1" t="s">
        <v>474</v>
      </c>
      <c r="G92" s="4">
        <v>44088</v>
      </c>
      <c r="H92" s="19">
        <v>44163</v>
      </c>
      <c r="I92" s="1" t="s">
        <v>139</v>
      </c>
      <c r="J92" s="1" t="s">
        <v>585</v>
      </c>
      <c r="K92" s="4">
        <v>44088</v>
      </c>
      <c r="L92" s="9">
        <f t="shared" si="36"/>
        <v>44268</v>
      </c>
      <c r="M92" s="8">
        <v>6</v>
      </c>
      <c r="N92" s="7" t="s">
        <v>608</v>
      </c>
    </row>
    <row r="93" spans="1:14" ht="96" x14ac:dyDescent="0.25">
      <c r="A93" s="6" t="s">
        <v>481</v>
      </c>
      <c r="B93" s="1" t="s">
        <v>27</v>
      </c>
      <c r="C93" s="1" t="s">
        <v>22</v>
      </c>
      <c r="D93" s="3">
        <v>276</v>
      </c>
      <c r="E93" s="1" t="s">
        <v>473</v>
      </c>
      <c r="F93" s="1" t="s">
        <v>474</v>
      </c>
      <c r="G93" s="4">
        <v>44088</v>
      </c>
      <c r="H93" s="19">
        <v>44163</v>
      </c>
      <c r="I93" s="1" t="s">
        <v>65</v>
      </c>
      <c r="J93" s="1" t="s">
        <v>586</v>
      </c>
      <c r="K93" s="4">
        <v>44088</v>
      </c>
      <c r="L93" s="9">
        <f t="shared" si="36"/>
        <v>44268</v>
      </c>
      <c r="M93" s="8">
        <v>6</v>
      </c>
      <c r="N93" s="7" t="s">
        <v>609</v>
      </c>
    </row>
    <row r="94" spans="1:14" ht="96" x14ac:dyDescent="0.25">
      <c r="A94" s="6" t="s">
        <v>475</v>
      </c>
      <c r="B94" s="1" t="s">
        <v>27</v>
      </c>
      <c r="C94" s="1" t="s">
        <v>22</v>
      </c>
      <c r="D94" s="3">
        <v>190</v>
      </c>
      <c r="E94" s="1" t="s">
        <v>473</v>
      </c>
      <c r="F94" s="1" t="s">
        <v>474</v>
      </c>
      <c r="G94" s="4">
        <v>44088</v>
      </c>
      <c r="H94" s="19">
        <v>44163</v>
      </c>
      <c r="I94" s="1" t="s">
        <v>87</v>
      </c>
      <c r="J94" s="1" t="s">
        <v>106</v>
      </c>
      <c r="K94" s="4">
        <v>44088</v>
      </c>
      <c r="L94" s="9">
        <f t="shared" ref="L94" si="37">EDATE(K94-1,M94)</f>
        <v>44268</v>
      </c>
      <c r="M94" s="8">
        <v>6</v>
      </c>
      <c r="N94" s="7" t="s">
        <v>610</v>
      </c>
    </row>
    <row r="95" spans="1:14" ht="249.75" customHeight="1" x14ac:dyDescent="0.25">
      <c r="A95" s="6" t="s">
        <v>554</v>
      </c>
      <c r="B95" s="1" t="s">
        <v>552</v>
      </c>
      <c r="C95" s="1" t="s">
        <v>53</v>
      </c>
      <c r="D95" s="5">
        <v>2586369.5731000002</v>
      </c>
      <c r="E95" s="1" t="s">
        <v>549</v>
      </c>
      <c r="F95" s="1" t="s">
        <v>550</v>
      </c>
      <c r="G95" s="4">
        <v>44102</v>
      </c>
      <c r="H95" s="19">
        <v>44163</v>
      </c>
      <c r="I95" s="1" t="s">
        <v>551</v>
      </c>
      <c r="J95" s="1" t="s">
        <v>553</v>
      </c>
      <c r="K95" s="4">
        <v>44102</v>
      </c>
      <c r="L95" s="9">
        <f t="shared" ref="L95" si="38">EDATE(K95-1,M95)</f>
        <v>44466</v>
      </c>
      <c r="M95" s="8">
        <v>12</v>
      </c>
      <c r="N95" s="7" t="s">
        <v>651</v>
      </c>
    </row>
    <row r="96" spans="1:14" ht="108" x14ac:dyDescent="0.25">
      <c r="A96" s="6" t="s">
        <v>561</v>
      </c>
      <c r="B96" s="1" t="s">
        <v>560</v>
      </c>
      <c r="C96" s="1" t="s">
        <v>49</v>
      </c>
      <c r="D96" s="3">
        <v>68416.600000000006</v>
      </c>
      <c r="E96" s="1" t="s">
        <v>555</v>
      </c>
      <c r="F96" s="1" t="s">
        <v>556</v>
      </c>
      <c r="G96" s="4">
        <v>44090</v>
      </c>
      <c r="H96" s="19">
        <v>44163</v>
      </c>
      <c r="I96" s="1" t="s">
        <v>67</v>
      </c>
      <c r="J96" s="1" t="s">
        <v>33</v>
      </c>
      <c r="K96" s="4">
        <v>44090</v>
      </c>
      <c r="L96" s="9">
        <f t="shared" ref="L96:L97" si="39">EDATE(K96-1,M96)</f>
        <v>44454</v>
      </c>
      <c r="M96" s="8">
        <v>12</v>
      </c>
      <c r="N96" s="7" t="s">
        <v>611</v>
      </c>
    </row>
    <row r="97" spans="1:14" ht="108" x14ac:dyDescent="0.25">
      <c r="A97" s="6" t="s">
        <v>562</v>
      </c>
      <c r="B97" s="1" t="s">
        <v>559</v>
      </c>
      <c r="C97" s="1" t="s">
        <v>22</v>
      </c>
      <c r="D97" s="3">
        <v>18060</v>
      </c>
      <c r="E97" s="1" t="s">
        <v>557</v>
      </c>
      <c r="F97" s="1" t="s">
        <v>558</v>
      </c>
      <c r="G97" s="4">
        <v>44090</v>
      </c>
      <c r="H97" s="19">
        <v>44163</v>
      </c>
      <c r="I97" s="1" t="s">
        <v>80</v>
      </c>
      <c r="J97" s="1" t="s">
        <v>563</v>
      </c>
      <c r="K97" s="4">
        <v>44090</v>
      </c>
      <c r="L97" s="9">
        <f t="shared" si="39"/>
        <v>44180</v>
      </c>
      <c r="M97" s="8">
        <v>3</v>
      </c>
      <c r="N97" s="7" t="s">
        <v>612</v>
      </c>
    </row>
    <row r="98" spans="1:14" ht="96" x14ac:dyDescent="0.25">
      <c r="A98" s="6" t="s">
        <v>818</v>
      </c>
      <c r="B98" s="1" t="s">
        <v>566</v>
      </c>
      <c r="C98" s="1" t="s">
        <v>13</v>
      </c>
      <c r="D98" s="3">
        <v>210000</v>
      </c>
      <c r="E98" s="1" t="s">
        <v>565</v>
      </c>
      <c r="F98" s="1" t="s">
        <v>564</v>
      </c>
      <c r="G98" s="4">
        <v>44089</v>
      </c>
      <c r="H98" s="19">
        <v>44163</v>
      </c>
      <c r="I98" s="1" t="s">
        <v>568</v>
      </c>
      <c r="J98" s="1" t="s">
        <v>567</v>
      </c>
      <c r="K98" s="4">
        <v>44089</v>
      </c>
      <c r="L98" s="9">
        <f t="shared" ref="L98" si="40">EDATE(K98-1,M98)</f>
        <v>44453</v>
      </c>
      <c r="M98" s="8">
        <v>12</v>
      </c>
      <c r="N98" s="7" t="s">
        <v>613</v>
      </c>
    </row>
    <row r="99" spans="1:14" ht="96" x14ac:dyDescent="0.25">
      <c r="A99" s="6" t="s">
        <v>819</v>
      </c>
      <c r="B99" s="1" t="s">
        <v>571</v>
      </c>
      <c r="C99" s="1" t="s">
        <v>22</v>
      </c>
      <c r="D99" s="3">
        <v>439350</v>
      </c>
      <c r="E99" s="1" t="s">
        <v>569</v>
      </c>
      <c r="F99" s="1" t="s">
        <v>570</v>
      </c>
      <c r="G99" s="4">
        <v>44090</v>
      </c>
      <c r="H99" s="19">
        <v>44163</v>
      </c>
      <c r="I99" s="1" t="s">
        <v>139</v>
      </c>
      <c r="J99" s="1" t="s">
        <v>58</v>
      </c>
      <c r="K99" s="4">
        <v>44090</v>
      </c>
      <c r="L99" s="9">
        <f t="shared" ref="L99" si="41">EDATE(K99-1,M99)</f>
        <v>44270</v>
      </c>
      <c r="M99" s="8">
        <v>6</v>
      </c>
      <c r="N99" s="7" t="s">
        <v>614</v>
      </c>
    </row>
    <row r="100" spans="1:14" ht="96" x14ac:dyDescent="0.25">
      <c r="A100" s="6" t="s">
        <v>820</v>
      </c>
      <c r="B100" s="1" t="s">
        <v>576</v>
      </c>
      <c r="C100" s="1" t="s">
        <v>22</v>
      </c>
      <c r="D100" s="3">
        <v>232000</v>
      </c>
      <c r="E100" s="1" t="s">
        <v>572</v>
      </c>
      <c r="F100" s="1" t="s">
        <v>573</v>
      </c>
      <c r="G100" s="4">
        <v>44090</v>
      </c>
      <c r="H100" s="19">
        <v>44163</v>
      </c>
      <c r="I100" s="1" t="s">
        <v>574</v>
      </c>
      <c r="J100" s="1" t="s">
        <v>575</v>
      </c>
      <c r="K100" s="4">
        <v>44090</v>
      </c>
      <c r="L100" s="9">
        <f t="shared" ref="L100" si="42">EDATE(K100-1,M100)</f>
        <v>44270</v>
      </c>
      <c r="M100" s="8">
        <v>6</v>
      </c>
      <c r="N100" s="7" t="s">
        <v>615</v>
      </c>
    </row>
    <row r="101" spans="1:14" ht="96" x14ac:dyDescent="0.25">
      <c r="A101" s="6" t="s">
        <v>821</v>
      </c>
      <c r="B101" s="1" t="s">
        <v>27</v>
      </c>
      <c r="C101" s="1" t="s">
        <v>22</v>
      </c>
      <c r="D101" s="3">
        <v>124057.94</v>
      </c>
      <c r="E101" s="1" t="s">
        <v>618</v>
      </c>
      <c r="F101" s="1" t="s">
        <v>619</v>
      </c>
      <c r="G101" s="4">
        <v>44098</v>
      </c>
      <c r="H101" s="19">
        <v>44163</v>
      </c>
      <c r="I101" s="1" t="s">
        <v>102</v>
      </c>
      <c r="J101" s="1" t="s">
        <v>628</v>
      </c>
      <c r="K101" s="4">
        <v>44098</v>
      </c>
      <c r="L101" s="9">
        <f t="shared" ref="L101:L120" si="43">EDATE(K101-1,M101)</f>
        <v>44278</v>
      </c>
      <c r="M101" s="8">
        <v>6</v>
      </c>
      <c r="N101" s="7" t="s">
        <v>639</v>
      </c>
    </row>
    <row r="102" spans="1:14" ht="96" x14ac:dyDescent="0.25">
      <c r="A102" s="6" t="s">
        <v>822</v>
      </c>
      <c r="B102" s="1" t="s">
        <v>27</v>
      </c>
      <c r="C102" s="1" t="s">
        <v>22</v>
      </c>
      <c r="D102" s="3">
        <v>60275</v>
      </c>
      <c r="E102" s="1" t="s">
        <v>618</v>
      </c>
      <c r="F102" s="1" t="s">
        <v>619</v>
      </c>
      <c r="G102" s="4">
        <v>44098</v>
      </c>
      <c r="H102" s="19">
        <v>44163</v>
      </c>
      <c r="I102" s="1" t="s">
        <v>89</v>
      </c>
      <c r="J102" s="1" t="s">
        <v>90</v>
      </c>
      <c r="K102" s="4">
        <v>44098</v>
      </c>
      <c r="L102" s="9">
        <f t="shared" si="43"/>
        <v>44278</v>
      </c>
      <c r="M102" s="8">
        <v>6</v>
      </c>
      <c r="N102" s="7" t="s">
        <v>640</v>
      </c>
    </row>
    <row r="103" spans="1:14" ht="96" x14ac:dyDescent="0.25">
      <c r="A103" s="6" t="s">
        <v>823</v>
      </c>
      <c r="B103" s="1" t="s">
        <v>187</v>
      </c>
      <c r="C103" s="1" t="s">
        <v>22</v>
      </c>
      <c r="D103" s="3">
        <v>30316</v>
      </c>
      <c r="E103" s="1" t="s">
        <v>201</v>
      </c>
      <c r="F103" s="1" t="s">
        <v>620</v>
      </c>
      <c r="G103" s="4">
        <v>44098</v>
      </c>
      <c r="H103" s="19">
        <v>44163</v>
      </c>
      <c r="I103" s="1" t="s">
        <v>86</v>
      </c>
      <c r="J103" s="1" t="s">
        <v>629</v>
      </c>
      <c r="K103" s="4">
        <v>44098</v>
      </c>
      <c r="L103" s="9">
        <f t="shared" si="43"/>
        <v>44278</v>
      </c>
      <c r="M103" s="8">
        <v>6</v>
      </c>
      <c r="N103" s="7" t="s">
        <v>641</v>
      </c>
    </row>
    <row r="104" spans="1:14" ht="96" x14ac:dyDescent="0.25">
      <c r="A104" s="6" t="s">
        <v>824</v>
      </c>
      <c r="B104" s="1" t="s">
        <v>187</v>
      </c>
      <c r="C104" s="1" t="s">
        <v>22</v>
      </c>
      <c r="D104" s="3">
        <v>116066</v>
      </c>
      <c r="E104" s="1" t="s">
        <v>201</v>
      </c>
      <c r="F104" s="1" t="s">
        <v>620</v>
      </c>
      <c r="G104" s="4">
        <v>44098</v>
      </c>
      <c r="H104" s="19">
        <v>44163</v>
      </c>
      <c r="I104" s="1" t="s">
        <v>89</v>
      </c>
      <c r="J104" s="1" t="s">
        <v>120</v>
      </c>
      <c r="K104" s="4">
        <v>44098</v>
      </c>
      <c r="L104" s="9">
        <f t="shared" si="43"/>
        <v>44278</v>
      </c>
      <c r="M104" s="8">
        <v>6</v>
      </c>
      <c r="N104" s="7" t="s">
        <v>642</v>
      </c>
    </row>
    <row r="105" spans="1:14" ht="96" x14ac:dyDescent="0.25">
      <c r="A105" s="6" t="s">
        <v>825</v>
      </c>
      <c r="B105" s="1" t="s">
        <v>187</v>
      </c>
      <c r="C105" s="1" t="s">
        <v>22</v>
      </c>
      <c r="D105" s="3">
        <v>7325</v>
      </c>
      <c r="E105" s="1" t="s">
        <v>201</v>
      </c>
      <c r="F105" s="1" t="s">
        <v>620</v>
      </c>
      <c r="G105" s="4">
        <v>44098</v>
      </c>
      <c r="H105" s="19">
        <v>44163</v>
      </c>
      <c r="I105" s="1" t="s">
        <v>87</v>
      </c>
      <c r="J105" s="1" t="s">
        <v>60</v>
      </c>
      <c r="K105" s="4">
        <v>44098</v>
      </c>
      <c r="L105" s="9">
        <f t="shared" si="43"/>
        <v>44278</v>
      </c>
      <c r="M105" s="8">
        <v>6</v>
      </c>
      <c r="N105" s="7" t="s">
        <v>643</v>
      </c>
    </row>
    <row r="106" spans="1:14" ht="96" x14ac:dyDescent="0.25">
      <c r="A106" s="6" t="s">
        <v>826</v>
      </c>
      <c r="B106" s="1" t="s">
        <v>202</v>
      </c>
      <c r="C106" s="1" t="s">
        <v>22</v>
      </c>
      <c r="D106" s="3">
        <v>41250</v>
      </c>
      <c r="E106" s="1" t="s">
        <v>470</v>
      </c>
      <c r="F106" s="1" t="s">
        <v>471</v>
      </c>
      <c r="G106" s="4">
        <v>44098</v>
      </c>
      <c r="H106" s="19">
        <v>44163</v>
      </c>
      <c r="I106" s="1" t="s">
        <v>86</v>
      </c>
      <c r="J106" s="1" t="s">
        <v>44</v>
      </c>
      <c r="K106" s="4">
        <v>44098</v>
      </c>
      <c r="L106" s="9">
        <f t="shared" si="43"/>
        <v>44278</v>
      </c>
      <c r="M106" s="8">
        <v>6</v>
      </c>
      <c r="N106" s="7" t="s">
        <v>644</v>
      </c>
    </row>
    <row r="107" spans="1:14" ht="96" x14ac:dyDescent="0.25">
      <c r="A107" s="6" t="s">
        <v>827</v>
      </c>
      <c r="B107" s="1" t="s">
        <v>626</v>
      </c>
      <c r="C107" s="1" t="s">
        <v>22</v>
      </c>
      <c r="D107" s="3">
        <v>14980</v>
      </c>
      <c r="E107" s="1" t="s">
        <v>107</v>
      </c>
      <c r="F107" s="1" t="s">
        <v>108</v>
      </c>
      <c r="G107" s="4">
        <v>44098</v>
      </c>
      <c r="H107" s="19">
        <v>44163</v>
      </c>
      <c r="I107" s="1" t="s">
        <v>244</v>
      </c>
      <c r="J107" s="1" t="s">
        <v>45</v>
      </c>
      <c r="K107" s="4">
        <v>44098</v>
      </c>
      <c r="L107" s="9">
        <f t="shared" si="43"/>
        <v>44278</v>
      </c>
      <c r="M107" s="8">
        <v>6</v>
      </c>
      <c r="N107" s="7" t="s">
        <v>645</v>
      </c>
    </row>
    <row r="108" spans="1:14" ht="96" x14ac:dyDescent="0.25">
      <c r="A108" s="6" t="s">
        <v>828</v>
      </c>
      <c r="B108" s="1" t="s">
        <v>626</v>
      </c>
      <c r="C108" s="1" t="s">
        <v>22</v>
      </c>
      <c r="D108" s="3">
        <v>10209.6</v>
      </c>
      <c r="E108" s="1" t="s">
        <v>107</v>
      </c>
      <c r="F108" s="1" t="s">
        <v>108</v>
      </c>
      <c r="G108" s="4">
        <v>44098</v>
      </c>
      <c r="H108" s="19">
        <v>44163</v>
      </c>
      <c r="I108" s="1" t="s">
        <v>631</v>
      </c>
      <c r="J108" s="1" t="s">
        <v>630</v>
      </c>
      <c r="K108" s="4">
        <v>44098</v>
      </c>
      <c r="L108" s="9">
        <f t="shared" si="43"/>
        <v>44278</v>
      </c>
      <c r="M108" s="8">
        <v>6</v>
      </c>
      <c r="N108" s="7" t="s">
        <v>646</v>
      </c>
    </row>
    <row r="109" spans="1:14" ht="96" x14ac:dyDescent="0.25">
      <c r="A109" s="6" t="s">
        <v>829</v>
      </c>
      <c r="B109" s="1" t="s">
        <v>626</v>
      </c>
      <c r="C109" s="1" t="s">
        <v>22</v>
      </c>
      <c r="D109" s="3">
        <v>7425</v>
      </c>
      <c r="E109" s="1" t="s">
        <v>107</v>
      </c>
      <c r="F109" s="1" t="s">
        <v>108</v>
      </c>
      <c r="G109" s="4">
        <v>44098</v>
      </c>
      <c r="H109" s="19">
        <v>44163</v>
      </c>
      <c r="I109" s="1" t="s">
        <v>89</v>
      </c>
      <c r="J109" s="1" t="s">
        <v>90</v>
      </c>
      <c r="K109" s="4">
        <v>44098</v>
      </c>
      <c r="L109" s="9">
        <f t="shared" si="43"/>
        <v>44278</v>
      </c>
      <c r="M109" s="8">
        <v>6</v>
      </c>
      <c r="N109" s="7" t="s">
        <v>647</v>
      </c>
    </row>
    <row r="110" spans="1:14" ht="96" x14ac:dyDescent="0.25">
      <c r="A110" s="6" t="s">
        <v>830</v>
      </c>
      <c r="B110" s="1" t="s">
        <v>202</v>
      </c>
      <c r="C110" s="1" t="s">
        <v>22</v>
      </c>
      <c r="D110" s="3">
        <v>20010.919999999998</v>
      </c>
      <c r="E110" s="1" t="s">
        <v>621</v>
      </c>
      <c r="F110" s="1" t="s">
        <v>622</v>
      </c>
      <c r="G110" s="4">
        <v>44098</v>
      </c>
      <c r="H110" s="19">
        <v>44163</v>
      </c>
      <c r="I110" s="1" t="s">
        <v>87</v>
      </c>
      <c r="J110" s="1" t="s">
        <v>106</v>
      </c>
      <c r="K110" s="4">
        <v>44098</v>
      </c>
      <c r="L110" s="9">
        <f t="shared" si="43"/>
        <v>44278</v>
      </c>
      <c r="M110" s="8">
        <v>6</v>
      </c>
      <c r="N110" s="7" t="s">
        <v>648</v>
      </c>
    </row>
    <row r="111" spans="1:14" ht="96" x14ac:dyDescent="0.25">
      <c r="A111" s="6" t="s">
        <v>831</v>
      </c>
      <c r="B111" s="1" t="s">
        <v>202</v>
      </c>
      <c r="C111" s="1" t="s">
        <v>22</v>
      </c>
      <c r="D111" s="3">
        <v>10500</v>
      </c>
      <c r="E111" s="1" t="s">
        <v>621</v>
      </c>
      <c r="F111" s="1" t="s">
        <v>622</v>
      </c>
      <c r="G111" s="4">
        <v>44098</v>
      </c>
      <c r="H111" s="19">
        <v>44163</v>
      </c>
      <c r="I111" s="1" t="s">
        <v>139</v>
      </c>
      <c r="J111" s="1" t="s">
        <v>58</v>
      </c>
      <c r="K111" s="4">
        <v>44098</v>
      </c>
      <c r="L111" s="9">
        <f t="shared" si="43"/>
        <v>44278</v>
      </c>
      <c r="M111" s="8">
        <v>6</v>
      </c>
      <c r="N111" s="7" t="s">
        <v>649</v>
      </c>
    </row>
    <row r="112" spans="1:14" ht="96" x14ac:dyDescent="0.25">
      <c r="A112" s="6" t="s">
        <v>832</v>
      </c>
      <c r="B112" s="1" t="s">
        <v>625</v>
      </c>
      <c r="C112" s="1" t="s">
        <v>22</v>
      </c>
      <c r="D112" s="3">
        <v>73320</v>
      </c>
      <c r="E112" s="1" t="s">
        <v>623</v>
      </c>
      <c r="F112" s="1" t="s">
        <v>624</v>
      </c>
      <c r="G112" s="4">
        <v>44098</v>
      </c>
      <c r="H112" s="19">
        <v>44163</v>
      </c>
      <c r="I112" s="1" t="s">
        <v>633</v>
      </c>
      <c r="J112" s="1" t="s">
        <v>632</v>
      </c>
      <c r="K112" s="4">
        <v>44098</v>
      </c>
      <c r="L112" s="9">
        <f t="shared" si="43"/>
        <v>44278</v>
      </c>
      <c r="M112" s="8">
        <v>6</v>
      </c>
      <c r="N112" s="7" t="s">
        <v>731</v>
      </c>
    </row>
    <row r="113" spans="1:14" ht="96" x14ac:dyDescent="0.25">
      <c r="A113" s="6" t="s">
        <v>833</v>
      </c>
      <c r="B113" s="1" t="s">
        <v>627</v>
      </c>
      <c r="C113" s="1" t="s">
        <v>22</v>
      </c>
      <c r="D113" s="3">
        <v>80280</v>
      </c>
      <c r="E113" s="1" t="s">
        <v>569</v>
      </c>
      <c r="F113" s="1" t="s">
        <v>570</v>
      </c>
      <c r="G113" s="4">
        <v>44098</v>
      </c>
      <c r="H113" s="19">
        <v>44163</v>
      </c>
      <c r="I113" s="1" t="s">
        <v>139</v>
      </c>
      <c r="J113" s="1" t="s">
        <v>46</v>
      </c>
      <c r="K113" s="4">
        <v>44098</v>
      </c>
      <c r="L113" s="9">
        <f t="shared" si="43"/>
        <v>44278</v>
      </c>
      <c r="M113" s="8">
        <v>6</v>
      </c>
      <c r="N113" s="7" t="s">
        <v>650</v>
      </c>
    </row>
    <row r="114" spans="1:14" ht="96" x14ac:dyDescent="0.25">
      <c r="A114" s="6" t="s">
        <v>834</v>
      </c>
      <c r="B114" s="1" t="s">
        <v>626</v>
      </c>
      <c r="C114" s="1" t="s">
        <v>22</v>
      </c>
      <c r="D114" s="3">
        <v>16334.24</v>
      </c>
      <c r="E114" s="1" t="s">
        <v>634</v>
      </c>
      <c r="F114" s="1" t="s">
        <v>635</v>
      </c>
      <c r="G114" s="4">
        <v>44102</v>
      </c>
      <c r="H114" s="19">
        <v>44163</v>
      </c>
      <c r="I114" s="1" t="s">
        <v>86</v>
      </c>
      <c r="J114" s="1" t="s">
        <v>44</v>
      </c>
      <c r="K114" s="4">
        <v>44102</v>
      </c>
      <c r="L114" s="9">
        <f t="shared" si="43"/>
        <v>44282</v>
      </c>
      <c r="M114" s="8">
        <v>6</v>
      </c>
      <c r="N114" s="7" t="s">
        <v>732</v>
      </c>
    </row>
    <row r="115" spans="1:14" ht="96" x14ac:dyDescent="0.25">
      <c r="A115" s="6" t="s">
        <v>835</v>
      </c>
      <c r="B115" s="1" t="s">
        <v>626</v>
      </c>
      <c r="C115" s="1" t="s">
        <v>22</v>
      </c>
      <c r="D115" s="3">
        <v>24435</v>
      </c>
      <c r="E115" s="1" t="s">
        <v>634</v>
      </c>
      <c r="F115" s="1" t="s">
        <v>635</v>
      </c>
      <c r="G115" s="4">
        <v>44102</v>
      </c>
      <c r="H115" s="19">
        <v>44163</v>
      </c>
      <c r="I115" s="1" t="s">
        <v>244</v>
      </c>
      <c r="J115" s="1" t="s">
        <v>636</v>
      </c>
      <c r="K115" s="4">
        <v>44102</v>
      </c>
      <c r="L115" s="9">
        <f t="shared" si="43"/>
        <v>44282</v>
      </c>
      <c r="M115" s="8">
        <v>6</v>
      </c>
      <c r="N115" s="7" t="s">
        <v>733</v>
      </c>
    </row>
    <row r="116" spans="1:14" ht="96" x14ac:dyDescent="0.25">
      <c r="A116" s="6" t="s">
        <v>836</v>
      </c>
      <c r="B116" s="1" t="s">
        <v>626</v>
      </c>
      <c r="C116" s="1" t="s">
        <v>22</v>
      </c>
      <c r="D116" s="3">
        <v>14648</v>
      </c>
      <c r="E116" s="1" t="s">
        <v>634</v>
      </c>
      <c r="F116" s="1" t="s">
        <v>635</v>
      </c>
      <c r="G116" s="4">
        <v>44102</v>
      </c>
      <c r="H116" s="19">
        <v>44163</v>
      </c>
      <c r="I116" s="1" t="s">
        <v>637</v>
      </c>
      <c r="J116" s="1" t="s">
        <v>638</v>
      </c>
      <c r="K116" s="4">
        <v>44102</v>
      </c>
      <c r="L116" s="9">
        <f t="shared" si="43"/>
        <v>44282</v>
      </c>
      <c r="M116" s="8">
        <v>6</v>
      </c>
      <c r="N116" s="7" t="s">
        <v>734</v>
      </c>
    </row>
    <row r="117" spans="1:14" ht="96" x14ac:dyDescent="0.25">
      <c r="A117" s="6" t="s">
        <v>837</v>
      </c>
      <c r="B117" s="1" t="s">
        <v>31</v>
      </c>
      <c r="C117" s="1" t="s">
        <v>22</v>
      </c>
      <c r="D117" s="3">
        <v>51500</v>
      </c>
      <c r="E117" s="1" t="s">
        <v>652</v>
      </c>
      <c r="F117" s="1" t="s">
        <v>653</v>
      </c>
      <c r="G117" s="4">
        <v>44104</v>
      </c>
      <c r="H117" s="19">
        <v>44163</v>
      </c>
      <c r="I117" s="1" t="s">
        <v>80</v>
      </c>
      <c r="J117" s="1" t="s">
        <v>42</v>
      </c>
      <c r="K117" s="4">
        <v>44104</v>
      </c>
      <c r="L117" s="9">
        <f t="shared" si="43"/>
        <v>44284</v>
      </c>
      <c r="M117" s="8">
        <v>6</v>
      </c>
      <c r="N117" s="7" t="s">
        <v>735</v>
      </c>
    </row>
    <row r="118" spans="1:14" ht="96" x14ac:dyDescent="0.25">
      <c r="A118" s="6" t="s">
        <v>838</v>
      </c>
      <c r="B118" s="1" t="s">
        <v>30</v>
      </c>
      <c r="C118" s="1" t="s">
        <v>22</v>
      </c>
      <c r="D118" s="3">
        <v>9600</v>
      </c>
      <c r="E118" s="1" t="s">
        <v>654</v>
      </c>
      <c r="F118" s="1" t="s">
        <v>655</v>
      </c>
      <c r="G118" s="4">
        <v>44104</v>
      </c>
      <c r="H118" s="19">
        <v>44163</v>
      </c>
      <c r="I118" s="1" t="s">
        <v>103</v>
      </c>
      <c r="J118" s="1" t="s">
        <v>664</v>
      </c>
      <c r="K118" s="4">
        <v>44104</v>
      </c>
      <c r="L118" s="9">
        <f t="shared" si="43"/>
        <v>44284</v>
      </c>
      <c r="M118" s="8">
        <v>6</v>
      </c>
      <c r="N118" s="7" t="s">
        <v>736</v>
      </c>
    </row>
    <row r="119" spans="1:14" ht="96" x14ac:dyDescent="0.25">
      <c r="A119" s="6" t="s">
        <v>839</v>
      </c>
      <c r="B119" s="1" t="s">
        <v>31</v>
      </c>
      <c r="C119" s="1" t="s">
        <v>22</v>
      </c>
      <c r="D119" s="3">
        <v>21438</v>
      </c>
      <c r="E119" s="1" t="s">
        <v>248</v>
      </c>
      <c r="F119" s="1" t="s">
        <v>249</v>
      </c>
      <c r="G119" s="4">
        <v>44104</v>
      </c>
      <c r="H119" s="19">
        <v>44163</v>
      </c>
      <c r="I119" s="1" t="s">
        <v>50</v>
      </c>
      <c r="J119" s="1" t="s">
        <v>170</v>
      </c>
      <c r="K119" s="4">
        <v>44104</v>
      </c>
      <c r="L119" s="9">
        <f t="shared" si="43"/>
        <v>44284</v>
      </c>
      <c r="M119" s="8">
        <v>6</v>
      </c>
      <c r="N119" s="7" t="s">
        <v>737</v>
      </c>
    </row>
    <row r="120" spans="1:14" ht="96" x14ac:dyDescent="0.25">
      <c r="A120" s="6" t="s">
        <v>840</v>
      </c>
      <c r="B120" s="1" t="s">
        <v>31</v>
      </c>
      <c r="C120" s="1" t="s">
        <v>22</v>
      </c>
      <c r="D120" s="3">
        <v>73443.5</v>
      </c>
      <c r="E120" s="1" t="s">
        <v>248</v>
      </c>
      <c r="F120" s="1" t="s">
        <v>249</v>
      </c>
      <c r="G120" s="4">
        <v>44104</v>
      </c>
      <c r="H120" s="19">
        <v>44163</v>
      </c>
      <c r="I120" s="1" t="s">
        <v>252</v>
      </c>
      <c r="J120" s="1" t="s">
        <v>251</v>
      </c>
      <c r="K120" s="4">
        <v>44104</v>
      </c>
      <c r="L120" s="9">
        <f t="shared" si="43"/>
        <v>44284</v>
      </c>
      <c r="M120" s="8">
        <v>6</v>
      </c>
      <c r="N120" s="7" t="s">
        <v>738</v>
      </c>
    </row>
    <row r="121" spans="1:14" ht="96" x14ac:dyDescent="0.25">
      <c r="A121" s="6" t="s">
        <v>841</v>
      </c>
      <c r="B121" s="1" t="s">
        <v>31</v>
      </c>
      <c r="C121" s="1" t="s">
        <v>22</v>
      </c>
      <c r="D121" s="3">
        <v>135600</v>
      </c>
      <c r="E121" s="1" t="s">
        <v>248</v>
      </c>
      <c r="F121" s="1" t="s">
        <v>249</v>
      </c>
      <c r="G121" s="4">
        <v>44104</v>
      </c>
      <c r="H121" s="19">
        <v>44163</v>
      </c>
      <c r="I121" s="1" t="s">
        <v>83</v>
      </c>
      <c r="J121" s="1" t="s">
        <v>250</v>
      </c>
      <c r="K121" s="4">
        <v>44104</v>
      </c>
      <c r="L121" s="9">
        <f t="shared" ref="L121:L124" si="44">EDATE(K121-1,M121)</f>
        <v>44284</v>
      </c>
      <c r="M121" s="8">
        <v>6</v>
      </c>
      <c r="N121" s="7" t="s">
        <v>739</v>
      </c>
    </row>
    <row r="122" spans="1:14" ht="96" x14ac:dyDescent="0.25">
      <c r="A122" s="6" t="s">
        <v>842</v>
      </c>
      <c r="B122" s="1" t="s">
        <v>30</v>
      </c>
      <c r="C122" s="1" t="s">
        <v>22</v>
      </c>
      <c r="D122" s="3">
        <v>41500</v>
      </c>
      <c r="E122" s="1" t="s">
        <v>656</v>
      </c>
      <c r="F122" s="1" t="s">
        <v>657</v>
      </c>
      <c r="G122" s="4">
        <v>44104</v>
      </c>
      <c r="H122" s="19">
        <v>44163</v>
      </c>
      <c r="I122" s="1" t="s">
        <v>80</v>
      </c>
      <c r="J122" s="1" t="s">
        <v>665</v>
      </c>
      <c r="K122" s="4">
        <v>44104</v>
      </c>
      <c r="L122" s="9">
        <f t="shared" si="44"/>
        <v>44284</v>
      </c>
      <c r="M122" s="8">
        <v>6</v>
      </c>
      <c r="N122" s="7" t="s">
        <v>740</v>
      </c>
    </row>
    <row r="123" spans="1:14" ht="96" x14ac:dyDescent="0.25">
      <c r="A123" s="6" t="s">
        <v>843</v>
      </c>
      <c r="B123" s="1" t="s">
        <v>662</v>
      </c>
      <c r="C123" s="1" t="s">
        <v>22</v>
      </c>
      <c r="D123" s="3">
        <v>17860</v>
      </c>
      <c r="E123" s="1" t="s">
        <v>658</v>
      </c>
      <c r="F123" s="1" t="s">
        <v>659</v>
      </c>
      <c r="G123" s="4">
        <v>44104</v>
      </c>
      <c r="H123" s="19">
        <v>44163</v>
      </c>
      <c r="I123" s="1" t="s">
        <v>80</v>
      </c>
      <c r="J123" s="1" t="s">
        <v>42</v>
      </c>
      <c r="K123" s="4">
        <v>44104</v>
      </c>
      <c r="L123" s="9">
        <f t="shared" si="44"/>
        <v>44284</v>
      </c>
      <c r="M123" s="8">
        <v>6</v>
      </c>
      <c r="N123" s="7" t="s">
        <v>742</v>
      </c>
    </row>
    <row r="124" spans="1:14" ht="96" x14ac:dyDescent="0.25">
      <c r="A124" s="6" t="s">
        <v>844</v>
      </c>
      <c r="B124" s="1" t="s">
        <v>662</v>
      </c>
      <c r="C124" s="1" t="s">
        <v>22</v>
      </c>
      <c r="D124" s="3">
        <v>82700</v>
      </c>
      <c r="E124" s="1" t="s">
        <v>658</v>
      </c>
      <c r="F124" s="1" t="s">
        <v>659</v>
      </c>
      <c r="G124" s="4">
        <v>44104</v>
      </c>
      <c r="H124" s="19">
        <v>44163</v>
      </c>
      <c r="I124" s="1" t="s">
        <v>101</v>
      </c>
      <c r="J124" s="1" t="s">
        <v>100</v>
      </c>
      <c r="K124" s="4">
        <v>44104</v>
      </c>
      <c r="L124" s="9">
        <f t="shared" si="44"/>
        <v>44284</v>
      </c>
      <c r="M124" s="8">
        <v>6</v>
      </c>
      <c r="N124" s="7" t="s">
        <v>741</v>
      </c>
    </row>
    <row r="125" spans="1:14" ht="96" x14ac:dyDescent="0.25">
      <c r="A125" s="6" t="s">
        <v>845</v>
      </c>
      <c r="B125" s="1" t="s">
        <v>31</v>
      </c>
      <c r="C125" s="1" t="s">
        <v>22</v>
      </c>
      <c r="D125" s="3">
        <v>93000</v>
      </c>
      <c r="E125" s="1" t="s">
        <v>660</v>
      </c>
      <c r="F125" s="1" t="s">
        <v>661</v>
      </c>
      <c r="G125" s="4">
        <v>44104</v>
      </c>
      <c r="H125" s="19">
        <v>44163</v>
      </c>
      <c r="I125" s="1" t="s">
        <v>85</v>
      </c>
      <c r="J125" s="1" t="s">
        <v>43</v>
      </c>
      <c r="K125" s="4">
        <v>44104</v>
      </c>
      <c r="L125" s="9">
        <f t="shared" ref="L125:L126" si="45">EDATE(K125-1,M125)</f>
        <v>44284</v>
      </c>
      <c r="M125" s="8">
        <v>6</v>
      </c>
      <c r="N125" s="7" t="s">
        <v>743</v>
      </c>
    </row>
    <row r="126" spans="1:14" ht="96" x14ac:dyDescent="0.25">
      <c r="A126" s="6" t="s">
        <v>846</v>
      </c>
      <c r="B126" s="1" t="s">
        <v>663</v>
      </c>
      <c r="C126" s="1" t="s">
        <v>22</v>
      </c>
      <c r="D126" s="3">
        <v>68599.95</v>
      </c>
      <c r="E126" s="1" t="s">
        <v>557</v>
      </c>
      <c r="F126" s="1" t="s">
        <v>558</v>
      </c>
      <c r="G126" s="4">
        <v>44104</v>
      </c>
      <c r="H126" s="19">
        <v>44163</v>
      </c>
      <c r="I126" s="1" t="s">
        <v>631</v>
      </c>
      <c r="J126" s="1" t="s">
        <v>666</v>
      </c>
      <c r="K126" s="4">
        <v>44104</v>
      </c>
      <c r="L126" s="9">
        <f t="shared" si="45"/>
        <v>44284</v>
      </c>
      <c r="M126" s="8">
        <v>6</v>
      </c>
      <c r="N126" s="7" t="s">
        <v>744</v>
      </c>
    </row>
    <row r="127" spans="1:14" ht="96" x14ac:dyDescent="0.25">
      <c r="A127" s="6" t="s">
        <v>847</v>
      </c>
      <c r="B127" s="1" t="s">
        <v>340</v>
      </c>
      <c r="C127" s="1" t="s">
        <v>22</v>
      </c>
      <c r="D127" s="3">
        <v>43800</v>
      </c>
      <c r="E127" s="1" t="s">
        <v>169</v>
      </c>
      <c r="F127" s="1" t="s">
        <v>168</v>
      </c>
      <c r="G127" s="4">
        <v>44104</v>
      </c>
      <c r="H127" s="19">
        <v>44163</v>
      </c>
      <c r="I127" s="1" t="s">
        <v>101</v>
      </c>
      <c r="J127" s="1" t="s">
        <v>100</v>
      </c>
      <c r="K127" s="4">
        <v>44104</v>
      </c>
      <c r="L127" s="9">
        <f t="shared" ref="L127:L129" si="46">EDATE(K127-1,M127)</f>
        <v>44284</v>
      </c>
      <c r="M127" s="8">
        <v>6</v>
      </c>
      <c r="N127" s="7" t="s">
        <v>745</v>
      </c>
    </row>
    <row r="128" spans="1:14" ht="96" x14ac:dyDescent="0.25">
      <c r="A128" s="6" t="s">
        <v>848</v>
      </c>
      <c r="B128" s="1" t="s">
        <v>340</v>
      </c>
      <c r="C128" s="1" t="s">
        <v>22</v>
      </c>
      <c r="D128" s="3">
        <v>41062.800000000003</v>
      </c>
      <c r="E128" s="1" t="s">
        <v>169</v>
      </c>
      <c r="F128" s="1" t="s">
        <v>168</v>
      </c>
      <c r="G128" s="4">
        <v>44104</v>
      </c>
      <c r="H128" s="19">
        <v>44163</v>
      </c>
      <c r="I128" s="1" t="s">
        <v>50</v>
      </c>
      <c r="J128" s="1" t="s">
        <v>170</v>
      </c>
      <c r="K128" s="4">
        <v>44104</v>
      </c>
      <c r="L128" s="9">
        <f t="shared" si="46"/>
        <v>44284</v>
      </c>
      <c r="M128" s="8">
        <v>6</v>
      </c>
      <c r="N128" s="7" t="s">
        <v>746</v>
      </c>
    </row>
    <row r="129" spans="1:14" ht="96" x14ac:dyDescent="0.25">
      <c r="A129" s="6" t="s">
        <v>849</v>
      </c>
      <c r="B129" s="1" t="s">
        <v>340</v>
      </c>
      <c r="C129" s="1" t="s">
        <v>22</v>
      </c>
      <c r="D129" s="3">
        <v>8600</v>
      </c>
      <c r="E129" s="1" t="s">
        <v>169</v>
      </c>
      <c r="F129" s="1" t="s">
        <v>168</v>
      </c>
      <c r="G129" s="4">
        <v>44104</v>
      </c>
      <c r="H129" s="19">
        <v>44163</v>
      </c>
      <c r="I129" s="1" t="s">
        <v>80</v>
      </c>
      <c r="J129" s="1" t="s">
        <v>667</v>
      </c>
      <c r="K129" s="4">
        <v>44104</v>
      </c>
      <c r="L129" s="9">
        <f t="shared" si="46"/>
        <v>44284</v>
      </c>
      <c r="M129" s="8">
        <v>6</v>
      </c>
      <c r="N129" s="7" t="s">
        <v>754</v>
      </c>
    </row>
    <row r="130" spans="1:14" ht="96" x14ac:dyDescent="0.25">
      <c r="A130" s="6" t="s">
        <v>850</v>
      </c>
      <c r="B130" s="1" t="s">
        <v>670</v>
      </c>
      <c r="C130" s="1" t="s">
        <v>22</v>
      </c>
      <c r="D130" s="3">
        <v>311603.8</v>
      </c>
      <c r="E130" s="1" t="s">
        <v>350</v>
      </c>
      <c r="F130" s="1" t="s">
        <v>351</v>
      </c>
      <c r="G130" s="4">
        <v>44106</v>
      </c>
      <c r="H130" s="19">
        <v>44163</v>
      </c>
      <c r="I130" s="1" t="s">
        <v>122</v>
      </c>
      <c r="J130" s="1" t="s">
        <v>121</v>
      </c>
      <c r="K130" s="4">
        <v>44106</v>
      </c>
      <c r="L130" s="9">
        <f t="shared" ref="L130:L132" si="47">EDATE(K130-1,M130)</f>
        <v>44256</v>
      </c>
      <c r="M130" s="8">
        <v>5</v>
      </c>
      <c r="N130" s="7" t="s">
        <v>755</v>
      </c>
    </row>
    <row r="131" spans="1:14" ht="96" x14ac:dyDescent="0.25">
      <c r="A131" s="6" t="s">
        <v>851</v>
      </c>
      <c r="B131" s="1" t="s">
        <v>670</v>
      </c>
      <c r="C131" s="1" t="s">
        <v>22</v>
      </c>
      <c r="D131" s="3">
        <v>55860</v>
      </c>
      <c r="E131" s="1" t="s">
        <v>350</v>
      </c>
      <c r="F131" s="1" t="s">
        <v>351</v>
      </c>
      <c r="G131" s="4">
        <v>44106</v>
      </c>
      <c r="H131" s="19">
        <v>44163</v>
      </c>
      <c r="I131" s="1" t="s">
        <v>72</v>
      </c>
      <c r="J131" s="1" t="s">
        <v>672</v>
      </c>
      <c r="K131" s="4">
        <v>44106</v>
      </c>
      <c r="L131" s="9">
        <f t="shared" si="47"/>
        <v>44256</v>
      </c>
      <c r="M131" s="8">
        <v>5</v>
      </c>
      <c r="N131" s="7" t="s">
        <v>756</v>
      </c>
    </row>
    <row r="132" spans="1:14" ht="96" x14ac:dyDescent="0.25">
      <c r="A132" s="6" t="s">
        <v>852</v>
      </c>
      <c r="B132" s="1" t="s">
        <v>671</v>
      </c>
      <c r="C132" s="1" t="s">
        <v>22</v>
      </c>
      <c r="D132" s="3">
        <v>55500</v>
      </c>
      <c r="E132" s="1" t="s">
        <v>669</v>
      </c>
      <c r="F132" s="1" t="s">
        <v>668</v>
      </c>
      <c r="G132" s="4">
        <v>44106</v>
      </c>
      <c r="H132" s="19">
        <v>44163</v>
      </c>
      <c r="I132" s="1" t="s">
        <v>72</v>
      </c>
      <c r="J132" s="1" t="s">
        <v>91</v>
      </c>
      <c r="K132" s="4">
        <v>44106</v>
      </c>
      <c r="L132" s="9">
        <f t="shared" si="47"/>
        <v>44256</v>
      </c>
      <c r="M132" s="8">
        <v>5</v>
      </c>
      <c r="N132" s="7" t="s">
        <v>757</v>
      </c>
    </row>
    <row r="133" spans="1:14" ht="96" x14ac:dyDescent="0.25">
      <c r="A133" s="6" t="s">
        <v>853</v>
      </c>
      <c r="B133" s="1" t="s">
        <v>25</v>
      </c>
      <c r="C133" s="1" t="s">
        <v>22</v>
      </c>
      <c r="D133" s="3">
        <v>14880</v>
      </c>
      <c r="E133" s="1" t="s">
        <v>231</v>
      </c>
      <c r="F133" s="1" t="s">
        <v>232</v>
      </c>
      <c r="G133" s="4">
        <v>44106</v>
      </c>
      <c r="H133" s="19">
        <v>44163</v>
      </c>
      <c r="I133" s="1" t="s">
        <v>246</v>
      </c>
      <c r="J133" s="1" t="s">
        <v>686</v>
      </c>
      <c r="K133" s="4">
        <v>44106</v>
      </c>
      <c r="L133" s="9">
        <f t="shared" ref="L133:L141" si="48">EDATE(K133-1,M133)</f>
        <v>44256</v>
      </c>
      <c r="M133" s="8">
        <v>5</v>
      </c>
      <c r="N133" s="7" t="s">
        <v>758</v>
      </c>
    </row>
    <row r="134" spans="1:14" ht="96" x14ac:dyDescent="0.25">
      <c r="A134" s="6" t="s">
        <v>854</v>
      </c>
      <c r="B134" s="1" t="s">
        <v>25</v>
      </c>
      <c r="C134" s="1" t="s">
        <v>22</v>
      </c>
      <c r="D134" s="3">
        <v>4600</v>
      </c>
      <c r="E134" s="1" t="s">
        <v>231</v>
      </c>
      <c r="F134" s="1" t="s">
        <v>232</v>
      </c>
      <c r="G134" s="4">
        <v>44106</v>
      </c>
      <c r="H134" s="19">
        <v>44163</v>
      </c>
      <c r="I134" s="1" t="s">
        <v>87</v>
      </c>
      <c r="J134" s="1" t="s">
        <v>685</v>
      </c>
      <c r="K134" s="4">
        <v>44106</v>
      </c>
      <c r="L134" s="9">
        <f t="shared" si="48"/>
        <v>44256</v>
      </c>
      <c r="M134" s="8">
        <v>5</v>
      </c>
      <c r="N134" s="7" t="s">
        <v>759</v>
      </c>
    </row>
    <row r="135" spans="1:14" ht="96" x14ac:dyDescent="0.25">
      <c r="A135" s="6" t="s">
        <v>855</v>
      </c>
      <c r="B135" s="1" t="s">
        <v>26</v>
      </c>
      <c r="C135" s="1" t="s">
        <v>22</v>
      </c>
      <c r="D135" s="3">
        <v>7440</v>
      </c>
      <c r="E135" s="1" t="s">
        <v>676</v>
      </c>
      <c r="F135" s="1" t="s">
        <v>675</v>
      </c>
      <c r="G135" s="4">
        <v>44106</v>
      </c>
      <c r="H135" s="19">
        <v>44163</v>
      </c>
      <c r="I135" s="1" t="s">
        <v>75</v>
      </c>
      <c r="J135" s="1" t="s">
        <v>687</v>
      </c>
      <c r="K135" s="4">
        <v>44106</v>
      </c>
      <c r="L135" s="9">
        <f t="shared" si="48"/>
        <v>44256</v>
      </c>
      <c r="M135" s="8">
        <v>5</v>
      </c>
      <c r="N135" s="7" t="s">
        <v>760</v>
      </c>
    </row>
    <row r="136" spans="1:14" ht="96" x14ac:dyDescent="0.25">
      <c r="A136" s="6" t="s">
        <v>856</v>
      </c>
      <c r="B136" s="1" t="s">
        <v>25</v>
      </c>
      <c r="C136" s="1" t="s">
        <v>22</v>
      </c>
      <c r="D136" s="3">
        <v>17400</v>
      </c>
      <c r="E136" s="1" t="s">
        <v>677</v>
      </c>
      <c r="F136" s="1" t="s">
        <v>678</v>
      </c>
      <c r="G136" s="4">
        <v>44106</v>
      </c>
      <c r="H136" s="19">
        <v>44163</v>
      </c>
      <c r="I136" s="1" t="s">
        <v>404</v>
      </c>
      <c r="J136" s="1" t="s">
        <v>38</v>
      </c>
      <c r="K136" s="4">
        <v>44106</v>
      </c>
      <c r="L136" s="9">
        <f t="shared" si="48"/>
        <v>44256</v>
      </c>
      <c r="M136" s="8">
        <v>5</v>
      </c>
      <c r="N136" s="7" t="s">
        <v>761</v>
      </c>
    </row>
    <row r="137" spans="1:14" ht="96" x14ac:dyDescent="0.25">
      <c r="A137" s="6" t="s">
        <v>857</v>
      </c>
      <c r="B137" s="1" t="s">
        <v>26</v>
      </c>
      <c r="C137" s="1" t="s">
        <v>22</v>
      </c>
      <c r="D137" s="3">
        <v>21599.55</v>
      </c>
      <c r="E137" s="1" t="s">
        <v>680</v>
      </c>
      <c r="F137" s="1" t="s">
        <v>679</v>
      </c>
      <c r="G137" s="4">
        <v>44106</v>
      </c>
      <c r="H137" s="19">
        <v>44163</v>
      </c>
      <c r="I137" s="1" t="s">
        <v>87</v>
      </c>
      <c r="J137" s="1" t="s">
        <v>685</v>
      </c>
      <c r="K137" s="4">
        <v>44106</v>
      </c>
      <c r="L137" s="9">
        <f t="shared" si="48"/>
        <v>44256</v>
      </c>
      <c r="M137" s="8">
        <v>5</v>
      </c>
      <c r="N137" s="7" t="s">
        <v>762</v>
      </c>
    </row>
    <row r="138" spans="1:14" ht="96" x14ac:dyDescent="0.25">
      <c r="A138" s="6" t="s">
        <v>858</v>
      </c>
      <c r="B138" s="1" t="s">
        <v>25</v>
      </c>
      <c r="C138" s="1" t="s">
        <v>22</v>
      </c>
      <c r="D138" s="3">
        <v>18000</v>
      </c>
      <c r="E138" s="1" t="s">
        <v>682</v>
      </c>
      <c r="F138" s="1" t="s">
        <v>681</v>
      </c>
      <c r="G138" s="4">
        <v>44106</v>
      </c>
      <c r="H138" s="19">
        <v>44163</v>
      </c>
      <c r="I138" s="1" t="s">
        <v>20</v>
      </c>
      <c r="J138" s="1" t="s">
        <v>688</v>
      </c>
      <c r="K138" s="4">
        <v>44106</v>
      </c>
      <c r="L138" s="9">
        <f t="shared" si="48"/>
        <v>44197</v>
      </c>
      <c r="M138" s="8">
        <v>3</v>
      </c>
      <c r="N138" s="7" t="s">
        <v>763</v>
      </c>
    </row>
    <row r="139" spans="1:14" ht="96" x14ac:dyDescent="0.25">
      <c r="A139" s="6" t="s">
        <v>859</v>
      </c>
      <c r="B139" s="1" t="s">
        <v>684</v>
      </c>
      <c r="C139" s="1" t="s">
        <v>22</v>
      </c>
      <c r="D139" s="3">
        <v>21300</v>
      </c>
      <c r="E139" s="1" t="s">
        <v>233</v>
      </c>
      <c r="F139" s="1" t="s">
        <v>234</v>
      </c>
      <c r="G139" s="4">
        <v>44106</v>
      </c>
      <c r="H139" s="19">
        <v>44163</v>
      </c>
      <c r="I139" s="1" t="s">
        <v>343</v>
      </c>
      <c r="J139" s="1" t="s">
        <v>690</v>
      </c>
      <c r="K139" s="4">
        <v>44106</v>
      </c>
      <c r="L139" s="9">
        <f t="shared" si="48"/>
        <v>44228</v>
      </c>
      <c r="M139" s="8">
        <v>4</v>
      </c>
      <c r="N139" s="7" t="s">
        <v>764</v>
      </c>
    </row>
    <row r="140" spans="1:14" ht="96" x14ac:dyDescent="0.25">
      <c r="A140" s="6" t="s">
        <v>860</v>
      </c>
      <c r="B140" s="1" t="s">
        <v>684</v>
      </c>
      <c r="C140" s="1" t="s">
        <v>22</v>
      </c>
      <c r="D140" s="3">
        <v>47640</v>
      </c>
      <c r="E140" s="1" t="s">
        <v>233</v>
      </c>
      <c r="F140" s="1" t="s">
        <v>234</v>
      </c>
      <c r="G140" s="4">
        <v>44106</v>
      </c>
      <c r="H140" s="19">
        <v>44163</v>
      </c>
      <c r="I140" s="1" t="s">
        <v>64</v>
      </c>
      <c r="J140" s="1" t="s">
        <v>689</v>
      </c>
      <c r="K140" s="4">
        <v>44106</v>
      </c>
      <c r="L140" s="9">
        <f t="shared" si="48"/>
        <v>44228</v>
      </c>
      <c r="M140" s="8">
        <v>4</v>
      </c>
      <c r="N140" s="7" t="s">
        <v>765</v>
      </c>
    </row>
    <row r="141" spans="1:14" ht="96" x14ac:dyDescent="0.25">
      <c r="A141" s="6" t="s">
        <v>861</v>
      </c>
      <c r="B141" s="1" t="s">
        <v>25</v>
      </c>
      <c r="C141" s="1" t="s">
        <v>22</v>
      </c>
      <c r="D141" s="3">
        <v>23040</v>
      </c>
      <c r="E141" s="1" t="s">
        <v>236</v>
      </c>
      <c r="F141" s="1" t="s">
        <v>235</v>
      </c>
      <c r="G141" s="4">
        <v>44106</v>
      </c>
      <c r="H141" s="19">
        <v>44163</v>
      </c>
      <c r="I141" s="1" t="s">
        <v>68</v>
      </c>
      <c r="J141" s="1" t="s">
        <v>691</v>
      </c>
      <c r="K141" s="4">
        <v>44106</v>
      </c>
      <c r="L141" s="9">
        <f t="shared" si="48"/>
        <v>44256</v>
      </c>
      <c r="M141" s="8">
        <v>5</v>
      </c>
      <c r="N141" s="7" t="s">
        <v>766</v>
      </c>
    </row>
    <row r="142" spans="1:14" ht="96" x14ac:dyDescent="0.25">
      <c r="A142" s="6" t="s">
        <v>862</v>
      </c>
      <c r="B142" s="1" t="s">
        <v>705</v>
      </c>
      <c r="C142" s="1" t="s">
        <v>706</v>
      </c>
      <c r="D142" s="3">
        <v>42000</v>
      </c>
      <c r="E142" s="1" t="s">
        <v>692</v>
      </c>
      <c r="F142" s="1" t="s">
        <v>693</v>
      </c>
      <c r="G142" s="4">
        <v>44104</v>
      </c>
      <c r="H142" s="19">
        <v>44163</v>
      </c>
      <c r="I142" s="1" t="s">
        <v>694</v>
      </c>
      <c r="J142" s="1" t="s">
        <v>695</v>
      </c>
      <c r="K142" s="4">
        <v>44104</v>
      </c>
      <c r="L142" s="9">
        <v>44149</v>
      </c>
      <c r="M142" s="8" t="s">
        <v>105</v>
      </c>
      <c r="N142" s="7" t="s">
        <v>767</v>
      </c>
    </row>
    <row r="143" spans="1:14" ht="96" x14ac:dyDescent="0.25">
      <c r="A143" s="6" t="s">
        <v>863</v>
      </c>
      <c r="B143" s="1" t="s">
        <v>707</v>
      </c>
      <c r="C143" s="1" t="s">
        <v>22</v>
      </c>
      <c r="D143" s="3">
        <v>342300</v>
      </c>
      <c r="E143" s="1" t="s">
        <v>699</v>
      </c>
      <c r="F143" s="1" t="s">
        <v>698</v>
      </c>
      <c r="G143" s="4">
        <v>44104</v>
      </c>
      <c r="H143" s="19">
        <v>44163</v>
      </c>
      <c r="I143" s="1" t="s">
        <v>697</v>
      </c>
      <c r="J143" s="1" t="s">
        <v>696</v>
      </c>
      <c r="K143" s="4">
        <v>44104</v>
      </c>
      <c r="L143" s="9">
        <f t="shared" ref="L143:L145" si="49">EDATE(K143-1,M143)</f>
        <v>44164</v>
      </c>
      <c r="M143" s="8">
        <v>2</v>
      </c>
      <c r="N143" s="7" t="s">
        <v>768</v>
      </c>
    </row>
    <row r="144" spans="1:14" ht="96" x14ac:dyDescent="0.25">
      <c r="A144" s="6" t="s">
        <v>864</v>
      </c>
      <c r="B144" s="1" t="s">
        <v>708</v>
      </c>
      <c r="C144" s="1" t="s">
        <v>17</v>
      </c>
      <c r="D144" s="3">
        <v>24300</v>
      </c>
      <c r="E144" s="1" t="s">
        <v>702</v>
      </c>
      <c r="F144" s="1" t="s">
        <v>701</v>
      </c>
      <c r="G144" s="4">
        <v>44104</v>
      </c>
      <c r="H144" s="19">
        <v>44163</v>
      </c>
      <c r="I144" s="1" t="s">
        <v>64</v>
      </c>
      <c r="J144" s="1" t="s">
        <v>700</v>
      </c>
      <c r="K144" s="4">
        <v>44104</v>
      </c>
      <c r="L144" s="9">
        <f t="shared" si="49"/>
        <v>44194</v>
      </c>
      <c r="M144" s="8">
        <v>3</v>
      </c>
      <c r="N144" s="7" t="s">
        <v>769</v>
      </c>
    </row>
    <row r="145" spans="1:14" ht="96" x14ac:dyDescent="0.25">
      <c r="A145" s="6" t="s">
        <v>865</v>
      </c>
      <c r="B145" s="1" t="s">
        <v>709</v>
      </c>
      <c r="C145" s="1" t="s">
        <v>17</v>
      </c>
      <c r="D145" s="3">
        <v>17345</v>
      </c>
      <c r="E145" s="1" t="s">
        <v>704</v>
      </c>
      <c r="F145" s="1" t="s">
        <v>703</v>
      </c>
      <c r="G145" s="4">
        <v>44104</v>
      </c>
      <c r="H145" s="19">
        <v>44163</v>
      </c>
      <c r="I145" s="1" t="s">
        <v>119</v>
      </c>
      <c r="J145" s="1" t="s">
        <v>446</v>
      </c>
      <c r="K145" s="4">
        <v>44104</v>
      </c>
      <c r="L145" s="9">
        <f t="shared" si="49"/>
        <v>44194</v>
      </c>
      <c r="M145" s="8">
        <v>3</v>
      </c>
      <c r="N145" s="7" t="s">
        <v>770</v>
      </c>
    </row>
    <row r="146" spans="1:14" ht="96" x14ac:dyDescent="0.25">
      <c r="A146" s="6" t="s">
        <v>866</v>
      </c>
      <c r="B146" s="1" t="s">
        <v>26</v>
      </c>
      <c r="C146" s="1" t="s">
        <v>22</v>
      </c>
      <c r="D146" s="3">
        <v>6180.45</v>
      </c>
      <c r="E146" s="1" t="s">
        <v>710</v>
      </c>
      <c r="F146" s="1" t="s">
        <v>711</v>
      </c>
      <c r="G146" s="4">
        <v>44106</v>
      </c>
      <c r="H146" s="19">
        <v>44163</v>
      </c>
      <c r="I146" s="1" t="s">
        <v>69</v>
      </c>
      <c r="J146" s="1" t="s">
        <v>93</v>
      </c>
      <c r="K146" s="4">
        <v>44106</v>
      </c>
      <c r="L146" s="9">
        <f t="shared" ref="L146:L149" si="50">EDATE(K146-1,M146)</f>
        <v>44197</v>
      </c>
      <c r="M146" s="8">
        <v>3</v>
      </c>
      <c r="N146" s="7" t="s">
        <v>771</v>
      </c>
    </row>
    <row r="147" spans="1:14" ht="96" x14ac:dyDescent="0.25">
      <c r="A147" s="6" t="s">
        <v>867</v>
      </c>
      <c r="B147" s="1" t="s">
        <v>25</v>
      </c>
      <c r="C147" s="1" t="s">
        <v>22</v>
      </c>
      <c r="D147" s="3">
        <v>7915</v>
      </c>
      <c r="E147" s="1" t="s">
        <v>712</v>
      </c>
      <c r="F147" s="1" t="s">
        <v>713</v>
      </c>
      <c r="G147" s="4">
        <v>44106</v>
      </c>
      <c r="H147" s="19">
        <v>44163</v>
      </c>
      <c r="I147" s="1" t="s">
        <v>716</v>
      </c>
      <c r="J147" s="1" t="s">
        <v>41</v>
      </c>
      <c r="K147" s="4">
        <v>44106</v>
      </c>
      <c r="L147" s="9">
        <f t="shared" si="50"/>
        <v>44256</v>
      </c>
      <c r="M147" s="8">
        <v>5</v>
      </c>
      <c r="N147" s="7" t="s">
        <v>772</v>
      </c>
    </row>
    <row r="148" spans="1:14" ht="96" x14ac:dyDescent="0.25">
      <c r="A148" s="6" t="s">
        <v>868</v>
      </c>
      <c r="B148" s="1" t="s">
        <v>25</v>
      </c>
      <c r="C148" s="1" t="s">
        <v>22</v>
      </c>
      <c r="D148" s="3">
        <v>15830</v>
      </c>
      <c r="E148" s="1" t="s">
        <v>712</v>
      </c>
      <c r="F148" s="1" t="s">
        <v>713</v>
      </c>
      <c r="G148" s="4">
        <v>44106</v>
      </c>
      <c r="H148" s="19">
        <v>44163</v>
      </c>
      <c r="I148" s="1" t="s">
        <v>124</v>
      </c>
      <c r="J148" s="1" t="s">
        <v>123</v>
      </c>
      <c r="K148" s="4">
        <v>44106</v>
      </c>
      <c r="L148" s="9">
        <f t="shared" si="50"/>
        <v>44256</v>
      </c>
      <c r="M148" s="8">
        <v>5</v>
      </c>
      <c r="N148" s="7" t="s">
        <v>773</v>
      </c>
    </row>
    <row r="149" spans="1:14" ht="96" x14ac:dyDescent="0.25">
      <c r="A149" s="6" t="s">
        <v>869</v>
      </c>
      <c r="B149" s="1" t="s">
        <v>355</v>
      </c>
      <c r="C149" s="1" t="s">
        <v>22</v>
      </c>
      <c r="D149" s="3">
        <v>50850</v>
      </c>
      <c r="E149" s="1" t="s">
        <v>714</v>
      </c>
      <c r="F149" s="1" t="s">
        <v>715</v>
      </c>
      <c r="G149" s="4">
        <v>44106</v>
      </c>
      <c r="H149" s="19">
        <v>44163</v>
      </c>
      <c r="I149" s="1" t="s">
        <v>404</v>
      </c>
      <c r="J149" s="1" t="s">
        <v>38</v>
      </c>
      <c r="K149" s="4">
        <v>44106</v>
      </c>
      <c r="L149" s="9">
        <f t="shared" si="50"/>
        <v>44197</v>
      </c>
      <c r="M149" s="8">
        <v>3</v>
      </c>
      <c r="N149" s="7" t="s">
        <v>777</v>
      </c>
    </row>
    <row r="150" spans="1:14" ht="96" x14ac:dyDescent="0.25">
      <c r="A150" s="6" t="s">
        <v>870</v>
      </c>
      <c r="B150" s="1" t="s">
        <v>723</v>
      </c>
      <c r="C150" s="1" t="s">
        <v>22</v>
      </c>
      <c r="D150" s="3">
        <v>30600</v>
      </c>
      <c r="E150" s="1" t="s">
        <v>718</v>
      </c>
      <c r="F150" s="1" t="s">
        <v>717</v>
      </c>
      <c r="G150" s="4">
        <v>44106</v>
      </c>
      <c r="H150" s="19">
        <v>44163</v>
      </c>
      <c r="I150" s="1" t="s">
        <v>76</v>
      </c>
      <c r="J150" s="1" t="s">
        <v>724</v>
      </c>
      <c r="K150" s="4">
        <v>44106</v>
      </c>
      <c r="L150" s="9">
        <f t="shared" ref="L150:L154" si="51">EDATE(K150-1,M150)</f>
        <v>44256</v>
      </c>
      <c r="M150" s="8">
        <v>5</v>
      </c>
      <c r="N150" s="7" t="s">
        <v>778</v>
      </c>
    </row>
    <row r="151" spans="1:14" ht="96" x14ac:dyDescent="0.25">
      <c r="A151" s="6" t="s">
        <v>871</v>
      </c>
      <c r="B151" s="1" t="s">
        <v>25</v>
      </c>
      <c r="C151" s="1" t="s">
        <v>22</v>
      </c>
      <c r="D151" s="3">
        <v>7200</v>
      </c>
      <c r="E151" s="1" t="s">
        <v>403</v>
      </c>
      <c r="F151" s="1" t="s">
        <v>402</v>
      </c>
      <c r="G151" s="4">
        <v>44106</v>
      </c>
      <c r="H151" s="19">
        <v>44163</v>
      </c>
      <c r="I151" s="1" t="s">
        <v>726</v>
      </c>
      <c r="J151" s="1" t="s">
        <v>725</v>
      </c>
      <c r="K151" s="4">
        <v>44106</v>
      </c>
      <c r="L151" s="9">
        <f t="shared" si="51"/>
        <v>44256</v>
      </c>
      <c r="M151" s="8">
        <v>5</v>
      </c>
      <c r="N151" s="7" t="s">
        <v>779</v>
      </c>
    </row>
    <row r="152" spans="1:14" ht="96" x14ac:dyDescent="0.25">
      <c r="A152" s="6" t="s">
        <v>872</v>
      </c>
      <c r="B152" s="1" t="s">
        <v>25</v>
      </c>
      <c r="C152" s="1" t="s">
        <v>22</v>
      </c>
      <c r="D152" s="3">
        <v>25300</v>
      </c>
      <c r="E152" s="1" t="s">
        <v>403</v>
      </c>
      <c r="F152" s="1" t="s">
        <v>402</v>
      </c>
      <c r="G152" s="4">
        <v>44106</v>
      </c>
      <c r="H152" s="19">
        <v>44163</v>
      </c>
      <c r="I152" s="1" t="s">
        <v>406</v>
      </c>
      <c r="J152" s="1" t="s">
        <v>727</v>
      </c>
      <c r="K152" s="4">
        <v>44106</v>
      </c>
      <c r="L152" s="9">
        <f t="shared" si="51"/>
        <v>44256</v>
      </c>
      <c r="M152" s="8">
        <v>5</v>
      </c>
      <c r="N152" s="7" t="s">
        <v>780</v>
      </c>
    </row>
    <row r="153" spans="1:14" ht="120" x14ac:dyDescent="0.25">
      <c r="A153" s="6" t="s">
        <v>873</v>
      </c>
      <c r="B153" s="1" t="s">
        <v>57</v>
      </c>
      <c r="C153" s="1" t="s">
        <v>52</v>
      </c>
      <c r="D153" s="3">
        <v>11830.84</v>
      </c>
      <c r="E153" s="1" t="s">
        <v>719</v>
      </c>
      <c r="F153" s="1" t="s">
        <v>720</v>
      </c>
      <c r="G153" s="4">
        <v>44110</v>
      </c>
      <c r="H153" s="19">
        <v>44163</v>
      </c>
      <c r="I153" s="1" t="s">
        <v>88</v>
      </c>
      <c r="J153" s="1" t="s">
        <v>728</v>
      </c>
      <c r="K153" s="4">
        <v>44110</v>
      </c>
      <c r="L153" s="9">
        <f t="shared" si="51"/>
        <v>44474</v>
      </c>
      <c r="M153" s="8">
        <v>12</v>
      </c>
      <c r="N153" s="7" t="s">
        <v>781</v>
      </c>
    </row>
    <row r="154" spans="1:14" ht="96" x14ac:dyDescent="0.25">
      <c r="A154" s="6" t="s">
        <v>874</v>
      </c>
      <c r="B154" s="1" t="s">
        <v>26</v>
      </c>
      <c r="C154" s="1" t="s">
        <v>22</v>
      </c>
      <c r="D154" s="3">
        <v>22059</v>
      </c>
      <c r="E154" s="1" t="s">
        <v>721</v>
      </c>
      <c r="F154" s="1" t="s">
        <v>722</v>
      </c>
      <c r="G154" s="4">
        <v>44106</v>
      </c>
      <c r="H154" s="19">
        <v>44163</v>
      </c>
      <c r="I154" s="1" t="s">
        <v>729</v>
      </c>
      <c r="J154" s="1" t="s">
        <v>730</v>
      </c>
      <c r="K154" s="4">
        <v>44106</v>
      </c>
      <c r="L154" s="9">
        <f t="shared" si="51"/>
        <v>44256</v>
      </c>
      <c r="M154" s="8">
        <v>5</v>
      </c>
      <c r="N154" s="7" t="s">
        <v>782</v>
      </c>
    </row>
    <row r="155" spans="1:14" ht="96" x14ac:dyDescent="0.25">
      <c r="A155" s="6" t="s">
        <v>875</v>
      </c>
      <c r="B155" s="1" t="s">
        <v>749</v>
      </c>
      <c r="C155" s="1" t="s">
        <v>17</v>
      </c>
      <c r="D155" s="3">
        <v>146700</v>
      </c>
      <c r="E155" s="1" t="s">
        <v>747</v>
      </c>
      <c r="F155" s="1" t="s">
        <v>748</v>
      </c>
      <c r="G155" s="4">
        <v>44106</v>
      </c>
      <c r="H155" s="19">
        <v>44163</v>
      </c>
      <c r="I155" s="1" t="s">
        <v>70</v>
      </c>
      <c r="J155" s="1" t="s">
        <v>750</v>
      </c>
      <c r="K155" s="4">
        <v>44106</v>
      </c>
      <c r="L155" s="9">
        <f t="shared" ref="L155:L157" si="52">EDATE(K155-1,M155)</f>
        <v>44287</v>
      </c>
      <c r="M155" s="8">
        <v>6</v>
      </c>
      <c r="N155" s="7" t="s">
        <v>783</v>
      </c>
    </row>
    <row r="156" spans="1:14" ht="96" x14ac:dyDescent="0.25">
      <c r="A156" s="6" t="s">
        <v>876</v>
      </c>
      <c r="B156" s="1" t="s">
        <v>674</v>
      </c>
      <c r="C156" s="1" t="s">
        <v>577</v>
      </c>
      <c r="D156" s="3">
        <v>4499.04</v>
      </c>
      <c r="E156" s="1" t="s">
        <v>683</v>
      </c>
      <c r="F156" s="1" t="s">
        <v>673</v>
      </c>
      <c r="G156" s="4">
        <v>44110</v>
      </c>
      <c r="H156" s="19">
        <v>44163</v>
      </c>
      <c r="I156" s="1" t="s">
        <v>751</v>
      </c>
      <c r="J156" s="1" t="s">
        <v>752</v>
      </c>
      <c r="K156" s="4">
        <v>44110</v>
      </c>
      <c r="L156" s="9">
        <f>K156+166</f>
        <v>44276</v>
      </c>
      <c r="M156" s="8" t="s">
        <v>753</v>
      </c>
      <c r="N156" s="7" t="s">
        <v>784</v>
      </c>
    </row>
    <row r="157" spans="1:14" ht="96" x14ac:dyDescent="0.25">
      <c r="A157" s="6" t="s">
        <v>877</v>
      </c>
      <c r="B157" s="1" t="s">
        <v>776</v>
      </c>
      <c r="C157" s="1" t="s">
        <v>53</v>
      </c>
      <c r="D157" s="3">
        <v>12298.02</v>
      </c>
      <c r="E157" s="1" t="s">
        <v>775</v>
      </c>
      <c r="F157" s="1" t="s">
        <v>774</v>
      </c>
      <c r="G157" s="4">
        <v>44111</v>
      </c>
      <c r="H157" s="19">
        <v>44163</v>
      </c>
      <c r="I157" s="1" t="s">
        <v>125</v>
      </c>
      <c r="J157" s="1" t="s">
        <v>16</v>
      </c>
      <c r="K157" s="4">
        <v>44111</v>
      </c>
      <c r="L157" s="9">
        <f t="shared" si="52"/>
        <v>44141</v>
      </c>
      <c r="M157" s="8">
        <v>1</v>
      </c>
      <c r="N157" s="7" t="s">
        <v>785</v>
      </c>
    </row>
    <row r="158" spans="1:14" ht="96" x14ac:dyDescent="0.25">
      <c r="A158" s="6" t="s">
        <v>878</v>
      </c>
      <c r="B158" s="1" t="s">
        <v>794</v>
      </c>
      <c r="C158" s="1" t="s">
        <v>22</v>
      </c>
      <c r="D158" s="3">
        <v>14000.35</v>
      </c>
      <c r="E158" s="1" t="s">
        <v>786</v>
      </c>
      <c r="F158" s="1" t="s">
        <v>787</v>
      </c>
      <c r="G158" s="4">
        <v>44118</v>
      </c>
      <c r="H158" s="19">
        <v>44163</v>
      </c>
      <c r="I158" s="1" t="s">
        <v>103</v>
      </c>
      <c r="J158" s="1" t="s">
        <v>800</v>
      </c>
      <c r="K158" s="4">
        <v>44118</v>
      </c>
      <c r="L158" s="9">
        <f t="shared" ref="L158:L163" si="53">EDATE(K158-1,M158)</f>
        <v>44209</v>
      </c>
      <c r="M158" s="8">
        <v>3</v>
      </c>
      <c r="N158" s="7" t="s">
        <v>909</v>
      </c>
    </row>
    <row r="159" spans="1:14" ht="96" x14ac:dyDescent="0.25">
      <c r="A159" s="6" t="s">
        <v>879</v>
      </c>
      <c r="B159" s="1" t="s">
        <v>795</v>
      </c>
      <c r="C159" s="1" t="s">
        <v>22</v>
      </c>
      <c r="D159" s="3">
        <v>309375</v>
      </c>
      <c r="E159" s="1" t="s">
        <v>788</v>
      </c>
      <c r="F159" s="1" t="s">
        <v>789</v>
      </c>
      <c r="G159" s="4">
        <v>44118</v>
      </c>
      <c r="H159" s="19">
        <v>44163</v>
      </c>
      <c r="I159" s="1" t="s">
        <v>82</v>
      </c>
      <c r="J159" s="1" t="s">
        <v>801</v>
      </c>
      <c r="K159" s="4">
        <v>44118</v>
      </c>
      <c r="L159" s="9">
        <f t="shared" si="53"/>
        <v>44240</v>
      </c>
      <c r="M159" s="8">
        <v>4</v>
      </c>
      <c r="N159" s="7" t="s">
        <v>910</v>
      </c>
    </row>
    <row r="160" spans="1:14" ht="96" x14ac:dyDescent="0.25">
      <c r="A160" s="6" t="s">
        <v>880</v>
      </c>
      <c r="B160" s="1" t="s">
        <v>796</v>
      </c>
      <c r="C160" s="1" t="s">
        <v>22</v>
      </c>
      <c r="D160" s="3">
        <v>55700</v>
      </c>
      <c r="E160" s="1" t="s">
        <v>790</v>
      </c>
      <c r="F160" s="1" t="s">
        <v>791</v>
      </c>
      <c r="G160" s="4">
        <v>44118</v>
      </c>
      <c r="H160" s="19">
        <v>44163</v>
      </c>
      <c r="I160" s="1" t="s">
        <v>81</v>
      </c>
      <c r="J160" s="1" t="s">
        <v>802</v>
      </c>
      <c r="K160" s="4">
        <v>44118</v>
      </c>
      <c r="L160" s="9">
        <f t="shared" si="53"/>
        <v>44178</v>
      </c>
      <c r="M160" s="8">
        <v>2</v>
      </c>
      <c r="N160" s="7" t="s">
        <v>911</v>
      </c>
    </row>
    <row r="161" spans="1:14" ht="96" x14ac:dyDescent="0.25">
      <c r="A161" s="6" t="s">
        <v>881</v>
      </c>
      <c r="B161" s="1" t="s">
        <v>796</v>
      </c>
      <c r="C161" s="1" t="s">
        <v>22</v>
      </c>
      <c r="D161" s="3">
        <v>49398.8</v>
      </c>
      <c r="E161" s="1" t="s">
        <v>790</v>
      </c>
      <c r="F161" s="1" t="s">
        <v>791</v>
      </c>
      <c r="G161" s="4">
        <v>44118</v>
      </c>
      <c r="H161" s="19">
        <v>44163</v>
      </c>
      <c r="I161" s="1" t="s">
        <v>82</v>
      </c>
      <c r="J161" s="1" t="s">
        <v>801</v>
      </c>
      <c r="K161" s="4">
        <v>44118</v>
      </c>
      <c r="L161" s="9">
        <f t="shared" si="53"/>
        <v>44209</v>
      </c>
      <c r="M161" s="8">
        <v>3</v>
      </c>
      <c r="N161" s="7" t="s">
        <v>912</v>
      </c>
    </row>
    <row r="162" spans="1:14" ht="120" x14ac:dyDescent="0.25">
      <c r="A162" s="6" t="s">
        <v>882</v>
      </c>
      <c r="B162" s="1" t="s">
        <v>797</v>
      </c>
      <c r="C162" s="1" t="s">
        <v>22</v>
      </c>
      <c r="D162" s="3">
        <v>707806.6</v>
      </c>
      <c r="E162" s="1" t="s">
        <v>792</v>
      </c>
      <c r="F162" s="1" t="s">
        <v>793</v>
      </c>
      <c r="G162" s="4">
        <v>44118</v>
      </c>
      <c r="H162" s="19">
        <v>44163</v>
      </c>
      <c r="I162" s="1" t="s">
        <v>97</v>
      </c>
      <c r="J162" s="1" t="s">
        <v>803</v>
      </c>
      <c r="K162" s="4">
        <v>44118</v>
      </c>
      <c r="L162" s="9">
        <f t="shared" si="53"/>
        <v>44209</v>
      </c>
      <c r="M162" s="8">
        <v>3</v>
      </c>
      <c r="N162" s="7" t="s">
        <v>913</v>
      </c>
    </row>
    <row r="163" spans="1:14" ht="120" x14ac:dyDescent="0.25">
      <c r="A163" s="6" t="s">
        <v>883</v>
      </c>
      <c r="B163" s="1" t="s">
        <v>797</v>
      </c>
      <c r="C163" s="1" t="s">
        <v>22</v>
      </c>
      <c r="D163" s="3">
        <v>286280.32000000001</v>
      </c>
      <c r="E163" s="1" t="s">
        <v>792</v>
      </c>
      <c r="F163" s="1" t="s">
        <v>793</v>
      </c>
      <c r="G163" s="4">
        <v>44118</v>
      </c>
      <c r="H163" s="19">
        <v>44163</v>
      </c>
      <c r="I163" s="1" t="s">
        <v>85</v>
      </c>
      <c r="J163" s="1" t="s">
        <v>804</v>
      </c>
      <c r="K163" s="4">
        <v>44118</v>
      </c>
      <c r="L163" s="9">
        <f t="shared" si="53"/>
        <v>44209</v>
      </c>
      <c r="M163" s="8">
        <v>3</v>
      </c>
      <c r="N163" s="7" t="s">
        <v>914</v>
      </c>
    </row>
    <row r="164" spans="1:14" ht="96" x14ac:dyDescent="0.25">
      <c r="A164" s="6" t="s">
        <v>884</v>
      </c>
      <c r="B164" s="1" t="s">
        <v>1076</v>
      </c>
      <c r="C164" s="1" t="s">
        <v>116</v>
      </c>
      <c r="D164" s="3">
        <v>7585</v>
      </c>
      <c r="E164" s="1" t="s">
        <v>799</v>
      </c>
      <c r="F164" s="1" t="s">
        <v>798</v>
      </c>
      <c r="G164" s="4">
        <v>44117</v>
      </c>
      <c r="H164" s="19">
        <v>44163</v>
      </c>
      <c r="I164" s="1" t="s">
        <v>805</v>
      </c>
      <c r="J164" s="1" t="s">
        <v>806</v>
      </c>
      <c r="K164" s="4">
        <v>44117</v>
      </c>
      <c r="L164" s="9">
        <f t="shared" ref="L164" si="54">EDATE(K164-1,M164)</f>
        <v>44177</v>
      </c>
      <c r="M164" s="8">
        <v>2</v>
      </c>
      <c r="N164" s="7" t="s">
        <v>915</v>
      </c>
    </row>
    <row r="165" spans="1:14" ht="96" x14ac:dyDescent="0.25">
      <c r="A165" s="6" t="s">
        <v>885</v>
      </c>
      <c r="B165" s="1" t="s">
        <v>811</v>
      </c>
      <c r="C165" s="1" t="s">
        <v>22</v>
      </c>
      <c r="D165" s="3">
        <v>1728</v>
      </c>
      <c r="E165" s="1" t="s">
        <v>807</v>
      </c>
      <c r="F165" s="1" t="s">
        <v>808</v>
      </c>
      <c r="G165" s="4">
        <v>44118</v>
      </c>
      <c r="H165" s="19">
        <v>44163</v>
      </c>
      <c r="I165" s="1" t="s">
        <v>813</v>
      </c>
      <c r="J165" s="1" t="s">
        <v>814</v>
      </c>
      <c r="K165" s="4">
        <v>44118</v>
      </c>
      <c r="L165" s="9">
        <f t="shared" ref="L165:L166" si="55">EDATE(K165-1,M165)</f>
        <v>44209</v>
      </c>
      <c r="M165" s="8">
        <v>3</v>
      </c>
      <c r="N165" s="7" t="s">
        <v>916</v>
      </c>
    </row>
    <row r="166" spans="1:14" ht="96" x14ac:dyDescent="0.25">
      <c r="A166" s="6" t="s">
        <v>817</v>
      </c>
      <c r="B166" s="1" t="s">
        <v>812</v>
      </c>
      <c r="C166" s="1" t="s">
        <v>22</v>
      </c>
      <c r="D166" s="3">
        <v>3414</v>
      </c>
      <c r="E166" s="1" t="s">
        <v>809</v>
      </c>
      <c r="F166" s="1" t="s">
        <v>810</v>
      </c>
      <c r="G166" s="4">
        <v>44118</v>
      </c>
      <c r="H166" s="19">
        <v>44163</v>
      </c>
      <c r="I166" s="1" t="s">
        <v>816</v>
      </c>
      <c r="J166" s="1" t="s">
        <v>815</v>
      </c>
      <c r="K166" s="4">
        <v>44118</v>
      </c>
      <c r="L166" s="9">
        <f t="shared" si="55"/>
        <v>44209</v>
      </c>
      <c r="M166" s="8">
        <v>3</v>
      </c>
      <c r="N166" s="7" t="s">
        <v>917</v>
      </c>
    </row>
    <row r="167" spans="1:14" ht="96" x14ac:dyDescent="0.25">
      <c r="A167" s="6" t="s">
        <v>889</v>
      </c>
      <c r="B167" s="1" t="s">
        <v>888</v>
      </c>
      <c r="C167" s="1" t="s">
        <v>22</v>
      </c>
      <c r="D167" s="3">
        <v>9750</v>
      </c>
      <c r="E167" s="1" t="s">
        <v>886</v>
      </c>
      <c r="F167" s="1" t="s">
        <v>887</v>
      </c>
      <c r="G167" s="4">
        <v>44118</v>
      </c>
      <c r="H167" s="19">
        <v>44163</v>
      </c>
      <c r="I167" s="1" t="s">
        <v>343</v>
      </c>
      <c r="J167" s="1" t="s">
        <v>690</v>
      </c>
      <c r="K167" s="4">
        <v>44118</v>
      </c>
      <c r="L167" s="9">
        <f t="shared" ref="L167" si="56">EDATE(K167-1,M167)</f>
        <v>44209</v>
      </c>
      <c r="M167" s="8">
        <v>3</v>
      </c>
      <c r="N167" s="7" t="s">
        <v>918</v>
      </c>
    </row>
    <row r="168" spans="1:14" ht="105.75" customHeight="1" x14ac:dyDescent="0.25">
      <c r="A168" s="6" t="s">
        <v>894</v>
      </c>
      <c r="B168" s="1" t="s">
        <v>893</v>
      </c>
      <c r="C168" s="1" t="s">
        <v>21</v>
      </c>
      <c r="D168" s="3">
        <v>22680</v>
      </c>
      <c r="E168" s="1" t="s">
        <v>890</v>
      </c>
      <c r="F168" s="1" t="s">
        <v>891</v>
      </c>
      <c r="G168" s="4">
        <v>44120</v>
      </c>
      <c r="H168" s="19">
        <v>44163</v>
      </c>
      <c r="I168" s="1" t="s">
        <v>892</v>
      </c>
      <c r="J168" s="1" t="s">
        <v>221</v>
      </c>
      <c r="K168" s="4">
        <v>44120</v>
      </c>
      <c r="L168" s="9">
        <f t="shared" ref="L168" si="57">EDATE(K168-1,M168)</f>
        <v>44484</v>
      </c>
      <c r="M168" s="8">
        <v>12</v>
      </c>
      <c r="N168" s="7" t="s">
        <v>949</v>
      </c>
    </row>
    <row r="169" spans="1:14" ht="108" x14ac:dyDescent="0.25">
      <c r="A169" s="6" t="s">
        <v>901</v>
      </c>
      <c r="B169" s="1" t="s">
        <v>26</v>
      </c>
      <c r="C169" s="1" t="s">
        <v>22</v>
      </c>
      <c r="D169" s="3">
        <v>20990</v>
      </c>
      <c r="E169" s="1" t="s">
        <v>896</v>
      </c>
      <c r="F169" s="1" t="s">
        <v>897</v>
      </c>
      <c r="G169" s="4">
        <v>44125</v>
      </c>
      <c r="H169" s="19">
        <v>44163</v>
      </c>
      <c r="I169" s="1" t="s">
        <v>404</v>
      </c>
      <c r="J169" s="1" t="s">
        <v>38</v>
      </c>
      <c r="K169" s="4">
        <v>44125</v>
      </c>
      <c r="L169" s="9">
        <f t="shared" ref="L169:L171" si="58">EDATE(K169-1,M169)</f>
        <v>44275</v>
      </c>
      <c r="M169" s="8">
        <v>5</v>
      </c>
      <c r="N169" s="7" t="s">
        <v>950</v>
      </c>
    </row>
    <row r="170" spans="1:14" ht="108" x14ac:dyDescent="0.25">
      <c r="A170" s="6" t="s">
        <v>902</v>
      </c>
      <c r="B170" s="1" t="s">
        <v>25</v>
      </c>
      <c r="C170" s="1" t="s">
        <v>22</v>
      </c>
      <c r="D170" s="3">
        <v>27900</v>
      </c>
      <c r="E170" s="1" t="s">
        <v>898</v>
      </c>
      <c r="F170" s="1" t="s">
        <v>899</v>
      </c>
      <c r="G170" s="4">
        <v>44124</v>
      </c>
      <c r="H170" s="19">
        <v>44163</v>
      </c>
      <c r="I170" s="1" t="s">
        <v>904</v>
      </c>
      <c r="J170" s="1" t="s">
        <v>903</v>
      </c>
      <c r="K170" s="4">
        <v>44124</v>
      </c>
      <c r="L170" s="9">
        <f t="shared" si="58"/>
        <v>44274</v>
      </c>
      <c r="M170" s="8">
        <v>5</v>
      </c>
      <c r="N170" s="7" t="s">
        <v>951</v>
      </c>
    </row>
    <row r="171" spans="1:14" ht="96" x14ac:dyDescent="0.25">
      <c r="A171" s="6" t="s">
        <v>905</v>
      </c>
      <c r="B171" s="1" t="s">
        <v>900</v>
      </c>
      <c r="C171" s="1" t="s">
        <v>22</v>
      </c>
      <c r="D171" s="3" t="s">
        <v>895</v>
      </c>
      <c r="E171" s="1" t="s">
        <v>718</v>
      </c>
      <c r="F171" s="1" t="s">
        <v>717</v>
      </c>
      <c r="G171" s="4">
        <v>44124</v>
      </c>
      <c r="H171" s="19">
        <v>44163</v>
      </c>
      <c r="I171" s="1" t="s">
        <v>76</v>
      </c>
      <c r="J171" s="1" t="s">
        <v>92</v>
      </c>
      <c r="K171" s="4">
        <v>44124</v>
      </c>
      <c r="L171" s="9">
        <f t="shared" si="58"/>
        <v>44274</v>
      </c>
      <c r="M171" s="8">
        <v>5</v>
      </c>
      <c r="N171" s="7" t="s">
        <v>952</v>
      </c>
    </row>
    <row r="172" spans="1:14" ht="108" x14ac:dyDescent="0.25">
      <c r="A172" s="6" t="s">
        <v>907</v>
      </c>
      <c r="B172" s="1" t="s">
        <v>906</v>
      </c>
      <c r="C172" s="1" t="s">
        <v>22</v>
      </c>
      <c r="D172" s="3">
        <v>235670</v>
      </c>
      <c r="E172" s="1" t="s">
        <v>398</v>
      </c>
      <c r="F172" s="1" t="s">
        <v>399</v>
      </c>
      <c r="G172" s="4">
        <v>44124</v>
      </c>
      <c r="H172" s="19">
        <v>44163</v>
      </c>
      <c r="I172" s="1" t="s">
        <v>85</v>
      </c>
      <c r="J172" s="1" t="s">
        <v>804</v>
      </c>
      <c r="K172" s="4">
        <v>44124</v>
      </c>
      <c r="L172" s="9">
        <f t="shared" ref="L172:L173" si="59">EDATE(K172-1,M172)</f>
        <v>44184</v>
      </c>
      <c r="M172" s="8">
        <v>2</v>
      </c>
      <c r="N172" s="7" t="s">
        <v>953</v>
      </c>
    </row>
    <row r="173" spans="1:14" ht="108" x14ac:dyDescent="0.25">
      <c r="A173" s="6" t="s">
        <v>908</v>
      </c>
      <c r="B173" s="1" t="s">
        <v>906</v>
      </c>
      <c r="C173" s="1" t="s">
        <v>22</v>
      </c>
      <c r="D173" s="3">
        <v>7400</v>
      </c>
      <c r="E173" s="1" t="s">
        <v>398</v>
      </c>
      <c r="F173" s="1" t="s">
        <v>399</v>
      </c>
      <c r="G173" s="4">
        <v>44124</v>
      </c>
      <c r="H173" s="19">
        <v>44163</v>
      </c>
      <c r="I173" s="1" t="s">
        <v>85</v>
      </c>
      <c r="J173" s="1" t="s">
        <v>804</v>
      </c>
      <c r="K173" s="4">
        <v>44124</v>
      </c>
      <c r="L173" s="9">
        <f t="shared" si="59"/>
        <v>44184</v>
      </c>
      <c r="M173" s="8">
        <v>2</v>
      </c>
      <c r="N173" s="7" t="s">
        <v>954</v>
      </c>
    </row>
    <row r="174" spans="1:14" ht="120" x14ac:dyDescent="0.25">
      <c r="A174" s="6" t="s">
        <v>922</v>
      </c>
      <c r="B174" s="1" t="s">
        <v>921</v>
      </c>
      <c r="C174" s="1" t="s">
        <v>49</v>
      </c>
      <c r="D174" s="3">
        <v>4663.6000000000004</v>
      </c>
      <c r="E174" s="1" t="s">
        <v>919</v>
      </c>
      <c r="F174" s="1" t="s">
        <v>920</v>
      </c>
      <c r="G174" s="4">
        <v>44140</v>
      </c>
      <c r="H174" s="19">
        <v>44163</v>
      </c>
      <c r="I174" s="1" t="s">
        <v>923</v>
      </c>
      <c r="J174" s="1" t="s">
        <v>924</v>
      </c>
      <c r="K174" s="4">
        <v>44140</v>
      </c>
      <c r="L174" s="9">
        <f t="shared" ref="L174" si="60">EDATE(K174-1,M174)</f>
        <v>44504</v>
      </c>
      <c r="M174" s="8">
        <v>12</v>
      </c>
      <c r="N174" s="7" t="s">
        <v>1019</v>
      </c>
    </row>
    <row r="175" spans="1:14" ht="132" x14ac:dyDescent="0.25">
      <c r="A175" s="6" t="s">
        <v>928</v>
      </c>
      <c r="B175" s="1" t="s">
        <v>927</v>
      </c>
      <c r="C175" s="1" t="s">
        <v>22</v>
      </c>
      <c r="D175" s="3">
        <v>33300</v>
      </c>
      <c r="E175" s="1" t="s">
        <v>926</v>
      </c>
      <c r="F175" s="1" t="s">
        <v>925</v>
      </c>
      <c r="G175" s="4">
        <v>44126</v>
      </c>
      <c r="H175" s="19">
        <v>44163</v>
      </c>
      <c r="I175" s="1" t="s">
        <v>930</v>
      </c>
      <c r="J175" s="1" t="s">
        <v>929</v>
      </c>
      <c r="K175" s="4">
        <v>44126</v>
      </c>
      <c r="L175" s="9">
        <f t="shared" ref="L175" si="61">EDATE(K175-1,M175)</f>
        <v>44248</v>
      </c>
      <c r="M175" s="8">
        <v>4</v>
      </c>
      <c r="N175" s="7" t="s">
        <v>955</v>
      </c>
    </row>
    <row r="176" spans="1:14" ht="96" x14ac:dyDescent="0.25">
      <c r="A176" s="6" t="s">
        <v>1078</v>
      </c>
      <c r="B176" s="1" t="s">
        <v>931</v>
      </c>
      <c r="C176" s="1" t="s">
        <v>24</v>
      </c>
      <c r="D176" s="3">
        <v>204390</v>
      </c>
      <c r="E176" s="1" t="s">
        <v>111</v>
      </c>
      <c r="F176" s="1" t="s">
        <v>112</v>
      </c>
      <c r="G176" s="4">
        <v>44124</v>
      </c>
      <c r="H176" s="19">
        <v>44163</v>
      </c>
      <c r="I176" s="1" t="s">
        <v>113</v>
      </c>
      <c r="J176" s="1" t="s">
        <v>932</v>
      </c>
      <c r="K176" s="4">
        <v>44124</v>
      </c>
      <c r="L176" s="9">
        <f t="shared" ref="L176" si="62">EDATE(K176-1,M176)</f>
        <v>44246</v>
      </c>
      <c r="M176" s="8">
        <v>4</v>
      </c>
      <c r="N176" s="7" t="s">
        <v>956</v>
      </c>
    </row>
    <row r="177" spans="1:14" ht="96" x14ac:dyDescent="0.25">
      <c r="A177" s="6" t="s">
        <v>1077</v>
      </c>
      <c r="B177" s="1" t="s">
        <v>937</v>
      </c>
      <c r="C177" s="1" t="s">
        <v>17</v>
      </c>
      <c r="D177" s="3">
        <v>9470</v>
      </c>
      <c r="E177" s="1" t="s">
        <v>933</v>
      </c>
      <c r="F177" s="1" t="s">
        <v>934</v>
      </c>
      <c r="G177" s="4">
        <v>44126</v>
      </c>
      <c r="H177" s="19">
        <v>44163</v>
      </c>
      <c r="I177" s="1" t="s">
        <v>938</v>
      </c>
      <c r="J177" s="1" t="s">
        <v>939</v>
      </c>
      <c r="K177" s="4">
        <v>44126</v>
      </c>
      <c r="L177" s="9">
        <f t="shared" ref="L177:L178" si="63">EDATE(K177-1,M177)</f>
        <v>44490</v>
      </c>
      <c r="M177" s="8">
        <v>12</v>
      </c>
      <c r="N177" s="7" t="s">
        <v>957</v>
      </c>
    </row>
    <row r="178" spans="1:14" ht="96" x14ac:dyDescent="0.25">
      <c r="A178" s="6" t="s">
        <v>1079</v>
      </c>
      <c r="B178" s="1" t="s">
        <v>355</v>
      </c>
      <c r="C178" s="1" t="s">
        <v>22</v>
      </c>
      <c r="D178" s="3">
        <v>29243.5</v>
      </c>
      <c r="E178" s="1" t="s">
        <v>935</v>
      </c>
      <c r="F178" s="1" t="s">
        <v>936</v>
      </c>
      <c r="G178" s="4">
        <v>44126</v>
      </c>
      <c r="H178" s="19">
        <v>44163</v>
      </c>
      <c r="I178" s="1" t="s">
        <v>716</v>
      </c>
      <c r="J178" s="1" t="s">
        <v>41</v>
      </c>
      <c r="K178" s="4">
        <v>44126</v>
      </c>
      <c r="L178" s="9">
        <f t="shared" si="63"/>
        <v>44490</v>
      </c>
      <c r="M178" s="8">
        <v>12</v>
      </c>
      <c r="N178" s="7" t="s">
        <v>958</v>
      </c>
    </row>
    <row r="179" spans="1:14" ht="96" x14ac:dyDescent="0.25">
      <c r="A179" s="6" t="s">
        <v>1080</v>
      </c>
      <c r="B179" s="1" t="s">
        <v>943</v>
      </c>
      <c r="C179" s="1" t="s">
        <v>577</v>
      </c>
      <c r="D179" s="3">
        <v>1900</v>
      </c>
      <c r="E179" s="1" t="s">
        <v>941</v>
      </c>
      <c r="F179" s="1" t="s">
        <v>942</v>
      </c>
      <c r="G179" s="4">
        <v>44131</v>
      </c>
      <c r="H179" s="19">
        <v>44163</v>
      </c>
      <c r="I179" s="1" t="s">
        <v>940</v>
      </c>
      <c r="J179" s="1" t="s">
        <v>944</v>
      </c>
      <c r="K179" s="4">
        <v>44131</v>
      </c>
      <c r="L179" s="9">
        <f t="shared" ref="L179" si="64">EDATE(K179-1,M179)</f>
        <v>44495</v>
      </c>
      <c r="M179" s="8">
        <v>12</v>
      </c>
      <c r="N179" s="7" t="s">
        <v>1020</v>
      </c>
    </row>
    <row r="180" spans="1:14" ht="96" x14ac:dyDescent="0.25">
      <c r="A180" s="6" t="s">
        <v>1081</v>
      </c>
      <c r="B180" s="1" t="s">
        <v>947</v>
      </c>
      <c r="C180" s="1" t="s">
        <v>22</v>
      </c>
      <c r="D180" s="3">
        <v>99600</v>
      </c>
      <c r="E180" s="1" t="s">
        <v>945</v>
      </c>
      <c r="F180" s="1" t="s">
        <v>946</v>
      </c>
      <c r="G180" s="4">
        <v>44152</v>
      </c>
      <c r="H180" s="19">
        <v>44163</v>
      </c>
      <c r="I180" s="1" t="s">
        <v>69</v>
      </c>
      <c r="J180" s="1" t="s">
        <v>93</v>
      </c>
      <c r="K180" s="4">
        <v>44152</v>
      </c>
      <c r="L180" s="9">
        <f t="shared" ref="L180:L182" si="65">EDATE(K180-1,M180)</f>
        <v>44302</v>
      </c>
      <c r="M180" s="8">
        <v>5</v>
      </c>
      <c r="N180" s="7" t="s">
        <v>1121</v>
      </c>
    </row>
    <row r="181" spans="1:14" ht="96" x14ac:dyDescent="0.25">
      <c r="A181" s="6" t="s">
        <v>1082</v>
      </c>
      <c r="B181" s="1" t="s">
        <v>27</v>
      </c>
      <c r="C181" s="1" t="s">
        <v>22</v>
      </c>
      <c r="D181" s="3">
        <v>148320</v>
      </c>
      <c r="E181" s="1" t="s">
        <v>107</v>
      </c>
      <c r="F181" s="1" t="s">
        <v>108</v>
      </c>
      <c r="G181" s="4">
        <v>44136</v>
      </c>
      <c r="H181" s="19">
        <v>44163</v>
      </c>
      <c r="I181" s="1" t="s">
        <v>182</v>
      </c>
      <c r="J181" s="1" t="s">
        <v>181</v>
      </c>
      <c r="K181" s="4">
        <v>44136</v>
      </c>
      <c r="L181" s="9">
        <f t="shared" si="65"/>
        <v>44286</v>
      </c>
      <c r="M181" s="8">
        <v>5</v>
      </c>
      <c r="N181" s="7" t="s">
        <v>1122</v>
      </c>
    </row>
    <row r="182" spans="1:14" ht="96" x14ac:dyDescent="0.25">
      <c r="A182" s="6" t="s">
        <v>1083</v>
      </c>
      <c r="B182" s="1" t="s">
        <v>626</v>
      </c>
      <c r="C182" s="1" t="s">
        <v>22</v>
      </c>
      <c r="D182" s="3">
        <v>7169</v>
      </c>
      <c r="E182" s="1" t="s">
        <v>634</v>
      </c>
      <c r="F182" s="1" t="s">
        <v>635</v>
      </c>
      <c r="G182" s="4">
        <v>44134</v>
      </c>
      <c r="H182" s="19">
        <v>44163</v>
      </c>
      <c r="I182" s="1" t="s">
        <v>102</v>
      </c>
      <c r="J182" s="1" t="s">
        <v>948</v>
      </c>
      <c r="K182" s="4">
        <v>44134</v>
      </c>
      <c r="L182" s="9">
        <f t="shared" si="65"/>
        <v>44284</v>
      </c>
      <c r="M182" s="8">
        <v>5</v>
      </c>
      <c r="N182" s="7" t="s">
        <v>1021</v>
      </c>
    </row>
    <row r="183" spans="1:14" ht="96" x14ac:dyDescent="0.25">
      <c r="A183" s="6" t="s">
        <v>1084</v>
      </c>
      <c r="B183" s="1" t="s">
        <v>1085</v>
      </c>
      <c r="C183" s="1" t="s">
        <v>22</v>
      </c>
      <c r="D183" s="3">
        <v>172478.46</v>
      </c>
      <c r="E183" s="1" t="s">
        <v>350</v>
      </c>
      <c r="F183" s="1" t="s">
        <v>351</v>
      </c>
      <c r="G183" s="4">
        <v>44140</v>
      </c>
      <c r="H183" s="19">
        <v>44163</v>
      </c>
      <c r="I183" s="1" t="s">
        <v>122</v>
      </c>
      <c r="J183" s="1" t="s">
        <v>121</v>
      </c>
      <c r="K183" s="4">
        <v>44140</v>
      </c>
      <c r="L183" s="9">
        <f t="shared" ref="L183" si="66">EDATE(K183-1,M183)</f>
        <v>44290</v>
      </c>
      <c r="M183" s="8">
        <v>5</v>
      </c>
      <c r="N183" s="7" t="s">
        <v>1022</v>
      </c>
    </row>
    <row r="184" spans="1:14" ht="96" x14ac:dyDescent="0.25">
      <c r="A184" s="6" t="s">
        <v>1086</v>
      </c>
      <c r="B184" s="1" t="s">
        <v>961</v>
      </c>
      <c r="C184" s="1" t="s">
        <v>22</v>
      </c>
      <c r="D184" s="3">
        <v>25700</v>
      </c>
      <c r="E184" s="1" t="s">
        <v>960</v>
      </c>
      <c r="F184" s="1" t="s">
        <v>959</v>
      </c>
      <c r="G184" s="4">
        <v>44140</v>
      </c>
      <c r="H184" s="19">
        <v>44163</v>
      </c>
      <c r="I184" s="1" t="s">
        <v>128</v>
      </c>
      <c r="J184" s="1" t="s">
        <v>962</v>
      </c>
      <c r="K184" s="4">
        <v>44140</v>
      </c>
      <c r="L184" s="9">
        <f t="shared" ref="L184" si="67">EDATE(K184-1,M184)</f>
        <v>44231</v>
      </c>
      <c r="M184" s="8">
        <v>3</v>
      </c>
      <c r="N184" s="7" t="s">
        <v>1023</v>
      </c>
    </row>
    <row r="185" spans="1:14" ht="108" x14ac:dyDescent="0.25">
      <c r="A185" s="6" t="s">
        <v>969</v>
      </c>
      <c r="B185" s="1" t="s">
        <v>967</v>
      </c>
      <c r="C185" s="1" t="s">
        <v>22</v>
      </c>
      <c r="D185" s="3">
        <v>32250</v>
      </c>
      <c r="E185" s="1" t="s">
        <v>963</v>
      </c>
      <c r="F185" s="1" t="s">
        <v>964</v>
      </c>
      <c r="G185" s="4">
        <v>44140</v>
      </c>
      <c r="H185" s="19">
        <v>44163</v>
      </c>
      <c r="I185" s="1" t="s">
        <v>97</v>
      </c>
      <c r="J185" s="1" t="s">
        <v>803</v>
      </c>
      <c r="K185" s="4">
        <v>44140</v>
      </c>
      <c r="L185" s="9">
        <f t="shared" ref="L185:L186" si="68">EDATE(K185-1,M185)</f>
        <v>44320</v>
      </c>
      <c r="M185" s="8">
        <v>6</v>
      </c>
      <c r="N185" s="7" t="s">
        <v>1024</v>
      </c>
    </row>
    <row r="186" spans="1:14" ht="96" x14ac:dyDescent="0.25">
      <c r="A186" s="6" t="s">
        <v>1087</v>
      </c>
      <c r="B186" s="1" t="s">
        <v>968</v>
      </c>
      <c r="C186" s="1" t="s">
        <v>22</v>
      </c>
      <c r="D186" s="3">
        <v>74974.75</v>
      </c>
      <c r="E186" s="1" t="s">
        <v>965</v>
      </c>
      <c r="F186" s="1" t="s">
        <v>966</v>
      </c>
      <c r="G186" s="4">
        <v>44140</v>
      </c>
      <c r="H186" s="19">
        <v>44163</v>
      </c>
      <c r="I186" s="1" t="s">
        <v>97</v>
      </c>
      <c r="J186" s="1" t="s">
        <v>803</v>
      </c>
      <c r="K186" s="4">
        <v>44140</v>
      </c>
      <c r="L186" s="9">
        <f t="shared" si="68"/>
        <v>44320</v>
      </c>
      <c r="M186" s="8">
        <v>6</v>
      </c>
      <c r="N186" s="7" t="s">
        <v>1025</v>
      </c>
    </row>
    <row r="187" spans="1:14" ht="96" x14ac:dyDescent="0.25">
      <c r="A187" s="6" t="s">
        <v>1088</v>
      </c>
      <c r="B187" s="1" t="s">
        <v>972</v>
      </c>
      <c r="C187" s="1" t="s">
        <v>22</v>
      </c>
      <c r="D187" s="3">
        <v>20970</v>
      </c>
      <c r="E187" s="1" t="s">
        <v>971</v>
      </c>
      <c r="F187" s="1" t="s">
        <v>970</v>
      </c>
      <c r="G187" s="4">
        <v>44140</v>
      </c>
      <c r="H187" s="19">
        <v>44163</v>
      </c>
      <c r="I187" s="1" t="s">
        <v>62</v>
      </c>
      <c r="J187" s="1" t="s">
        <v>61</v>
      </c>
      <c r="K187" s="4">
        <v>44140</v>
      </c>
      <c r="L187" s="9">
        <f t="shared" ref="L187" si="69">EDATE(K187-1,M187)</f>
        <v>44231</v>
      </c>
      <c r="M187" s="8">
        <v>3</v>
      </c>
      <c r="N187" s="7" t="s">
        <v>1026</v>
      </c>
    </row>
    <row r="188" spans="1:14" ht="180" x14ac:dyDescent="0.25">
      <c r="A188" s="6" t="s">
        <v>1089</v>
      </c>
      <c r="B188" s="1" t="s">
        <v>978</v>
      </c>
      <c r="C188" s="1" t="s">
        <v>24</v>
      </c>
      <c r="D188" s="3">
        <v>55980</v>
      </c>
      <c r="E188" s="1" t="s">
        <v>973</v>
      </c>
      <c r="F188" s="1" t="s">
        <v>974</v>
      </c>
      <c r="G188" s="4">
        <v>44140</v>
      </c>
      <c r="H188" s="19">
        <v>44163</v>
      </c>
      <c r="I188" s="1" t="s">
        <v>312</v>
      </c>
      <c r="J188" s="1" t="s">
        <v>984</v>
      </c>
      <c r="K188" s="4">
        <v>44140</v>
      </c>
      <c r="L188" s="9">
        <f t="shared" ref="L188:L193" si="70">EDATE(K188-1,M188)</f>
        <v>44259</v>
      </c>
      <c r="M188" s="8">
        <v>4</v>
      </c>
      <c r="N188" s="7" t="s">
        <v>1027</v>
      </c>
    </row>
    <row r="189" spans="1:14" ht="96" x14ac:dyDescent="0.25">
      <c r="A189" s="6" t="s">
        <v>1090</v>
      </c>
      <c r="B189" s="1" t="s">
        <v>979</v>
      </c>
      <c r="C189" s="1" t="s">
        <v>53</v>
      </c>
      <c r="D189" s="3">
        <v>59693.760000000002</v>
      </c>
      <c r="E189" s="1" t="s">
        <v>775</v>
      </c>
      <c r="F189" s="1" t="s">
        <v>774</v>
      </c>
      <c r="G189" s="4">
        <v>44140</v>
      </c>
      <c r="H189" s="19">
        <v>44163</v>
      </c>
      <c r="I189" s="1" t="s">
        <v>125</v>
      </c>
      <c r="J189" s="1" t="s">
        <v>16</v>
      </c>
      <c r="K189" s="4">
        <v>44140</v>
      </c>
      <c r="L189" s="9">
        <f t="shared" si="70"/>
        <v>44320</v>
      </c>
      <c r="M189" s="8">
        <v>6</v>
      </c>
      <c r="N189" s="7" t="s">
        <v>1123</v>
      </c>
    </row>
    <row r="190" spans="1:14" ht="96" x14ac:dyDescent="0.25">
      <c r="A190" s="6" t="s">
        <v>1091</v>
      </c>
      <c r="B190" s="1" t="s">
        <v>980</v>
      </c>
      <c r="C190" s="1" t="s">
        <v>17</v>
      </c>
      <c r="D190" s="3">
        <v>69000</v>
      </c>
      <c r="E190" s="1" t="s">
        <v>172</v>
      </c>
      <c r="F190" s="1" t="s">
        <v>975</v>
      </c>
      <c r="G190" s="4">
        <v>44140</v>
      </c>
      <c r="H190" s="19">
        <v>44163</v>
      </c>
      <c r="I190" s="1" t="s">
        <v>174</v>
      </c>
      <c r="J190" s="1" t="s">
        <v>985</v>
      </c>
      <c r="K190" s="4">
        <v>44140</v>
      </c>
      <c r="L190" s="9">
        <f t="shared" si="70"/>
        <v>44504</v>
      </c>
      <c r="M190" s="8">
        <v>12</v>
      </c>
      <c r="N190" s="7" t="s">
        <v>1028</v>
      </c>
    </row>
    <row r="191" spans="1:14" ht="96" x14ac:dyDescent="0.25">
      <c r="A191" s="6" t="s">
        <v>1092</v>
      </c>
      <c r="B191" s="1" t="s">
        <v>981</v>
      </c>
      <c r="C191" s="1" t="s">
        <v>17</v>
      </c>
      <c r="D191" s="3">
        <v>24850</v>
      </c>
      <c r="E191" s="1" t="s">
        <v>976</v>
      </c>
      <c r="F191" s="1" t="s">
        <v>977</v>
      </c>
      <c r="G191" s="4">
        <v>44140</v>
      </c>
      <c r="H191" s="19">
        <v>44163</v>
      </c>
      <c r="I191" s="1" t="s">
        <v>987</v>
      </c>
      <c r="J191" s="1" t="s">
        <v>986</v>
      </c>
      <c r="K191" s="4">
        <v>44140</v>
      </c>
      <c r="L191" s="9">
        <f t="shared" si="70"/>
        <v>44504</v>
      </c>
      <c r="M191" s="8">
        <v>12</v>
      </c>
      <c r="N191" s="7" t="s">
        <v>1029</v>
      </c>
    </row>
    <row r="192" spans="1:14" ht="96" x14ac:dyDescent="0.25">
      <c r="A192" s="6" t="s">
        <v>1093</v>
      </c>
      <c r="B192" s="1" t="s">
        <v>705</v>
      </c>
      <c r="C192" s="1" t="s">
        <v>706</v>
      </c>
      <c r="D192" s="3">
        <v>42000</v>
      </c>
      <c r="E192" s="1" t="s">
        <v>692</v>
      </c>
      <c r="F192" s="1" t="s">
        <v>693</v>
      </c>
      <c r="G192" s="4">
        <v>44144</v>
      </c>
      <c r="H192" s="19">
        <v>44163</v>
      </c>
      <c r="I192" s="1" t="s">
        <v>983</v>
      </c>
      <c r="J192" s="1" t="s">
        <v>982</v>
      </c>
      <c r="K192" s="4">
        <v>44144</v>
      </c>
      <c r="L192" s="9">
        <v>44189</v>
      </c>
      <c r="M192" s="8" t="s">
        <v>105</v>
      </c>
      <c r="N192" s="7" t="s">
        <v>1030</v>
      </c>
    </row>
    <row r="193" spans="1:14" ht="96" x14ac:dyDescent="0.25">
      <c r="A193" s="6" t="s">
        <v>1094</v>
      </c>
      <c r="B193" s="10" t="s">
        <v>988</v>
      </c>
      <c r="C193" s="10" t="s">
        <v>989</v>
      </c>
      <c r="D193" s="11">
        <v>26556</v>
      </c>
      <c r="E193" s="12" t="s">
        <v>990</v>
      </c>
      <c r="F193" s="13" t="s">
        <v>991</v>
      </c>
      <c r="G193" s="14">
        <v>44140</v>
      </c>
      <c r="H193" s="19">
        <v>44163</v>
      </c>
      <c r="I193" s="10" t="s">
        <v>992</v>
      </c>
      <c r="J193" s="10" t="s">
        <v>993</v>
      </c>
      <c r="K193" s="14">
        <v>44140</v>
      </c>
      <c r="L193" s="14">
        <f t="shared" si="70"/>
        <v>44504</v>
      </c>
      <c r="M193" s="12">
        <v>12</v>
      </c>
      <c r="N193" s="10" t="s">
        <v>1031</v>
      </c>
    </row>
    <row r="194" spans="1:14" ht="96" x14ac:dyDescent="0.25">
      <c r="A194" s="6" t="s">
        <v>1095</v>
      </c>
      <c r="B194" s="10" t="s">
        <v>98</v>
      </c>
      <c r="C194" s="10" t="s">
        <v>22</v>
      </c>
      <c r="D194" s="11">
        <v>5100</v>
      </c>
      <c r="E194" s="12" t="s">
        <v>995</v>
      </c>
      <c r="F194" s="13" t="s">
        <v>996</v>
      </c>
      <c r="G194" s="14">
        <v>44144</v>
      </c>
      <c r="H194" s="19">
        <v>44163</v>
      </c>
      <c r="I194" s="10" t="s">
        <v>306</v>
      </c>
      <c r="J194" s="10" t="s">
        <v>1000</v>
      </c>
      <c r="K194" s="14">
        <v>44144</v>
      </c>
      <c r="L194" s="14">
        <f t="shared" ref="L194:L209" si="71">EDATE(K194-1,M194)</f>
        <v>44235</v>
      </c>
      <c r="M194" s="12">
        <v>3</v>
      </c>
      <c r="N194" s="10" t="s">
        <v>1032</v>
      </c>
    </row>
    <row r="195" spans="1:14" ht="96" x14ac:dyDescent="0.25">
      <c r="A195" s="6" t="s">
        <v>1096</v>
      </c>
      <c r="B195" s="10" t="s">
        <v>98</v>
      </c>
      <c r="C195" s="10" t="s">
        <v>22</v>
      </c>
      <c r="D195" s="11">
        <v>32215</v>
      </c>
      <c r="E195" s="12" t="s">
        <v>995</v>
      </c>
      <c r="F195" s="13" t="s">
        <v>996</v>
      </c>
      <c r="G195" s="14">
        <v>44144</v>
      </c>
      <c r="H195" s="19">
        <v>44163</v>
      </c>
      <c r="I195" s="10" t="s">
        <v>994</v>
      </c>
      <c r="J195" s="10" t="s">
        <v>1001</v>
      </c>
      <c r="K195" s="14">
        <v>44144</v>
      </c>
      <c r="L195" s="14">
        <f t="shared" si="71"/>
        <v>44235</v>
      </c>
      <c r="M195" s="12">
        <v>3</v>
      </c>
      <c r="N195" s="10" t="s">
        <v>1033</v>
      </c>
    </row>
    <row r="196" spans="1:14" ht="96" x14ac:dyDescent="0.25">
      <c r="A196" s="6" t="s">
        <v>1097</v>
      </c>
      <c r="B196" s="10" t="s">
        <v>98</v>
      </c>
      <c r="C196" s="10" t="s">
        <v>22</v>
      </c>
      <c r="D196" s="11">
        <v>2710</v>
      </c>
      <c r="E196" s="12" t="s">
        <v>995</v>
      </c>
      <c r="F196" s="13" t="s">
        <v>996</v>
      </c>
      <c r="G196" s="14">
        <v>44144</v>
      </c>
      <c r="H196" s="19">
        <v>44163</v>
      </c>
      <c r="I196" s="10" t="s">
        <v>85</v>
      </c>
      <c r="J196" s="10" t="s">
        <v>804</v>
      </c>
      <c r="K196" s="14">
        <v>44144</v>
      </c>
      <c r="L196" s="14">
        <f t="shared" si="71"/>
        <v>44235</v>
      </c>
      <c r="M196" s="12">
        <v>3</v>
      </c>
      <c r="N196" s="10" t="s">
        <v>1034</v>
      </c>
    </row>
    <row r="197" spans="1:14" ht="96" x14ac:dyDescent="0.25">
      <c r="A197" s="6" t="s">
        <v>1098</v>
      </c>
      <c r="B197" s="10" t="s">
        <v>98</v>
      </c>
      <c r="C197" s="10" t="s">
        <v>22</v>
      </c>
      <c r="D197" s="11">
        <v>34617</v>
      </c>
      <c r="E197" s="12" t="s">
        <v>995</v>
      </c>
      <c r="F197" s="13" t="s">
        <v>996</v>
      </c>
      <c r="G197" s="14">
        <v>44144</v>
      </c>
      <c r="H197" s="19">
        <v>44163</v>
      </c>
      <c r="I197" s="10" t="s">
        <v>96</v>
      </c>
      <c r="J197" s="10" t="s">
        <v>1002</v>
      </c>
      <c r="K197" s="14">
        <v>44144</v>
      </c>
      <c r="L197" s="14">
        <f t="shared" si="71"/>
        <v>44235</v>
      </c>
      <c r="M197" s="12">
        <v>3</v>
      </c>
      <c r="N197" s="10" t="s">
        <v>1035</v>
      </c>
    </row>
    <row r="198" spans="1:14" ht="96" x14ac:dyDescent="0.25">
      <c r="A198" s="6" t="s">
        <v>1099</v>
      </c>
      <c r="B198" s="10" t="s">
        <v>98</v>
      </c>
      <c r="C198" s="10" t="s">
        <v>22</v>
      </c>
      <c r="D198" s="11">
        <v>3378</v>
      </c>
      <c r="E198" s="12" t="s">
        <v>995</v>
      </c>
      <c r="F198" s="13" t="s">
        <v>996</v>
      </c>
      <c r="G198" s="14">
        <v>44144</v>
      </c>
      <c r="H198" s="19">
        <v>44163</v>
      </c>
      <c r="I198" s="10" t="s">
        <v>1003</v>
      </c>
      <c r="J198" s="10" t="s">
        <v>1004</v>
      </c>
      <c r="K198" s="14">
        <v>44144</v>
      </c>
      <c r="L198" s="14">
        <f t="shared" si="71"/>
        <v>44235</v>
      </c>
      <c r="M198" s="12">
        <v>3</v>
      </c>
      <c r="N198" s="10" t="s">
        <v>1036</v>
      </c>
    </row>
    <row r="199" spans="1:14" ht="96" x14ac:dyDescent="0.25">
      <c r="A199" s="6" t="s">
        <v>1100</v>
      </c>
      <c r="B199" s="10" t="s">
        <v>999</v>
      </c>
      <c r="C199" s="10" t="s">
        <v>22</v>
      </c>
      <c r="D199" s="11">
        <v>47000</v>
      </c>
      <c r="E199" s="12" t="s">
        <v>997</v>
      </c>
      <c r="F199" s="13" t="s">
        <v>998</v>
      </c>
      <c r="G199" s="14">
        <v>44144</v>
      </c>
      <c r="H199" s="19">
        <v>44163</v>
      </c>
      <c r="I199" s="10" t="s">
        <v>97</v>
      </c>
      <c r="J199" s="10" t="s">
        <v>1005</v>
      </c>
      <c r="K199" s="14">
        <v>44144</v>
      </c>
      <c r="L199" s="14">
        <f t="shared" si="71"/>
        <v>44235</v>
      </c>
      <c r="M199" s="12">
        <v>3</v>
      </c>
      <c r="N199" s="10" t="s">
        <v>1037</v>
      </c>
    </row>
    <row r="200" spans="1:14" ht="96" x14ac:dyDescent="0.25">
      <c r="A200" s="6" t="s">
        <v>1101</v>
      </c>
      <c r="B200" s="10" t="s">
        <v>999</v>
      </c>
      <c r="C200" s="10" t="s">
        <v>22</v>
      </c>
      <c r="D200" s="11">
        <v>4718</v>
      </c>
      <c r="E200" s="12" t="s">
        <v>997</v>
      </c>
      <c r="F200" s="13" t="s">
        <v>998</v>
      </c>
      <c r="G200" s="14">
        <v>44144</v>
      </c>
      <c r="H200" s="19">
        <v>44163</v>
      </c>
      <c r="I200" s="10" t="s">
        <v>50</v>
      </c>
      <c r="J200" s="10" t="s">
        <v>1006</v>
      </c>
      <c r="K200" s="14">
        <v>44144</v>
      </c>
      <c r="L200" s="14">
        <f t="shared" si="71"/>
        <v>44235</v>
      </c>
      <c r="M200" s="12">
        <v>3</v>
      </c>
      <c r="N200" s="10" t="s">
        <v>1038</v>
      </c>
    </row>
    <row r="201" spans="1:14" ht="96" x14ac:dyDescent="0.25">
      <c r="A201" s="6" t="s">
        <v>1102</v>
      </c>
      <c r="B201" s="10" t="s">
        <v>999</v>
      </c>
      <c r="C201" s="10" t="s">
        <v>22</v>
      </c>
      <c r="D201" s="11">
        <v>105038</v>
      </c>
      <c r="E201" s="12" t="s">
        <v>997</v>
      </c>
      <c r="F201" s="13" t="s">
        <v>998</v>
      </c>
      <c r="G201" s="14">
        <v>44144</v>
      </c>
      <c r="H201" s="19">
        <v>44163</v>
      </c>
      <c r="I201" s="10" t="s">
        <v>1008</v>
      </c>
      <c r="J201" s="10" t="s">
        <v>1007</v>
      </c>
      <c r="K201" s="14">
        <v>44144</v>
      </c>
      <c r="L201" s="14">
        <f t="shared" si="71"/>
        <v>44235</v>
      </c>
      <c r="M201" s="12">
        <v>3</v>
      </c>
      <c r="N201" s="10" t="s">
        <v>1039</v>
      </c>
    </row>
    <row r="202" spans="1:14" ht="96" x14ac:dyDescent="0.25">
      <c r="A202" s="6" t="s">
        <v>1103</v>
      </c>
      <c r="B202" s="10" t="s">
        <v>999</v>
      </c>
      <c r="C202" s="10" t="s">
        <v>22</v>
      </c>
      <c r="D202" s="11">
        <v>81575</v>
      </c>
      <c r="E202" s="12" t="s">
        <v>997</v>
      </c>
      <c r="F202" s="13" t="s">
        <v>998</v>
      </c>
      <c r="G202" s="14">
        <v>44144</v>
      </c>
      <c r="H202" s="19">
        <v>44163</v>
      </c>
      <c r="I202" s="10" t="s">
        <v>85</v>
      </c>
      <c r="J202" s="10" t="s">
        <v>804</v>
      </c>
      <c r="K202" s="14">
        <v>44144</v>
      </c>
      <c r="L202" s="14">
        <f t="shared" si="71"/>
        <v>44235</v>
      </c>
      <c r="M202" s="12">
        <v>3</v>
      </c>
      <c r="N202" s="10" t="s">
        <v>1040</v>
      </c>
    </row>
    <row r="203" spans="1:14" ht="96" x14ac:dyDescent="0.25">
      <c r="A203" s="6" t="s">
        <v>1104</v>
      </c>
      <c r="B203" s="10" t="s">
        <v>999</v>
      </c>
      <c r="C203" s="10" t="s">
        <v>22</v>
      </c>
      <c r="D203" s="11">
        <v>12800</v>
      </c>
      <c r="E203" s="12" t="s">
        <v>997</v>
      </c>
      <c r="F203" s="13" t="s">
        <v>998</v>
      </c>
      <c r="G203" s="14">
        <v>44144</v>
      </c>
      <c r="H203" s="19">
        <v>44163</v>
      </c>
      <c r="I203" s="10" t="s">
        <v>96</v>
      </c>
      <c r="J203" s="10" t="s">
        <v>1002</v>
      </c>
      <c r="K203" s="14">
        <v>44144</v>
      </c>
      <c r="L203" s="14">
        <f t="shared" si="71"/>
        <v>44235</v>
      </c>
      <c r="M203" s="12">
        <v>3</v>
      </c>
      <c r="N203" s="10" t="s">
        <v>1041</v>
      </c>
    </row>
    <row r="204" spans="1:14" ht="96" x14ac:dyDescent="0.25">
      <c r="A204" s="6" t="s">
        <v>1105</v>
      </c>
      <c r="B204" s="10" t="s">
        <v>999</v>
      </c>
      <c r="C204" s="10" t="s">
        <v>22</v>
      </c>
      <c r="D204" s="11">
        <v>74755.38</v>
      </c>
      <c r="E204" s="12" t="s">
        <v>997</v>
      </c>
      <c r="F204" s="13" t="s">
        <v>998</v>
      </c>
      <c r="G204" s="14">
        <v>44144</v>
      </c>
      <c r="H204" s="19">
        <v>44163</v>
      </c>
      <c r="I204" s="10" t="s">
        <v>1009</v>
      </c>
      <c r="J204" s="10" t="s">
        <v>1010</v>
      </c>
      <c r="K204" s="14">
        <v>44144</v>
      </c>
      <c r="L204" s="14">
        <f t="shared" si="71"/>
        <v>44235</v>
      </c>
      <c r="M204" s="12">
        <v>3</v>
      </c>
      <c r="N204" s="10" t="s">
        <v>1042</v>
      </c>
    </row>
    <row r="205" spans="1:14" ht="96" x14ac:dyDescent="0.25">
      <c r="A205" s="6" t="s">
        <v>1106</v>
      </c>
      <c r="B205" s="10" t="s">
        <v>999</v>
      </c>
      <c r="C205" s="10" t="s">
        <v>22</v>
      </c>
      <c r="D205" s="11">
        <v>26568</v>
      </c>
      <c r="E205" s="12" t="s">
        <v>997</v>
      </c>
      <c r="F205" s="13" t="s">
        <v>998</v>
      </c>
      <c r="G205" s="14">
        <v>44144</v>
      </c>
      <c r="H205" s="19">
        <v>44163</v>
      </c>
      <c r="I205" s="10" t="s">
        <v>1003</v>
      </c>
      <c r="J205" s="10" t="s">
        <v>1004</v>
      </c>
      <c r="K205" s="14">
        <v>44144</v>
      </c>
      <c r="L205" s="14">
        <f t="shared" si="71"/>
        <v>44235</v>
      </c>
      <c r="M205" s="12">
        <v>3</v>
      </c>
      <c r="N205" s="10" t="s">
        <v>1043</v>
      </c>
    </row>
    <row r="206" spans="1:14" ht="96" x14ac:dyDescent="0.25">
      <c r="A206" s="6" t="s">
        <v>1107</v>
      </c>
      <c r="B206" s="10" t="s">
        <v>1013</v>
      </c>
      <c r="C206" s="10" t="s">
        <v>53</v>
      </c>
      <c r="D206" s="11">
        <v>1506888.24</v>
      </c>
      <c r="E206" s="12" t="s">
        <v>1012</v>
      </c>
      <c r="F206" s="13" t="s">
        <v>1011</v>
      </c>
      <c r="G206" s="14">
        <v>44141</v>
      </c>
      <c r="H206" s="19">
        <v>44163</v>
      </c>
      <c r="I206" s="10" t="s">
        <v>94</v>
      </c>
      <c r="J206" s="10" t="s">
        <v>95</v>
      </c>
      <c r="K206" s="14">
        <v>44141</v>
      </c>
      <c r="L206" s="14">
        <f t="shared" si="71"/>
        <v>44232</v>
      </c>
      <c r="M206" s="12">
        <v>3</v>
      </c>
      <c r="N206" s="10" t="s">
        <v>1053</v>
      </c>
    </row>
    <row r="207" spans="1:14" ht="96" x14ac:dyDescent="0.25">
      <c r="A207" s="6" t="s">
        <v>1108</v>
      </c>
      <c r="B207" s="10" t="s">
        <v>1016</v>
      </c>
      <c r="C207" s="10" t="s">
        <v>17</v>
      </c>
      <c r="D207" s="11">
        <v>27888.3</v>
      </c>
      <c r="E207" s="12" t="s">
        <v>1015</v>
      </c>
      <c r="F207" s="13" t="s">
        <v>1014</v>
      </c>
      <c r="G207" s="14">
        <v>44144</v>
      </c>
      <c r="H207" s="19">
        <v>44163</v>
      </c>
      <c r="I207" s="10" t="s">
        <v>1017</v>
      </c>
      <c r="J207" s="10" t="s">
        <v>1018</v>
      </c>
      <c r="K207" s="14">
        <v>44144</v>
      </c>
      <c r="L207" s="14">
        <f t="shared" si="71"/>
        <v>44508</v>
      </c>
      <c r="M207" s="12">
        <v>12</v>
      </c>
      <c r="N207" s="10" t="s">
        <v>1044</v>
      </c>
    </row>
    <row r="208" spans="1:14" ht="96" x14ac:dyDescent="0.25">
      <c r="A208" s="6" t="s">
        <v>1109</v>
      </c>
      <c r="B208" s="10" t="s">
        <v>1049</v>
      </c>
      <c r="C208" s="10" t="s">
        <v>17</v>
      </c>
      <c r="D208" s="11">
        <v>4575</v>
      </c>
      <c r="E208" s="12" t="s">
        <v>1047</v>
      </c>
      <c r="F208" s="13" t="s">
        <v>1048</v>
      </c>
      <c r="G208" s="14">
        <v>44151</v>
      </c>
      <c r="H208" s="19">
        <v>44163</v>
      </c>
      <c r="I208" s="10" t="s">
        <v>1050</v>
      </c>
      <c r="J208" s="10" t="s">
        <v>1051</v>
      </c>
      <c r="K208" s="14">
        <v>44151</v>
      </c>
      <c r="L208" s="14">
        <f t="shared" si="71"/>
        <v>44515</v>
      </c>
      <c r="M208" s="12">
        <v>12</v>
      </c>
      <c r="N208" s="10" t="s">
        <v>1059</v>
      </c>
    </row>
    <row r="209" spans="1:14" ht="96" x14ac:dyDescent="0.25">
      <c r="A209" s="6" t="s">
        <v>1110</v>
      </c>
      <c r="B209" s="10" t="s">
        <v>55</v>
      </c>
      <c r="C209" s="10" t="s">
        <v>17</v>
      </c>
      <c r="D209" s="11">
        <v>22720</v>
      </c>
      <c r="E209" s="12" t="s">
        <v>1045</v>
      </c>
      <c r="F209" s="13" t="s">
        <v>1046</v>
      </c>
      <c r="G209" s="14">
        <v>44151</v>
      </c>
      <c r="H209" s="19">
        <v>44163</v>
      </c>
      <c r="I209" s="10" t="s">
        <v>63</v>
      </c>
      <c r="J209" s="10" t="s">
        <v>1052</v>
      </c>
      <c r="K209" s="14">
        <v>44151</v>
      </c>
      <c r="L209" s="14">
        <f t="shared" si="71"/>
        <v>44515</v>
      </c>
      <c r="M209" s="12">
        <v>12</v>
      </c>
      <c r="N209" s="10" t="s">
        <v>1060</v>
      </c>
    </row>
    <row r="210" spans="1:14" ht="96" x14ac:dyDescent="0.25">
      <c r="A210" s="6" t="s">
        <v>1111</v>
      </c>
      <c r="B210" s="12" t="s">
        <v>906</v>
      </c>
      <c r="C210" s="12" t="s">
        <v>22</v>
      </c>
      <c r="D210" s="15">
        <v>4280</v>
      </c>
      <c r="E210" s="12" t="s">
        <v>398</v>
      </c>
      <c r="F210" s="16" t="s">
        <v>399</v>
      </c>
      <c r="G210" s="17">
        <v>44151</v>
      </c>
      <c r="H210" s="19">
        <v>44163</v>
      </c>
      <c r="I210" s="12" t="s">
        <v>96</v>
      </c>
      <c r="J210" s="12" t="s">
        <v>1002</v>
      </c>
      <c r="K210" s="17">
        <v>44151</v>
      </c>
      <c r="L210" s="17">
        <f t="shared" ref="L210:L213" si="72">EDATE(K210-1,M210)</f>
        <v>44242</v>
      </c>
      <c r="M210" s="12">
        <v>3</v>
      </c>
      <c r="N210" s="12" t="s">
        <v>1061</v>
      </c>
    </row>
    <row r="211" spans="1:14" ht="96" x14ac:dyDescent="0.25">
      <c r="A211" s="6" t="s">
        <v>1112</v>
      </c>
      <c r="B211" s="12" t="s">
        <v>906</v>
      </c>
      <c r="C211" s="12" t="s">
        <v>22</v>
      </c>
      <c r="D211" s="15">
        <v>33260</v>
      </c>
      <c r="E211" s="12" t="s">
        <v>398</v>
      </c>
      <c r="F211" s="16" t="s">
        <v>399</v>
      </c>
      <c r="G211" s="17">
        <v>44151</v>
      </c>
      <c r="H211" s="19">
        <v>44163</v>
      </c>
      <c r="I211" s="12" t="s">
        <v>85</v>
      </c>
      <c r="J211" s="12" t="s">
        <v>804</v>
      </c>
      <c r="K211" s="17">
        <v>44151</v>
      </c>
      <c r="L211" s="17">
        <f t="shared" si="72"/>
        <v>44242</v>
      </c>
      <c r="M211" s="12">
        <v>3</v>
      </c>
      <c r="N211" s="12" t="s">
        <v>1062</v>
      </c>
    </row>
    <row r="212" spans="1:14" ht="96" x14ac:dyDescent="0.25">
      <c r="A212" s="6" t="s">
        <v>1113</v>
      </c>
      <c r="B212" s="12" t="s">
        <v>99</v>
      </c>
      <c r="C212" s="12" t="s">
        <v>22</v>
      </c>
      <c r="D212" s="15">
        <v>7800</v>
      </c>
      <c r="E212" s="12" t="s">
        <v>997</v>
      </c>
      <c r="F212" s="16" t="s">
        <v>998</v>
      </c>
      <c r="G212" s="17">
        <v>44151</v>
      </c>
      <c r="H212" s="19">
        <v>44163</v>
      </c>
      <c r="I212" s="12" t="s">
        <v>85</v>
      </c>
      <c r="J212" s="12" t="s">
        <v>804</v>
      </c>
      <c r="K212" s="17">
        <v>44151</v>
      </c>
      <c r="L212" s="17">
        <f t="shared" si="72"/>
        <v>44242</v>
      </c>
      <c r="M212" s="12">
        <v>3</v>
      </c>
      <c r="N212" s="12" t="s">
        <v>1063</v>
      </c>
    </row>
    <row r="213" spans="1:14" ht="96" x14ac:dyDescent="0.25">
      <c r="A213" s="6" t="s">
        <v>1114</v>
      </c>
      <c r="B213" s="12" t="s">
        <v>55</v>
      </c>
      <c r="C213" s="12" t="s">
        <v>17</v>
      </c>
      <c r="D213" s="15">
        <v>3600</v>
      </c>
      <c r="E213" s="12" t="s">
        <v>148</v>
      </c>
      <c r="F213" s="16" t="s">
        <v>147</v>
      </c>
      <c r="G213" s="17">
        <v>44151</v>
      </c>
      <c r="H213" s="19">
        <v>44163</v>
      </c>
      <c r="I213" s="12" t="s">
        <v>18</v>
      </c>
      <c r="J213" s="12" t="s">
        <v>19</v>
      </c>
      <c r="K213" s="17">
        <v>44151</v>
      </c>
      <c r="L213" s="17">
        <f t="shared" si="72"/>
        <v>44515</v>
      </c>
      <c r="M213" s="12">
        <v>12</v>
      </c>
      <c r="N213" s="12" t="s">
        <v>1064</v>
      </c>
    </row>
    <row r="214" spans="1:14" ht="96" x14ac:dyDescent="0.25">
      <c r="A214" s="6" t="s">
        <v>1115</v>
      </c>
      <c r="B214" s="12" t="s">
        <v>104</v>
      </c>
      <c r="C214" s="12" t="s">
        <v>22</v>
      </c>
      <c r="D214" s="15">
        <v>11395.86</v>
      </c>
      <c r="E214" s="12" t="s">
        <v>1054</v>
      </c>
      <c r="F214" s="16" t="s">
        <v>1055</v>
      </c>
      <c r="G214" s="17">
        <v>44152</v>
      </c>
      <c r="H214" s="19">
        <v>44163</v>
      </c>
      <c r="I214" s="12" t="s">
        <v>1056</v>
      </c>
      <c r="J214" s="12" t="s">
        <v>1057</v>
      </c>
      <c r="K214" s="17">
        <v>44152</v>
      </c>
      <c r="L214" s="17">
        <f t="shared" ref="L214:L215" si="73">EDATE(K214-1,M214)</f>
        <v>44332</v>
      </c>
      <c r="M214" s="12">
        <v>6</v>
      </c>
      <c r="N214" s="12" t="s">
        <v>1065</v>
      </c>
    </row>
    <row r="215" spans="1:14" ht="96" x14ac:dyDescent="0.25">
      <c r="A215" s="6" t="s">
        <v>1116</v>
      </c>
      <c r="B215" s="12" t="s">
        <v>104</v>
      </c>
      <c r="C215" s="12" t="s">
        <v>22</v>
      </c>
      <c r="D215" s="15">
        <v>4740</v>
      </c>
      <c r="E215" s="12" t="s">
        <v>1054</v>
      </c>
      <c r="F215" s="16" t="s">
        <v>1055</v>
      </c>
      <c r="G215" s="17">
        <v>44152</v>
      </c>
      <c r="H215" s="19">
        <v>44163</v>
      </c>
      <c r="I215" s="12" t="s">
        <v>103</v>
      </c>
      <c r="J215" s="12" t="s">
        <v>1058</v>
      </c>
      <c r="K215" s="17">
        <v>44152</v>
      </c>
      <c r="L215" s="17">
        <f t="shared" si="73"/>
        <v>44332</v>
      </c>
      <c r="M215" s="12">
        <v>6</v>
      </c>
      <c r="N215" s="12" t="s">
        <v>1066</v>
      </c>
    </row>
    <row r="216" spans="1:14" ht="96" x14ac:dyDescent="0.25">
      <c r="A216" s="6" t="s">
        <v>1117</v>
      </c>
      <c r="B216" s="12" t="s">
        <v>571</v>
      </c>
      <c r="C216" s="12" t="s">
        <v>22</v>
      </c>
      <c r="D216" s="15">
        <v>53520</v>
      </c>
      <c r="E216" s="12" t="s">
        <v>569</v>
      </c>
      <c r="F216" s="16" t="s">
        <v>570</v>
      </c>
      <c r="G216" s="17">
        <v>44152</v>
      </c>
      <c r="H216" s="19">
        <v>44163</v>
      </c>
      <c r="I216" s="12" t="s">
        <v>139</v>
      </c>
      <c r="J216" s="12" t="s">
        <v>46</v>
      </c>
      <c r="K216" s="17">
        <v>44152</v>
      </c>
      <c r="L216" s="17">
        <f t="shared" ref="L216" si="74">EDATE(K216-1,M216)</f>
        <v>44212</v>
      </c>
      <c r="M216" s="12">
        <v>2</v>
      </c>
      <c r="N216" s="12" t="s">
        <v>1067</v>
      </c>
    </row>
    <row r="217" spans="1:14" ht="96" x14ac:dyDescent="0.25">
      <c r="A217" s="6" t="s">
        <v>1118</v>
      </c>
      <c r="B217" s="12" t="s">
        <v>1074</v>
      </c>
      <c r="C217" s="12" t="s">
        <v>22</v>
      </c>
      <c r="D217" s="15">
        <v>42114</v>
      </c>
      <c r="E217" s="12" t="s">
        <v>1068</v>
      </c>
      <c r="F217" s="16" t="s">
        <v>1069</v>
      </c>
      <c r="G217" s="17">
        <v>44158</v>
      </c>
      <c r="H217" s="19">
        <v>44163</v>
      </c>
      <c r="I217" s="12" t="s">
        <v>139</v>
      </c>
      <c r="J217" s="12" t="s">
        <v>46</v>
      </c>
      <c r="K217" s="17">
        <v>44158</v>
      </c>
      <c r="L217" s="17">
        <f t="shared" ref="L217:L219" si="75">EDATE(K217-1,M217)</f>
        <v>44249</v>
      </c>
      <c r="M217" s="12">
        <v>3</v>
      </c>
      <c r="N217" s="12" t="s">
        <v>1124</v>
      </c>
    </row>
    <row r="218" spans="1:14" ht="96" x14ac:dyDescent="0.25">
      <c r="A218" s="6" t="s">
        <v>1119</v>
      </c>
      <c r="B218" s="12" t="s">
        <v>56</v>
      </c>
      <c r="C218" s="12" t="s">
        <v>22</v>
      </c>
      <c r="D218" s="15">
        <v>5862</v>
      </c>
      <c r="E218" s="12" t="s">
        <v>1070</v>
      </c>
      <c r="F218" s="16" t="s">
        <v>1071</v>
      </c>
      <c r="G218" s="17">
        <v>44158</v>
      </c>
      <c r="H218" s="19">
        <v>44163</v>
      </c>
      <c r="I218" s="12" t="s">
        <v>87</v>
      </c>
      <c r="J218" s="12" t="s">
        <v>685</v>
      </c>
      <c r="K218" s="17">
        <v>44158</v>
      </c>
      <c r="L218" s="17">
        <f t="shared" si="75"/>
        <v>44249</v>
      </c>
      <c r="M218" s="12">
        <v>3</v>
      </c>
      <c r="N218" s="12" t="s">
        <v>1125</v>
      </c>
    </row>
    <row r="219" spans="1:14" ht="96" x14ac:dyDescent="0.25">
      <c r="A219" s="6" t="s">
        <v>1120</v>
      </c>
      <c r="B219" s="12" t="s">
        <v>1075</v>
      </c>
      <c r="C219" s="12" t="s">
        <v>22</v>
      </c>
      <c r="D219" s="15">
        <v>15159.9</v>
      </c>
      <c r="E219" s="12" t="s">
        <v>1073</v>
      </c>
      <c r="F219" s="16" t="s">
        <v>1072</v>
      </c>
      <c r="G219" s="17">
        <v>44158</v>
      </c>
      <c r="H219" s="19">
        <v>44163</v>
      </c>
      <c r="I219" s="12" t="s">
        <v>89</v>
      </c>
      <c r="J219" s="12" t="s">
        <v>110</v>
      </c>
      <c r="K219" s="17">
        <v>44158</v>
      </c>
      <c r="L219" s="17">
        <f t="shared" si="75"/>
        <v>44249</v>
      </c>
      <c r="M219" s="12">
        <v>3</v>
      </c>
      <c r="N219" s="12" t="s">
        <v>1126</v>
      </c>
    </row>
  </sheetData>
  <mergeCells count="2">
    <mergeCell ref="A4:N4"/>
    <mergeCell ref="A6:N6"/>
  </mergeCells>
  <pageMargins left="0.76" right="0.35433070866141736" top="0.43307086614173229" bottom="0.39370078740157483" header="0.31496062992125984" footer="0.27559055118110237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CONTRATOS 2020</vt:lpstr>
      <vt:lpstr>Plan2</vt:lpstr>
      <vt:lpstr>Plan3</vt:lpstr>
      <vt:lpstr>'CONTRATOS 2020'!Area_de_impressao</vt:lpstr>
      <vt:lpstr>'CONTRATOS 2020'!Titulos_de_impressao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procape</dc:creator>
  <cp:lastModifiedBy>Ednaldo Vasconcelos</cp:lastModifiedBy>
  <cp:lastPrinted>2020-12-07T22:38:58Z</cp:lastPrinted>
  <dcterms:created xsi:type="dcterms:W3CDTF">2019-03-14T14:21:27Z</dcterms:created>
  <dcterms:modified xsi:type="dcterms:W3CDTF">2021-01-29T13:21:24Z</dcterms:modified>
</cp:coreProperties>
</file>