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7520" windowHeight="11760"/>
  </bookViews>
  <sheets>
    <sheet name="Mapa - Passagens e Diárias JUL." sheetId="13" r:id="rId1"/>
  </sheets>
  <externalReferences>
    <externalReference r:id="rId2"/>
  </externalReferences>
  <definedNames>
    <definedName name="_xlnm.Print_Area" localSheetId="0">'Mapa - Passagens e Diárias JUL.'!$A$1:$X$44</definedName>
  </definedNames>
  <calcPr calcId="125725"/>
</workbook>
</file>

<file path=xl/calcChain.xml><?xml version="1.0" encoding="utf-8"?>
<calcChain xmlns="http://schemas.openxmlformats.org/spreadsheetml/2006/main">
  <c r="W9" i="13"/>
  <c r="W10"/>
  <c r="W11"/>
  <c r="W12"/>
  <c r="W13"/>
  <c r="W14"/>
  <c r="W15"/>
  <c r="W16"/>
  <c r="W17"/>
  <c r="W18"/>
  <c r="W19"/>
  <c r="W20"/>
  <c r="W21"/>
  <c r="W22"/>
  <c r="W23"/>
  <c r="W24"/>
  <c r="W25"/>
  <c r="W26"/>
  <c r="W27"/>
  <c r="W28"/>
  <c r="W29"/>
  <c r="W30"/>
  <c r="W31"/>
  <c r="W32"/>
  <c r="W33"/>
  <c r="W34"/>
  <c r="W35"/>
  <c r="W36"/>
  <c r="W37"/>
  <c r="W38"/>
  <c r="W39"/>
  <c r="W40"/>
  <c r="W41"/>
  <c r="W42"/>
  <c r="W43"/>
  <c r="W44"/>
  <c r="W8"/>
  <c r="P44"/>
  <c r="P43"/>
  <c r="P42"/>
  <c r="P41"/>
  <c r="P40"/>
</calcChain>
</file>

<file path=xl/comments1.xml><?xml version="1.0" encoding="utf-8"?>
<comments xmlns="http://schemas.openxmlformats.org/spreadsheetml/2006/main">
  <authors>
    <author/>
  </authors>
  <commentList>
    <comment ref="P5" authorId="0">
      <text>
        <r>
          <rPr>
            <sz val="9"/>
            <rFont val="Arial"/>
            <family val="2"/>
          </rPr>
          <t>Preenchimento automático</t>
        </r>
      </text>
    </comment>
  </commentList>
</comments>
</file>

<file path=xl/sharedStrings.xml><?xml version="1.0" encoding="utf-8"?>
<sst xmlns="http://schemas.openxmlformats.org/spreadsheetml/2006/main" count="455" uniqueCount="182">
  <si>
    <r>
      <rPr>
        <b/>
        <sz val="15"/>
        <rFont val="Arial"/>
        <family val="2"/>
      </rPr>
      <t>ORIENTAÇÕES DE PREENCHIMENTO:</t>
    </r>
    <r>
      <rPr>
        <b/>
        <sz val="10"/>
        <color indexed="8"/>
        <rFont val="Arial"/>
        <family val="2"/>
      </rPr>
      <t xml:space="preserve">    </t>
    </r>
    <r>
      <rPr>
        <sz val="10"/>
        <color indexed="8"/>
        <rFont val="Arial"/>
        <family val="2"/>
      </rPr>
      <t xml:space="preserve">
  1. Preencher todos os campos da planilha;
  2. </t>
    </r>
    <r>
      <rPr>
        <sz val="10"/>
        <color indexed="10"/>
        <rFont val="Arial"/>
        <family val="2"/>
      </rPr>
      <t>Não</t>
    </r>
    <r>
      <rPr>
        <sz val="10"/>
        <color indexed="8"/>
        <rFont val="Arial"/>
        <family val="2"/>
      </rPr>
      <t xml:space="preserve"> mesclar células;
  3. </t>
    </r>
    <r>
      <rPr>
        <sz val="10"/>
        <color indexed="10"/>
        <rFont val="Arial"/>
        <family val="2"/>
      </rPr>
      <t>Não</t>
    </r>
    <r>
      <rPr>
        <sz val="10"/>
        <color indexed="8"/>
        <rFont val="Arial"/>
        <family val="2"/>
      </rPr>
      <t xml:space="preserve"> incluir colunas;
  4. </t>
    </r>
    <r>
      <rPr>
        <sz val="10"/>
        <color indexed="10"/>
        <rFont val="Arial"/>
        <family val="2"/>
      </rPr>
      <t>Não</t>
    </r>
    <r>
      <rPr>
        <sz val="10"/>
        <color indexed="8"/>
        <rFont val="Arial"/>
        <family val="2"/>
      </rPr>
      <t xml:space="preserve"> preencher o campo "TOTAL (R$)", uma vez que é de preenchimento automático;
  5. Preencher os campos "Código UGC", “Código UGE”, "Tipo” e "UF", conforme lista suspensa;
  6. Caso o evento seja do tipo "Internacional", preencha o campo "UF" do destino com "–";
  7. Preencha os campos "Data (ida)" e "Data (volta)" no formato "XX/XX/XXXX";
  8. Preencher o campo "CPF" apenas com algarismos sem espaços, ponto, hífen. Ex: 12345678910;
  9. Em caso de não utilização de passagens ou de diárias, as células deverão ser preenchidas mesmo assim, com "–".</t>
    </r>
  </si>
  <si>
    <r>
      <rPr>
        <sz val="11"/>
        <color indexed="10"/>
        <rFont val="Arial"/>
        <family val="2"/>
      </rPr>
      <t xml:space="preserve"> ATENÇÃO:</t>
    </r>
    <r>
      <rPr>
        <sz val="11"/>
        <color indexed="8"/>
        <rFont val="Arial"/>
        <family val="2"/>
      </rPr>
      <t xml:space="preserve">
  i. Disponibilizar a planilha no site:</t>
    </r>
    <r>
      <rPr>
        <sz val="11"/>
        <color indexed="10"/>
        <rFont val="Arial"/>
        <family val="2"/>
      </rPr>
      <t xml:space="preserve"> http://www.lai.pe.gov.br (Lei 14.804/2012 e Decreto 38.787/2012);</t>
    </r>
    <r>
      <rPr>
        <sz val="11"/>
        <color indexed="8"/>
        <rFont val="Arial"/>
        <family val="2"/>
      </rPr>
      <t xml:space="preserve">
  ii. Qualquer dúvida, entrar em contato com a Coordenadoria de Monitoramento dos Gastos/DCQG/SCGE (Contato CMG: 81 3183-0906).</t>
    </r>
  </si>
  <si>
    <t>UNIDADE GESTORA</t>
  </si>
  <si>
    <t>SERVIDOR</t>
  </si>
  <si>
    <t>EVENTO</t>
  </si>
  <si>
    <t>PASSAGENS</t>
  </si>
  <si>
    <t>DIÁRIAS</t>
  </si>
  <si>
    <t>TOTAL (R$)</t>
  </si>
  <si>
    <t>OBSERVAÇÕES</t>
  </si>
  <si>
    <t>UGC</t>
  </si>
  <si>
    <t>UGE</t>
  </si>
  <si>
    <t>Nome Completo do Favorecido</t>
  </si>
  <si>
    <t>Matrícula</t>
  </si>
  <si>
    <t>Cargo/Função</t>
  </si>
  <si>
    <t>Motivo (Descrição)</t>
  </si>
  <si>
    <t>Tipo</t>
  </si>
  <si>
    <t>Origem</t>
  </si>
  <si>
    <t>Destino</t>
  </si>
  <si>
    <t>Data (ida)</t>
  </si>
  <si>
    <t>Data (volta)</t>
  </si>
  <si>
    <t>Valor (ida)</t>
  </si>
  <si>
    <t>Valor (volta)</t>
  </si>
  <si>
    <t>Total (R$)</t>
  </si>
  <si>
    <t>INTEGRAIS</t>
  </si>
  <si>
    <t>PARCIAIS</t>
  </si>
  <si>
    <t>Total de diárias</t>
  </si>
  <si>
    <t>UF</t>
  </si>
  <si>
    <t>Cidade</t>
  </si>
  <si>
    <t>Cidade/País</t>
  </si>
  <si>
    <t>Quantidade</t>
  </si>
  <si>
    <t>Valor unitário</t>
  </si>
  <si>
    <t>Código_UGC</t>
  </si>
  <si>
    <t>Código_UGE</t>
  </si>
  <si>
    <t>Nome_Completo_do_Favorecido</t>
  </si>
  <si>
    <t>Cargo/Função_Servidor</t>
  </si>
  <si>
    <t>Motivo_Evento</t>
  </si>
  <si>
    <t>Tipo_Evento</t>
  </si>
  <si>
    <t>Origem_UF</t>
  </si>
  <si>
    <t>Origem_Cidade/Pais</t>
  </si>
  <si>
    <t>Destino_UF</t>
  </si>
  <si>
    <t>Destino_Cidade/Pais</t>
  </si>
  <si>
    <t>Data_Ida</t>
  </si>
  <si>
    <t>Data_Volta</t>
  </si>
  <si>
    <t>Valor_Ida</t>
  </si>
  <si>
    <t>Valor_Volta</t>
  </si>
  <si>
    <t>Passagens_Total_R$</t>
  </si>
  <si>
    <t>Qtd_Diárias_Integrais</t>
  </si>
  <si>
    <t>Valor_Unit_Diárias_Integrais</t>
  </si>
  <si>
    <t>Qtd_Diárias_Parciais</t>
  </si>
  <si>
    <t>Valor_Unitário_Diárias_Parciais</t>
  </si>
  <si>
    <t>Diárias_Total_R$</t>
  </si>
  <si>
    <t>Total_R$</t>
  </si>
  <si>
    <t>PE</t>
  </si>
  <si>
    <t>FESP-UPE</t>
  </si>
  <si>
    <t>UPE</t>
  </si>
  <si>
    <t>RECIFE</t>
  </si>
  <si>
    <t>DF</t>
  </si>
  <si>
    <t>BRASILIA</t>
  </si>
  <si>
    <t>PROFESSOR</t>
  </si>
  <si>
    <t>PETROLINA</t>
  </si>
  <si>
    <t>PROFESSORA</t>
  </si>
  <si>
    <t>SP</t>
  </si>
  <si>
    <t>SÃO PAULO</t>
  </si>
  <si>
    <t>MARIA VITORIA RIBAS DE OLIVEIRA LIMA</t>
  </si>
  <si>
    <t>WALDETE ARANTES COELHO</t>
  </si>
  <si>
    <t>RENATO MEDEIROS DE MORAIS</t>
  </si>
  <si>
    <t>PEDRO HENRIQUE DE BARROS FALCAO</t>
  </si>
  <si>
    <t>MARIA DO CARMO BARBOSA DE MELO</t>
  </si>
  <si>
    <t>MARIA TEREZA CARTAXO MUNIZ</t>
  </si>
  <si>
    <t>JOSE SOUZA BARROS</t>
  </si>
  <si>
    <t>LYEDJA SYMEA FERREIRA BARROS CARVALHO</t>
  </si>
  <si>
    <t>GARANHUNS</t>
  </si>
  <si>
    <t>NAZARÉ DA MATA</t>
  </si>
  <si>
    <t>TABIRA</t>
  </si>
  <si>
    <t>PALMARES</t>
  </si>
  <si>
    <t>PROFESSOR ASSOCIADO</t>
  </si>
  <si>
    <t>6919-1</t>
  </si>
  <si>
    <t>5110-1</t>
  </si>
  <si>
    <t>COORDENADORA GERAL DO PARFOR</t>
  </si>
  <si>
    <t>6225-1</t>
  </si>
  <si>
    <t>3004-0</t>
  </si>
  <si>
    <t>PROFESSOR - NÚCLEO DE EDUCAÇÃO A DISTÂNCIA</t>
  </si>
  <si>
    <t>7152-8</t>
  </si>
  <si>
    <t>174539-5</t>
  </si>
  <si>
    <t>COORDENADOR DE CURSO</t>
  </si>
  <si>
    <t>COORDENAÇÃO DO PARFOR</t>
  </si>
  <si>
    <t>05651-0</t>
  </si>
  <si>
    <t>11059-0</t>
  </si>
  <si>
    <t>GRAVATÁ</t>
  </si>
  <si>
    <t>Intermunicipal</t>
  </si>
  <si>
    <t>5330-9</t>
  </si>
  <si>
    <t>SANTA CRUZ DO CAPIBARIBE</t>
  </si>
  <si>
    <t>05554-9</t>
  </si>
  <si>
    <t>FRANCISCA NUBIA BEZERRA E SILVA</t>
  </si>
  <si>
    <t>7189-7</t>
  </si>
  <si>
    <t>PB</t>
  </si>
  <si>
    <t>JOÃO PESSOA</t>
  </si>
  <si>
    <t>ROSANGELA ALVES FALCAO</t>
  </si>
  <si>
    <t>11126-0</t>
  </si>
  <si>
    <t>ADAUTO TRIGUEIRO DE ALMEIDA FILHO</t>
  </si>
  <si>
    <t>12087-1</t>
  </si>
  <si>
    <t>PROFESSOR PESQUISADOR I</t>
  </si>
  <si>
    <t>MARIA AUXILIADORA LEAL CAMPOS</t>
  </si>
  <si>
    <t>MARCONI MONTEIRO DA SILVA</t>
  </si>
  <si>
    <t>7176-0</t>
  </si>
  <si>
    <t>MOTORISTA</t>
  </si>
  <si>
    <t>DIRETOR NÚCLEO DE EDUCAÇÃO A DISTÂNCIA</t>
  </si>
  <si>
    <t>SEBASTIAO SILVA DE LIMA</t>
  </si>
  <si>
    <t>7.640-6</t>
  </si>
  <si>
    <t>JOSE ADEILTON DOS SANTOS MACHADO</t>
  </si>
  <si>
    <t>09808-6</t>
  </si>
  <si>
    <t>PAULO ADRIANO SCHWINGEL</t>
  </si>
  <si>
    <t>11.473-1</t>
  </si>
  <si>
    <t>PROFESSOR ADJUNTO</t>
  </si>
  <si>
    <t>COORDENADOR DE CURSO DE PEDAGOGIA EAD</t>
  </si>
  <si>
    <t>GIOVANNA JOSEFA DE MIRANDA COELHO</t>
  </si>
  <si>
    <t>43.65-6</t>
  </si>
  <si>
    <t>JOSE ALEXANDRO VIANA FONSECA</t>
  </si>
  <si>
    <t xml:space="preserve">PROFESSOR </t>
  </si>
  <si>
    <t>OURICURI E FLORESTA</t>
  </si>
  <si>
    <t>MARCOS ANDRE MOURA DOS SANTOS</t>
  </si>
  <si>
    <t>JORGE BEZERRA</t>
  </si>
  <si>
    <t>PROFESSORA ADJUNTA III-A</t>
  </si>
  <si>
    <t>ELIZABETH DA SILVA ALCOFORADO</t>
  </si>
  <si>
    <t>12888-0</t>
  </si>
  <si>
    <t>FLAVIA EMILIA CAVALCANTE VALENCA</t>
  </si>
  <si>
    <t>MACEIO</t>
  </si>
  <si>
    <t>AL</t>
  </si>
  <si>
    <t>11490-1</t>
  </si>
  <si>
    <t xml:space="preserve">PROFESSOR ASSISTENTE </t>
  </si>
  <si>
    <t>VIAGEM A RECIFE, PERÍODO DE 23 A 27/07/2018, REUNIÃO DE ORIENTAÇÃO DA TESE EM RECIFE.</t>
  </si>
  <si>
    <t>VIAGEM A CAMPINA GRANDE/PB, NO PERÍODO DE 02 A 05/07/2018, PARA ENCONTRO DO FORPARFOR.</t>
  </si>
  <si>
    <t>CAMPINA GRANDE/PB</t>
  </si>
  <si>
    <t>VIAGEM A RECIFE, PERÍODO DE 10 A 14 DO CORRENTE, ENCONTRO PEDAGÓGICO NO RECIFE COM O COORDENADOR UAB, ADJUNTO E COORDENADORES DE POLO DE APOIO PRESENCIAL DOS CURSOS OFERECIDOS A DISTANCIA.</t>
  </si>
  <si>
    <t>JOSE GALDINO FERNANDES</t>
  </si>
  <si>
    <t>VIAGEM GARANHUNS, PERÍODO DE 05 A 09 DO CORRENTE, CONDUZIR PROFESSORES E TUTORES DO CURSO DE HISTORIA PARA PARTICIPAÇÃO NO ENCONTRO PEDAGÓGICO EM GARANHUNS.</t>
  </si>
  <si>
    <t>VIAGEM GARANHUNS, PERÍODO DE 05 A 08 DO CORRENTE, CONDUZIR OS PROFESSORES DO CURSO DE LETRAS PARA PARTICIPAÇÃO NO ENCONTRO PEDAGÓGICO DE GARANHUNS.</t>
  </si>
  <si>
    <t>VIAGEM A SANTA CRUZ DO CAPIBARIBE, PERÍODO DE 09 A 13 DO CORRENTE, ENCONTRO PEDAGÓGICO COM OS ALUNOS DOS CURSOS DE LICENCIATURA EM BIOLOGIA, NO POLO DE APOIO PRESENCIAL DE SANTA CRUZ DO CAPIBARIBE.</t>
  </si>
  <si>
    <t>VIAGEM A SANTA CRUZ DO CAPIBARIBE, SURUBIM E PALMARES, PERÍODO DE 09 A 13 DO CORRENTE, ENCONTRO NOS POLOS DE SANTA CRUZ DO CAPIBARIBE, SURUBIM E PALMARES, PARA O 2º SEMESTRE 2018.2.</t>
  </si>
  <si>
    <t>SANTA CRUZ DO CAPIBARIBE, SURUBIM E PALMARES</t>
  </si>
  <si>
    <t>VIAGEM AO RIO DE JANEIRO, PERÍODO DE 10 A 11 DO CORRENTE, PARTICIPAR DO LANÇAMENTO DE CONJUNTO DE EDITAIS DOP CT-INFRA QUE SERÁ REALIZADO NA FINEP   RIO DE JANEIRO.</t>
  </si>
  <si>
    <t xml:space="preserve"> RIO DE JANEIRO</t>
  </si>
  <si>
    <t>VIAGEM A NAZARÉ DA MATA E PALMARES, PERÍODO DE 11 A 14 DO CORRENTE, CONDUZIR OS PROFESSORES DO CURSO DE BIOLOGIA, LETRAS E ADMINISTRAÇÃO PUBLICA PARA PARTICIPAÇÃO NO ENCONTRO EDUCACIONAL PEDAGÓGICO PARA 2018.2, EM NAZARÉ DA MATA E PALMARES.</t>
  </si>
  <si>
    <t>NAZARÉ DA MATA E PALMARES</t>
  </si>
  <si>
    <t>VIAGEM A FLORESTA E TABIRA, PERÍODO DE 16 A 20 DO CORRENTE, CONDUZIR OS PROFESSORES DO CURSO DE BIOLOGIA, LETRAS E ADMINISTRAÇÃO PUBLICA PARA PARTICIPAÇÃO NO ENCONTRO EDUCACIONAL PEDAGÓGICO PARA 2018.2, EM FLORESTA E TABIRA.</t>
  </si>
  <si>
    <t>FLORESTA E TABIRA</t>
  </si>
  <si>
    <t xml:space="preserve">PROFESSOR  </t>
  </si>
  <si>
    <t>VIAGEM A FLORESTA E TABIRA, PERÍODO DE 16 A 20 DO CORRENTE, ENCONTRO EDUCACIONAL PEDAGÓGICO PARA 2018.2 EM FLORESTA E TABIRA.</t>
  </si>
  <si>
    <t>VIAGEM A RECIFE, PERÍODO DE 16 A 18 DO CORRENTE, ENCONTRO PEDAGÓGICO NO RECIFE COM O COORDENADOR UAB, ADJUNTO E COORDENADORES DOS CURSOS DE BIOLOGIA, LETRAS, PEDAGOGIA E ESPECIALIZAÇÕES.</t>
  </si>
  <si>
    <t xml:space="preserve">COORDENADOR DE CURSO  </t>
  </si>
  <si>
    <t>PROFESSOR/ COORDENADOR CURSO DE LETRAS EAD</t>
  </si>
  <si>
    <t>MARCILIO BARBOSA MENDONCA DE SOUZA JUNIOR</t>
  </si>
  <si>
    <t>ASSOCIADO IIIB</t>
  </si>
  <si>
    <t>VIAGEM A JOÃO PESSOA, PERÍODO DE 13 A 14 DO CORRENTE, PARTICIPAR DE REUNIÃO DO PROGRAMA ASSOCIADO DE PÓS GRADUAÇÃO EM EDUCAÇÃO FÍSICA UPE/UFPB E PARA REUNIÃO COLEGIADO NO DEF/UFPB.</t>
  </si>
  <si>
    <t>MARCELO SOARES TAVARES DE MELO</t>
  </si>
  <si>
    <t>MAURO VIRGILIO GOMES DE BARROS</t>
  </si>
  <si>
    <t>7372-5</t>
  </si>
  <si>
    <t>PROFESSOR UNIVERSITARIO/ADJUNTO M03 CII FS-A</t>
  </si>
  <si>
    <t>VIAGEM A RECIFE, PERÍODO DE 19 A 20 DO CORRENTE, MINISTRAR DISCIPLINA OBRIGATÓRIA (TECNOLOGIA DA INFORMAÇÃO) NO CURSO DE MESTRADO DO PROGRAMA DE PÓS-GRADUAÇÃO EM CIÊNCIAS DA SAÚDE (PPGCS) NA FACULDADE DE CIÊNCIAS MEDICAS (FCM)/UPE.</t>
  </si>
  <si>
    <t>VIAGEM A NAZARÉ DA MATA PARA PARTICIPAR DA REUNIÃO COM COORDENADORES E PROFESSORES OBJETIVANDO PLANEJAMENTO TCC E ENCONTRO DE PESQUISA E EDUCAÇÃO, NO PERÍODO DE 18 A 21/07/2018.</t>
  </si>
  <si>
    <t>VIAGEM A OURICURI E FLORESTA, PERÍODO DE 20 A 25 DO CORRENTE, ENCONTRO PEDAGÓGICO EM OURICURI E FLORESTA, PARA PARTICIPAÇÃO DE SEMINÁRIO.</t>
  </si>
  <si>
    <t>VIAGEM A GRAVATA, PERÍODO DE 20 A 21 DO CORRENTE, ENCONTRO PEDAGÓGICO NO POLO DE GRAVATA, COM O COORDENADOR DO POLO DE APOIO PRESENCIAL DOS CURSOS OFERECIDOS A DISTANCIA.</t>
  </si>
  <si>
    <t>VIAGEM A MACEIO, PERÍODO DE 22 A 24 DO CORRENTE, PARTICIPAR DA 70ª REUNIÃO ANUAL DA SBPC   IMPACTO DA PESQUISA E POS GRADUAÇÃO.</t>
  </si>
  <si>
    <t>VIAGEM A BRASÍLIA, PERÍODO DE 31/07 A 01/08/2018, PARTICIPAR DA REUNIÃO DO FOPROP COM O PRESIDENTE DA CAPES.</t>
  </si>
  <si>
    <t>VIAGEM MA SURUBIM E GRAVATA, PERÍODO DE 24 A 26 DO CORRENTE, ENCONTRO PRESENCIAL NO POLO DE SURUBIM E GRAVATA COM COORDENADOR DO POLO DE APOIO PRESENCIAL.</t>
  </si>
  <si>
    <t>Visita ao MEC/SESu e Ministerio da Saude verificar proposta e Convenios da UPE.</t>
  </si>
  <si>
    <t>ASSESSORA DE RELAÇÕES INTERNACIONAIS-UPE</t>
  </si>
  <si>
    <t>NORMA FONSECA DE GOUVEIA</t>
  </si>
  <si>
    <t>Participar do CONEG - Conselho Nacional de Entidades Gerais da União Nacional dos Estudantes</t>
  </si>
  <si>
    <t>COORD. GERAL DO DCE-UPE</t>
  </si>
  <si>
    <t xml:space="preserve">NELSON BARROS DE GOES JUNIOR </t>
  </si>
  <si>
    <t>Participar do 53.º - ABENO - Encontro da Associação Brasileira de Ensino Odontologico</t>
  </si>
  <si>
    <t>MARIA DO SOCORRO CARDOSO</t>
  </si>
  <si>
    <t xml:space="preserve">TEREZA CRISTINA CORREIA </t>
  </si>
  <si>
    <t xml:space="preserve">GOIANIA </t>
  </si>
  <si>
    <t>GO</t>
  </si>
  <si>
    <t>Participar da ação " PROJETO SORRISO" p/ atender a população Recife-julho/2018</t>
  </si>
  <si>
    <t>MARIA ALVES GARCIA SANTOS</t>
  </si>
  <si>
    <t>SURUBIM E GRAVATA</t>
  </si>
  <si>
    <t>MATRIZ DE GERENCIAMENTO DE DIÁRIAS E PASSAGENS - UG 440702 - JULHO/2018</t>
  </si>
  <si>
    <t xml:space="preserve">Nacional </t>
  </si>
  <si>
    <t>RJ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</si>
</sst>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76" formatCode="[$R$ ]#,##0.00"/>
    <numFmt numFmtId="177" formatCode="00"/>
    <numFmt numFmtId="178" formatCode="000"/>
  </numFmts>
  <fonts count="15">
    <font>
      <sz val="10"/>
      <color rgb="FF000000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b/>
      <sz val="15"/>
      <name val="Arial"/>
      <family val="2"/>
    </font>
    <font>
      <b/>
      <sz val="10"/>
      <color indexed="8"/>
      <name val="Arial"/>
      <family val="2"/>
    </font>
    <font>
      <sz val="10"/>
      <color indexed="10"/>
      <name val="Arial"/>
      <family val="2"/>
    </font>
    <font>
      <sz val="11"/>
      <color indexed="10"/>
      <name val="Arial"/>
      <family val="2"/>
    </font>
    <font>
      <sz val="9"/>
      <name val="Arial"/>
      <family val="2"/>
    </font>
    <font>
      <sz val="10"/>
      <color rgb="FF000000"/>
      <name val="Arial"/>
      <family val="2"/>
    </font>
    <font>
      <sz val="9"/>
      <color rgb="FFF3F3F3"/>
      <name val="Arial"/>
      <family val="2"/>
    </font>
    <font>
      <sz val="11"/>
      <color rgb="FF000000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00000"/>
        <bgColor rgb="FF000000"/>
      </patternFill>
    </fill>
    <fill>
      <patternFill patternType="solid">
        <fgColor theme="2" tint="-0.499984740745262"/>
        <bgColor rgb="FFA9A79F"/>
      </patternFill>
    </fill>
    <fill>
      <patternFill patternType="solid">
        <fgColor rgb="FFA9A79F"/>
        <bgColor rgb="FFA9A79F"/>
      </patternFill>
    </fill>
    <fill>
      <patternFill patternType="solid">
        <fgColor rgb="FFFFFFFF"/>
        <bgColor rgb="FFFFFFFF"/>
      </patternFill>
    </fill>
    <fill>
      <patternFill patternType="solid">
        <fgColor theme="2" tint="-9.9978637043366805E-2"/>
        <bgColor rgb="FFFFFFFF"/>
      </patternFill>
    </fill>
    <fill>
      <patternFill patternType="solid">
        <fgColor theme="2" tint="-9.9978637043366805E-2"/>
        <bgColor rgb="FFA9A79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A9A79F"/>
      </patternFill>
    </fill>
    <fill>
      <patternFill patternType="solid">
        <fgColor theme="2" tint="-9.9978637043366805E-2"/>
        <bgColor rgb="FFD2D0C6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49998474074526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666666"/>
      </right>
      <top style="thin">
        <color rgb="FF000000"/>
      </top>
      <bottom/>
      <diagonal/>
    </border>
    <border>
      <left style="thin">
        <color rgb="FF666666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666666"/>
      </left>
      <right style="thin">
        <color rgb="FF666666"/>
      </right>
      <top style="thin">
        <color rgb="FF000000"/>
      </top>
      <bottom/>
      <diagonal/>
    </border>
    <border>
      <left/>
      <right style="thin">
        <color rgb="FF666666"/>
      </right>
      <top style="thin">
        <color rgb="FF000000"/>
      </top>
      <bottom/>
      <diagonal/>
    </border>
    <border>
      <left style="thin">
        <color rgb="FF666666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2">
    <xf numFmtId="0" fontId="0" fillId="0" borderId="0"/>
    <xf numFmtId="43" fontId="12" fillId="0" borderId="0" applyFont="0" applyFill="0" applyBorder="0" applyAlignment="0" applyProtection="0"/>
  </cellStyleXfs>
  <cellXfs count="75">
    <xf numFmtId="0" fontId="0" fillId="0" borderId="0" xfId="0" applyFont="1" applyAlignment="1"/>
    <xf numFmtId="0" fontId="0" fillId="2" borderId="0" xfId="0" applyFont="1" applyFill="1" applyAlignment="1"/>
    <xf numFmtId="0" fontId="13" fillId="3" borderId="8" xfId="0" applyFont="1" applyFill="1" applyBorder="1" applyAlignment="1">
      <alignment horizontal="center" vertical="center" wrapText="1"/>
    </xf>
    <xf numFmtId="0" fontId="13" fillId="3" borderId="9" xfId="0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 wrapText="1"/>
    </xf>
    <xf numFmtId="0" fontId="13" fillId="3" borderId="11" xfId="0" applyFont="1" applyFill="1" applyBorder="1" applyAlignment="1">
      <alignment horizontal="center" vertical="center" wrapText="1"/>
    </xf>
    <xf numFmtId="0" fontId="13" fillId="5" borderId="11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/>
    </xf>
    <xf numFmtId="14" fontId="6" fillId="6" borderId="1" xfId="0" applyNumberFormat="1" applyFont="1" applyFill="1" applyBorder="1" applyAlignment="1">
      <alignment horizontal="center" vertical="center"/>
    </xf>
    <xf numFmtId="0" fontId="6" fillId="7" borderId="2" xfId="0" applyFont="1" applyFill="1" applyBorder="1" applyAlignment="1">
      <alignment horizontal="center" vertical="center"/>
    </xf>
    <xf numFmtId="0" fontId="6" fillId="6" borderId="2" xfId="0" applyFont="1" applyFill="1" applyBorder="1" applyAlignment="1">
      <alignment horizontal="center" vertical="center"/>
    </xf>
    <xf numFmtId="0" fontId="6" fillId="7" borderId="1" xfId="0" applyFont="1" applyFill="1" applyBorder="1" applyAlignment="1">
      <alignment horizontal="center" vertical="center"/>
    </xf>
    <xf numFmtId="0" fontId="6" fillId="6" borderId="1" xfId="0" applyNumberFormat="1" applyFont="1" applyFill="1" applyBorder="1" applyAlignment="1">
      <alignment horizontal="center" vertical="center"/>
    </xf>
    <xf numFmtId="0" fontId="13" fillId="3" borderId="12" xfId="0" applyFont="1" applyFill="1" applyBorder="1" applyAlignment="1">
      <alignment horizontal="center" vertical="center" wrapText="1"/>
    </xf>
    <xf numFmtId="177" fontId="6" fillId="6" borderId="1" xfId="0" applyNumberFormat="1" applyFont="1" applyFill="1" applyBorder="1" applyAlignment="1">
      <alignment horizontal="center" vertical="center"/>
    </xf>
    <xf numFmtId="176" fontId="6" fillId="8" borderId="1" xfId="0" applyNumberFormat="1" applyFont="1" applyFill="1" applyBorder="1" applyAlignment="1">
      <alignment vertical="center"/>
    </xf>
    <xf numFmtId="0" fontId="0" fillId="9" borderId="0" xfId="0" applyFont="1" applyFill="1" applyBorder="1" applyAlignment="1"/>
    <xf numFmtId="0" fontId="0" fillId="2" borderId="0" xfId="0" applyFont="1" applyFill="1" applyAlignment="1">
      <alignment horizontal="right"/>
    </xf>
    <xf numFmtId="0" fontId="13" fillId="3" borderId="11" xfId="0" applyFont="1" applyFill="1" applyBorder="1" applyAlignment="1">
      <alignment horizontal="right" vertical="center" wrapText="1"/>
    </xf>
    <xf numFmtId="0" fontId="13" fillId="3" borderId="13" xfId="0" applyFont="1" applyFill="1" applyBorder="1" applyAlignment="1">
      <alignment horizontal="center" vertical="center" wrapText="1"/>
    </xf>
    <xf numFmtId="0" fontId="13" fillId="3" borderId="14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6" fillId="10" borderId="1" xfId="0" applyFont="1" applyFill="1" applyBorder="1" applyAlignment="1">
      <alignment vertical="center"/>
    </xf>
    <xf numFmtId="0" fontId="6" fillId="10" borderId="1" xfId="0" applyNumberFormat="1" applyFont="1" applyFill="1" applyBorder="1" applyAlignment="1">
      <alignment horizontal="center" vertical="center"/>
    </xf>
    <xf numFmtId="177" fontId="6" fillId="10" borderId="1" xfId="0" applyNumberFormat="1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left" vertical="center" wrapText="1"/>
    </xf>
    <xf numFmtId="176" fontId="6" fillId="10" borderId="1" xfId="0" applyNumberFormat="1" applyFont="1" applyFill="1" applyBorder="1" applyAlignment="1">
      <alignment horizontal="right" vertical="center"/>
    </xf>
    <xf numFmtId="0" fontId="6" fillId="10" borderId="1" xfId="0" applyFont="1" applyFill="1" applyBorder="1" applyAlignment="1">
      <alignment vertical="center" wrapText="1"/>
    </xf>
    <xf numFmtId="0" fontId="6" fillId="7" borderId="3" xfId="0" applyFont="1" applyFill="1" applyBorder="1" applyAlignment="1">
      <alignment horizontal="center" vertical="center"/>
    </xf>
    <xf numFmtId="0" fontId="6" fillId="10" borderId="1" xfId="0" applyFont="1" applyFill="1" applyBorder="1" applyAlignment="1">
      <alignment horizontal="center" vertical="center"/>
    </xf>
    <xf numFmtId="14" fontId="6" fillId="10" borderId="1" xfId="0" applyNumberFormat="1" applyFont="1" applyFill="1" applyBorder="1" applyAlignment="1">
      <alignment horizontal="center" vertical="center"/>
    </xf>
    <xf numFmtId="176" fontId="6" fillId="10" borderId="1" xfId="0" applyNumberFormat="1" applyFont="1" applyFill="1" applyBorder="1" applyAlignment="1">
      <alignment horizontal="center" vertical="center"/>
    </xf>
    <xf numFmtId="178" fontId="6" fillId="11" borderId="1" xfId="0" applyNumberFormat="1" applyFont="1" applyFill="1" applyBorder="1" applyAlignment="1">
      <alignment horizontal="center" vertical="center"/>
    </xf>
    <xf numFmtId="176" fontId="6" fillId="11" borderId="1" xfId="0" applyNumberFormat="1" applyFont="1" applyFill="1" applyBorder="1" applyAlignment="1">
      <alignment vertical="center"/>
    </xf>
    <xf numFmtId="0" fontId="6" fillId="10" borderId="2" xfId="0" applyFont="1" applyFill="1" applyBorder="1" applyAlignment="1">
      <alignment horizontal="center" vertical="center"/>
    </xf>
    <xf numFmtId="176" fontId="6" fillId="10" borderId="2" xfId="0" applyNumberFormat="1" applyFont="1" applyFill="1" applyBorder="1" applyAlignment="1">
      <alignment horizontal="center" vertical="center"/>
    </xf>
    <xf numFmtId="177" fontId="6" fillId="10" borderId="2" xfId="0" applyNumberFormat="1" applyFont="1" applyFill="1" applyBorder="1" applyAlignment="1">
      <alignment horizontal="center" vertical="center"/>
    </xf>
    <xf numFmtId="176" fontId="6" fillId="10" borderId="2" xfId="0" applyNumberFormat="1" applyFont="1" applyFill="1" applyBorder="1" applyAlignment="1">
      <alignment horizontal="right" vertical="center"/>
    </xf>
    <xf numFmtId="178" fontId="6" fillId="11" borderId="2" xfId="0" applyNumberFormat="1" applyFont="1" applyFill="1" applyBorder="1" applyAlignment="1">
      <alignment horizontal="center" vertical="center"/>
    </xf>
    <xf numFmtId="176" fontId="6" fillId="11" borderId="2" xfId="0" applyNumberFormat="1" applyFont="1" applyFill="1" applyBorder="1" applyAlignment="1">
      <alignment vertical="center"/>
    </xf>
    <xf numFmtId="0" fontId="6" fillId="10" borderId="1" xfId="0" applyFont="1" applyFill="1" applyBorder="1" applyAlignment="1">
      <alignment horizontal="left" vertical="center" wrapText="1"/>
    </xf>
    <xf numFmtId="43" fontId="6" fillId="6" borderId="1" xfId="1" applyFont="1" applyFill="1" applyBorder="1" applyAlignment="1">
      <alignment horizontal="center" vertical="center"/>
    </xf>
    <xf numFmtId="0" fontId="6" fillId="7" borderId="4" xfId="0" applyFont="1" applyFill="1" applyBorder="1" applyAlignment="1">
      <alignment horizontal="center" vertical="center"/>
    </xf>
    <xf numFmtId="0" fontId="6" fillId="10" borderId="1" xfId="0" applyFont="1" applyFill="1" applyBorder="1" applyAlignment="1">
      <alignment horizontal="center" vertical="center" wrapText="1"/>
    </xf>
    <xf numFmtId="176" fontId="6" fillId="8" borderId="1" xfId="0" applyNumberFormat="1" applyFont="1" applyFill="1" applyBorder="1" applyAlignment="1">
      <alignment horizontal="right" vertical="center"/>
    </xf>
    <xf numFmtId="176" fontId="6" fillId="11" borderId="1" xfId="0" applyNumberFormat="1" applyFont="1" applyFill="1" applyBorder="1" applyAlignment="1">
      <alignment horizontal="right" vertical="center"/>
    </xf>
    <xf numFmtId="43" fontId="6" fillId="10" borderId="1" xfId="1" applyFont="1" applyFill="1" applyBorder="1" applyAlignment="1">
      <alignment horizontal="center" vertical="center"/>
    </xf>
    <xf numFmtId="0" fontId="6" fillId="10" borderId="5" xfId="0" applyFont="1" applyFill="1" applyBorder="1" applyAlignment="1">
      <alignment horizontal="left" vertical="center" wrapText="1"/>
    </xf>
    <xf numFmtId="176" fontId="6" fillId="6" borderId="6" xfId="0" applyNumberFormat="1" applyFont="1" applyFill="1" applyBorder="1" applyAlignment="1">
      <alignment vertical="center"/>
    </xf>
    <xf numFmtId="0" fontId="6" fillId="6" borderId="1" xfId="0" applyFont="1" applyFill="1" applyBorder="1" applyAlignment="1">
      <alignment vertical="center"/>
    </xf>
    <xf numFmtId="176" fontId="6" fillId="6" borderId="7" xfId="0" applyNumberFormat="1" applyFont="1" applyFill="1" applyBorder="1" applyAlignment="1">
      <alignment vertical="center"/>
    </xf>
    <xf numFmtId="0" fontId="5" fillId="4" borderId="27" xfId="0" applyFont="1" applyFill="1" applyBorder="1" applyAlignment="1">
      <alignment horizontal="center" vertical="center" wrapText="1"/>
    </xf>
    <xf numFmtId="0" fontId="3" fillId="14" borderId="28" xfId="0" applyFont="1" applyFill="1" applyBorder="1"/>
    <xf numFmtId="0" fontId="5" fillId="4" borderId="15" xfId="0" applyFont="1" applyFill="1" applyBorder="1" applyAlignment="1">
      <alignment horizontal="center" vertical="center" wrapText="1"/>
    </xf>
    <xf numFmtId="0" fontId="3" fillId="14" borderId="17" xfId="0" applyFont="1" applyFill="1" applyBorder="1"/>
    <xf numFmtId="0" fontId="5" fillId="4" borderId="19" xfId="0" applyFont="1" applyFill="1" applyBorder="1" applyAlignment="1">
      <alignment horizontal="center" vertical="center" wrapText="1"/>
    </xf>
    <xf numFmtId="0" fontId="3" fillId="14" borderId="29" xfId="0" applyFont="1" applyFill="1" applyBorder="1"/>
    <xf numFmtId="0" fontId="5" fillId="4" borderId="23" xfId="0" applyFont="1" applyFill="1" applyBorder="1" applyAlignment="1">
      <alignment horizontal="center" vertical="center" wrapText="1"/>
    </xf>
    <xf numFmtId="0" fontId="3" fillId="14" borderId="22" xfId="0" applyFont="1" applyFill="1" applyBorder="1"/>
    <xf numFmtId="0" fontId="5" fillId="4" borderId="24" xfId="0" applyFont="1" applyFill="1" applyBorder="1" applyAlignment="1">
      <alignment horizontal="center" vertical="center" wrapText="1"/>
    </xf>
    <xf numFmtId="0" fontId="3" fillId="14" borderId="25" xfId="0" applyFont="1" applyFill="1" applyBorder="1"/>
    <xf numFmtId="0" fontId="5" fillId="4" borderId="14" xfId="0" applyFont="1" applyFill="1" applyBorder="1" applyAlignment="1">
      <alignment horizontal="center" vertical="center" wrapText="1"/>
    </xf>
    <xf numFmtId="0" fontId="3" fillId="14" borderId="26" xfId="0" applyFont="1" applyFill="1" applyBorder="1"/>
    <xf numFmtId="0" fontId="14" fillId="12" borderId="15" xfId="0" applyFont="1" applyFill="1" applyBorder="1" applyAlignment="1">
      <alignment vertical="center" wrapText="1"/>
    </xf>
    <xf numFmtId="0" fontId="3" fillId="13" borderId="16" xfId="0" applyFont="1" applyFill="1" applyBorder="1"/>
    <xf numFmtId="0" fontId="3" fillId="13" borderId="17" xfId="0" applyFont="1" applyFill="1" applyBorder="1"/>
    <xf numFmtId="0" fontId="4" fillId="4" borderId="15" xfId="0" applyFont="1" applyFill="1" applyBorder="1" applyAlignment="1">
      <alignment horizontal="center" vertical="center"/>
    </xf>
    <xf numFmtId="0" fontId="3" fillId="14" borderId="16" xfId="0" applyFont="1" applyFill="1" applyBorder="1"/>
    <xf numFmtId="0" fontId="3" fillId="14" borderId="18" xfId="0" applyFont="1" applyFill="1" applyBorder="1"/>
    <xf numFmtId="0" fontId="3" fillId="14" borderId="14" xfId="0" applyFont="1" applyFill="1" applyBorder="1"/>
    <xf numFmtId="0" fontId="5" fillId="4" borderId="1" xfId="0" applyFont="1" applyFill="1" applyBorder="1" applyAlignment="1">
      <alignment horizontal="center" vertical="center"/>
    </xf>
    <xf numFmtId="0" fontId="3" fillId="14" borderId="1" xfId="0" applyFont="1" applyFill="1" applyBorder="1"/>
    <xf numFmtId="0" fontId="5" fillId="4" borderId="20" xfId="0" applyFont="1" applyFill="1" applyBorder="1" applyAlignment="1">
      <alignment horizontal="center" vertical="center" wrapText="1"/>
    </xf>
    <xf numFmtId="0" fontId="3" fillId="14" borderId="21" xfId="0" applyFont="1" applyFill="1" applyBorder="1" applyAlignment="1">
      <alignment wrapText="1"/>
    </xf>
    <xf numFmtId="0" fontId="3" fillId="14" borderId="22" xfId="0" applyFont="1" applyFill="1" applyBorder="1" applyAlignment="1">
      <alignment wrapText="1"/>
    </xf>
  </cellXfs>
  <cellStyles count="2">
    <cellStyle name="Normal" xfId="0" builtinId="0"/>
    <cellStyle name="Separador de milhares" xfId="1" builtinId="3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CC0000"/>
        <name val="Arial"/>
        <scheme val="none"/>
      </font>
      <fill>
        <patternFill patternType="solid">
          <fgColor rgb="FFB7B7B7"/>
          <bgColor rgb="FFB7B7B7"/>
        </patternFill>
      </fill>
      <border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CC0000"/>
        <name val="Arial"/>
        <scheme val="none"/>
      </font>
      <fill>
        <patternFill patternType="solid">
          <fgColor rgb="FFB7B7B7"/>
          <bgColor rgb="FFB7B7B7"/>
        </patternFill>
      </fill>
      <border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CC0000"/>
        <name val="Arial"/>
        <scheme val="none"/>
      </font>
      <fill>
        <patternFill patternType="solid">
          <fgColor rgb="FFB7B7B7"/>
          <bgColor rgb="FFB7B7B7"/>
        </patternFill>
      </fill>
      <border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CC0000"/>
        <name val="Arial"/>
        <scheme val="none"/>
      </font>
      <fill>
        <patternFill patternType="solid">
          <fgColor rgb="FFB7B7B7"/>
          <bgColor rgb="FFB7B7B7"/>
        </patternFill>
      </fill>
      <border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CC0000"/>
        <name val="Arial"/>
        <scheme val="none"/>
      </font>
      <fill>
        <patternFill patternType="solid">
          <fgColor rgb="FFB7B7B7"/>
          <bgColor rgb="FFB7B7B7"/>
        </patternFill>
      </fill>
      <border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CC0000"/>
        <name val="Arial"/>
        <scheme val="none"/>
      </font>
      <fill>
        <patternFill patternType="solid">
          <fgColor rgb="FFB7B7B7"/>
          <bgColor rgb="FFB7B7B7"/>
        </patternFill>
      </fill>
      <border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CC0000"/>
        <name val="Arial"/>
        <scheme val="none"/>
      </font>
      <fill>
        <patternFill patternType="solid">
          <fgColor rgb="FFB7B7B7"/>
          <bgColor rgb="FFB7B7B7"/>
        </patternFill>
      </fill>
      <border>
        <left/>
        <right/>
        <top/>
        <bottom/>
      </border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228600</xdr:colOff>
      <xdr:row>0</xdr:row>
      <xdr:rowOff>295275</xdr:rowOff>
    </xdr:from>
    <xdr:to>
      <xdr:col>23</xdr:col>
      <xdr:colOff>1247775</xdr:colOff>
      <xdr:row>0</xdr:row>
      <xdr:rowOff>1704975</xdr:rowOff>
    </xdr:to>
    <xdr:pic>
      <xdr:nvPicPr>
        <xdr:cNvPr id="15631" name="image1.pn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174200" y="295275"/>
          <a:ext cx="3286125" cy="1409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0</xdr:col>
      <xdr:colOff>0</xdr:colOff>
      <xdr:row>0</xdr:row>
      <xdr:rowOff>0</xdr:rowOff>
    </xdr:from>
    <xdr:to>
      <xdr:col>6</xdr:col>
      <xdr:colOff>28575</xdr:colOff>
      <xdr:row>44</xdr:row>
      <xdr:rowOff>0</xdr:rowOff>
    </xdr:to>
    <xdr:sp macro="" textlink="">
      <xdr:nvSpPr>
        <xdr:cNvPr id="15632" name="Rectangle 5" hidden="1"/>
        <xdr:cNvSpPr>
          <a:spLocks noChangeArrowheads="1"/>
        </xdr:cNvSpPr>
      </xdr:nvSpPr>
      <xdr:spPr bwMode="auto">
        <a:xfrm>
          <a:off x="0" y="0"/>
          <a:ext cx="8686800" cy="339566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08420264440/Downloads/NOVO%20MAPA%20DE%20VIAGENS%20-%20JULHO%20-%202018-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pa - Passagens e Diárias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44"/>
  <sheetViews>
    <sheetView showGridLines="0" tabSelected="1" zoomScaleNormal="100" workbookViewId="0">
      <selection activeCell="A8" sqref="A8"/>
    </sheetView>
  </sheetViews>
  <sheetFormatPr defaultColWidth="14.42578125" defaultRowHeight="15.75" customHeight="1"/>
  <cols>
    <col min="1" max="1" width="7.7109375" style="1" customWidth="1"/>
    <col min="2" max="2" width="11" style="1" customWidth="1"/>
    <col min="3" max="3" width="38.140625" style="1" customWidth="1"/>
    <col min="4" max="4" width="14.42578125" style="1"/>
    <col min="5" max="5" width="20.42578125" style="1" customWidth="1"/>
    <col min="6" max="6" width="38.140625" style="1" customWidth="1"/>
    <col min="7" max="7" width="11" style="1" bestFit="1" customWidth="1"/>
    <col min="8" max="8" width="9.7109375" style="1" customWidth="1"/>
    <col min="9" max="9" width="17.7109375" style="1" customWidth="1"/>
    <col min="10" max="10" width="9.7109375" style="1" customWidth="1"/>
    <col min="11" max="11" width="19.140625" style="1" bestFit="1" customWidth="1"/>
    <col min="12" max="13" width="14.140625" style="1" customWidth="1"/>
    <col min="14" max="14" width="16.140625" style="1" customWidth="1"/>
    <col min="15" max="15" width="15" style="1" customWidth="1"/>
    <col min="16" max="16" width="13" style="1" customWidth="1"/>
    <col min="17" max="17" width="14.42578125" style="1"/>
    <col min="18" max="18" width="16.28515625" style="17" customWidth="1"/>
    <col min="19" max="19" width="14.42578125" style="1"/>
    <col min="20" max="20" width="14.42578125" style="17"/>
    <col min="21" max="21" width="14.42578125" style="1"/>
    <col min="22" max="22" width="13" style="1" customWidth="1"/>
    <col min="23" max="23" width="14.42578125" style="1"/>
    <col min="24" max="24" width="10.85546875" style="1" customWidth="1"/>
    <col min="25" max="16384" width="14.42578125" style="1"/>
  </cols>
  <sheetData>
    <row r="1" spans="1:24" ht="159.75" customHeight="1">
      <c r="A1" s="63" t="s">
        <v>0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5"/>
    </row>
    <row r="2" spans="1:24" ht="65.25" customHeight="1">
      <c r="A2" s="63" t="s">
        <v>1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5"/>
    </row>
    <row r="3" spans="1:24" ht="38.25" customHeight="1">
      <c r="A3" s="66" t="s">
        <v>179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8"/>
      <c r="X3" s="54"/>
    </row>
    <row r="4" spans="1:24" ht="33" customHeight="1">
      <c r="A4" s="55" t="s">
        <v>2</v>
      </c>
      <c r="B4" s="69"/>
      <c r="C4" s="53" t="s">
        <v>3</v>
      </c>
      <c r="D4" s="67"/>
      <c r="E4" s="54"/>
      <c r="F4" s="53" t="s">
        <v>4</v>
      </c>
      <c r="G4" s="67"/>
      <c r="H4" s="67"/>
      <c r="I4" s="67"/>
      <c r="J4" s="67"/>
      <c r="K4" s="67"/>
      <c r="L4" s="67"/>
      <c r="M4" s="54"/>
      <c r="N4" s="53" t="s">
        <v>5</v>
      </c>
      <c r="O4" s="67"/>
      <c r="P4" s="54"/>
      <c r="Q4" s="53" t="s">
        <v>6</v>
      </c>
      <c r="R4" s="67"/>
      <c r="S4" s="67"/>
      <c r="T4" s="67"/>
      <c r="U4" s="67"/>
      <c r="V4" s="67"/>
      <c r="W4" s="70" t="s">
        <v>7</v>
      </c>
      <c r="X4" s="72" t="s">
        <v>8</v>
      </c>
    </row>
    <row r="5" spans="1:24" ht="23.25" customHeight="1">
      <c r="A5" s="57" t="s">
        <v>9</v>
      </c>
      <c r="B5" s="59" t="s">
        <v>10</v>
      </c>
      <c r="C5" s="61" t="s">
        <v>11</v>
      </c>
      <c r="D5" s="51" t="s">
        <v>12</v>
      </c>
      <c r="E5" s="51" t="s">
        <v>13</v>
      </c>
      <c r="F5" s="51" t="s">
        <v>14</v>
      </c>
      <c r="G5" s="51" t="s">
        <v>15</v>
      </c>
      <c r="H5" s="53" t="s">
        <v>16</v>
      </c>
      <c r="I5" s="54"/>
      <c r="J5" s="53" t="s">
        <v>17</v>
      </c>
      <c r="K5" s="54"/>
      <c r="L5" s="51" t="s">
        <v>18</v>
      </c>
      <c r="M5" s="51" t="s">
        <v>19</v>
      </c>
      <c r="N5" s="51" t="s">
        <v>20</v>
      </c>
      <c r="O5" s="51" t="s">
        <v>21</v>
      </c>
      <c r="P5" s="51" t="s">
        <v>22</v>
      </c>
      <c r="Q5" s="53" t="s">
        <v>23</v>
      </c>
      <c r="R5" s="54"/>
      <c r="S5" s="53" t="s">
        <v>24</v>
      </c>
      <c r="T5" s="54"/>
      <c r="U5" s="51" t="s">
        <v>25</v>
      </c>
      <c r="V5" s="55" t="s">
        <v>22</v>
      </c>
      <c r="W5" s="71"/>
      <c r="X5" s="73"/>
    </row>
    <row r="6" spans="1:24" ht="23.25" customHeight="1">
      <c r="A6" s="58"/>
      <c r="B6" s="60"/>
      <c r="C6" s="62"/>
      <c r="D6" s="52"/>
      <c r="E6" s="52"/>
      <c r="F6" s="52"/>
      <c r="G6" s="52"/>
      <c r="H6" s="4" t="s">
        <v>26</v>
      </c>
      <c r="I6" s="4" t="s">
        <v>27</v>
      </c>
      <c r="J6" s="4" t="s">
        <v>26</v>
      </c>
      <c r="K6" s="4" t="s">
        <v>28</v>
      </c>
      <c r="L6" s="52"/>
      <c r="M6" s="52"/>
      <c r="N6" s="52"/>
      <c r="O6" s="52"/>
      <c r="P6" s="52"/>
      <c r="Q6" s="4" t="s">
        <v>29</v>
      </c>
      <c r="R6" s="4" t="s">
        <v>30</v>
      </c>
      <c r="S6" s="4" t="s">
        <v>29</v>
      </c>
      <c r="T6" s="4" t="s">
        <v>30</v>
      </c>
      <c r="U6" s="52"/>
      <c r="V6" s="56"/>
      <c r="W6" s="71"/>
      <c r="X6" s="74"/>
    </row>
    <row r="7" spans="1:24" ht="23.25" hidden="1" customHeight="1">
      <c r="A7" s="2" t="s">
        <v>31</v>
      </c>
      <c r="B7" s="3" t="s">
        <v>32</v>
      </c>
      <c r="C7" s="13" t="s">
        <v>33</v>
      </c>
      <c r="D7" s="5" t="s">
        <v>12</v>
      </c>
      <c r="E7" s="5" t="s">
        <v>34</v>
      </c>
      <c r="F7" s="5" t="s">
        <v>35</v>
      </c>
      <c r="G7" s="5" t="s">
        <v>36</v>
      </c>
      <c r="H7" s="5" t="s">
        <v>37</v>
      </c>
      <c r="I7" s="5" t="s">
        <v>38</v>
      </c>
      <c r="J7" s="5" t="s">
        <v>39</v>
      </c>
      <c r="K7" s="5" t="s">
        <v>40</v>
      </c>
      <c r="L7" s="5" t="s">
        <v>41</v>
      </c>
      <c r="M7" s="5" t="s">
        <v>42</v>
      </c>
      <c r="N7" s="5" t="s">
        <v>43</v>
      </c>
      <c r="O7" s="5" t="s">
        <v>44</v>
      </c>
      <c r="P7" s="5" t="s">
        <v>45</v>
      </c>
      <c r="Q7" s="5" t="s">
        <v>46</v>
      </c>
      <c r="R7" s="18" t="s">
        <v>47</v>
      </c>
      <c r="S7" s="5" t="s">
        <v>48</v>
      </c>
      <c r="T7" s="18" t="s">
        <v>49</v>
      </c>
      <c r="U7" s="6"/>
      <c r="V7" s="19" t="s">
        <v>50</v>
      </c>
      <c r="W7" s="21" t="s">
        <v>51</v>
      </c>
      <c r="X7" s="20"/>
    </row>
    <row r="8" spans="1:24" s="16" customFormat="1" ht="36">
      <c r="A8" s="9" t="s">
        <v>54</v>
      </c>
      <c r="B8" s="28" t="s">
        <v>53</v>
      </c>
      <c r="C8" s="40" t="s">
        <v>125</v>
      </c>
      <c r="D8" s="23" t="s">
        <v>128</v>
      </c>
      <c r="E8" s="27" t="s">
        <v>129</v>
      </c>
      <c r="F8" s="40" t="s">
        <v>130</v>
      </c>
      <c r="G8" s="7" t="s">
        <v>89</v>
      </c>
      <c r="H8" s="9" t="s">
        <v>52</v>
      </c>
      <c r="I8" s="10" t="s">
        <v>59</v>
      </c>
      <c r="J8" s="29" t="s">
        <v>52</v>
      </c>
      <c r="K8" s="29" t="s">
        <v>55</v>
      </c>
      <c r="L8" s="30">
        <v>43304</v>
      </c>
      <c r="M8" s="30">
        <v>43308</v>
      </c>
      <c r="N8" s="31"/>
      <c r="O8" s="31"/>
      <c r="P8" s="44">
        <v>0</v>
      </c>
      <c r="Q8" s="24">
        <v>4</v>
      </c>
      <c r="R8" s="26">
        <v>54.01</v>
      </c>
      <c r="S8" s="14"/>
      <c r="T8" s="41"/>
      <c r="U8" s="32">
        <v>4</v>
      </c>
      <c r="V8" s="45">
        <v>216.04</v>
      </c>
      <c r="W8" s="45">
        <f>P8+V8</f>
        <v>216.04</v>
      </c>
      <c r="X8" s="22"/>
    </row>
    <row r="9" spans="1:24" s="16" customFormat="1" ht="36">
      <c r="A9" s="9" t="s">
        <v>54</v>
      </c>
      <c r="B9" s="28" t="s">
        <v>53</v>
      </c>
      <c r="C9" s="40" t="s">
        <v>67</v>
      </c>
      <c r="D9" s="23" t="s">
        <v>79</v>
      </c>
      <c r="E9" s="27" t="s">
        <v>85</v>
      </c>
      <c r="F9" s="40" t="s">
        <v>131</v>
      </c>
      <c r="G9" s="7" t="s">
        <v>180</v>
      </c>
      <c r="H9" s="9" t="s">
        <v>52</v>
      </c>
      <c r="I9" s="10" t="s">
        <v>55</v>
      </c>
      <c r="J9" s="29" t="s">
        <v>95</v>
      </c>
      <c r="K9" s="29" t="s">
        <v>132</v>
      </c>
      <c r="L9" s="30">
        <v>43283</v>
      </c>
      <c r="M9" s="30">
        <v>43286</v>
      </c>
      <c r="N9" s="31"/>
      <c r="O9" s="31"/>
      <c r="P9" s="44">
        <v>0</v>
      </c>
      <c r="Q9" s="24">
        <v>3</v>
      </c>
      <c r="R9" s="26">
        <v>177</v>
      </c>
      <c r="S9" s="14"/>
      <c r="T9" s="41"/>
      <c r="U9" s="32">
        <v>3</v>
      </c>
      <c r="V9" s="33">
        <v>531</v>
      </c>
      <c r="W9" s="45">
        <f t="shared" ref="W9:W44" si="0">P9+V9</f>
        <v>531</v>
      </c>
      <c r="X9" s="22"/>
    </row>
    <row r="10" spans="1:24" s="16" customFormat="1" ht="36">
      <c r="A10" s="9" t="s">
        <v>54</v>
      </c>
      <c r="B10" s="28" t="s">
        <v>53</v>
      </c>
      <c r="C10" s="40" t="s">
        <v>102</v>
      </c>
      <c r="D10" s="23" t="s">
        <v>77</v>
      </c>
      <c r="E10" s="27" t="s">
        <v>78</v>
      </c>
      <c r="F10" s="40" t="s">
        <v>131</v>
      </c>
      <c r="G10" s="7" t="s">
        <v>89</v>
      </c>
      <c r="H10" s="9" t="s">
        <v>52</v>
      </c>
      <c r="I10" s="10" t="s">
        <v>55</v>
      </c>
      <c r="J10" s="29" t="s">
        <v>95</v>
      </c>
      <c r="K10" s="43" t="s">
        <v>132</v>
      </c>
      <c r="L10" s="30">
        <v>43283</v>
      </c>
      <c r="M10" s="30">
        <v>43286</v>
      </c>
      <c r="N10" s="31"/>
      <c r="O10" s="31"/>
      <c r="P10" s="44">
        <v>0</v>
      </c>
      <c r="Q10" s="24">
        <v>3</v>
      </c>
      <c r="R10" s="26">
        <v>177</v>
      </c>
      <c r="S10" s="14"/>
      <c r="T10" s="41"/>
      <c r="U10" s="32">
        <v>3</v>
      </c>
      <c r="V10" s="33">
        <v>531</v>
      </c>
      <c r="W10" s="45">
        <f t="shared" si="0"/>
        <v>531</v>
      </c>
      <c r="X10" s="22"/>
    </row>
    <row r="11" spans="1:24" s="16" customFormat="1" ht="60">
      <c r="A11" s="9" t="s">
        <v>54</v>
      </c>
      <c r="B11" s="28" t="s">
        <v>53</v>
      </c>
      <c r="C11" s="40" t="s">
        <v>65</v>
      </c>
      <c r="D11" s="23" t="s">
        <v>76</v>
      </c>
      <c r="E11" s="27" t="s">
        <v>106</v>
      </c>
      <c r="F11" s="40" t="s">
        <v>164</v>
      </c>
      <c r="G11" s="7" t="s">
        <v>89</v>
      </c>
      <c r="H11" s="9" t="s">
        <v>52</v>
      </c>
      <c r="I11" s="10" t="s">
        <v>55</v>
      </c>
      <c r="J11" s="29" t="s">
        <v>52</v>
      </c>
      <c r="K11" s="29" t="s">
        <v>178</v>
      </c>
      <c r="L11" s="30">
        <v>43305</v>
      </c>
      <c r="M11" s="30">
        <v>43307</v>
      </c>
      <c r="N11" s="31"/>
      <c r="O11" s="31"/>
      <c r="P11" s="44">
        <v>0</v>
      </c>
      <c r="Q11" s="24">
        <v>2</v>
      </c>
      <c r="R11" s="26">
        <v>177</v>
      </c>
      <c r="S11" s="14"/>
      <c r="T11" s="41"/>
      <c r="U11" s="32">
        <v>2</v>
      </c>
      <c r="V11" s="33">
        <v>354</v>
      </c>
      <c r="W11" s="45">
        <f t="shared" si="0"/>
        <v>354</v>
      </c>
      <c r="X11" s="22"/>
    </row>
    <row r="12" spans="1:24" s="16" customFormat="1" ht="72">
      <c r="A12" s="9" t="s">
        <v>54</v>
      </c>
      <c r="B12" s="28" t="s">
        <v>53</v>
      </c>
      <c r="C12" s="40" t="s">
        <v>70</v>
      </c>
      <c r="D12" s="23" t="s">
        <v>83</v>
      </c>
      <c r="E12" s="27" t="s">
        <v>84</v>
      </c>
      <c r="F12" s="40" t="s">
        <v>133</v>
      </c>
      <c r="G12" s="7" t="s">
        <v>89</v>
      </c>
      <c r="H12" s="9" t="s">
        <v>52</v>
      </c>
      <c r="I12" s="34" t="s">
        <v>73</v>
      </c>
      <c r="J12" s="29" t="s">
        <v>52</v>
      </c>
      <c r="K12" s="29" t="s">
        <v>55</v>
      </c>
      <c r="L12" s="30">
        <v>43291</v>
      </c>
      <c r="M12" s="30">
        <v>43295</v>
      </c>
      <c r="N12" s="31"/>
      <c r="O12" s="31"/>
      <c r="P12" s="44">
        <v>0</v>
      </c>
      <c r="Q12" s="24">
        <v>4</v>
      </c>
      <c r="R12" s="26">
        <v>177</v>
      </c>
      <c r="S12" s="14"/>
      <c r="T12" s="41"/>
      <c r="U12" s="32">
        <v>4</v>
      </c>
      <c r="V12" s="33">
        <v>708</v>
      </c>
      <c r="W12" s="45">
        <f t="shared" si="0"/>
        <v>708</v>
      </c>
      <c r="X12" s="22"/>
    </row>
    <row r="13" spans="1:24" s="16" customFormat="1" ht="60">
      <c r="A13" s="9" t="s">
        <v>54</v>
      </c>
      <c r="B13" s="28" t="s">
        <v>53</v>
      </c>
      <c r="C13" s="40" t="s">
        <v>134</v>
      </c>
      <c r="D13" s="23">
        <v>47023</v>
      </c>
      <c r="E13" s="27" t="s">
        <v>105</v>
      </c>
      <c r="F13" s="40" t="s">
        <v>135</v>
      </c>
      <c r="G13" s="7" t="s">
        <v>89</v>
      </c>
      <c r="H13" s="9" t="s">
        <v>52</v>
      </c>
      <c r="I13" s="10" t="s">
        <v>55</v>
      </c>
      <c r="J13" s="29" t="s">
        <v>52</v>
      </c>
      <c r="K13" s="29" t="s">
        <v>71</v>
      </c>
      <c r="L13" s="30">
        <v>43286</v>
      </c>
      <c r="M13" s="30">
        <v>43290</v>
      </c>
      <c r="N13" s="31"/>
      <c r="O13" s="31"/>
      <c r="P13" s="44">
        <v>0</v>
      </c>
      <c r="Q13" s="24">
        <v>4</v>
      </c>
      <c r="R13" s="26">
        <v>177</v>
      </c>
      <c r="S13" s="14"/>
      <c r="T13" s="41"/>
      <c r="U13" s="32">
        <v>4</v>
      </c>
      <c r="V13" s="33">
        <v>708</v>
      </c>
      <c r="W13" s="45">
        <f t="shared" si="0"/>
        <v>708</v>
      </c>
      <c r="X13" s="22"/>
    </row>
    <row r="14" spans="1:24" s="16" customFormat="1" ht="60">
      <c r="A14" s="9" t="s">
        <v>54</v>
      </c>
      <c r="B14" s="28" t="s">
        <v>53</v>
      </c>
      <c r="C14" s="40" t="s">
        <v>103</v>
      </c>
      <c r="D14" s="23" t="s">
        <v>104</v>
      </c>
      <c r="E14" s="27" t="s">
        <v>105</v>
      </c>
      <c r="F14" s="40" t="s">
        <v>136</v>
      </c>
      <c r="G14" s="7" t="s">
        <v>89</v>
      </c>
      <c r="H14" s="9" t="s">
        <v>52</v>
      </c>
      <c r="I14" s="34" t="s">
        <v>72</v>
      </c>
      <c r="J14" s="29" t="s">
        <v>52</v>
      </c>
      <c r="K14" s="43" t="s">
        <v>71</v>
      </c>
      <c r="L14" s="30">
        <v>43286</v>
      </c>
      <c r="M14" s="30">
        <v>43289</v>
      </c>
      <c r="N14" s="31"/>
      <c r="O14" s="31"/>
      <c r="P14" s="44">
        <v>0</v>
      </c>
      <c r="Q14" s="24">
        <v>3</v>
      </c>
      <c r="R14" s="26">
        <v>177</v>
      </c>
      <c r="S14" s="14"/>
      <c r="T14" s="41"/>
      <c r="U14" s="32">
        <v>3</v>
      </c>
      <c r="V14" s="33">
        <v>531</v>
      </c>
      <c r="W14" s="45">
        <f t="shared" si="0"/>
        <v>531</v>
      </c>
      <c r="X14" s="22"/>
    </row>
    <row r="15" spans="1:24" s="16" customFormat="1" ht="84">
      <c r="A15" s="9" t="s">
        <v>54</v>
      </c>
      <c r="B15" s="28" t="s">
        <v>53</v>
      </c>
      <c r="C15" s="40" t="s">
        <v>123</v>
      </c>
      <c r="D15" s="23" t="s">
        <v>124</v>
      </c>
      <c r="E15" s="22" t="s">
        <v>60</v>
      </c>
      <c r="F15" s="40" t="s">
        <v>137</v>
      </c>
      <c r="G15" s="7" t="s">
        <v>89</v>
      </c>
      <c r="H15" s="9" t="s">
        <v>52</v>
      </c>
      <c r="I15" s="34" t="s">
        <v>74</v>
      </c>
      <c r="J15" s="29" t="s">
        <v>52</v>
      </c>
      <c r="K15" s="43" t="s">
        <v>91</v>
      </c>
      <c r="L15" s="30">
        <v>43290</v>
      </c>
      <c r="M15" s="30">
        <v>43294</v>
      </c>
      <c r="N15" s="31"/>
      <c r="O15" s="31"/>
      <c r="P15" s="44">
        <v>0</v>
      </c>
      <c r="Q15" s="24">
        <v>4</v>
      </c>
      <c r="R15" s="26">
        <v>177</v>
      </c>
      <c r="S15" s="14"/>
      <c r="T15" s="41"/>
      <c r="U15" s="32">
        <v>4</v>
      </c>
      <c r="V15" s="33">
        <v>708</v>
      </c>
      <c r="W15" s="45">
        <f t="shared" si="0"/>
        <v>708</v>
      </c>
      <c r="X15" s="22"/>
    </row>
    <row r="16" spans="1:24" s="16" customFormat="1" ht="72">
      <c r="A16" s="9" t="s">
        <v>54</v>
      </c>
      <c r="B16" s="28" t="s">
        <v>53</v>
      </c>
      <c r="C16" s="40" t="s">
        <v>64</v>
      </c>
      <c r="D16" s="23" t="s">
        <v>80</v>
      </c>
      <c r="E16" s="27" t="s">
        <v>81</v>
      </c>
      <c r="F16" s="40" t="s">
        <v>138</v>
      </c>
      <c r="G16" s="7" t="s">
        <v>89</v>
      </c>
      <c r="H16" s="9" t="s">
        <v>52</v>
      </c>
      <c r="I16" s="34" t="s">
        <v>55</v>
      </c>
      <c r="J16" s="29" t="s">
        <v>52</v>
      </c>
      <c r="K16" s="43" t="s">
        <v>139</v>
      </c>
      <c r="L16" s="30">
        <v>43290</v>
      </c>
      <c r="M16" s="30">
        <v>43294</v>
      </c>
      <c r="N16" s="31"/>
      <c r="O16" s="31"/>
      <c r="P16" s="44">
        <v>0</v>
      </c>
      <c r="Q16" s="24">
        <v>4</v>
      </c>
      <c r="R16" s="26">
        <v>177</v>
      </c>
      <c r="S16" s="14"/>
      <c r="T16" s="41"/>
      <c r="U16" s="32">
        <v>4</v>
      </c>
      <c r="V16" s="33">
        <v>708</v>
      </c>
      <c r="W16" s="45">
        <f t="shared" si="0"/>
        <v>708</v>
      </c>
      <c r="X16" s="22"/>
    </row>
    <row r="17" spans="1:24" s="16" customFormat="1" ht="60">
      <c r="A17" s="9" t="s">
        <v>54</v>
      </c>
      <c r="B17" s="28" t="s">
        <v>53</v>
      </c>
      <c r="C17" s="40" t="s">
        <v>68</v>
      </c>
      <c r="D17" s="23" t="s">
        <v>86</v>
      </c>
      <c r="E17" s="27" t="s">
        <v>122</v>
      </c>
      <c r="F17" s="40" t="s">
        <v>140</v>
      </c>
      <c r="G17" s="7" t="s">
        <v>180</v>
      </c>
      <c r="H17" s="9" t="s">
        <v>52</v>
      </c>
      <c r="I17" s="10" t="s">
        <v>55</v>
      </c>
      <c r="J17" s="29" t="s">
        <v>181</v>
      </c>
      <c r="K17" s="43" t="s">
        <v>141</v>
      </c>
      <c r="L17" s="30">
        <v>43291</v>
      </c>
      <c r="M17" s="30">
        <v>43292</v>
      </c>
      <c r="N17" s="31"/>
      <c r="O17" s="31"/>
      <c r="P17" s="44">
        <v>0</v>
      </c>
      <c r="Q17" s="24">
        <v>1</v>
      </c>
      <c r="R17" s="26">
        <v>223.65</v>
      </c>
      <c r="S17" s="14"/>
      <c r="T17" s="41"/>
      <c r="U17" s="32">
        <v>1</v>
      </c>
      <c r="V17" s="33">
        <v>223.65</v>
      </c>
      <c r="W17" s="45">
        <f t="shared" si="0"/>
        <v>223.65</v>
      </c>
      <c r="X17" s="22"/>
    </row>
    <row r="18" spans="1:24" s="16" customFormat="1" ht="96">
      <c r="A18" s="9" t="s">
        <v>54</v>
      </c>
      <c r="B18" s="28" t="s">
        <v>53</v>
      </c>
      <c r="C18" s="40" t="s">
        <v>109</v>
      </c>
      <c r="D18" s="23" t="s">
        <v>110</v>
      </c>
      <c r="E18" s="27" t="s">
        <v>105</v>
      </c>
      <c r="F18" s="40" t="s">
        <v>142</v>
      </c>
      <c r="G18" s="7" t="s">
        <v>89</v>
      </c>
      <c r="H18" s="9" t="s">
        <v>52</v>
      </c>
      <c r="I18" s="10" t="s">
        <v>71</v>
      </c>
      <c r="J18" s="29" t="s">
        <v>52</v>
      </c>
      <c r="K18" s="43" t="s">
        <v>143</v>
      </c>
      <c r="L18" s="30">
        <v>43292</v>
      </c>
      <c r="M18" s="30">
        <v>43295</v>
      </c>
      <c r="N18" s="31"/>
      <c r="O18" s="31"/>
      <c r="P18" s="44">
        <v>0</v>
      </c>
      <c r="Q18" s="24">
        <v>3</v>
      </c>
      <c r="R18" s="26">
        <v>177</v>
      </c>
      <c r="S18" s="14"/>
      <c r="T18" s="41"/>
      <c r="U18" s="32">
        <v>3</v>
      </c>
      <c r="V18" s="33">
        <v>531</v>
      </c>
      <c r="W18" s="45">
        <f t="shared" si="0"/>
        <v>531</v>
      </c>
      <c r="X18" s="22"/>
    </row>
    <row r="19" spans="1:24" s="16" customFormat="1" ht="96">
      <c r="A19" s="9" t="s">
        <v>54</v>
      </c>
      <c r="B19" s="28" t="s">
        <v>53</v>
      </c>
      <c r="C19" s="40" t="s">
        <v>107</v>
      </c>
      <c r="D19" s="23" t="s">
        <v>108</v>
      </c>
      <c r="E19" s="27" t="s">
        <v>105</v>
      </c>
      <c r="F19" s="40" t="s">
        <v>142</v>
      </c>
      <c r="G19" s="7" t="s">
        <v>89</v>
      </c>
      <c r="H19" s="9" t="s">
        <v>52</v>
      </c>
      <c r="I19" s="10" t="s">
        <v>71</v>
      </c>
      <c r="J19" s="29" t="s">
        <v>52</v>
      </c>
      <c r="K19" s="43" t="s">
        <v>143</v>
      </c>
      <c r="L19" s="30">
        <v>43292</v>
      </c>
      <c r="M19" s="30">
        <v>43295</v>
      </c>
      <c r="N19" s="31"/>
      <c r="O19" s="31"/>
      <c r="P19" s="44">
        <v>0</v>
      </c>
      <c r="Q19" s="24">
        <v>3</v>
      </c>
      <c r="R19" s="26">
        <v>177</v>
      </c>
      <c r="S19" s="14"/>
      <c r="T19" s="41"/>
      <c r="U19" s="32">
        <v>3</v>
      </c>
      <c r="V19" s="33">
        <v>531</v>
      </c>
      <c r="W19" s="45">
        <f t="shared" si="0"/>
        <v>531</v>
      </c>
      <c r="X19" s="22"/>
    </row>
    <row r="20" spans="1:24" s="16" customFormat="1" ht="84">
      <c r="A20" s="9" t="s">
        <v>54</v>
      </c>
      <c r="B20" s="28" t="s">
        <v>53</v>
      </c>
      <c r="C20" s="40" t="s">
        <v>107</v>
      </c>
      <c r="D20" s="23" t="s">
        <v>108</v>
      </c>
      <c r="E20" s="27" t="s">
        <v>105</v>
      </c>
      <c r="F20" s="40" t="s">
        <v>144</v>
      </c>
      <c r="G20" s="7" t="s">
        <v>89</v>
      </c>
      <c r="H20" s="9" t="s">
        <v>52</v>
      </c>
      <c r="I20" s="10" t="s">
        <v>71</v>
      </c>
      <c r="J20" s="29" t="s">
        <v>52</v>
      </c>
      <c r="K20" s="43" t="s">
        <v>145</v>
      </c>
      <c r="L20" s="30">
        <v>43297</v>
      </c>
      <c r="M20" s="30">
        <v>43301</v>
      </c>
      <c r="N20" s="31"/>
      <c r="O20" s="31"/>
      <c r="P20" s="44">
        <v>0</v>
      </c>
      <c r="Q20" s="24">
        <v>4</v>
      </c>
      <c r="R20" s="26">
        <v>177</v>
      </c>
      <c r="S20" s="24"/>
      <c r="T20" s="46"/>
      <c r="U20" s="32">
        <v>4</v>
      </c>
      <c r="V20" s="33">
        <v>708</v>
      </c>
      <c r="W20" s="45">
        <f t="shared" si="0"/>
        <v>708</v>
      </c>
      <c r="X20" s="22"/>
    </row>
    <row r="21" spans="1:24" s="16" customFormat="1" ht="84">
      <c r="A21" s="9" t="s">
        <v>54</v>
      </c>
      <c r="B21" s="28" t="s">
        <v>53</v>
      </c>
      <c r="C21" s="40" t="s">
        <v>109</v>
      </c>
      <c r="D21" s="23" t="s">
        <v>110</v>
      </c>
      <c r="E21" s="27" t="s">
        <v>105</v>
      </c>
      <c r="F21" s="40" t="s">
        <v>144</v>
      </c>
      <c r="G21" s="7" t="s">
        <v>89</v>
      </c>
      <c r="H21" s="9" t="s">
        <v>52</v>
      </c>
      <c r="I21" s="10" t="s">
        <v>71</v>
      </c>
      <c r="J21" s="29" t="s">
        <v>52</v>
      </c>
      <c r="K21" s="29" t="s">
        <v>145</v>
      </c>
      <c r="L21" s="30">
        <v>43297</v>
      </c>
      <c r="M21" s="30">
        <v>43301</v>
      </c>
      <c r="N21" s="31"/>
      <c r="O21" s="31"/>
      <c r="P21" s="44">
        <v>0</v>
      </c>
      <c r="Q21" s="24">
        <v>4</v>
      </c>
      <c r="R21" s="26">
        <v>177</v>
      </c>
      <c r="S21" s="14"/>
      <c r="T21" s="41"/>
      <c r="U21" s="32">
        <v>4</v>
      </c>
      <c r="V21" s="33">
        <v>708</v>
      </c>
      <c r="W21" s="45">
        <f t="shared" si="0"/>
        <v>708</v>
      </c>
      <c r="X21" s="22"/>
    </row>
    <row r="22" spans="1:24" s="16" customFormat="1" ht="48">
      <c r="A22" s="9" t="s">
        <v>54</v>
      </c>
      <c r="B22" s="28" t="s">
        <v>53</v>
      </c>
      <c r="C22" s="40" t="s">
        <v>66</v>
      </c>
      <c r="D22" s="23" t="s">
        <v>82</v>
      </c>
      <c r="E22" s="27" t="s">
        <v>146</v>
      </c>
      <c r="F22" s="40" t="s">
        <v>147</v>
      </c>
      <c r="G22" s="7" t="s">
        <v>89</v>
      </c>
      <c r="H22" s="9" t="s">
        <v>52</v>
      </c>
      <c r="I22" s="10" t="s">
        <v>55</v>
      </c>
      <c r="J22" s="29" t="s">
        <v>52</v>
      </c>
      <c r="K22" s="29" t="s">
        <v>145</v>
      </c>
      <c r="L22" s="30">
        <v>43297</v>
      </c>
      <c r="M22" s="30">
        <v>43301</v>
      </c>
      <c r="N22" s="31"/>
      <c r="O22" s="31"/>
      <c r="P22" s="44">
        <v>0</v>
      </c>
      <c r="Q22" s="24">
        <v>4</v>
      </c>
      <c r="R22" s="26">
        <v>177</v>
      </c>
      <c r="S22" s="14"/>
      <c r="T22" s="14"/>
      <c r="U22" s="32">
        <v>4</v>
      </c>
      <c r="V22" s="33">
        <v>708</v>
      </c>
      <c r="W22" s="45">
        <f t="shared" si="0"/>
        <v>708</v>
      </c>
      <c r="X22" s="22"/>
    </row>
    <row r="23" spans="1:24" s="16" customFormat="1" ht="72">
      <c r="A23" s="9" t="s">
        <v>54</v>
      </c>
      <c r="B23" s="28" t="s">
        <v>53</v>
      </c>
      <c r="C23" s="40" t="s">
        <v>115</v>
      </c>
      <c r="D23" s="23" t="s">
        <v>116</v>
      </c>
      <c r="E23" s="27" t="s">
        <v>114</v>
      </c>
      <c r="F23" s="40" t="s">
        <v>148</v>
      </c>
      <c r="G23" s="7" t="s">
        <v>89</v>
      </c>
      <c r="H23" s="9" t="s">
        <v>52</v>
      </c>
      <c r="I23" s="10" t="s">
        <v>59</v>
      </c>
      <c r="J23" s="29" t="s">
        <v>52</v>
      </c>
      <c r="K23" s="43" t="s">
        <v>55</v>
      </c>
      <c r="L23" s="30">
        <v>43297</v>
      </c>
      <c r="M23" s="30">
        <v>43299</v>
      </c>
      <c r="N23" s="31"/>
      <c r="O23" s="31"/>
      <c r="P23" s="44">
        <v>0</v>
      </c>
      <c r="Q23" s="24">
        <v>2</v>
      </c>
      <c r="R23" s="26">
        <v>177</v>
      </c>
      <c r="S23" s="24"/>
      <c r="T23" s="26"/>
      <c r="U23" s="32">
        <v>2</v>
      </c>
      <c r="V23" s="33">
        <v>354</v>
      </c>
      <c r="W23" s="45">
        <f t="shared" si="0"/>
        <v>354</v>
      </c>
      <c r="X23" s="22"/>
    </row>
    <row r="24" spans="1:24" s="16" customFormat="1" ht="72">
      <c r="A24" s="9" t="s">
        <v>54</v>
      </c>
      <c r="B24" s="28" t="s">
        <v>53</v>
      </c>
      <c r="C24" s="40" t="s">
        <v>69</v>
      </c>
      <c r="D24" s="23" t="s">
        <v>92</v>
      </c>
      <c r="E24" s="27" t="s">
        <v>149</v>
      </c>
      <c r="F24" s="40" t="s">
        <v>148</v>
      </c>
      <c r="G24" s="7" t="s">
        <v>89</v>
      </c>
      <c r="H24" s="9" t="s">
        <v>52</v>
      </c>
      <c r="I24" s="10" t="s">
        <v>71</v>
      </c>
      <c r="J24" s="29" t="s">
        <v>52</v>
      </c>
      <c r="K24" s="29" t="s">
        <v>55</v>
      </c>
      <c r="L24" s="30">
        <v>43297</v>
      </c>
      <c r="M24" s="30">
        <v>43299</v>
      </c>
      <c r="N24" s="31"/>
      <c r="O24" s="31"/>
      <c r="P24" s="44">
        <v>0</v>
      </c>
      <c r="Q24" s="24">
        <v>2</v>
      </c>
      <c r="R24" s="26">
        <v>177</v>
      </c>
      <c r="S24" s="24"/>
      <c r="T24" s="26"/>
      <c r="U24" s="32">
        <v>2</v>
      </c>
      <c r="V24" s="33">
        <v>354</v>
      </c>
      <c r="W24" s="45">
        <f t="shared" si="0"/>
        <v>354</v>
      </c>
      <c r="X24" s="22"/>
    </row>
    <row r="25" spans="1:24" s="16" customFormat="1" ht="72">
      <c r="A25" s="9" t="s">
        <v>54</v>
      </c>
      <c r="B25" s="28" t="s">
        <v>53</v>
      </c>
      <c r="C25" s="40" t="s">
        <v>93</v>
      </c>
      <c r="D25" s="23" t="s">
        <v>94</v>
      </c>
      <c r="E25" s="27" t="s">
        <v>150</v>
      </c>
      <c r="F25" s="40" t="s">
        <v>148</v>
      </c>
      <c r="G25" s="7" t="s">
        <v>89</v>
      </c>
      <c r="H25" s="9" t="s">
        <v>52</v>
      </c>
      <c r="I25" s="10" t="s">
        <v>71</v>
      </c>
      <c r="J25" s="29" t="s">
        <v>52</v>
      </c>
      <c r="K25" s="29" t="s">
        <v>55</v>
      </c>
      <c r="L25" s="30">
        <v>43297</v>
      </c>
      <c r="M25" s="30">
        <v>43299</v>
      </c>
      <c r="N25" s="31"/>
      <c r="O25" s="31"/>
      <c r="P25" s="44">
        <v>0</v>
      </c>
      <c r="Q25" s="24">
        <v>2</v>
      </c>
      <c r="R25" s="26">
        <v>177</v>
      </c>
      <c r="S25" s="24"/>
      <c r="T25" s="26"/>
      <c r="U25" s="32">
        <v>2</v>
      </c>
      <c r="V25" s="33">
        <v>354</v>
      </c>
      <c r="W25" s="45">
        <f t="shared" si="0"/>
        <v>354</v>
      </c>
      <c r="X25" s="22"/>
    </row>
    <row r="26" spans="1:24" s="16" customFormat="1" ht="72">
      <c r="A26" s="9" t="s">
        <v>54</v>
      </c>
      <c r="B26" s="28" t="s">
        <v>53</v>
      </c>
      <c r="C26" s="40" t="s">
        <v>151</v>
      </c>
      <c r="D26" s="23">
        <v>69132</v>
      </c>
      <c r="E26" s="27" t="s">
        <v>152</v>
      </c>
      <c r="F26" s="40" t="s">
        <v>153</v>
      </c>
      <c r="G26" s="7" t="s">
        <v>180</v>
      </c>
      <c r="H26" s="9" t="s">
        <v>52</v>
      </c>
      <c r="I26" s="10" t="s">
        <v>55</v>
      </c>
      <c r="J26" s="29" t="s">
        <v>95</v>
      </c>
      <c r="K26" s="43" t="s">
        <v>96</v>
      </c>
      <c r="L26" s="30">
        <v>43294</v>
      </c>
      <c r="M26" s="30">
        <v>43295</v>
      </c>
      <c r="N26" s="31"/>
      <c r="O26" s="31"/>
      <c r="P26" s="44">
        <v>0</v>
      </c>
      <c r="Q26" s="24">
        <v>1</v>
      </c>
      <c r="R26" s="26">
        <v>223.65</v>
      </c>
      <c r="S26" s="24"/>
      <c r="T26" s="26"/>
      <c r="U26" s="32">
        <v>1</v>
      </c>
      <c r="V26" s="33">
        <v>223.65</v>
      </c>
      <c r="W26" s="45">
        <f t="shared" si="0"/>
        <v>223.65</v>
      </c>
      <c r="X26" s="22"/>
    </row>
    <row r="27" spans="1:24" s="16" customFormat="1" ht="72">
      <c r="A27" s="9" t="s">
        <v>54</v>
      </c>
      <c r="B27" s="28" t="s">
        <v>53</v>
      </c>
      <c r="C27" s="40" t="s">
        <v>154</v>
      </c>
      <c r="D27" s="23">
        <v>73768</v>
      </c>
      <c r="E27" s="27" t="s">
        <v>58</v>
      </c>
      <c r="F27" s="40" t="s">
        <v>153</v>
      </c>
      <c r="G27" s="7" t="s">
        <v>180</v>
      </c>
      <c r="H27" s="9" t="s">
        <v>52</v>
      </c>
      <c r="I27" s="10" t="s">
        <v>55</v>
      </c>
      <c r="J27" s="29" t="s">
        <v>95</v>
      </c>
      <c r="K27" s="43" t="s">
        <v>96</v>
      </c>
      <c r="L27" s="30">
        <v>43294</v>
      </c>
      <c r="M27" s="30">
        <v>43295</v>
      </c>
      <c r="N27" s="31"/>
      <c r="O27" s="31"/>
      <c r="P27" s="44">
        <v>0</v>
      </c>
      <c r="Q27" s="24">
        <v>1</v>
      </c>
      <c r="R27" s="26">
        <v>223.65</v>
      </c>
      <c r="S27" s="24"/>
      <c r="T27" s="26"/>
      <c r="U27" s="32">
        <v>1</v>
      </c>
      <c r="V27" s="33">
        <v>223.65</v>
      </c>
      <c r="W27" s="45">
        <f t="shared" si="0"/>
        <v>223.65</v>
      </c>
      <c r="X27" s="22"/>
    </row>
    <row r="28" spans="1:24" s="16" customFormat="1" ht="72">
      <c r="A28" s="9" t="s">
        <v>54</v>
      </c>
      <c r="B28" s="28" t="s">
        <v>53</v>
      </c>
      <c r="C28" s="40" t="s">
        <v>120</v>
      </c>
      <c r="D28" s="23">
        <v>110159</v>
      </c>
      <c r="E28" s="27" t="s">
        <v>113</v>
      </c>
      <c r="F28" s="40" t="s">
        <v>153</v>
      </c>
      <c r="G28" s="7" t="s">
        <v>180</v>
      </c>
      <c r="H28" s="9" t="s">
        <v>52</v>
      </c>
      <c r="I28" s="10" t="s">
        <v>55</v>
      </c>
      <c r="J28" s="29" t="s">
        <v>95</v>
      </c>
      <c r="K28" s="43" t="s">
        <v>96</v>
      </c>
      <c r="L28" s="30">
        <v>43294</v>
      </c>
      <c r="M28" s="30">
        <v>43295</v>
      </c>
      <c r="N28" s="31"/>
      <c r="O28" s="31"/>
      <c r="P28" s="44">
        <v>0</v>
      </c>
      <c r="Q28" s="24">
        <v>1</v>
      </c>
      <c r="R28" s="26">
        <v>223.65</v>
      </c>
      <c r="S28" s="24"/>
      <c r="T28" s="26"/>
      <c r="U28" s="32">
        <v>1</v>
      </c>
      <c r="V28" s="33">
        <v>223.65</v>
      </c>
      <c r="W28" s="45">
        <f t="shared" si="0"/>
        <v>223.65</v>
      </c>
      <c r="X28" s="22"/>
    </row>
    <row r="29" spans="1:24" s="16" customFormat="1" ht="72">
      <c r="A29" s="9" t="s">
        <v>54</v>
      </c>
      <c r="B29" s="28" t="s">
        <v>53</v>
      </c>
      <c r="C29" s="40" t="s">
        <v>155</v>
      </c>
      <c r="D29" s="23" t="s">
        <v>156</v>
      </c>
      <c r="E29" s="27" t="s">
        <v>75</v>
      </c>
      <c r="F29" s="40" t="s">
        <v>153</v>
      </c>
      <c r="G29" s="7" t="s">
        <v>180</v>
      </c>
      <c r="H29" s="9" t="s">
        <v>52</v>
      </c>
      <c r="I29" s="10" t="s">
        <v>55</v>
      </c>
      <c r="J29" s="29" t="s">
        <v>95</v>
      </c>
      <c r="K29" s="43" t="s">
        <v>96</v>
      </c>
      <c r="L29" s="30">
        <v>43294</v>
      </c>
      <c r="M29" s="30">
        <v>43295</v>
      </c>
      <c r="N29" s="35"/>
      <c r="O29" s="35"/>
      <c r="P29" s="44">
        <v>0</v>
      </c>
      <c r="Q29" s="36">
        <v>1</v>
      </c>
      <c r="R29" s="37">
        <v>223.65</v>
      </c>
      <c r="S29" s="36"/>
      <c r="T29" s="37"/>
      <c r="U29" s="38">
        <v>1</v>
      </c>
      <c r="V29" s="39">
        <v>223.65</v>
      </c>
      <c r="W29" s="45">
        <f t="shared" si="0"/>
        <v>223.65</v>
      </c>
      <c r="X29" s="22"/>
    </row>
    <row r="30" spans="1:24" s="16" customFormat="1" ht="72">
      <c r="A30" s="9" t="s">
        <v>54</v>
      </c>
      <c r="B30" s="28" t="s">
        <v>53</v>
      </c>
      <c r="C30" s="40" t="s">
        <v>121</v>
      </c>
      <c r="D30" s="23">
        <v>1060221</v>
      </c>
      <c r="E30" s="27" t="s">
        <v>113</v>
      </c>
      <c r="F30" s="40" t="s">
        <v>153</v>
      </c>
      <c r="G30" s="7" t="s">
        <v>180</v>
      </c>
      <c r="H30" s="9" t="s">
        <v>52</v>
      </c>
      <c r="I30" s="10" t="s">
        <v>55</v>
      </c>
      <c r="J30" s="29" t="s">
        <v>52</v>
      </c>
      <c r="K30" s="43" t="s">
        <v>96</v>
      </c>
      <c r="L30" s="30">
        <v>43294</v>
      </c>
      <c r="M30" s="30">
        <v>43295</v>
      </c>
      <c r="N30" s="31"/>
      <c r="O30" s="31"/>
      <c r="P30" s="44">
        <v>0</v>
      </c>
      <c r="Q30" s="24">
        <v>1</v>
      </c>
      <c r="R30" s="26">
        <v>223.65</v>
      </c>
      <c r="S30" s="24"/>
      <c r="T30" s="26"/>
      <c r="U30" s="32">
        <v>1</v>
      </c>
      <c r="V30" s="33">
        <v>223.65</v>
      </c>
      <c r="W30" s="45">
        <f t="shared" si="0"/>
        <v>223.65</v>
      </c>
      <c r="X30" s="22"/>
    </row>
    <row r="31" spans="1:24" s="16" customFormat="1" ht="96">
      <c r="A31" s="9" t="s">
        <v>54</v>
      </c>
      <c r="B31" s="28" t="s">
        <v>53</v>
      </c>
      <c r="C31" s="40" t="s">
        <v>111</v>
      </c>
      <c r="D31" s="23" t="s">
        <v>112</v>
      </c>
      <c r="E31" s="27" t="s">
        <v>157</v>
      </c>
      <c r="F31" s="40" t="s">
        <v>158</v>
      </c>
      <c r="G31" s="7" t="s">
        <v>89</v>
      </c>
      <c r="H31" s="9" t="s">
        <v>52</v>
      </c>
      <c r="I31" s="10" t="s">
        <v>59</v>
      </c>
      <c r="J31" s="29" t="s">
        <v>52</v>
      </c>
      <c r="K31" s="29" t="s">
        <v>55</v>
      </c>
      <c r="L31" s="30">
        <v>43300</v>
      </c>
      <c r="M31" s="30">
        <v>43301</v>
      </c>
      <c r="N31" s="31"/>
      <c r="O31" s="31"/>
      <c r="P31" s="44">
        <v>0</v>
      </c>
      <c r="Q31" s="24">
        <v>1</v>
      </c>
      <c r="R31" s="26">
        <v>223.65</v>
      </c>
      <c r="S31" s="24"/>
      <c r="T31" s="26"/>
      <c r="U31" s="32">
        <v>1</v>
      </c>
      <c r="V31" s="33">
        <v>223.65</v>
      </c>
      <c r="W31" s="45">
        <f t="shared" si="0"/>
        <v>223.65</v>
      </c>
      <c r="X31" s="22"/>
    </row>
    <row r="32" spans="1:24" s="16" customFormat="1" ht="72">
      <c r="A32" s="9" t="s">
        <v>54</v>
      </c>
      <c r="B32" s="28" t="s">
        <v>53</v>
      </c>
      <c r="C32" s="40" t="s">
        <v>67</v>
      </c>
      <c r="D32" s="23" t="s">
        <v>79</v>
      </c>
      <c r="E32" s="27" t="s">
        <v>85</v>
      </c>
      <c r="F32" s="40" t="s">
        <v>159</v>
      </c>
      <c r="G32" s="7" t="s">
        <v>89</v>
      </c>
      <c r="H32" s="9" t="s">
        <v>52</v>
      </c>
      <c r="I32" s="10" t="s">
        <v>55</v>
      </c>
      <c r="J32" s="29" t="s">
        <v>52</v>
      </c>
      <c r="K32" s="43" t="s">
        <v>72</v>
      </c>
      <c r="L32" s="30">
        <v>43299</v>
      </c>
      <c r="M32" s="30">
        <v>43302</v>
      </c>
      <c r="N32" s="31"/>
      <c r="O32" s="31"/>
      <c r="P32" s="44">
        <v>0</v>
      </c>
      <c r="Q32" s="24">
        <v>3</v>
      </c>
      <c r="R32" s="26">
        <v>177</v>
      </c>
      <c r="S32" s="24"/>
      <c r="T32" s="26"/>
      <c r="U32" s="32">
        <v>3</v>
      </c>
      <c r="V32" s="33">
        <v>531</v>
      </c>
      <c r="W32" s="45">
        <f t="shared" si="0"/>
        <v>531</v>
      </c>
      <c r="X32" s="22"/>
    </row>
    <row r="33" spans="1:24" s="16" customFormat="1" ht="72">
      <c r="A33" s="9" t="s">
        <v>54</v>
      </c>
      <c r="B33" s="28" t="s">
        <v>53</v>
      </c>
      <c r="C33" s="40" t="s">
        <v>99</v>
      </c>
      <c r="D33" s="23" t="s">
        <v>100</v>
      </c>
      <c r="E33" s="27" t="s">
        <v>101</v>
      </c>
      <c r="F33" s="40" t="s">
        <v>159</v>
      </c>
      <c r="G33" s="7" t="s">
        <v>89</v>
      </c>
      <c r="H33" s="9" t="s">
        <v>52</v>
      </c>
      <c r="I33" s="10" t="s">
        <v>71</v>
      </c>
      <c r="J33" s="29" t="s">
        <v>52</v>
      </c>
      <c r="K33" s="43" t="s">
        <v>72</v>
      </c>
      <c r="L33" s="30">
        <v>43299</v>
      </c>
      <c r="M33" s="30">
        <v>43302</v>
      </c>
      <c r="N33" s="31"/>
      <c r="O33" s="31"/>
      <c r="P33" s="44">
        <v>0</v>
      </c>
      <c r="Q33" s="24">
        <v>3</v>
      </c>
      <c r="R33" s="26">
        <v>177</v>
      </c>
      <c r="S33" s="24"/>
      <c r="T33" s="26"/>
      <c r="U33" s="32">
        <v>3</v>
      </c>
      <c r="V33" s="33">
        <v>531</v>
      </c>
      <c r="W33" s="45">
        <f t="shared" si="0"/>
        <v>531</v>
      </c>
      <c r="X33" s="22"/>
    </row>
    <row r="34" spans="1:24" s="16" customFormat="1" ht="72">
      <c r="A34" s="9" t="s">
        <v>54</v>
      </c>
      <c r="B34" s="28" t="s">
        <v>53</v>
      </c>
      <c r="C34" s="40" t="s">
        <v>97</v>
      </c>
      <c r="D34" s="23" t="s">
        <v>98</v>
      </c>
      <c r="E34" s="27" t="s">
        <v>60</v>
      </c>
      <c r="F34" s="40" t="s">
        <v>159</v>
      </c>
      <c r="G34" s="7" t="s">
        <v>89</v>
      </c>
      <c r="H34" s="9" t="s">
        <v>52</v>
      </c>
      <c r="I34" s="10" t="s">
        <v>71</v>
      </c>
      <c r="J34" s="29" t="s">
        <v>52</v>
      </c>
      <c r="K34" s="43" t="s">
        <v>72</v>
      </c>
      <c r="L34" s="30">
        <v>43299</v>
      </c>
      <c r="M34" s="30">
        <v>43302</v>
      </c>
      <c r="N34" s="31"/>
      <c r="O34" s="31"/>
      <c r="P34" s="44">
        <v>0</v>
      </c>
      <c r="Q34" s="24">
        <v>3</v>
      </c>
      <c r="R34" s="26">
        <v>177</v>
      </c>
      <c r="S34" s="24"/>
      <c r="T34" s="26"/>
      <c r="U34" s="32">
        <v>3</v>
      </c>
      <c r="V34" s="33">
        <v>531</v>
      </c>
      <c r="W34" s="45">
        <f t="shared" si="0"/>
        <v>531</v>
      </c>
      <c r="X34" s="22"/>
    </row>
    <row r="35" spans="1:24" s="16" customFormat="1" ht="72">
      <c r="A35" s="9" t="s">
        <v>54</v>
      </c>
      <c r="B35" s="28" t="s">
        <v>53</v>
      </c>
      <c r="C35" s="40" t="s">
        <v>102</v>
      </c>
      <c r="D35" s="23" t="s">
        <v>77</v>
      </c>
      <c r="E35" s="27" t="s">
        <v>78</v>
      </c>
      <c r="F35" s="40" t="s">
        <v>159</v>
      </c>
      <c r="G35" s="7" t="s">
        <v>89</v>
      </c>
      <c r="H35" s="9" t="s">
        <v>52</v>
      </c>
      <c r="I35" s="10" t="s">
        <v>55</v>
      </c>
      <c r="J35" s="29" t="s">
        <v>52</v>
      </c>
      <c r="K35" s="43" t="s">
        <v>72</v>
      </c>
      <c r="L35" s="30">
        <v>43299</v>
      </c>
      <c r="M35" s="30">
        <v>43302</v>
      </c>
      <c r="N35" s="31"/>
      <c r="O35" s="31"/>
      <c r="P35" s="44">
        <v>0</v>
      </c>
      <c r="Q35" s="24">
        <v>3</v>
      </c>
      <c r="R35" s="26">
        <v>177</v>
      </c>
      <c r="S35" s="24"/>
      <c r="T35" s="26"/>
      <c r="U35" s="32">
        <v>3</v>
      </c>
      <c r="V35" s="33">
        <v>531</v>
      </c>
      <c r="W35" s="45">
        <f t="shared" si="0"/>
        <v>531</v>
      </c>
      <c r="X35" s="22"/>
    </row>
    <row r="36" spans="1:24" s="16" customFormat="1" ht="48">
      <c r="A36" s="9" t="s">
        <v>54</v>
      </c>
      <c r="B36" s="28" t="s">
        <v>53</v>
      </c>
      <c r="C36" s="40" t="s">
        <v>117</v>
      </c>
      <c r="D36" s="23" t="s">
        <v>90</v>
      </c>
      <c r="E36" s="27" t="s">
        <v>118</v>
      </c>
      <c r="F36" s="40" t="s">
        <v>160</v>
      </c>
      <c r="G36" s="7" t="s">
        <v>89</v>
      </c>
      <c r="H36" s="9" t="s">
        <v>52</v>
      </c>
      <c r="I36" s="10" t="s">
        <v>55</v>
      </c>
      <c r="J36" s="29" t="s">
        <v>52</v>
      </c>
      <c r="K36" s="29" t="s">
        <v>119</v>
      </c>
      <c r="L36" s="30">
        <v>43301</v>
      </c>
      <c r="M36" s="30">
        <v>43306</v>
      </c>
      <c r="N36" s="31"/>
      <c r="O36" s="31"/>
      <c r="P36" s="44">
        <v>0</v>
      </c>
      <c r="Q36" s="24">
        <v>5</v>
      </c>
      <c r="R36" s="26">
        <v>177</v>
      </c>
      <c r="S36" s="24"/>
      <c r="T36" s="26"/>
      <c r="U36" s="32">
        <v>5</v>
      </c>
      <c r="V36" s="33">
        <v>885</v>
      </c>
      <c r="W36" s="45">
        <f t="shared" si="0"/>
        <v>885</v>
      </c>
      <c r="X36" s="22"/>
    </row>
    <row r="37" spans="1:24" s="16" customFormat="1" ht="72">
      <c r="A37" s="9" t="s">
        <v>54</v>
      </c>
      <c r="B37" s="28" t="s">
        <v>53</v>
      </c>
      <c r="C37" s="40" t="s">
        <v>63</v>
      </c>
      <c r="D37" s="23" t="s">
        <v>87</v>
      </c>
      <c r="E37" s="27" t="s">
        <v>60</v>
      </c>
      <c r="F37" s="40" t="s">
        <v>161</v>
      </c>
      <c r="G37" s="7" t="s">
        <v>89</v>
      </c>
      <c r="H37" s="9" t="s">
        <v>52</v>
      </c>
      <c r="I37" s="10" t="s">
        <v>55</v>
      </c>
      <c r="J37" s="29" t="s">
        <v>52</v>
      </c>
      <c r="K37" s="29" t="s">
        <v>88</v>
      </c>
      <c r="L37" s="30">
        <v>43301</v>
      </c>
      <c r="M37" s="30">
        <v>43302</v>
      </c>
      <c r="N37" s="31"/>
      <c r="O37" s="31"/>
      <c r="P37" s="44">
        <v>0</v>
      </c>
      <c r="Q37" s="24">
        <v>1</v>
      </c>
      <c r="R37" s="26">
        <v>177</v>
      </c>
      <c r="S37" s="24"/>
      <c r="T37" s="26"/>
      <c r="U37" s="32">
        <v>1</v>
      </c>
      <c r="V37" s="33">
        <v>177</v>
      </c>
      <c r="W37" s="45">
        <f t="shared" si="0"/>
        <v>177</v>
      </c>
      <c r="X37" s="22"/>
    </row>
    <row r="38" spans="1:24" s="16" customFormat="1" ht="48">
      <c r="A38" s="9" t="s">
        <v>54</v>
      </c>
      <c r="B38" s="28" t="s">
        <v>53</v>
      </c>
      <c r="C38" s="40" t="s">
        <v>68</v>
      </c>
      <c r="D38" s="23" t="s">
        <v>86</v>
      </c>
      <c r="E38" s="27" t="s">
        <v>122</v>
      </c>
      <c r="F38" s="40" t="s">
        <v>162</v>
      </c>
      <c r="G38" s="7" t="s">
        <v>180</v>
      </c>
      <c r="H38" s="9" t="s">
        <v>52</v>
      </c>
      <c r="I38" s="10" t="s">
        <v>55</v>
      </c>
      <c r="J38" s="29" t="s">
        <v>127</v>
      </c>
      <c r="K38" s="43" t="s">
        <v>126</v>
      </c>
      <c r="L38" s="30">
        <v>43303</v>
      </c>
      <c r="M38" s="30">
        <v>43305</v>
      </c>
      <c r="N38" s="31"/>
      <c r="O38" s="31"/>
      <c r="P38" s="44">
        <v>0</v>
      </c>
      <c r="Q38" s="24">
        <v>2</v>
      </c>
      <c r="R38" s="26">
        <v>223.65</v>
      </c>
      <c r="S38" s="24"/>
      <c r="T38" s="26"/>
      <c r="U38" s="32">
        <v>2</v>
      </c>
      <c r="V38" s="33">
        <v>447.3</v>
      </c>
      <c r="W38" s="45">
        <f t="shared" si="0"/>
        <v>447.3</v>
      </c>
      <c r="X38" s="22"/>
    </row>
    <row r="39" spans="1:24" s="16" customFormat="1" ht="36">
      <c r="A39" s="9" t="s">
        <v>54</v>
      </c>
      <c r="B39" s="28" t="s">
        <v>53</v>
      </c>
      <c r="C39" s="47" t="s">
        <v>68</v>
      </c>
      <c r="D39" s="23" t="s">
        <v>86</v>
      </c>
      <c r="E39" s="27" t="s">
        <v>122</v>
      </c>
      <c r="F39" s="40" t="s">
        <v>163</v>
      </c>
      <c r="G39" s="7" t="s">
        <v>180</v>
      </c>
      <c r="H39" s="9" t="s">
        <v>52</v>
      </c>
      <c r="I39" s="10" t="s">
        <v>55</v>
      </c>
      <c r="J39" s="29" t="s">
        <v>56</v>
      </c>
      <c r="K39" s="29" t="s">
        <v>57</v>
      </c>
      <c r="L39" s="30">
        <v>43312</v>
      </c>
      <c r="M39" s="30">
        <v>43313</v>
      </c>
      <c r="N39" s="31"/>
      <c r="O39" s="31"/>
      <c r="P39" s="44">
        <v>0</v>
      </c>
      <c r="Q39" s="24">
        <v>1</v>
      </c>
      <c r="R39" s="26">
        <v>223.65</v>
      </c>
      <c r="S39" s="24"/>
      <c r="T39" s="26"/>
      <c r="U39" s="32">
        <v>1</v>
      </c>
      <c r="V39" s="33">
        <v>223.65</v>
      </c>
      <c r="W39" s="45">
        <f t="shared" si="0"/>
        <v>223.65</v>
      </c>
      <c r="X39" s="22"/>
    </row>
    <row r="40" spans="1:24" s="16" customFormat="1" ht="36" customHeight="1">
      <c r="A40" s="9" t="s">
        <v>54</v>
      </c>
      <c r="B40" s="28" t="s">
        <v>53</v>
      </c>
      <c r="C40" s="49" t="s">
        <v>177</v>
      </c>
      <c r="D40" s="23"/>
      <c r="E40" s="49" t="s">
        <v>60</v>
      </c>
      <c r="F40" s="25" t="s">
        <v>176</v>
      </c>
      <c r="G40" s="7" t="s">
        <v>180</v>
      </c>
      <c r="H40" s="11" t="s">
        <v>175</v>
      </c>
      <c r="I40" s="7" t="s">
        <v>174</v>
      </c>
      <c r="J40" s="29" t="s">
        <v>52</v>
      </c>
      <c r="K40" s="7" t="s">
        <v>55</v>
      </c>
      <c r="L40" s="8">
        <v>43284</v>
      </c>
      <c r="M40" s="8">
        <v>43290</v>
      </c>
      <c r="N40" s="48">
        <v>1002.68</v>
      </c>
      <c r="O40" s="48">
        <v>751.63</v>
      </c>
      <c r="P40" s="44">
        <f>SUM(N40:O40)</f>
        <v>1754.31</v>
      </c>
      <c r="Q40" s="24"/>
      <c r="R40" s="26"/>
      <c r="S40" s="24"/>
      <c r="T40" s="26"/>
      <c r="U40" s="32"/>
      <c r="V40" s="33"/>
      <c r="W40" s="45">
        <f t="shared" si="0"/>
        <v>1754.31</v>
      </c>
      <c r="X40" s="22"/>
    </row>
    <row r="41" spans="1:24" s="16" customFormat="1" ht="39" customHeight="1">
      <c r="A41" s="9" t="s">
        <v>54</v>
      </c>
      <c r="B41" s="28" t="s">
        <v>53</v>
      </c>
      <c r="C41" s="49" t="s">
        <v>173</v>
      </c>
      <c r="D41" s="12">
        <v>121240</v>
      </c>
      <c r="E41" s="49" t="s">
        <v>60</v>
      </c>
      <c r="F41" s="25" t="s">
        <v>171</v>
      </c>
      <c r="G41" s="7" t="s">
        <v>180</v>
      </c>
      <c r="H41" s="9" t="s">
        <v>52</v>
      </c>
      <c r="I41" s="7" t="s">
        <v>55</v>
      </c>
      <c r="J41" s="29" t="s">
        <v>56</v>
      </c>
      <c r="K41" s="7" t="s">
        <v>57</v>
      </c>
      <c r="L41" s="8">
        <v>43291</v>
      </c>
      <c r="M41" s="8">
        <v>43294</v>
      </c>
      <c r="N41" s="48">
        <v>778.09500000000003</v>
      </c>
      <c r="O41" s="48">
        <v>778.09500000000003</v>
      </c>
      <c r="P41" s="44">
        <f>SUM(N41:O41)</f>
        <v>1556.19</v>
      </c>
      <c r="Q41" s="24"/>
      <c r="R41" s="26"/>
      <c r="S41" s="24"/>
      <c r="T41" s="26"/>
      <c r="U41" s="32"/>
      <c r="V41" s="33"/>
      <c r="W41" s="45">
        <f t="shared" si="0"/>
        <v>1556.19</v>
      </c>
      <c r="X41" s="22"/>
    </row>
    <row r="42" spans="1:24" s="16" customFormat="1" ht="36">
      <c r="A42" s="9" t="s">
        <v>54</v>
      </c>
      <c r="B42" s="28" t="s">
        <v>53</v>
      </c>
      <c r="C42" s="49" t="s">
        <v>172</v>
      </c>
      <c r="D42" s="12">
        <v>62294</v>
      </c>
      <c r="E42" s="49" t="s">
        <v>60</v>
      </c>
      <c r="F42" s="25" t="s">
        <v>171</v>
      </c>
      <c r="G42" s="7" t="s">
        <v>180</v>
      </c>
      <c r="H42" s="9" t="s">
        <v>52</v>
      </c>
      <c r="I42" s="7" t="s">
        <v>55</v>
      </c>
      <c r="J42" s="29" t="s">
        <v>56</v>
      </c>
      <c r="K42" s="7" t="s">
        <v>57</v>
      </c>
      <c r="L42" s="8">
        <v>43291</v>
      </c>
      <c r="M42" s="8">
        <v>43294</v>
      </c>
      <c r="N42" s="48">
        <v>778.09500000000003</v>
      </c>
      <c r="O42" s="48">
        <v>778.09500000000003</v>
      </c>
      <c r="P42" s="44">
        <f>SUM(N42:O42)</f>
        <v>1556.19</v>
      </c>
      <c r="Q42" s="24"/>
      <c r="R42" s="26"/>
      <c r="S42" s="24"/>
      <c r="T42" s="26"/>
      <c r="U42" s="32"/>
      <c r="V42" s="33"/>
      <c r="W42" s="45">
        <f t="shared" si="0"/>
        <v>1556.19</v>
      </c>
      <c r="X42" s="22"/>
    </row>
    <row r="43" spans="1:24" s="16" customFormat="1" ht="42" customHeight="1">
      <c r="A43" s="9" t="s">
        <v>54</v>
      </c>
      <c r="B43" s="28" t="s">
        <v>53</v>
      </c>
      <c r="C43" s="49" t="s">
        <v>170</v>
      </c>
      <c r="D43" s="12"/>
      <c r="E43" s="49" t="s">
        <v>169</v>
      </c>
      <c r="F43" s="25" t="s">
        <v>168</v>
      </c>
      <c r="G43" s="7" t="s">
        <v>180</v>
      </c>
      <c r="H43" s="11" t="s">
        <v>52</v>
      </c>
      <c r="I43" s="7" t="s">
        <v>55</v>
      </c>
      <c r="J43" s="29" t="s">
        <v>61</v>
      </c>
      <c r="K43" s="7" t="s">
        <v>62</v>
      </c>
      <c r="L43" s="8">
        <v>43301</v>
      </c>
      <c r="M43" s="8">
        <v>43303</v>
      </c>
      <c r="N43" s="48">
        <v>1085.83</v>
      </c>
      <c r="O43" s="48">
        <v>573.74</v>
      </c>
      <c r="P43" s="44">
        <f>SUM(N43:O43)</f>
        <v>1659.57</v>
      </c>
      <c r="Q43" s="24"/>
      <c r="R43" s="26"/>
      <c r="S43" s="24"/>
      <c r="T43" s="26"/>
      <c r="U43" s="32"/>
      <c r="V43" s="33"/>
      <c r="W43" s="45">
        <f t="shared" si="0"/>
        <v>1659.57</v>
      </c>
      <c r="X43" s="22"/>
    </row>
    <row r="44" spans="1:24" s="16" customFormat="1" ht="30" customHeight="1">
      <c r="A44" s="11" t="s">
        <v>54</v>
      </c>
      <c r="B44" s="42" t="s">
        <v>53</v>
      </c>
      <c r="C44" s="49" t="s">
        <v>167</v>
      </c>
      <c r="D44" s="12"/>
      <c r="E44" s="49" t="s">
        <v>166</v>
      </c>
      <c r="F44" s="25" t="s">
        <v>165</v>
      </c>
      <c r="G44" s="7" t="s">
        <v>180</v>
      </c>
      <c r="H44" s="11" t="s">
        <v>52</v>
      </c>
      <c r="I44" s="7" t="s">
        <v>55</v>
      </c>
      <c r="J44" s="29" t="s">
        <v>56</v>
      </c>
      <c r="K44" s="7" t="s">
        <v>57</v>
      </c>
      <c r="L44" s="8">
        <v>43304</v>
      </c>
      <c r="M44" s="8"/>
      <c r="N44" s="50">
        <v>1289.6300000000001</v>
      </c>
      <c r="O44" s="50"/>
      <c r="P44" s="15">
        <f>SUM(N44:O44)</f>
        <v>1289.6300000000001</v>
      </c>
      <c r="Q44" s="24"/>
      <c r="R44" s="26"/>
      <c r="S44" s="24"/>
      <c r="T44" s="26"/>
      <c r="U44" s="32"/>
      <c r="V44" s="33"/>
      <c r="W44" s="45">
        <f t="shared" si="0"/>
        <v>1289.6300000000001</v>
      </c>
      <c r="X44" s="22"/>
    </row>
  </sheetData>
  <mergeCells count="28">
    <mergeCell ref="A1:X1"/>
    <mergeCell ref="A2:X2"/>
    <mergeCell ref="A3:X3"/>
    <mergeCell ref="A4:B4"/>
    <mergeCell ref="C4:E4"/>
    <mergeCell ref="F4:M4"/>
    <mergeCell ref="N4:P4"/>
    <mergeCell ref="Q4:V4"/>
    <mergeCell ref="W4:W6"/>
    <mergeCell ref="X4:X6"/>
    <mergeCell ref="A5:A6"/>
    <mergeCell ref="B5:B6"/>
    <mergeCell ref="C5:C6"/>
    <mergeCell ref="D5:D6"/>
    <mergeCell ref="E5:E6"/>
    <mergeCell ref="F5:F6"/>
    <mergeCell ref="G5:G6"/>
    <mergeCell ref="H5:I5"/>
    <mergeCell ref="J5:K5"/>
    <mergeCell ref="L5:L6"/>
    <mergeCell ref="M5:M6"/>
    <mergeCell ref="N5:N6"/>
    <mergeCell ref="O5:O6"/>
    <mergeCell ref="P5:P6"/>
    <mergeCell ref="Q5:R5"/>
    <mergeCell ref="S5:T5"/>
    <mergeCell ref="U5:U6"/>
    <mergeCell ref="V5:V6"/>
  </mergeCells>
  <conditionalFormatting sqref="P8:P44 U8:X44">
    <cfRule type="expression" dxfId="6" priority="7" stopIfTrue="1">
      <formula>'Mapa - Passagens e Diárias JUL.'!#REF!&lt;&gt;$U8</formula>
    </cfRule>
  </conditionalFormatting>
  <conditionalFormatting sqref="P40">
    <cfRule type="expression" dxfId="5" priority="6" stopIfTrue="1">
      <formula>'\Users\08420264440\Downloads\[NOVO MAPA DE VIAGENS - JULHO - 2018-.xls]Mapa - Passagens e Diárias'!#REF!&lt;&gt;$U40</formula>
    </cfRule>
  </conditionalFormatting>
  <conditionalFormatting sqref="P41">
    <cfRule type="expression" dxfId="4" priority="5" stopIfTrue="1">
      <formula>'\Users\08420264440\Downloads\[NOVO MAPA DE VIAGENS - JULHO - 2018-.xls]Mapa - Passagens e Diárias'!#REF!&lt;&gt;$U41</formula>
    </cfRule>
  </conditionalFormatting>
  <conditionalFormatting sqref="P42">
    <cfRule type="expression" dxfId="3" priority="4" stopIfTrue="1">
      <formula>'\Users\08420264440\Downloads\[NOVO MAPA DE VIAGENS - JULHO - 2018-.xls]Mapa - Passagens e Diárias'!#REF!&lt;&gt;$U42</formula>
    </cfRule>
  </conditionalFormatting>
  <conditionalFormatting sqref="P43">
    <cfRule type="expression" dxfId="2" priority="3" stopIfTrue="1">
      <formula>'\Users\08420264440\Downloads\[NOVO MAPA DE VIAGENS - JULHO - 2018-.xls]Mapa - Passagens e Diárias'!#REF!&lt;&gt;$U43</formula>
    </cfRule>
  </conditionalFormatting>
  <conditionalFormatting sqref="P44">
    <cfRule type="expression" dxfId="1" priority="2" stopIfTrue="1">
      <formula>'\Users\08420264440\Downloads\[NOVO MAPA DE VIAGENS - JULHO - 2018-.xls]Mapa - Passagens e Diárias'!#REF!&lt;&gt;$U44</formula>
    </cfRule>
  </conditionalFormatting>
  <conditionalFormatting sqref="U11:X11 P11">
    <cfRule type="expression" dxfId="0" priority="1" stopIfTrue="1">
      <formula>#REF!&lt;&gt;$U11</formula>
    </cfRule>
  </conditionalFormatting>
  <dataValidations count="3">
    <dataValidation type="list" errorStyle="warning" allowBlank="1" showErrorMessage="1" sqref="A8:B44">
      <formula1>#REF!</formula1>
    </dataValidation>
    <dataValidation type="list" allowBlank="1" sqref="G8:G44">
      <formula1>"Nacional,Internacional"</formula1>
    </dataValidation>
    <dataValidation type="list" allowBlank="1" sqref="J8:J44 H8:H44">
      <formula1>"AL,AP,AM,BA,CE,DF,ES,GO,MA,MT,MS,MG,PA,PB,PR,PE,PI,RJ,RN,RS,RO,RR,SC,SP,SE,TO,–"</formula1>
    </dataValidation>
  </dataValidations>
  <pageMargins left="0.27559055118110237" right="0.19685039370078741" top="0.55118110236220474" bottom="0.51181102362204722" header="0.31496062992125984" footer="0.31496062992125984"/>
  <pageSetup paperSize="9" scale="38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Mapa - Passagens e Diárias JUL.</vt:lpstr>
      <vt:lpstr>'Mapa - Passagens e Diárias JUL.'!Area_de_impressao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Hilario Silva Neto</dc:creator>
  <cp:lastModifiedBy>07803613420</cp:lastModifiedBy>
  <cp:revision/>
  <cp:lastPrinted>2018-08-20T14:32:20Z</cp:lastPrinted>
  <dcterms:created xsi:type="dcterms:W3CDTF">2017-05-10T16:21:31Z</dcterms:created>
  <dcterms:modified xsi:type="dcterms:W3CDTF">2018-08-20T14:37:21Z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1046-10.1.0.5672</vt:lpwstr>
  </property>
</Properties>
</file>