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55" windowWidth="17520" windowHeight="9405"/>
  </bookViews>
  <sheets>
    <sheet name="PLANILHA CONTRATOS 2018" sheetId="2" r:id="rId1"/>
  </sheets>
  <calcPr calcId="125725"/>
</workbook>
</file>

<file path=xl/calcChain.xml><?xml version="1.0" encoding="utf-8"?>
<calcChain xmlns="http://schemas.openxmlformats.org/spreadsheetml/2006/main">
  <c r="AC11" i="2"/>
</calcChain>
</file>

<file path=xl/sharedStrings.xml><?xml version="1.0" encoding="utf-8"?>
<sst xmlns="http://schemas.openxmlformats.org/spreadsheetml/2006/main" count="240" uniqueCount="145">
  <si>
    <t>UGC</t>
  </si>
  <si>
    <t>UGE</t>
  </si>
  <si>
    <t>CNPJ/CPF</t>
  </si>
  <si>
    <t>Terá reajuste contratual em 2017?</t>
  </si>
  <si>
    <t>SIM</t>
  </si>
  <si>
    <t>NÃO</t>
  </si>
  <si>
    <t>APAC</t>
  </si>
  <si>
    <t>ADAGRO</t>
  </si>
  <si>
    <t>ARPE</t>
  </si>
  <si>
    <t>CAMIL</t>
  </si>
  <si>
    <t>CEHAB</t>
  </si>
  <si>
    <t>CONDEPE/FIDEM</t>
  </si>
  <si>
    <t>CPRH</t>
  </si>
  <si>
    <t>CTM</t>
  </si>
  <si>
    <t>CG-SDS</t>
  </si>
  <si>
    <t>FCAP - UPE</t>
  </si>
  <si>
    <t>UPE</t>
  </si>
  <si>
    <t>N/A</t>
  </si>
  <si>
    <t>FONTE</t>
  </si>
  <si>
    <t>FICHA FINANCEIRA</t>
  </si>
  <si>
    <t>RAZÃO SOCIAL</t>
  </si>
  <si>
    <t>Nº CONTRATO</t>
  </si>
  <si>
    <t>Nº EMPENHO</t>
  </si>
  <si>
    <t>N° LICITAÇÃO NO GBP</t>
  </si>
  <si>
    <t>OBJETO</t>
  </si>
  <si>
    <t>FONTE DO RECURSO</t>
  </si>
  <si>
    <t>TÉRMINO DA VIGÊNCIA</t>
  </si>
  <si>
    <t>VALOR CONTRATUAL ANUAL ATUALIZADO</t>
  </si>
  <si>
    <t xml:space="preserve">VALOR CONTRATUAL MENSAL </t>
  </si>
  <si>
    <t>OBSERVAÇÕES</t>
  </si>
  <si>
    <t>SERCOSERV SERVIÇOS TERCEIRIZADOS LTDA</t>
  </si>
  <si>
    <t>07/2013</t>
  </si>
  <si>
    <t>4407042013000323</t>
  </si>
  <si>
    <t>ADLIM TERCEIRIZAÇÃO EM SERVIÇOS ESPECIALIZADOS LTDA</t>
  </si>
  <si>
    <t>10/2013</t>
  </si>
  <si>
    <t>4407042013000494</t>
  </si>
  <si>
    <t>COMPANHIA EDITORA DE PERNAMBUCO</t>
  </si>
  <si>
    <t>01/2015</t>
  </si>
  <si>
    <t>PUBLICAÇÃO DE EDITAIS, AVISOS E EXTRATOS DE CONTRATO NO DIÁRIO OFICIAL</t>
  </si>
  <si>
    <t>TECNOSET INFORMÁTICA PRODUTOS E SERVIÇOS</t>
  </si>
  <si>
    <t>PRESTAÇÃO DE SERVIÇO DE LOCAÇÃO DE EQUIPAMENTOS DE INFORMATICA IMPRESSORA LESER</t>
  </si>
  <si>
    <t>CENTRO DE INTEGRAÇÃO EMPRESA CIEE</t>
  </si>
  <si>
    <t>CONTRATAÇÃO DE AGENTES DE INTEGRAÇÃO PARA PRESTAÇÃO DE SERVIÇOS DE OPERACIONALIZAÇÃO DO PROGRAMA BOLSA-ESTÁGIO DO PODER EXECUTIVO ESTADUAL</t>
  </si>
  <si>
    <t>PRESTAÇÃO DE SERVIÇO REFERENTE À DEDETIZAÇÃO MENSAL, CONTRA BARATA, RATO E CUPIM</t>
  </si>
  <si>
    <t>SEGURO DO EDIFÍCIO SEDE DA FACULDADE DE CIÊNCIAS DA ADMINISTRAÇÃO DE PERNAMBUCO</t>
  </si>
  <si>
    <t>PRESTAÇÃO DE SERVIÇOS DE TELECOMUNICAÇÃO NACIONAL E INTENACIONAL PE-CONECTADA</t>
  </si>
  <si>
    <t>CONSÓRCIO REDE PE-CONECTADO TELEMAR NORTE LESTE S/A</t>
  </si>
  <si>
    <t>4407042015000053</t>
  </si>
  <si>
    <t>FORNECIMENTO  DE COMBUSTÍVEL</t>
  </si>
  <si>
    <t>PROCESSO  095.2013.VI.PP.022.SAD MATER Nº 001/SAD/SEADM/2014</t>
  </si>
  <si>
    <t xml:space="preserve">PROCESSO Nº 066.2010.CELII.PP.010.SAD - 02/2012 SAD     SEADM </t>
  </si>
  <si>
    <t>2017.440704.14007.0101000000.33000000.85</t>
  </si>
  <si>
    <t>DIBASA COMÉRCIO E SERVIÇOS LTDA</t>
  </si>
  <si>
    <t>PRESTAÇÃO DE SERVIÇO DE ASSISTÊNCIA TÉCNICA PREVENTIVA E CORRETIVA  EM ELEVADORES</t>
  </si>
  <si>
    <t>06/2015</t>
  </si>
  <si>
    <t>05/2014</t>
  </si>
  <si>
    <t>4407042014000311</t>
  </si>
  <si>
    <t>4407042016000001</t>
  </si>
  <si>
    <r>
      <rPr>
        <b/>
        <sz val="8"/>
        <color indexed="10"/>
        <rFont val="Arial"/>
        <family val="2"/>
      </rPr>
      <t xml:space="preserve"> ATENÇÃO:</t>
    </r>
    <r>
      <rPr>
        <sz val="8"/>
        <color indexed="8"/>
        <rFont val="Arial"/>
        <family val="2"/>
      </rPr>
      <t xml:space="preserve">
  i. Enviar planilha em formato editável para o e-mail </t>
    </r>
    <r>
      <rPr>
        <sz val="8"/>
        <color indexed="10"/>
        <rFont val="Arial"/>
        <family val="2"/>
      </rPr>
      <t>contratos@cge.pe.gov.br</t>
    </r>
    <r>
      <rPr>
        <sz val="8"/>
        <color indexed="8"/>
        <rFont val="Arial"/>
        <family val="2"/>
      </rPr>
      <t>;
  ii. Qualquer dúvida, entrar em contato com a Coordenadoria de Monitoramento dos Gastos/DCQG/SCGE (Contato CMG: 81 3183-0906).</t>
    </r>
  </si>
  <si>
    <t>08717223000186</t>
  </si>
  <si>
    <t>07688177000171</t>
  </si>
  <si>
    <t>64799539000135</t>
  </si>
  <si>
    <t>10921252000107</t>
  </si>
  <si>
    <t>10998292000157</t>
  </si>
  <si>
    <t>11836848000171</t>
  </si>
  <si>
    <t>33000118000179</t>
  </si>
  <si>
    <t>LUIZ EVERALDO DA SILVA</t>
  </si>
  <si>
    <t>INFORMAÇÕES</t>
  </si>
  <si>
    <t>MATRICULA 4869-0</t>
  </si>
  <si>
    <t xml:space="preserve"> 16/09/2018</t>
  </si>
  <si>
    <t>MAPA DE CONTRATOS - 2018</t>
  </si>
  <si>
    <t>SOCASA SAUDE AMBIENTAL LTDA</t>
  </si>
  <si>
    <t>12882148000186</t>
  </si>
  <si>
    <t>04/2018</t>
  </si>
  <si>
    <t>2018NE00029</t>
  </si>
  <si>
    <t>4407042018000004</t>
  </si>
  <si>
    <t>2018.440704.14007.0101000000.3300000066</t>
  </si>
  <si>
    <t>AMERICAN CORRETORA DE SEGUROS LTDA</t>
  </si>
  <si>
    <t>21984222000166</t>
  </si>
  <si>
    <t>2018.440704.14007.0241000000.33000000.51</t>
  </si>
  <si>
    <t>03/2018</t>
  </si>
  <si>
    <t>2018NE00027</t>
  </si>
  <si>
    <t>4407042017000005</t>
  </si>
  <si>
    <t>2018NE00040</t>
  </si>
  <si>
    <t>4407042018000007</t>
  </si>
  <si>
    <t>05/2018</t>
  </si>
  <si>
    <t>2018.440704.14007.0101000000.33000000.210</t>
  </si>
  <si>
    <t>2018.440704.14007.0101000000.33000000.220</t>
  </si>
  <si>
    <t>2018NE00014</t>
  </si>
  <si>
    <t>2018NE00013</t>
  </si>
  <si>
    <t>2018.440704.14007.0101000000.33000000.66</t>
  </si>
  <si>
    <t>2018NE00008</t>
  </si>
  <si>
    <t>2018NE00010</t>
  </si>
  <si>
    <t>2018.440704.14007.0101000000.33903702.214</t>
  </si>
  <si>
    <t>2018NE00006</t>
  </si>
  <si>
    <t>AUXILIAR DE SERVIÇOS GERAIS</t>
  </si>
  <si>
    <t>AUXILIAR ADMINISTRATIVO E TELEFONISTA</t>
  </si>
  <si>
    <t>2018.440704.14007.0101000000.33000000.206</t>
  </si>
  <si>
    <t>2018NE00003</t>
  </si>
  <si>
    <t>--------</t>
  </si>
  <si>
    <t>2018.440704.14007.0101000000.33000000.207</t>
  </si>
  <si>
    <t>4407042015000016</t>
  </si>
  <si>
    <t>2018NE00009                  2018NE00035</t>
  </si>
  <si>
    <t>VALORES EXECUTADOS JAN/18</t>
  </si>
  <si>
    <t>VALORES EXECUTADOS FEV/18</t>
  </si>
  <si>
    <t>VALORES EXECUTADOS MAR/18</t>
  </si>
  <si>
    <t>VALORES EXECUTADOS ABR/18</t>
  </si>
  <si>
    <t>PREVISÃO EXECUÇÃO MAIO/18</t>
  </si>
  <si>
    <t>PREVISÃO EXECUÇÃO JUNHO/18</t>
  </si>
  <si>
    <t>PREVISÃO EXECUÇÃO JULHO/18</t>
  </si>
  <si>
    <t>PREVISÃO EXECUÇÃO AGOSTO/18</t>
  </si>
  <si>
    <t>PREVISÃO EXECUÇÃO SETEMBRO/18</t>
  </si>
  <si>
    <t>PREVISÃO EXECUÇÃO OUTUBRO/18</t>
  </si>
  <si>
    <t>PREVISÃO EXECUÇÃO NOVEMBRO/18</t>
  </si>
  <si>
    <t>PREVISÃO EXECUÇÃO DEZEMBRO/18</t>
  </si>
  <si>
    <t>TERÁ REAJUSTE CONTRATUAL EM 2018?</t>
  </si>
  <si>
    <t>Pagamento efetuado na conta 0241 recursos próprio. Contrato 05/2018 vigência 10/05/2018 a 31/12/2018</t>
  </si>
  <si>
    <t>Pagamento efetuado na conta 0241 recursos próprio. Contrato 03/2018 vigência de 12/03/2018 a 12/03/2019</t>
  </si>
  <si>
    <t>06/2018</t>
  </si>
  <si>
    <t>2018NE00051</t>
  </si>
  <si>
    <t>ATITUDE SERVIÇOS DE LIMPEZA EIRELI</t>
  </si>
  <si>
    <t>1201012018000141</t>
  </si>
  <si>
    <t>17086031000100</t>
  </si>
  <si>
    <r>
      <rPr>
        <b/>
        <sz val="8"/>
        <rFont val="Arial"/>
        <family val="2"/>
      </rPr>
      <t>ORIENTAÇÕES DE PREENCHIMENTO:</t>
    </r>
    <r>
      <rPr>
        <b/>
        <sz val="8"/>
        <color indexed="8"/>
        <rFont val="Arial"/>
        <family val="2"/>
      </rPr>
      <t xml:space="preserve">    </t>
    </r>
    <r>
      <rPr>
        <sz val="8"/>
        <color indexed="8"/>
        <rFont val="Arial"/>
        <family val="2"/>
      </rPr>
      <t xml:space="preserve">
 </t>
    </r>
    <r>
      <rPr>
        <sz val="8"/>
        <rFont val="Arial"/>
        <family val="2"/>
      </rPr>
      <t xml:space="preserve"> 1. Preencher todos os campos da planilha;
  2. </t>
    </r>
    <r>
      <rPr>
        <sz val="8"/>
        <color indexed="10"/>
        <rFont val="Arial"/>
        <family val="2"/>
      </rPr>
      <t>Não</t>
    </r>
    <r>
      <rPr>
        <sz val="8"/>
        <rFont val="Arial"/>
        <family val="2"/>
      </rPr>
      <t xml:space="preserve"> mesclar células;
  3. </t>
    </r>
    <r>
      <rPr>
        <sz val="8"/>
        <color indexed="10"/>
        <rFont val="Arial"/>
        <family val="2"/>
      </rPr>
      <t>Não</t>
    </r>
    <r>
      <rPr>
        <sz val="8"/>
        <rFont val="Arial"/>
        <family val="2"/>
      </rPr>
      <t xml:space="preserve"> incluir colunas;
  4. Preencher os campos "UGC", “UGE”, "FONTE DO RECURSO" e “TERÁ REAJUSTE CONTRATUAL EM 2018, conforme lista suspensa;
  5. Preencher o campo "FICHA FINANCEIRA", informando o nome da ficha na qual o contrato está sendo executado;
  6. Preencher os campos "CPF" e “CNPJ” apenas com algarismos sem espaços, ponto, hífen. Ex: 12345678910;
  7. Preencher o campo “RAZÃO SOCIAL” com a descrição completa da Razão Social;
  8. Preencher o campo "Nº DO CONTRATO", informando o número correspondente ao instrumento inicial. Ex: 020/2016;
  9. Preencher o campo "Nº DO EMPENHO", informando o número do empenho referente à despesa do ano de 2018. Ex.: 2018NE000010;</t>
    </r>
    <r>
      <rPr>
        <sz val="8"/>
        <color indexed="49"/>
        <rFont val="Arial"/>
        <family val="2"/>
      </rPr>
      <t xml:space="preserve">
 </t>
    </r>
    <r>
      <rPr>
        <sz val="8"/>
        <rFont val="Arial"/>
        <family val="2"/>
      </rPr>
      <t xml:space="preserve"> 10. Preencher o campo "Nº DA LICITAÇÃO NO GBP", informando o nº da Licitação do GBP.
  11. Preencher o campo “OBJETO”, informando o objeto contratual de forma resumida;
  12. Preencher o campo “FONTE DE RECURSO”, conforme lista suspensa. Caso não localize a fonte, preencher com N/A (não se aplica);
  13. Preencher o campo “TÉRMINO DA VIGÊNCIA”, informando a data de vigência do contrato sem considerar as possíveis futuras renovações;
  14. Preencher o campo “VALOR CONTRATUAL ANUAL ATUALIZADO”, informando o valor contratual ajustado pelos aditamentos, se houverem;
  15. Preencher o campo “VALOR CONTRATUAL MENSAL”, informando a previsão mensal de acordo com o cronograma contratual;
  16. Preencher o campo “VALORES EXECUTADOS”, informando os valores faturados mensalmente conforme a competência da despesa;
  17. Preencher o campo “PREVISÃO EXECUÇÃO”, informando previsão mensal de execução de acordo com a competência da despesa;
  18. Preencher o campo “OBSERVAÇÃO” com informações complementares relativas ao contrato, caso necessário.</t>
    </r>
  </si>
  <si>
    <t>A prorrogação do prazo de vigência do contrato n° 06/2015, no período de 01 de abril de 2018 a 31 de março de 2019, nos Termos do Art. 57, II, da Lei Federal n° 8.666/19993, como também, a repactuação da taxa administrativa, cujo valor e de R$ 6,89 (seis reais e oitenta e nove centavos), para estagiário de nível superior, e R$ 6,87 (seis reais e oitenta e sete centavos), para estagiário de nível médio, passando o novo valor da taxa administrativa para R$ 5,50 (cinco reais e cinqüenta centavos), para todos os níveis, conforme ofício nº 041/2017 DEOPE, datado em 24/01/2017.</t>
  </si>
  <si>
    <t>APOIO ADMINISTRATIVO</t>
  </si>
  <si>
    <t>11788943000147</t>
  </si>
  <si>
    <r>
      <t>ÚNIKA TERCEIRIZAÇÃO E SERVIÇOS EIRELI LTDA</t>
    </r>
    <r>
      <rPr>
        <u/>
        <sz val="6"/>
        <color indexed="8"/>
        <rFont val="Calibri"/>
        <family val="2"/>
      </rPr>
      <t xml:space="preserve"> </t>
    </r>
  </si>
  <si>
    <t>07/2018</t>
  </si>
  <si>
    <t>2018NE00079</t>
  </si>
  <si>
    <t>1201012018000154</t>
  </si>
  <si>
    <t>A prorrogação do prazo de vigência do Contrato nº 05/2014, o valor mensal de R$ 1.414,22 (um mil quatrocentos e catorze reais e vinte e dois centavos), passando o valor para R$ 1.434,72 (um mil quatrocentos e trinta e quatro reais  e setenta e dois  centavos), mensal, para o período de 03 de novembro de 2017 a 02 de novembro de 2018. Podendo ser renovando para o período de 03/11/2018 a 02/11/2019</t>
  </si>
  <si>
    <t>O valor estimado de acordo com o contrato 01/2015, para o período de 01/01/2018 a 31/12/2018, foi feito o empenho estimativo no R$ 1.000,00 (mil reais), com seus reforços, podendo ser renovado para o período de 01/01/2019 a 31/12/2019.</t>
  </si>
  <si>
    <t>CONTRATO ENCERRADO EM 16/09/2018. AGUARDANDO AUTORIZAÇÃO DA SAD, CONFORME OFÍCIO CIRCULAR Nº 08/2018 – GSAD, DE 14/09/2018, ESCLARECIMENTO ACERCA DO PROCESSO DE DISPENSA PARA CONTRATAÇÃO EMERGENCIAL E DA FORMALIZAÇÃO DO TERMO DE AJUSTE DE CONTAS</t>
  </si>
  <si>
    <t>Conforme Adendo I. Aditivo 003 ao Termo de Adesão  001.2014.032.FCAP.001, para o período de 22/09/2017 a 21/09/2018. Aditivo 005 ao Termo de Adesão  001.2014.032.FCAP.001, para o período de 22/09/2018 a 21/09/2019, o valor total e  R$ 1.883,40. Sendo R$ 527,35 para o período de 22/09/2018 a 31/12/2018, e R$ 1356,05 para o período de 01/01/2019 a 21/09/2019.</t>
  </si>
  <si>
    <t xml:space="preserve"> 21/09/2019</t>
  </si>
  <si>
    <t>CONTRATO ENCERRADO         EM 31/05/2018</t>
  </si>
  <si>
    <t>CONTRATO ENCERRADO        EM 08/09/2018</t>
  </si>
  <si>
    <t xml:space="preserve"> VIGÊNCIA DE 01/06/2018               A 31/05/2019</t>
  </si>
  <si>
    <t>2018NE00077</t>
  </si>
  <si>
    <t>4407042018000023</t>
  </si>
  <si>
    <t>MAXFROTA SERVIÇOS DE MANUTENÇÃO LTDA</t>
  </si>
  <si>
    <t>27284516000161</t>
  </si>
  <si>
    <t xml:space="preserve"> O valor do contrato 07/2018, para o período de 09/09/2018 a 08/09/2019, e de R$ 155.753,13 (cento e cinquenta e cinco mil, setecentos e cinquenta e três reais e treze centavos), sendo o valor mensal de R$ 12.979,42 (doze mil, novecentos e setenta e nove reais e quarenta e dois centavos), conforme estabelecido na proposta, e  o empenho estimativo no de  R$ 48.456,53 ( quarenta e oito mil quatrocentos e cinquenta e seis reais e cinquenta e três centavos),para o período de 08/09/2018 a 31/12/2018.</t>
  </si>
  <si>
    <t>Contrato  04/2018 período de vigência de 02/04/2018 a 31/03/2019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</si>
</sst>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49">
    <font>
      <sz val="11"/>
      <color rgb="FF000000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7"/>
      <color indexed="8"/>
      <name val="Arial"/>
      <family val="2"/>
    </font>
    <font>
      <sz val="8"/>
      <name val="Calibri"/>
      <family val="2"/>
    </font>
    <font>
      <sz val="7"/>
      <name val="Calibri"/>
      <family val="2"/>
    </font>
    <font>
      <b/>
      <sz val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49"/>
      <name val="Arial"/>
      <family val="2"/>
    </font>
    <font>
      <b/>
      <sz val="8"/>
      <color indexed="10"/>
      <name val="Arial"/>
      <family val="2"/>
    </font>
    <font>
      <sz val="7"/>
      <color indexed="8"/>
      <name val="Calibri"/>
      <family val="2"/>
    </font>
    <font>
      <sz val="6"/>
      <name val="Calibri"/>
      <family val="2"/>
    </font>
    <font>
      <sz val="6"/>
      <color indexed="8"/>
      <name val="Calibri"/>
      <family val="2"/>
    </font>
    <font>
      <sz val="5"/>
      <name val="Calibri"/>
      <family val="2"/>
    </font>
    <font>
      <u/>
      <sz val="6"/>
      <color indexed="8"/>
      <name val="Calibri"/>
      <family val="2"/>
    </font>
    <font>
      <b/>
      <sz val="7"/>
      <color indexed="8"/>
      <name val="Calibri"/>
      <family val="2"/>
    </font>
    <font>
      <sz val="7"/>
      <color indexed="8"/>
      <name val="Cambria"/>
      <family val="1"/>
    </font>
    <font>
      <sz val="7"/>
      <name val="Arial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7"/>
      <color rgb="FF000000"/>
      <name val="Arial"/>
      <family val="2"/>
    </font>
    <font>
      <sz val="6"/>
      <color rgb="FF000000"/>
      <name val="Calibri"/>
      <family val="2"/>
    </font>
    <font>
      <sz val="6"/>
      <color rgb="FF000000"/>
      <name val="Calibri"/>
      <family val="2"/>
      <scheme val="minor"/>
    </font>
    <font>
      <sz val="6"/>
      <color rgb="FFFF0000"/>
      <name val="Calibri"/>
      <family val="2"/>
      <scheme val="minor"/>
    </font>
    <font>
      <sz val="6"/>
      <color rgb="FFFF0000"/>
      <name val="Calibri"/>
      <family val="2"/>
    </font>
    <font>
      <sz val="7"/>
      <color rgb="FF000000"/>
      <name val="Calibri"/>
      <family val="2"/>
    </font>
    <font>
      <sz val="12"/>
      <color rgb="FFFF0000"/>
      <name val="Calibri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249977111117893"/>
        <bgColor indexed="43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</cellStyleXfs>
  <cellXfs count="98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0" fillId="3" borderId="2" xfId="0" applyFont="1" applyFill="1" applyBorder="1" applyAlignment="1"/>
    <xf numFmtId="0" fontId="0" fillId="4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6" fillId="5" borderId="0" xfId="0" applyFont="1" applyFill="1" applyAlignment="1"/>
    <xf numFmtId="0" fontId="6" fillId="5" borderId="0" xfId="0" applyFont="1" applyFill="1" applyAlignment="1">
      <alignment horizontal="center"/>
    </xf>
    <xf numFmtId="0" fontId="6" fillId="8" borderId="0" xfId="0" applyFont="1" applyFill="1" applyAlignment="1"/>
    <xf numFmtId="0" fontId="6" fillId="8" borderId="0" xfId="0" applyFont="1" applyFill="1" applyAlignment="1">
      <alignment horizontal="center"/>
    </xf>
    <xf numFmtId="2" fontId="6" fillId="5" borderId="0" xfId="0" applyNumberFormat="1" applyFont="1" applyFill="1" applyAlignment="1"/>
    <xf numFmtId="0" fontId="22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 wrapText="1"/>
    </xf>
    <xf numFmtId="0" fontId="23" fillId="10" borderId="3" xfId="36" applyFont="1" applyFill="1" applyBorder="1" applyAlignment="1">
      <alignment horizontal="center" vertical="center" wrapText="1"/>
    </xf>
    <xf numFmtId="49" fontId="21" fillId="10" borderId="3" xfId="44" applyNumberFormat="1" applyFont="1" applyFill="1" applyBorder="1" applyAlignment="1">
      <alignment horizontal="center" vertical="center"/>
    </xf>
    <xf numFmtId="0" fontId="23" fillId="10" borderId="3" xfId="45" applyFont="1" applyFill="1" applyBorder="1" applyAlignment="1">
      <alignment horizontal="center" vertical="center" wrapText="1"/>
    </xf>
    <xf numFmtId="49" fontId="23" fillId="10" borderId="3" xfId="3" applyNumberFormat="1" applyFont="1" applyFill="1" applyBorder="1" applyAlignment="1">
      <alignment horizontal="center" vertical="center" wrapText="1"/>
    </xf>
    <xf numFmtId="0" fontId="23" fillId="10" borderId="3" xfId="5" applyFont="1" applyFill="1" applyBorder="1" applyAlignment="1">
      <alignment horizontal="center" vertical="center" wrapText="1"/>
    </xf>
    <xf numFmtId="0" fontId="35" fillId="10" borderId="3" xfId="0" applyFont="1" applyFill="1" applyBorder="1" applyAlignment="1">
      <alignment horizontal="center" vertical="center" wrapText="1"/>
    </xf>
    <xf numFmtId="0" fontId="36" fillId="10" borderId="3" xfId="0" applyFont="1" applyFill="1" applyBorder="1" applyAlignment="1">
      <alignment horizontal="center" vertical="center" wrapText="1"/>
    </xf>
    <xf numFmtId="0" fontId="21" fillId="10" borderId="3" xfId="41" applyFont="1" applyFill="1" applyBorder="1" applyAlignment="1">
      <alignment horizontal="center" vertical="center" wrapText="1"/>
    </xf>
    <xf numFmtId="49" fontId="14" fillId="9" borderId="3" xfId="0" applyNumberFormat="1" applyFont="1" applyFill="1" applyBorder="1" applyAlignment="1">
      <alignment horizontal="center" vertical="center" wrapText="1"/>
    </xf>
    <xf numFmtId="0" fontId="23" fillId="10" borderId="3" xfId="37" applyFont="1" applyFill="1" applyBorder="1" applyAlignment="1">
      <alignment horizontal="center" vertical="center" wrapText="1"/>
    </xf>
    <xf numFmtId="0" fontId="37" fillId="10" borderId="3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center" vertical="center"/>
    </xf>
    <xf numFmtId="0" fontId="12" fillId="10" borderId="3" xfId="39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/>
    </xf>
    <xf numFmtId="0" fontId="38" fillId="0" borderId="3" xfId="0" applyFont="1" applyBorder="1" applyAlignment="1">
      <alignment horizontal="justify" vertical="center"/>
    </xf>
    <xf numFmtId="0" fontId="39" fillId="10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10" borderId="3" xfId="0" applyFont="1" applyFill="1" applyBorder="1" applyAlignment="1">
      <alignment horizontal="justify" vertical="center" wrapText="1"/>
    </xf>
    <xf numFmtId="0" fontId="41" fillId="0" borderId="3" xfId="0" applyFont="1" applyBorder="1" applyAlignment="1">
      <alignment horizontal="justify" vertical="center"/>
    </xf>
    <xf numFmtId="164" fontId="26" fillId="10" borderId="3" xfId="0" applyNumberFormat="1" applyFont="1" applyFill="1" applyBorder="1" applyAlignment="1">
      <alignment horizontal="center" vertical="center"/>
    </xf>
    <xf numFmtId="164" fontId="26" fillId="10" borderId="3" xfId="0" applyNumberFormat="1" applyFont="1" applyFill="1" applyBorder="1" applyAlignment="1">
      <alignment horizontal="center" vertical="center" wrapText="1"/>
    </xf>
    <xf numFmtId="0" fontId="23" fillId="10" borderId="3" xfId="46" applyFont="1" applyFill="1" applyBorder="1" applyAlignment="1">
      <alignment horizontal="center" vertical="center" wrapText="1"/>
    </xf>
    <xf numFmtId="0" fontId="39" fillId="10" borderId="3" xfId="0" applyFont="1" applyFill="1" applyBorder="1" applyAlignment="1">
      <alignment horizontal="justify" vertical="center"/>
    </xf>
    <xf numFmtId="0" fontId="42" fillId="10" borderId="3" xfId="0" applyFont="1" applyFill="1" applyBorder="1" applyAlignment="1">
      <alignment horizontal="center" vertical="center" wrapText="1"/>
    </xf>
    <xf numFmtId="0" fontId="12" fillId="10" borderId="3" xfId="4" applyFont="1" applyFill="1" applyBorder="1" applyAlignment="1">
      <alignment horizontal="center" vertical="center" wrapText="1"/>
    </xf>
    <xf numFmtId="0" fontId="27" fillId="10" borderId="3" xfId="2" applyFont="1" applyFill="1" applyBorder="1" applyAlignment="1">
      <alignment horizontal="center" vertical="center" wrapText="1"/>
    </xf>
    <xf numFmtId="0" fontId="12" fillId="10" borderId="3" xfId="6" applyFont="1" applyFill="1" applyBorder="1" applyAlignment="1">
      <alignment horizontal="center" vertical="center" wrapText="1"/>
    </xf>
    <xf numFmtId="0" fontId="21" fillId="10" borderId="3" xfId="34" applyFont="1" applyFill="1" applyBorder="1" applyAlignment="1">
      <alignment horizontal="center" vertical="center" wrapText="1"/>
    </xf>
    <xf numFmtId="0" fontId="12" fillId="10" borderId="3" xfId="33" applyFont="1" applyFill="1" applyBorder="1" applyAlignment="1">
      <alignment horizontal="center" vertical="center" wrapText="1"/>
    </xf>
    <xf numFmtId="0" fontId="12" fillId="10" borderId="3" xfId="43" applyFont="1" applyFill="1" applyBorder="1" applyAlignment="1">
      <alignment horizontal="center" vertical="center" wrapText="1"/>
    </xf>
    <xf numFmtId="0" fontId="42" fillId="10" borderId="3" xfId="0" applyFont="1" applyFill="1" applyBorder="1" applyAlignment="1">
      <alignment horizontal="justify" vertical="center" wrapText="1"/>
    </xf>
    <xf numFmtId="0" fontId="28" fillId="10" borderId="3" xfId="38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 wrapText="1"/>
    </xf>
    <xf numFmtId="2" fontId="29" fillId="10" borderId="3" xfId="0" applyNumberFormat="1" applyFont="1" applyFill="1" applyBorder="1" applyAlignment="1">
      <alignment vertical="center"/>
    </xf>
    <xf numFmtId="2" fontId="29" fillId="10" borderId="3" xfId="0" quotePrefix="1" applyNumberFormat="1" applyFont="1" applyFill="1" applyBorder="1" applyAlignment="1">
      <alignment horizontal="center" vertical="center"/>
    </xf>
    <xf numFmtId="0" fontId="29" fillId="10" borderId="3" xfId="0" applyFont="1" applyFill="1" applyBorder="1"/>
    <xf numFmtId="2" fontId="29" fillId="10" borderId="3" xfId="0" applyNumberFormat="1" applyFont="1" applyFill="1" applyBorder="1" applyAlignment="1">
      <alignment horizontal="right" vertical="center"/>
    </xf>
    <xf numFmtId="0" fontId="43" fillId="0" borderId="3" xfId="0" applyFont="1" applyBorder="1" applyAlignment="1">
      <alignment horizontal="center" vertical="center" wrapText="1"/>
    </xf>
    <xf numFmtId="0" fontId="43" fillId="10" borderId="3" xfId="0" applyFont="1" applyFill="1" applyBorder="1" applyAlignment="1">
      <alignment horizontal="center" vertical="center" wrapText="1"/>
    </xf>
    <xf numFmtId="49" fontId="44" fillId="0" borderId="3" xfId="0" applyNumberFormat="1" applyFont="1" applyBorder="1" applyAlignment="1">
      <alignment horizontal="center" vertical="center"/>
    </xf>
    <xf numFmtId="49" fontId="45" fillId="10" borderId="3" xfId="7" applyNumberFormat="1" applyFont="1" applyFill="1" applyBorder="1" applyAlignment="1">
      <alignment horizontal="center" vertical="center"/>
    </xf>
    <xf numFmtId="49" fontId="45" fillId="10" borderId="3" xfId="45" applyNumberFormat="1" applyFont="1" applyFill="1" applyBorder="1" applyAlignment="1">
      <alignment horizontal="center" vertical="center"/>
    </xf>
    <xf numFmtId="49" fontId="45" fillId="10" borderId="3" xfId="3" applyNumberFormat="1" applyFont="1" applyFill="1" applyBorder="1" applyAlignment="1">
      <alignment horizontal="center" vertical="center"/>
    </xf>
    <xf numFmtId="49" fontId="45" fillId="10" borderId="3" xfId="46" applyNumberFormat="1" applyFont="1" applyFill="1" applyBorder="1" applyAlignment="1">
      <alignment horizontal="center" vertical="center"/>
    </xf>
    <xf numFmtId="49" fontId="45" fillId="10" borderId="3" xfId="5" applyNumberFormat="1" applyFont="1" applyFill="1" applyBorder="1" applyAlignment="1">
      <alignment horizontal="center" vertical="center"/>
    </xf>
    <xf numFmtId="49" fontId="45" fillId="10" borderId="3" xfId="35" applyNumberFormat="1" applyFont="1" applyFill="1" applyBorder="1" applyAlignment="1">
      <alignment horizontal="center" vertical="center"/>
    </xf>
    <xf numFmtId="49" fontId="46" fillId="10" borderId="3" xfId="0" applyNumberFormat="1" applyFont="1" applyFill="1" applyBorder="1" applyAlignment="1">
      <alignment horizontal="center" vertical="center"/>
    </xf>
    <xf numFmtId="49" fontId="45" fillId="10" borderId="3" xfId="42" applyNumberFormat="1" applyFont="1" applyFill="1" applyBorder="1" applyAlignment="1">
      <alignment horizontal="center" vertical="center"/>
    </xf>
    <xf numFmtId="49" fontId="45" fillId="10" borderId="3" xfId="40" applyNumberFormat="1" applyFont="1" applyFill="1" applyBorder="1" applyAlignment="1">
      <alignment horizontal="center" vertical="center"/>
    </xf>
    <xf numFmtId="49" fontId="45" fillId="10" borderId="3" xfId="0" applyNumberFormat="1" applyFont="1" applyFill="1" applyBorder="1" applyAlignment="1">
      <alignment horizontal="center" vertical="center"/>
    </xf>
    <xf numFmtId="49" fontId="29" fillId="10" borderId="3" xfId="0" applyNumberFormat="1" applyFont="1" applyFill="1" applyBorder="1" applyAlignment="1">
      <alignment horizontal="center" vertical="center"/>
    </xf>
    <xf numFmtId="49" fontId="29" fillId="10" borderId="3" xfId="45" applyNumberFormat="1" applyFont="1" applyFill="1" applyBorder="1" applyAlignment="1">
      <alignment horizontal="center" vertical="center"/>
    </xf>
    <xf numFmtId="49" fontId="30" fillId="10" borderId="3" xfId="1" applyNumberFormat="1" applyFont="1" applyFill="1" applyBorder="1" applyAlignment="1">
      <alignment horizontal="center" vertical="center" wrapText="1"/>
    </xf>
    <xf numFmtId="49" fontId="29" fillId="10" borderId="3" xfId="5" applyNumberFormat="1" applyFont="1" applyFill="1" applyBorder="1" applyAlignment="1">
      <alignment horizontal="center" vertical="center"/>
    </xf>
    <xf numFmtId="0" fontId="29" fillId="10" borderId="3" xfId="0" applyNumberFormat="1" applyFont="1" applyFill="1" applyBorder="1" applyAlignment="1">
      <alignment vertical="center"/>
    </xf>
    <xf numFmtId="2" fontId="31" fillId="10" borderId="3" xfId="0" applyNumberFormat="1" applyFont="1" applyFill="1" applyBorder="1" applyAlignment="1">
      <alignment vertical="center"/>
    </xf>
    <xf numFmtId="0" fontId="31" fillId="10" borderId="3" xfId="0" quotePrefix="1" applyNumberFormat="1" applyFont="1" applyFill="1" applyBorder="1" applyAlignment="1">
      <alignment horizontal="center" vertical="center"/>
    </xf>
    <xf numFmtId="2" fontId="31" fillId="10" borderId="3" xfId="0" quotePrefix="1" applyNumberFormat="1" applyFont="1" applyFill="1" applyBorder="1" applyAlignment="1">
      <alignment horizontal="center" vertical="center"/>
    </xf>
    <xf numFmtId="0" fontId="31" fillId="10" borderId="3" xfId="0" applyNumberFormat="1" applyFont="1" applyFill="1" applyBorder="1" applyAlignment="1">
      <alignment vertical="center"/>
    </xf>
    <xf numFmtId="2" fontId="31" fillId="10" borderId="3" xfId="0" applyNumberFormat="1" applyFont="1" applyFill="1" applyBorder="1" applyAlignment="1">
      <alignment horizontal="right" vertical="center"/>
    </xf>
    <xf numFmtId="2" fontId="47" fillId="10" borderId="3" xfId="0" applyNumberFormat="1" applyFont="1" applyFill="1" applyBorder="1" applyAlignment="1">
      <alignment horizontal="right" vertical="center"/>
    </xf>
    <xf numFmtId="2" fontId="48" fillId="10" borderId="3" xfId="0" applyNumberFormat="1" applyFont="1" applyFill="1" applyBorder="1" applyAlignment="1">
      <alignment horizontal="right" vertical="center"/>
    </xf>
    <xf numFmtId="0" fontId="48" fillId="10" borderId="3" xfId="0" applyNumberFormat="1" applyFont="1" applyFill="1" applyBorder="1" applyAlignment="1">
      <alignment vertical="center"/>
    </xf>
    <xf numFmtId="0" fontId="28" fillId="13" borderId="3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22" fillId="13" borderId="3" xfId="0" applyFont="1" applyFill="1" applyBorder="1" applyAlignment="1">
      <alignment horizontal="center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/>
    </xf>
    <xf numFmtId="14" fontId="6" fillId="8" borderId="0" xfId="0" applyNumberFormat="1" applyFont="1" applyFill="1" applyAlignment="1">
      <alignment horizontal="center"/>
    </xf>
    <xf numFmtId="0" fontId="8" fillId="6" borderId="4" xfId="0" applyFont="1" applyFill="1" applyBorder="1" applyAlignment="1">
      <alignment vertical="center" wrapText="1"/>
    </xf>
    <xf numFmtId="0" fontId="11" fillId="7" borderId="5" xfId="0" applyFont="1" applyFill="1" applyBorder="1"/>
    <xf numFmtId="0" fontId="11" fillId="7" borderId="6" xfId="0" applyFont="1" applyFill="1" applyBorder="1"/>
    <xf numFmtId="0" fontId="8" fillId="6" borderId="7" xfId="0" applyFont="1" applyFill="1" applyBorder="1" applyAlignment="1">
      <alignment vertical="center" wrapText="1"/>
    </xf>
    <xf numFmtId="0" fontId="11" fillId="7" borderId="8" xfId="0" applyFont="1" applyFill="1" applyBorder="1"/>
    <xf numFmtId="0" fontId="11" fillId="7" borderId="9" xfId="0" applyFont="1" applyFill="1" applyBorder="1"/>
    <xf numFmtId="0" fontId="32" fillId="14" borderId="10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</cellXfs>
  <cellStyles count="47">
    <cellStyle name="Normal" xfId="0" builtinId="0"/>
    <cellStyle name="Normal 10" xfId="1"/>
    <cellStyle name="Normal 11" xfId="2"/>
    <cellStyle name="Normal 12" xfId="3"/>
    <cellStyle name="Normal 14" xfId="4"/>
    <cellStyle name="Normal 15" xfId="5"/>
    <cellStyle name="Normal 17" xfId="6"/>
    <cellStyle name="Normal 2" xfId="7"/>
    <cellStyle name="Normal 2 10" xfId="8"/>
    <cellStyle name="Normal 2 11" xfId="9"/>
    <cellStyle name="Normal 2 12" xfId="10"/>
    <cellStyle name="Normal 2 13" xfId="11"/>
    <cellStyle name="Normal 2 14" xfId="12"/>
    <cellStyle name="Normal 2 15" xfId="13"/>
    <cellStyle name="Normal 2 16" xfId="14"/>
    <cellStyle name="Normal 2 17" xfId="15"/>
    <cellStyle name="Normal 2 18" xfId="16"/>
    <cellStyle name="Normal 2 19" xfId="17"/>
    <cellStyle name="Normal 2 2" xfId="18"/>
    <cellStyle name="Normal 2 20" xfId="19"/>
    <cellStyle name="Normal 2 21" xfId="20"/>
    <cellStyle name="Normal 2 22" xfId="21"/>
    <cellStyle name="Normal 2 23" xfId="22"/>
    <cellStyle name="Normal 2 24" xfId="23"/>
    <cellStyle name="Normal 2 25" xfId="24"/>
    <cellStyle name="Normal 2 26" xfId="25"/>
    <cellStyle name="Normal 2 3" xfId="26"/>
    <cellStyle name="Normal 2 4" xfId="27"/>
    <cellStyle name="Normal 2 5" xfId="28"/>
    <cellStyle name="Normal 2 6" xfId="29"/>
    <cellStyle name="Normal 2 7" xfId="30"/>
    <cellStyle name="Normal 2 8" xfId="31"/>
    <cellStyle name="Normal 2 9" xfId="32"/>
    <cellStyle name="Normal 22" xfId="33"/>
    <cellStyle name="Normal 27" xfId="34"/>
    <cellStyle name="Normal 28" xfId="35"/>
    <cellStyle name="Normal 3" xfId="36"/>
    <cellStyle name="Normal 33" xfId="37"/>
    <cellStyle name="Normal 39" xfId="38"/>
    <cellStyle name="Normal 40" xfId="39"/>
    <cellStyle name="Normal 41" xfId="40"/>
    <cellStyle name="Normal 44" xfId="41"/>
    <cellStyle name="Normal 45" xfId="42"/>
    <cellStyle name="Normal 46" xfId="43"/>
    <cellStyle name="Normal 5" xfId="44"/>
    <cellStyle name="Normal 7" xfId="45"/>
    <cellStyle name="Normal 9" xfId="46"/>
  </cellStyles>
  <dxfs count="1">
    <dxf>
      <font>
        <color rgb="FF000000"/>
        <name val="Calibri"/>
        <scheme val="none"/>
      </font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0</xdr:row>
      <xdr:rowOff>581025</xdr:rowOff>
    </xdr:from>
    <xdr:to>
      <xdr:col>26</xdr:col>
      <xdr:colOff>1171575</xdr:colOff>
      <xdr:row>0</xdr:row>
      <xdr:rowOff>2247900</xdr:rowOff>
    </xdr:to>
    <xdr:pic>
      <xdr:nvPicPr>
        <xdr:cNvPr id="2226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63950" y="581025"/>
          <a:ext cx="22002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4"/>
  <sheetViews>
    <sheetView showGridLines="0" tabSelected="1" topLeftCell="J2" zoomScale="90" zoomScaleNormal="90" workbookViewId="0">
      <selection activeCell="AA17" sqref="AA17"/>
    </sheetView>
  </sheetViews>
  <sheetFormatPr defaultRowHeight="15" customHeight="1"/>
  <cols>
    <col min="1" max="1" width="4.7109375" style="7" customWidth="1"/>
    <col min="2" max="2" width="5" style="7" customWidth="1"/>
    <col min="3" max="3" width="21.42578125" style="7" customWidth="1"/>
    <col min="4" max="4" width="14.140625" style="7" bestFit="1" customWidth="1"/>
    <col min="5" max="5" width="12.5703125" style="7" customWidth="1"/>
    <col min="6" max="6" width="9.28515625" style="7" customWidth="1"/>
    <col min="7" max="7" width="12" style="7" customWidth="1"/>
    <col min="8" max="8" width="15.28515625" style="7" customWidth="1"/>
    <col min="9" max="9" width="17.5703125" style="7" customWidth="1"/>
    <col min="10" max="10" width="6.5703125" style="8" bestFit="1" customWidth="1"/>
    <col min="11" max="11" width="10.5703125" style="7" bestFit="1" customWidth="1"/>
    <col min="12" max="12" width="11.28515625" style="7" bestFit="1" customWidth="1"/>
    <col min="13" max="13" width="10" style="7" bestFit="1" customWidth="1"/>
    <col min="14" max="14" width="5.85546875" style="7" bestFit="1" customWidth="1"/>
    <col min="15" max="26" width="8.7109375" style="7" customWidth="1"/>
    <col min="27" max="27" width="28.140625" style="7" customWidth="1"/>
    <col min="28" max="28" width="9.85546875" style="7" bestFit="1" customWidth="1"/>
    <col min="29" max="29" width="9.140625" style="7"/>
    <col min="30" max="33" width="0" style="7" hidden="1" customWidth="1"/>
    <col min="34" max="16384" width="9.140625" style="7"/>
  </cols>
  <sheetData>
    <row r="1" spans="1:33" ht="249.95" customHeight="1" thickTop="1" thickBot="1">
      <c r="A1" s="88" t="s">
        <v>123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90"/>
    </row>
    <row r="2" spans="1:33" ht="50.1" customHeight="1" thickTop="1" thickBot="1">
      <c r="A2" s="91" t="s">
        <v>58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3"/>
    </row>
    <row r="3" spans="1:33" ht="35.1" customHeight="1" thickTop="1" thickBot="1">
      <c r="A3" s="94" t="s">
        <v>70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6"/>
    </row>
    <row r="4" spans="1:33" ht="54.75" customHeight="1" thickTop="1" thickBot="1">
      <c r="A4" s="80" t="s">
        <v>0</v>
      </c>
      <c r="B4" s="81" t="s">
        <v>1</v>
      </c>
      <c r="C4" s="81" t="s">
        <v>19</v>
      </c>
      <c r="D4" s="81" t="s">
        <v>2</v>
      </c>
      <c r="E4" s="81" t="s">
        <v>20</v>
      </c>
      <c r="F4" s="81" t="s">
        <v>21</v>
      </c>
      <c r="G4" s="81" t="s">
        <v>22</v>
      </c>
      <c r="H4" s="81" t="s">
        <v>23</v>
      </c>
      <c r="I4" s="81" t="s">
        <v>24</v>
      </c>
      <c r="J4" s="82" t="s">
        <v>25</v>
      </c>
      <c r="K4" s="82" t="s">
        <v>26</v>
      </c>
      <c r="L4" s="82" t="s">
        <v>27</v>
      </c>
      <c r="M4" s="82" t="s">
        <v>28</v>
      </c>
      <c r="N4" s="83" t="s">
        <v>115</v>
      </c>
      <c r="O4" s="82" t="s">
        <v>103</v>
      </c>
      <c r="P4" s="82" t="s">
        <v>104</v>
      </c>
      <c r="Q4" s="82" t="s">
        <v>105</v>
      </c>
      <c r="R4" s="82" t="s">
        <v>106</v>
      </c>
      <c r="S4" s="82" t="s">
        <v>107</v>
      </c>
      <c r="T4" s="82" t="s">
        <v>108</v>
      </c>
      <c r="U4" s="82" t="s">
        <v>109</v>
      </c>
      <c r="V4" s="82" t="s">
        <v>110</v>
      </c>
      <c r="W4" s="82" t="s">
        <v>111</v>
      </c>
      <c r="X4" s="82" t="s">
        <v>112</v>
      </c>
      <c r="Y4" s="82" t="s">
        <v>113</v>
      </c>
      <c r="Z4" s="82" t="s">
        <v>114</v>
      </c>
      <c r="AA4" s="84" t="s">
        <v>29</v>
      </c>
    </row>
    <row r="5" spans="1:33" ht="90" customHeight="1" thickTop="1" thickBot="1">
      <c r="A5" s="12" t="s">
        <v>16</v>
      </c>
      <c r="B5" s="13" t="s">
        <v>15</v>
      </c>
      <c r="C5" s="22" t="s">
        <v>93</v>
      </c>
      <c r="D5" s="57" t="s">
        <v>59</v>
      </c>
      <c r="E5" s="14" t="s">
        <v>30</v>
      </c>
      <c r="F5" s="67" t="s">
        <v>31</v>
      </c>
      <c r="G5" s="48" t="s">
        <v>94</v>
      </c>
      <c r="H5" s="15" t="s">
        <v>32</v>
      </c>
      <c r="I5" s="39" t="s">
        <v>95</v>
      </c>
      <c r="J5" s="86">
        <v>101</v>
      </c>
      <c r="K5" s="35">
        <v>43251</v>
      </c>
      <c r="L5" s="50">
        <v>138858.70000000001</v>
      </c>
      <c r="M5" s="50">
        <v>27771.74</v>
      </c>
      <c r="N5" s="25" t="s">
        <v>4</v>
      </c>
      <c r="O5" s="72">
        <v>27771.74</v>
      </c>
      <c r="P5" s="72">
        <v>27771.74</v>
      </c>
      <c r="Q5" s="72">
        <v>27771.74</v>
      </c>
      <c r="R5" s="72">
        <v>27771.74</v>
      </c>
      <c r="S5" s="72">
        <v>27771.74</v>
      </c>
      <c r="T5" s="73" t="s">
        <v>99</v>
      </c>
      <c r="U5" s="73" t="s">
        <v>99</v>
      </c>
      <c r="V5" s="73" t="s">
        <v>99</v>
      </c>
      <c r="W5" s="73" t="s">
        <v>99</v>
      </c>
      <c r="X5" s="73" t="s">
        <v>99</v>
      </c>
      <c r="Y5" s="73" t="s">
        <v>99</v>
      </c>
      <c r="Z5" s="73" t="s">
        <v>99</v>
      </c>
      <c r="AA5" s="55" t="s">
        <v>136</v>
      </c>
      <c r="AD5" s="1" t="s">
        <v>0</v>
      </c>
      <c r="AE5" s="1" t="s">
        <v>1</v>
      </c>
      <c r="AF5" s="1" t="s">
        <v>18</v>
      </c>
      <c r="AG5" s="5" t="s">
        <v>3</v>
      </c>
    </row>
    <row r="6" spans="1:33" ht="90" customHeight="1" thickTop="1" thickBot="1">
      <c r="A6" s="12" t="s">
        <v>16</v>
      </c>
      <c r="B6" s="13" t="s">
        <v>15</v>
      </c>
      <c r="C6" s="22" t="s">
        <v>93</v>
      </c>
      <c r="D6" s="57" t="s">
        <v>122</v>
      </c>
      <c r="E6" s="14" t="s">
        <v>120</v>
      </c>
      <c r="F6" s="67" t="s">
        <v>118</v>
      </c>
      <c r="G6" s="48" t="s">
        <v>119</v>
      </c>
      <c r="H6" s="15" t="s">
        <v>121</v>
      </c>
      <c r="I6" s="39" t="s">
        <v>95</v>
      </c>
      <c r="J6" s="86">
        <v>101</v>
      </c>
      <c r="K6" s="35">
        <v>43616</v>
      </c>
      <c r="L6" s="50">
        <v>261266.88</v>
      </c>
      <c r="M6" s="51">
        <v>21772.240000000002</v>
      </c>
      <c r="N6" s="25" t="s">
        <v>4</v>
      </c>
      <c r="O6" s="73" t="s">
        <v>99</v>
      </c>
      <c r="P6" s="73" t="s">
        <v>99</v>
      </c>
      <c r="Q6" s="73" t="s">
        <v>99</v>
      </c>
      <c r="R6" s="73" t="s">
        <v>99</v>
      </c>
      <c r="S6" s="73" t="s">
        <v>99</v>
      </c>
      <c r="T6" s="74">
        <v>21772.240000000002</v>
      </c>
      <c r="U6" s="74">
        <v>21772.240000000002</v>
      </c>
      <c r="V6" s="74">
        <v>21772.240000000002</v>
      </c>
      <c r="W6" s="74">
        <v>21772.240000000002</v>
      </c>
      <c r="X6" s="74">
        <v>21772.240000000002</v>
      </c>
      <c r="Y6" s="74">
        <v>21772.240000000002</v>
      </c>
      <c r="Z6" s="74">
        <v>21772.240000000002</v>
      </c>
      <c r="AA6" s="54" t="s">
        <v>138</v>
      </c>
      <c r="AD6" s="30"/>
      <c r="AE6" s="30"/>
      <c r="AF6" s="30"/>
      <c r="AG6" s="31"/>
    </row>
    <row r="7" spans="1:33" ht="90" customHeight="1" thickTop="1" thickBot="1">
      <c r="A7" s="12" t="s">
        <v>16</v>
      </c>
      <c r="B7" s="13" t="s">
        <v>15</v>
      </c>
      <c r="C7" s="22" t="s">
        <v>97</v>
      </c>
      <c r="D7" s="58" t="s">
        <v>60</v>
      </c>
      <c r="E7" s="16" t="s">
        <v>33</v>
      </c>
      <c r="F7" s="68" t="s">
        <v>34</v>
      </c>
      <c r="G7" s="48" t="s">
        <v>98</v>
      </c>
      <c r="H7" s="15" t="s">
        <v>35</v>
      </c>
      <c r="I7" s="39" t="s">
        <v>96</v>
      </c>
      <c r="J7" s="86">
        <v>101</v>
      </c>
      <c r="K7" s="35">
        <v>43351</v>
      </c>
      <c r="L7" s="50">
        <v>119028.13</v>
      </c>
      <c r="M7" s="50">
        <v>14398.56</v>
      </c>
      <c r="N7" s="25" t="s">
        <v>4</v>
      </c>
      <c r="O7" s="72">
        <v>14398.56</v>
      </c>
      <c r="P7" s="72">
        <v>14398.56</v>
      </c>
      <c r="Q7" s="72">
        <v>14398.56</v>
      </c>
      <c r="R7" s="72">
        <v>14398.56</v>
      </c>
      <c r="S7" s="72">
        <v>14398.56</v>
      </c>
      <c r="T7" s="72">
        <v>14398.56</v>
      </c>
      <c r="U7" s="72">
        <v>14398.56</v>
      </c>
      <c r="V7" s="72">
        <v>14398.56</v>
      </c>
      <c r="W7" s="72">
        <v>3839.62</v>
      </c>
      <c r="X7" s="73" t="s">
        <v>99</v>
      </c>
      <c r="Y7" s="73" t="s">
        <v>99</v>
      </c>
      <c r="Z7" s="73" t="s">
        <v>99</v>
      </c>
      <c r="AA7" s="55" t="s">
        <v>137</v>
      </c>
      <c r="AD7" s="2" t="s">
        <v>6</v>
      </c>
      <c r="AE7" s="2" t="s">
        <v>7</v>
      </c>
      <c r="AF7" s="4" t="s">
        <v>17</v>
      </c>
      <c r="AG7" s="6" t="s">
        <v>4</v>
      </c>
    </row>
    <row r="8" spans="1:33" ht="99.95" customHeight="1" thickTop="1" thickBot="1">
      <c r="A8" s="12" t="s">
        <v>16</v>
      </c>
      <c r="B8" s="13" t="s">
        <v>15</v>
      </c>
      <c r="C8" s="22" t="s">
        <v>97</v>
      </c>
      <c r="D8" s="56" t="s">
        <v>126</v>
      </c>
      <c r="E8" s="32" t="s">
        <v>127</v>
      </c>
      <c r="F8" s="68" t="s">
        <v>128</v>
      </c>
      <c r="G8" s="48" t="s">
        <v>129</v>
      </c>
      <c r="H8" s="15" t="s">
        <v>130</v>
      </c>
      <c r="I8" s="39" t="s">
        <v>125</v>
      </c>
      <c r="J8" s="86">
        <v>101</v>
      </c>
      <c r="K8" s="35">
        <v>43716</v>
      </c>
      <c r="L8" s="50">
        <v>155753.16</v>
      </c>
      <c r="M8" s="50">
        <v>12979.43</v>
      </c>
      <c r="N8" s="25" t="s">
        <v>4</v>
      </c>
      <c r="O8" s="73" t="s">
        <v>99</v>
      </c>
      <c r="P8" s="73" t="s">
        <v>99</v>
      </c>
      <c r="Q8" s="73" t="s">
        <v>99</v>
      </c>
      <c r="R8" s="73" t="s">
        <v>99</v>
      </c>
      <c r="S8" s="73" t="s">
        <v>99</v>
      </c>
      <c r="T8" s="73" t="s">
        <v>99</v>
      </c>
      <c r="U8" s="73" t="s">
        <v>99</v>
      </c>
      <c r="V8" s="73" t="s">
        <v>99</v>
      </c>
      <c r="W8" s="73">
        <v>9518.25</v>
      </c>
      <c r="X8" s="74">
        <v>12979.43</v>
      </c>
      <c r="Y8" s="74">
        <v>12979.43</v>
      </c>
      <c r="Z8" s="74">
        <v>12979.43</v>
      </c>
      <c r="AA8" s="33" t="s">
        <v>143</v>
      </c>
      <c r="AD8" s="2"/>
      <c r="AE8" s="2"/>
      <c r="AF8" s="4"/>
      <c r="AG8" s="6"/>
    </row>
    <row r="9" spans="1:33" ht="99.95" customHeight="1" thickTop="1" thickBot="1">
      <c r="A9" s="12" t="s">
        <v>16</v>
      </c>
      <c r="B9" s="13" t="s">
        <v>15</v>
      </c>
      <c r="C9" s="22" t="s">
        <v>90</v>
      </c>
      <c r="D9" s="59" t="s">
        <v>61</v>
      </c>
      <c r="E9" s="17" t="s">
        <v>39</v>
      </c>
      <c r="F9" s="67" t="s">
        <v>55</v>
      </c>
      <c r="G9" s="48" t="s">
        <v>91</v>
      </c>
      <c r="H9" s="15" t="s">
        <v>56</v>
      </c>
      <c r="I9" s="40" t="s">
        <v>40</v>
      </c>
      <c r="J9" s="86">
        <v>101</v>
      </c>
      <c r="K9" s="35">
        <v>43407</v>
      </c>
      <c r="L9" s="50">
        <v>17216.64</v>
      </c>
      <c r="M9" s="50">
        <v>1434.72</v>
      </c>
      <c r="N9" s="25" t="s">
        <v>4</v>
      </c>
      <c r="O9" s="72">
        <v>1434.72</v>
      </c>
      <c r="P9" s="72">
        <v>1434.72</v>
      </c>
      <c r="Q9" s="72">
        <v>1434.72</v>
      </c>
      <c r="R9" s="72">
        <v>1434.72</v>
      </c>
      <c r="S9" s="72">
        <v>1434.72</v>
      </c>
      <c r="T9" s="72">
        <v>1434.72</v>
      </c>
      <c r="U9" s="72">
        <v>1434.72</v>
      </c>
      <c r="V9" s="72">
        <v>1434.72</v>
      </c>
      <c r="W9" s="72">
        <v>1434.72</v>
      </c>
      <c r="X9" s="72">
        <v>1434.72</v>
      </c>
      <c r="Y9" s="73" t="s">
        <v>99</v>
      </c>
      <c r="Z9" s="73" t="s">
        <v>99</v>
      </c>
      <c r="AA9" s="34" t="s">
        <v>131</v>
      </c>
      <c r="AB9" s="11"/>
      <c r="AD9" s="2"/>
      <c r="AE9" s="2"/>
      <c r="AF9" s="4"/>
      <c r="AG9" s="6"/>
    </row>
    <row r="10" spans="1:33" ht="69.95" customHeight="1" thickTop="1" thickBot="1">
      <c r="A10" s="12" t="s">
        <v>16</v>
      </c>
      <c r="B10" s="13" t="s">
        <v>15</v>
      </c>
      <c r="C10" s="22" t="s">
        <v>90</v>
      </c>
      <c r="D10" s="60" t="s">
        <v>62</v>
      </c>
      <c r="E10" s="37" t="s">
        <v>36</v>
      </c>
      <c r="F10" s="69" t="s">
        <v>37</v>
      </c>
      <c r="G10" s="48" t="s">
        <v>92</v>
      </c>
      <c r="H10" s="15" t="s">
        <v>57</v>
      </c>
      <c r="I10" s="41" t="s">
        <v>38</v>
      </c>
      <c r="J10" s="86">
        <v>101</v>
      </c>
      <c r="K10" s="35">
        <v>43100</v>
      </c>
      <c r="L10" s="50">
        <v>10000</v>
      </c>
      <c r="M10" s="50">
        <v>833.33</v>
      </c>
      <c r="N10" s="25" t="s">
        <v>5</v>
      </c>
      <c r="O10" s="72">
        <v>833.33</v>
      </c>
      <c r="P10" s="72">
        <v>833.33</v>
      </c>
      <c r="Q10" s="72">
        <v>833.33</v>
      </c>
      <c r="R10" s="72">
        <v>833.33</v>
      </c>
      <c r="S10" s="72">
        <v>833.33</v>
      </c>
      <c r="T10" s="72">
        <v>833.33</v>
      </c>
      <c r="U10" s="72">
        <v>833.33</v>
      </c>
      <c r="V10" s="72">
        <v>833.33</v>
      </c>
      <c r="W10" s="72">
        <v>833.33</v>
      </c>
      <c r="X10" s="72">
        <v>833.33</v>
      </c>
      <c r="Y10" s="72">
        <v>833.33</v>
      </c>
      <c r="Z10" s="72">
        <v>833.33</v>
      </c>
      <c r="AA10" s="34" t="s">
        <v>132</v>
      </c>
      <c r="AD10" s="2" t="s">
        <v>8</v>
      </c>
      <c r="AE10" s="2" t="s">
        <v>6</v>
      </c>
      <c r="AF10" s="4">
        <v>101</v>
      </c>
      <c r="AG10" s="6" t="s">
        <v>5</v>
      </c>
    </row>
    <row r="11" spans="1:33" ht="99.95" customHeight="1" thickTop="1" thickBot="1">
      <c r="A11" s="12" t="s">
        <v>16</v>
      </c>
      <c r="B11" s="13" t="s">
        <v>15</v>
      </c>
      <c r="C11" s="22" t="s">
        <v>100</v>
      </c>
      <c r="D11" s="61" t="s">
        <v>63</v>
      </c>
      <c r="E11" s="18" t="s">
        <v>41</v>
      </c>
      <c r="F11" s="70" t="s">
        <v>54</v>
      </c>
      <c r="G11" s="49" t="s">
        <v>102</v>
      </c>
      <c r="H11" s="15" t="s">
        <v>101</v>
      </c>
      <c r="I11" s="42" t="s">
        <v>42</v>
      </c>
      <c r="J11" s="86">
        <v>101</v>
      </c>
      <c r="K11" s="35">
        <v>43554</v>
      </c>
      <c r="L11" s="50">
        <v>17419.2</v>
      </c>
      <c r="M11" s="50">
        <v>1451.6</v>
      </c>
      <c r="N11" s="25"/>
      <c r="O11" s="75">
        <v>918.18</v>
      </c>
      <c r="P11" s="75">
        <v>1013.15</v>
      </c>
      <c r="Q11" s="75">
        <v>1013.15</v>
      </c>
      <c r="R11" s="75">
        <v>908.06</v>
      </c>
      <c r="S11" s="72">
        <v>1451.6</v>
      </c>
      <c r="T11" s="72">
        <v>1451.6</v>
      </c>
      <c r="U11" s="72">
        <v>1451.6</v>
      </c>
      <c r="V11" s="72">
        <v>1451.6</v>
      </c>
      <c r="W11" s="72">
        <v>1451.6</v>
      </c>
      <c r="X11" s="72">
        <v>1451.6</v>
      </c>
      <c r="Y11" s="72">
        <v>1451.6</v>
      </c>
      <c r="Z11" s="72">
        <v>1451.6</v>
      </c>
      <c r="AA11" s="38" t="s">
        <v>124</v>
      </c>
      <c r="AC11" s="7">
        <f>Z11*12</f>
        <v>17419.199999999997</v>
      </c>
      <c r="AD11" s="2" t="s">
        <v>9</v>
      </c>
      <c r="AE11" s="2" t="s">
        <v>8</v>
      </c>
      <c r="AF11" s="4">
        <v>103</v>
      </c>
      <c r="AG11" s="3"/>
    </row>
    <row r="12" spans="1:33" ht="60" customHeight="1" thickTop="1" thickBot="1">
      <c r="A12" s="12" t="s">
        <v>16</v>
      </c>
      <c r="B12" s="13" t="s">
        <v>15</v>
      </c>
      <c r="C12" s="22" t="s">
        <v>79</v>
      </c>
      <c r="D12" s="62" t="s">
        <v>78</v>
      </c>
      <c r="E12" s="19" t="s">
        <v>77</v>
      </c>
      <c r="F12" s="67" t="s">
        <v>80</v>
      </c>
      <c r="G12" s="48" t="s">
        <v>81</v>
      </c>
      <c r="H12" s="15" t="s">
        <v>82</v>
      </c>
      <c r="I12" s="43" t="s">
        <v>44</v>
      </c>
      <c r="J12" s="27"/>
      <c r="K12" s="35">
        <v>43536</v>
      </c>
      <c r="L12" s="71">
        <v>4414.4399999999996</v>
      </c>
      <c r="M12" s="52"/>
      <c r="N12" s="25" t="s">
        <v>5</v>
      </c>
      <c r="O12" s="73" t="s">
        <v>99</v>
      </c>
      <c r="P12" s="73" t="s">
        <v>99</v>
      </c>
      <c r="Q12" s="73" t="s">
        <v>99</v>
      </c>
      <c r="R12" s="72">
        <v>4414.4399999999996</v>
      </c>
      <c r="S12" s="73" t="s">
        <v>99</v>
      </c>
      <c r="T12" s="73" t="s">
        <v>99</v>
      </c>
      <c r="U12" s="73" t="s">
        <v>99</v>
      </c>
      <c r="V12" s="73" t="s">
        <v>99</v>
      </c>
      <c r="W12" s="73" t="s">
        <v>99</v>
      </c>
      <c r="X12" s="73" t="s">
        <v>99</v>
      </c>
      <c r="Y12" s="73" t="s">
        <v>99</v>
      </c>
      <c r="Z12" s="73" t="s">
        <v>99</v>
      </c>
      <c r="AA12" s="29" t="s">
        <v>117</v>
      </c>
      <c r="AD12" s="2" t="s">
        <v>11</v>
      </c>
      <c r="AE12" s="2" t="s">
        <v>9</v>
      </c>
      <c r="AF12" s="4">
        <v>106</v>
      </c>
      <c r="AG12" s="3"/>
    </row>
    <row r="13" spans="1:33" ht="60" customHeight="1" thickTop="1" thickBot="1">
      <c r="A13" s="12" t="s">
        <v>16</v>
      </c>
      <c r="B13" s="13" t="s">
        <v>15</v>
      </c>
      <c r="C13" s="22" t="s">
        <v>76</v>
      </c>
      <c r="D13" s="63" t="s">
        <v>72</v>
      </c>
      <c r="E13" s="20" t="s">
        <v>71</v>
      </c>
      <c r="F13" s="67" t="s">
        <v>73</v>
      </c>
      <c r="G13" s="48" t="s">
        <v>74</v>
      </c>
      <c r="H13" s="15" t="s">
        <v>75</v>
      </c>
      <c r="I13" s="44" t="s">
        <v>43</v>
      </c>
      <c r="J13" s="86">
        <v>101</v>
      </c>
      <c r="K13" s="35">
        <v>43190</v>
      </c>
      <c r="L13" s="50">
        <v>6336</v>
      </c>
      <c r="M13" s="50">
        <v>582</v>
      </c>
      <c r="N13" s="25" t="s">
        <v>5</v>
      </c>
      <c r="O13" s="73" t="s">
        <v>99</v>
      </c>
      <c r="P13" s="73" t="s">
        <v>99</v>
      </c>
      <c r="Q13" s="73" t="s">
        <v>99</v>
      </c>
      <c r="R13" s="72">
        <v>582</v>
      </c>
      <c r="S13" s="72">
        <v>582</v>
      </c>
      <c r="T13" s="72">
        <v>582</v>
      </c>
      <c r="U13" s="72">
        <v>582</v>
      </c>
      <c r="V13" s="72">
        <v>582</v>
      </c>
      <c r="W13" s="72">
        <v>582</v>
      </c>
      <c r="X13" s="72">
        <v>582</v>
      </c>
      <c r="Y13" s="72">
        <v>582</v>
      </c>
      <c r="Z13" s="72">
        <v>582</v>
      </c>
      <c r="AA13" s="29" t="s">
        <v>144</v>
      </c>
      <c r="AD13" s="2"/>
      <c r="AE13" s="2"/>
      <c r="AF13" s="4"/>
      <c r="AG13" s="3"/>
    </row>
    <row r="14" spans="1:33" ht="60" customHeight="1" thickTop="1" thickBot="1">
      <c r="A14" s="12" t="s">
        <v>16</v>
      </c>
      <c r="B14" s="13" t="s">
        <v>15</v>
      </c>
      <c r="C14" s="22" t="s">
        <v>51</v>
      </c>
      <c r="D14" s="64" t="s">
        <v>64</v>
      </c>
      <c r="E14" s="21" t="s">
        <v>52</v>
      </c>
      <c r="F14" s="67" t="s">
        <v>85</v>
      </c>
      <c r="G14" s="48" t="s">
        <v>83</v>
      </c>
      <c r="H14" s="15" t="s">
        <v>84</v>
      </c>
      <c r="I14" s="45" t="s">
        <v>53</v>
      </c>
      <c r="J14" s="27"/>
      <c r="K14" s="35">
        <v>43465</v>
      </c>
      <c r="L14" s="50">
        <v>5280</v>
      </c>
      <c r="M14" s="50">
        <v>660</v>
      </c>
      <c r="N14" s="25" t="s">
        <v>5</v>
      </c>
      <c r="O14" s="73" t="s">
        <v>99</v>
      </c>
      <c r="P14" s="73" t="s">
        <v>99</v>
      </c>
      <c r="Q14" s="73" t="s">
        <v>99</v>
      </c>
      <c r="R14" s="73" t="s">
        <v>99</v>
      </c>
      <c r="S14" s="72">
        <v>660</v>
      </c>
      <c r="T14" s="72">
        <v>660</v>
      </c>
      <c r="U14" s="72">
        <v>660</v>
      </c>
      <c r="V14" s="72">
        <v>660</v>
      </c>
      <c r="W14" s="72">
        <v>660</v>
      </c>
      <c r="X14" s="72">
        <v>660</v>
      </c>
      <c r="Y14" s="72">
        <v>660</v>
      </c>
      <c r="Z14" s="72">
        <v>660</v>
      </c>
      <c r="AA14" s="29" t="s">
        <v>116</v>
      </c>
      <c r="AD14" s="2"/>
      <c r="AE14" s="2"/>
      <c r="AF14" s="4"/>
      <c r="AG14" s="3"/>
    </row>
    <row r="15" spans="1:33" ht="99.95" customHeight="1" thickTop="1" thickBot="1">
      <c r="A15" s="12" t="s">
        <v>16</v>
      </c>
      <c r="B15" s="13" t="s">
        <v>15</v>
      </c>
      <c r="C15" s="22" t="s">
        <v>87</v>
      </c>
      <c r="D15" s="65" t="s">
        <v>65</v>
      </c>
      <c r="E15" s="23" t="s">
        <v>46</v>
      </c>
      <c r="F15" s="24" t="s">
        <v>50</v>
      </c>
      <c r="G15" s="48" t="s">
        <v>89</v>
      </c>
      <c r="H15" s="15" t="s">
        <v>47</v>
      </c>
      <c r="I15" s="46" t="s">
        <v>45</v>
      </c>
      <c r="J15" s="86">
        <v>101</v>
      </c>
      <c r="K15" s="36" t="s">
        <v>69</v>
      </c>
      <c r="L15" s="50">
        <v>10002.530000000001</v>
      </c>
      <c r="M15" s="53">
        <v>1171.46</v>
      </c>
      <c r="N15" s="25" t="s">
        <v>5</v>
      </c>
      <c r="O15" s="76">
        <v>1171.46</v>
      </c>
      <c r="P15" s="76">
        <v>1171.46</v>
      </c>
      <c r="Q15" s="76">
        <v>1171.46</v>
      </c>
      <c r="R15" s="76">
        <v>1171.46</v>
      </c>
      <c r="S15" s="76">
        <v>1171.46</v>
      </c>
      <c r="T15" s="76">
        <v>1171.46</v>
      </c>
      <c r="U15" s="76">
        <v>1171.46</v>
      </c>
      <c r="V15" s="76">
        <v>1171.46</v>
      </c>
      <c r="W15" s="77">
        <v>1171.46</v>
      </c>
      <c r="X15" s="78">
        <v>1171.46</v>
      </c>
      <c r="Y15" s="78">
        <v>1171.46</v>
      </c>
      <c r="Z15" s="78">
        <v>1171.46</v>
      </c>
      <c r="AA15" s="34" t="s">
        <v>133</v>
      </c>
      <c r="AD15" s="2"/>
      <c r="AE15" s="2"/>
      <c r="AF15" s="4"/>
      <c r="AG15" s="3"/>
    </row>
    <row r="16" spans="1:33" ht="99.95" customHeight="1" thickTop="1" thickBot="1">
      <c r="A16" s="12" t="s">
        <v>16</v>
      </c>
      <c r="B16" s="13" t="s">
        <v>15</v>
      </c>
      <c r="C16" s="22" t="s">
        <v>87</v>
      </c>
      <c r="D16" s="65" t="s">
        <v>65</v>
      </c>
      <c r="E16" s="23" t="s">
        <v>46</v>
      </c>
      <c r="F16" s="24" t="s">
        <v>50</v>
      </c>
      <c r="G16" s="48" t="s">
        <v>88</v>
      </c>
      <c r="H16" s="15" t="s">
        <v>47</v>
      </c>
      <c r="I16" s="46" t="s">
        <v>45</v>
      </c>
      <c r="J16" s="86">
        <v>101</v>
      </c>
      <c r="K16" s="36" t="s">
        <v>69</v>
      </c>
      <c r="L16" s="50">
        <v>13523.78</v>
      </c>
      <c r="M16" s="53">
        <v>1583.86</v>
      </c>
      <c r="N16" s="25" t="s">
        <v>5</v>
      </c>
      <c r="O16" s="76">
        <v>1583.86</v>
      </c>
      <c r="P16" s="76">
        <v>1583.86</v>
      </c>
      <c r="Q16" s="76">
        <v>1583.86</v>
      </c>
      <c r="R16" s="76">
        <v>1583.86</v>
      </c>
      <c r="S16" s="76">
        <v>1583.86</v>
      </c>
      <c r="T16" s="76">
        <v>1583.86</v>
      </c>
      <c r="U16" s="76">
        <v>1583.86</v>
      </c>
      <c r="V16" s="76">
        <v>1583.86</v>
      </c>
      <c r="W16" s="77">
        <v>1583.86</v>
      </c>
      <c r="X16" s="78">
        <v>1583.86</v>
      </c>
      <c r="Y16" s="78">
        <v>1583.86</v>
      </c>
      <c r="Z16" s="78">
        <v>1583.86</v>
      </c>
      <c r="AA16" s="34" t="s">
        <v>133</v>
      </c>
      <c r="AD16" s="2" t="s">
        <v>12</v>
      </c>
      <c r="AE16" s="2" t="s">
        <v>10</v>
      </c>
      <c r="AF16" s="4">
        <v>107</v>
      </c>
      <c r="AG16" s="3"/>
    </row>
    <row r="17" spans="1:33" ht="80.099999999999994" customHeight="1" thickTop="1" thickBot="1">
      <c r="A17" s="12" t="s">
        <v>16</v>
      </c>
      <c r="B17" s="13" t="s">
        <v>15</v>
      </c>
      <c r="C17" s="22" t="s">
        <v>86</v>
      </c>
      <c r="D17" s="66" t="s">
        <v>142</v>
      </c>
      <c r="E17" s="85" t="s">
        <v>141</v>
      </c>
      <c r="F17" s="26" t="s">
        <v>49</v>
      </c>
      <c r="G17" s="48" t="s">
        <v>139</v>
      </c>
      <c r="H17" s="15" t="s">
        <v>140</v>
      </c>
      <c r="I17" s="47" t="s">
        <v>48</v>
      </c>
      <c r="J17" s="86">
        <v>101</v>
      </c>
      <c r="K17" s="36" t="s">
        <v>135</v>
      </c>
      <c r="L17" s="50">
        <v>1883.4</v>
      </c>
      <c r="M17" s="50">
        <v>156.94999999999999</v>
      </c>
      <c r="N17" s="25" t="s">
        <v>5</v>
      </c>
      <c r="O17" s="75">
        <v>156.94999999999999</v>
      </c>
      <c r="P17" s="75">
        <v>156.94999999999999</v>
      </c>
      <c r="Q17" s="75">
        <v>156.94999999999999</v>
      </c>
      <c r="R17" s="75">
        <v>156.94999999999999</v>
      </c>
      <c r="S17" s="75">
        <v>156.94999999999999</v>
      </c>
      <c r="T17" s="75">
        <v>156.94999999999999</v>
      </c>
      <c r="U17" s="75">
        <v>156.94999999999999</v>
      </c>
      <c r="V17" s="75">
        <v>156.94999999999999</v>
      </c>
      <c r="W17" s="75">
        <v>156.94999999999999</v>
      </c>
      <c r="X17" s="79">
        <v>156.94999999999999</v>
      </c>
      <c r="Y17" s="79">
        <v>156.94999999999999</v>
      </c>
      <c r="Z17" s="79">
        <v>156.94999999999999</v>
      </c>
      <c r="AA17" s="28" t="s">
        <v>134</v>
      </c>
      <c r="AD17" s="2" t="s">
        <v>13</v>
      </c>
      <c r="AE17" s="2" t="s">
        <v>14</v>
      </c>
      <c r="AF17" s="4">
        <v>108</v>
      </c>
      <c r="AG17" s="3"/>
    </row>
    <row r="18" spans="1:33" ht="15" customHeight="1" thickTop="1">
      <c r="A18" s="9"/>
      <c r="B18" s="9"/>
      <c r="C18" s="9"/>
      <c r="D18" s="9"/>
      <c r="E18" s="9"/>
      <c r="F18" s="9"/>
      <c r="G18" s="9"/>
      <c r="H18" s="9"/>
      <c r="I18" s="9"/>
      <c r="J18" s="1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33" ht="15" customHeight="1">
      <c r="A19" s="9"/>
      <c r="B19" s="9"/>
      <c r="C19" s="9"/>
      <c r="D19" s="9"/>
      <c r="E19" s="9"/>
      <c r="F19" s="9"/>
      <c r="G19" s="9"/>
      <c r="H19" s="9"/>
      <c r="I19" s="9"/>
      <c r="J19" s="1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33" ht="15" customHeight="1">
      <c r="A20" s="9"/>
      <c r="B20" s="9"/>
      <c r="C20" s="9"/>
      <c r="D20" s="9"/>
      <c r="E20" s="9"/>
      <c r="F20" s="9"/>
      <c r="G20" s="9"/>
      <c r="H20" s="9"/>
      <c r="I20" s="9"/>
      <c r="J20" s="10"/>
      <c r="K20" s="9"/>
      <c r="L20" s="9"/>
      <c r="M20" s="97" t="s">
        <v>67</v>
      </c>
      <c r="N20" s="97"/>
      <c r="O20" s="97"/>
      <c r="P20" s="97"/>
      <c r="Q20" s="97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33" ht="15" customHeight="1">
      <c r="A21" s="9"/>
      <c r="B21" s="9"/>
      <c r="C21" s="9"/>
      <c r="D21" s="9"/>
      <c r="E21" s="9"/>
      <c r="F21" s="9"/>
      <c r="G21" s="9"/>
      <c r="H21" s="9"/>
      <c r="I21" s="9"/>
      <c r="J21" s="10"/>
      <c r="K21" s="9"/>
      <c r="L21" s="9"/>
      <c r="M21" s="97" t="s">
        <v>66</v>
      </c>
      <c r="N21" s="97"/>
      <c r="O21" s="97"/>
      <c r="P21" s="97"/>
      <c r="Q21" s="97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33" ht="15" customHeight="1">
      <c r="A22" s="9"/>
      <c r="B22" s="9"/>
      <c r="C22" s="9"/>
      <c r="D22" s="9"/>
      <c r="E22" s="9"/>
      <c r="F22" s="9"/>
      <c r="G22" s="9"/>
      <c r="H22" s="9"/>
      <c r="I22" s="9"/>
      <c r="J22" s="10"/>
      <c r="K22" s="9"/>
      <c r="L22" s="9"/>
      <c r="M22" s="97"/>
      <c r="N22" s="97"/>
      <c r="O22" s="97"/>
      <c r="P22" s="97"/>
      <c r="Q22" s="97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33" ht="15" customHeight="1">
      <c r="A23" s="9"/>
      <c r="B23" s="9"/>
      <c r="C23" s="9"/>
      <c r="D23" s="9"/>
      <c r="E23" s="9"/>
      <c r="F23" s="9"/>
      <c r="G23" s="9"/>
      <c r="H23" s="9"/>
      <c r="I23" s="9"/>
      <c r="J23" s="10"/>
      <c r="K23" s="9"/>
      <c r="L23" s="9"/>
      <c r="M23" s="97" t="s">
        <v>68</v>
      </c>
      <c r="N23" s="97"/>
      <c r="O23" s="97"/>
      <c r="P23" s="97"/>
      <c r="Q23" s="97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33" ht="15" customHeight="1">
      <c r="A24" s="9"/>
      <c r="B24" s="9"/>
      <c r="C24" s="9"/>
      <c r="D24" s="9"/>
      <c r="E24" s="9"/>
      <c r="F24" s="9"/>
      <c r="G24" s="9"/>
      <c r="H24" s="9"/>
      <c r="I24" s="9"/>
      <c r="J24" s="10"/>
      <c r="K24" s="9"/>
      <c r="L24" s="9"/>
      <c r="M24" s="9"/>
      <c r="N24" s="87">
        <v>43377</v>
      </c>
      <c r="O24" s="87"/>
      <c r="P24" s="87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</sheetData>
  <mergeCells count="7">
    <mergeCell ref="N24:P24"/>
    <mergeCell ref="A1:AA1"/>
    <mergeCell ref="A2:AA2"/>
    <mergeCell ref="A3:AA3"/>
    <mergeCell ref="M21:Q22"/>
    <mergeCell ref="M23:Q23"/>
    <mergeCell ref="M20:Q20"/>
  </mergeCells>
  <conditionalFormatting sqref="M12">
    <cfRule type="expression" dxfId="0" priority="1">
      <formula>LEN(TRIM(M12))&gt;0</formula>
    </cfRule>
  </conditionalFormatting>
  <dataValidations count="4">
    <dataValidation type="list" errorStyle="warning" allowBlank="1" showInputMessage="1" showErrorMessage="1" sqref="A5:A17">
      <formula1>$AD$7:$AD$17</formula1>
    </dataValidation>
    <dataValidation type="list" allowBlank="1" showInputMessage="1" showErrorMessage="1" sqref="N5:N17">
      <formula1>$AG$7:$AG$10</formula1>
    </dataValidation>
    <dataValidation type="list" errorStyle="warning" allowBlank="1" showInputMessage="1" showErrorMessage="1" sqref="J5:J17">
      <formula1>$AF$7:$AF$17</formula1>
    </dataValidation>
    <dataValidation type="list" errorStyle="warning" allowBlank="1" showInputMessage="1" showErrorMessage="1" sqref="B5:B17">
      <formula1>$AE$7:$AE$17</formula1>
    </dataValidation>
  </dataValidations>
  <pageMargins left="0" right="0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CONTRATOS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Bezerra Duarte da Silva</dc:creator>
  <cp:lastModifiedBy>07803613420</cp:lastModifiedBy>
  <cp:lastPrinted>2018-10-04T18:39:01Z</cp:lastPrinted>
  <dcterms:created xsi:type="dcterms:W3CDTF">2017-05-05T21:25:12Z</dcterms:created>
  <dcterms:modified xsi:type="dcterms:W3CDTF">2018-10-05T11:38:02Z</dcterms:modified>
</cp:coreProperties>
</file>