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30" windowHeight="11760"/>
  </bookViews>
  <sheets>
    <sheet name="Contratos " sheetId="1" r:id="rId1"/>
  </sheets>
  <definedNames>
    <definedName name="_FilterDatabase_0" localSheetId="0">'Contratos '!$A$3:$I$32</definedName>
    <definedName name="_FilterDatabase_0_0" localSheetId="0">'Contratos '!$A$3:$I$32</definedName>
    <definedName name="_FilterDatabase_0_0_0" localSheetId="0">'Contratos '!$A$3:$I$31</definedName>
    <definedName name="_FilterDatabase_0_0_0_0" localSheetId="0">'Contratos '!$A$3:$I$31</definedName>
    <definedName name="Print_Titles_0" localSheetId="0">'Contratos '!$3:$3</definedName>
    <definedName name="Print_Titles_0_0" localSheetId="0">'Contratos '!$3:$3</definedName>
    <definedName name="Print_Titles_0_0_0" localSheetId="0">'Contratos '!$3:$3</definedName>
    <definedName name="Print_Titles_0_0_0_0" localSheetId="0">'Contratos '!$3:$3</definedName>
    <definedName name="teste" localSheetId="0">'Contratos '!$A$3:$I$31</definedName>
    <definedName name="teste1" localSheetId="0">'Contratos '!$A$3:$I$31</definedName>
    <definedName name="teste2" localSheetId="0">'Contratos '!$3:$3</definedName>
    <definedName name="teste3" localSheetId="0">'Contratos '!$3:$3</definedName>
    <definedName name="Z_1E7FF550_7076_4167_8AA8_2B9320D30055_.wvu.FilterData" localSheetId="0" hidden="1">'Contratos '!$A$2:$I$67</definedName>
    <definedName name="Z_4A4D25D8_703C_4694_9751_39EC0106DFC1_.wvu.FilterData" localSheetId="0" hidden="1">'Contratos '!$A$2:$I$67</definedName>
    <definedName name="Z_7483326E_03D5_402F_9961_64D2E7562CBC_.wvu.FilterData" localSheetId="0" hidden="1">'Contratos '!$A$2:$I$67</definedName>
    <definedName name="Z_86E195DE_4A8B_47D1_BC71_9244CFCB45F8_.wvu.FilterData" localSheetId="0" hidden="1">'Contratos '!$A$2:$I$67</definedName>
    <definedName name="Z_C15F3ECF_9950_43E3_8E69_C14339990D7A_.wvu.FilterData" localSheetId="0" hidden="1">'Contratos '!$B$3:$I$52</definedName>
    <definedName name="Z_F256DB88_1D69_4B55_89CD_8692353816DF_.wvu.FilterData" localSheetId="0" hidden="1">'Contratos '!$A$3:$I$52</definedName>
  </definedNames>
  <calcPr calcId="145621"/>
  <customWorkbookViews>
    <customWorkbookView name="servicos" guid="{1E7FF550-7076-4167-8AA8-2B9320D30055}" maximized="1" windowWidth="0" windowHeight="0" activeSheetId="0"/>
    <customWorkbookView name="Filter 4" guid="{F256DB88-1D69-4B55-89CD-8692353816DF}" maximized="1" windowWidth="0" windowHeight="0" activeSheetId="0"/>
    <customWorkbookView name="Filter 5" guid="{C15F3ECF-9950-43E3-8E69-C14339990D7A}" maximized="1" windowWidth="0" windowHeight="0" activeSheetId="0"/>
    <customWorkbookView name="Filter 2" guid="{7483326E-03D5-402F-9961-64D2E7562CBC}" maximized="1" windowWidth="0" windowHeight="0" activeSheetId="0"/>
    <customWorkbookView name="Filter 3" guid="{4A4D25D8-703C-4694-9751-39EC0106DFC1}" maximized="1" windowWidth="0" windowHeight="0" activeSheetId="0"/>
    <customWorkbookView name="Filter 1" guid="{86E195DE-4A8B-47D1-BC71-9244CFCB45F8}" maximized="1" windowWidth="0" windowHeight="0" activeSheetId="0"/>
  </customWorkbookViews>
</workbook>
</file>

<file path=xl/calcChain.xml><?xml version="1.0" encoding="utf-8"?>
<calcChain xmlns="http://schemas.openxmlformats.org/spreadsheetml/2006/main">
  <c r="F14" i="1" l="1"/>
  <c r="F13" i="1"/>
  <c r="E9" i="1"/>
  <c r="F8" i="1"/>
</calcChain>
</file>

<file path=xl/sharedStrings.xml><?xml version="1.0" encoding="utf-8"?>
<sst xmlns="http://schemas.openxmlformats.org/spreadsheetml/2006/main" count="468" uniqueCount="354">
  <si>
    <t>CONTRATOS SPVD</t>
  </si>
  <si>
    <t>Nº CONTRATO</t>
  </si>
  <si>
    <t>EMPRESA</t>
  </si>
  <si>
    <t>OBJETO</t>
  </si>
  <si>
    <t>CNPJ/CPF</t>
  </si>
  <si>
    <t>VALOR ESTIMATIVO CONTRATUAL (ANUAL)</t>
  </si>
  <si>
    <t>VALOR MENSAL</t>
  </si>
  <si>
    <t>Inicio da Vigência</t>
  </si>
  <si>
    <t>FINAL da Vigência</t>
  </si>
  <si>
    <t>TA</t>
  </si>
  <si>
    <t>NOTA DE EMPENHO</t>
  </si>
  <si>
    <t>DATA DA PUBLICAÇÃO</t>
  </si>
  <si>
    <t>DATA DA CELEBRAÇÃO</t>
  </si>
  <si>
    <t>TIPO DE LICITAÇÃO</t>
  </si>
  <si>
    <t>007/2012</t>
  </si>
  <si>
    <t>YANG TIN CHENG</t>
  </si>
  <si>
    <t>Contrato de Locação Estação, Santo Amaro, Av. Visconde Suassuna Nº 164,Recife/PE.( FUNCIONA ESTAÇÃO DO GOVERNO PRESENTE SANTO AMARO)</t>
  </si>
  <si>
    <t>Pesso Física</t>
  </si>
  <si>
    <r>
      <t xml:space="preserve">1º TA 
 Prazo 
 de 01/07/2013 à 30/07/2014
2º TA 
 Alteração de Contratante
SEART-SEGOV
3º TA  
Alteração de Contratante
SEGOV-SDSCJ
4º TA 
 Prazo 
de  01/07/2014 a 30/06/2015
5º TA
Prazo
01/07/2015 a 30/06/2016
6º TA
Prazo
01/07/2016 a 30/06/2017
7º TA
Prazo e Valor
01/07/2017 a 30/06/2018
R$ 7.440,00
8º TA
Prazo
01/07/2018 a </t>
    </r>
    <r>
      <rPr>
        <b/>
        <sz val="11"/>
        <rFont val="Calibri"/>
      </rPr>
      <t>30/06/2019</t>
    </r>
    <r>
      <rPr>
        <sz val="11"/>
        <color rgb="FF000000"/>
        <rFont val="Calibri"/>
      </rPr>
      <t xml:space="preserve">
9º TA
                           Sub-rogação   SDSCJ-SPVD                                                                                                                                                                                                                                                                                                                                                                                    10º TA 01/07/2019 a 30/06/2020                                             11º TA 30/06/2020 a 29/06/2021</t>
    </r>
  </si>
  <si>
    <t xml:space="preserve">   2020NE000175</t>
  </si>
  <si>
    <t>DISPENSA DE LICITAÇÃO</t>
  </si>
  <si>
    <t>039/2012</t>
  </si>
  <si>
    <t>AGENOR FERREIRA</t>
  </si>
  <si>
    <t>Locação do imóvel onde funciona a ESTAÇÃO DE AFOGADOS - Governo Presente. RUA PROFESSOR FREDERICO CURIÓ, 180 AFOGADOS- RECIFE -PE (FUNCIONA ESTAÇÃO DO GOVERNO PRESENTE AFOGADOS)</t>
  </si>
  <si>
    <t xml:space="preserve">1º TA                                                                                                Alteração de contratante- SEART-SEGOV                                                                    2º TA                                                                                                    De 01/08/2014 à 31/07/2015                                                                  3º TA                                                                                           De 01/08/2015 à 31/07/2016                                                                      4º TA                                                                                            De 01/08/2016 à 31/07/2017                                                                      5º TA                                                                                        Prorrogação do prazo de vigência (01/08/2017 à 31/07/2018), inclusão da nota de empenho e alteração do endereço do locador.                                                                6º TA                                                     De 01/08/2018 à 31/07/2019                                 7º TA                                                         SUB-ROGAÇÃO  SDSCJ-SPVD                                   8º TA                                                     De 01/08/2019 à 31/07/2020.                        9º TA                                               Supressão de 30% (trinta por cento), passando o valor atual mensal do contrato de R$ 5.000,00 (Cinco mil reais) para R$ 3.500,00 (Três mil e quinhentos reais).
 10º TA                                                                                                          Prorrogação do prazo de vigência com início em 01 de Agosto de 2020 e termo final em 31 de Julho de 2021.
</t>
  </si>
  <si>
    <t xml:space="preserve"> 2020NE000185</t>
  </si>
  <si>
    <t>14/08/2020</t>
  </si>
  <si>
    <t>13/08/2020</t>
  </si>
  <si>
    <t>069/2012</t>
  </si>
  <si>
    <t>MÁRIO PEIXOTO DE OLIVEIRA FILHO</t>
  </si>
  <si>
    <t>Locação do imóvel onde funciona a ESTAÇÃO DE CAJUEIRO - Governo Presente. Tenente wanderley , 513 CAJUEIRO RECIFE -PE (FUNCIONA ESTAÇÃO DO GOVERNO PRESENTE CAJUEIRO)</t>
  </si>
  <si>
    <t xml:space="preserve">1º TA
 Alteração de Contratante 
2º TA
 Alteração de Contratante 
3º TA 
Prazo - de 03/12/2014 a 02/12/2016
4º TA
Vigência e Valor
03/12/2016 a 02/12/2018
R$ 3.700,00/mês
5º TA
vigência 
03/12/2018 a 02/12/2019
6º TA
Sub-rogação                                                                7º TA                                              03/12/2019 a 02/12/2020                                </t>
  </si>
  <si>
    <t xml:space="preserve">  2019NE000240</t>
  </si>
  <si>
    <t>007/2018</t>
  </si>
  <si>
    <t>Investeplan Computadores e Sistemas de Refrigeração EIRELI.</t>
  </si>
  <si>
    <t>Contratação de empresa para prestação de serviços especializados de locação de estações de trabalho.</t>
  </si>
  <si>
    <t>01.579.387/0001-45</t>
  </si>
  <si>
    <t>R$ 17.472,00</t>
  </si>
  <si>
    <t>18/04/2018</t>
  </si>
  <si>
    <t>17/04/2021</t>
  </si>
  <si>
    <t xml:space="preserve">1ºTA- Sub-rogação SDSCJ-SPVD                15/05/2020-Apostilamento no valor de R$ 5.824,00, para pagamento referente ao período de 01/01/2020 a 30/04/2020.
</t>
  </si>
  <si>
    <t>2018NE000117</t>
  </si>
  <si>
    <t>25/09/2019</t>
  </si>
  <si>
    <t>24/09/2019</t>
  </si>
  <si>
    <t>PREGÃO ELETRÔNICO</t>
  </si>
  <si>
    <t>002/2019</t>
  </si>
  <si>
    <t>PREMIUS SERVIÇOS EIRELI</t>
  </si>
  <si>
    <t>Contratação de prestação de serviços de motoristas, mediante a disponibilização de porofissionais devidamente habilitados nas  categorias "B", "C" e "D".</t>
  </si>
  <si>
    <t>05.678.722/0001-13</t>
  </si>
  <si>
    <t>1º TA- Reajuste contratual no valor de R$ 714,455,28, com acréscimo de R$ 6,97%.                                   2° TA Prorrogação por 12 meses e Supressão do valor em 29% passando a R$ 507.263,25.</t>
  </si>
  <si>
    <t xml:space="preserve">  2020NE000102</t>
  </si>
  <si>
    <t>30/04/2020</t>
  </si>
  <si>
    <t>29/04/2020</t>
  </si>
  <si>
    <t>MHB Empreendimentos e MCB EMpreendimentos</t>
  </si>
  <si>
    <t>locação da totalidade do Prédio comercial, situado na Rua Dr. Carlos Chagas, n.136, Santo Amaro, Recife-PE (SEDE SPVD)</t>
  </si>
  <si>
    <t>17.616.465/0001-74
18.676.899/001-22</t>
  </si>
  <si>
    <t>1º TA-Prorrogação e Supressão de 10% (dez por cento), passando o valor global do Contrato para R$ 95.580,00 (Noventa e cinco mil, quinhentos e oitenta reais) para cada locador</t>
  </si>
  <si>
    <t xml:space="preserve">  2020NE0000124</t>
  </si>
  <si>
    <t>28/05/2020</t>
  </si>
  <si>
    <t>27/05/2020</t>
  </si>
  <si>
    <t>CS BRASIL FROTAS LTDA</t>
  </si>
  <si>
    <t>Contratação de serviço de locação anual de veículos administrativos, sem motorista, classificação VS-1, com sistema de rastreamento e monitoramento incluso. (9 hatch + 1 Station wagon)</t>
  </si>
  <si>
    <t>27.595.780/0001-16</t>
  </si>
  <si>
    <t>1 TA- Supressão em torno de 28,52% (vinte e oito vírgula cinqüenta e dois por cento), representando uma redução mensal no importe de R$ 3.285,69 (três mil, duzentos e oitenta e cinco mil e sessenta e nove reais), equivalente a redução de 03 (três) veículos e Prorrogação do prazo de vigência, sendo 12 (doze) meses, com início em 15 de Maio de 2020 e termo final em 14 de Maio de 2021.</t>
  </si>
  <si>
    <t>20220NE000133</t>
  </si>
  <si>
    <t>26/06/2020</t>
  </si>
  <si>
    <t>25/06/2020</t>
  </si>
  <si>
    <t>PARVI LOCADORA LTDA</t>
  </si>
  <si>
    <t>Contratação de serviço de locação anual de veículos administrativos, sem motorista, classificação VS-1, com sistema de rastreamento e monitoramento incluso. (Carro do Secretário)</t>
  </si>
  <si>
    <t>08.228.146/0001-09</t>
  </si>
  <si>
    <t xml:space="preserve">1 TA- Prorrogação do prazo de vigência com início em 10 de Maio de 2020 e termo final em 09 de Maio de 2021. </t>
  </si>
  <si>
    <t>2020NE000134</t>
  </si>
  <si>
    <t>Contratação de empresa especializada na prestação de serviços de locação anual de veículos administrativos, classiﬁcação VR-3 (3 sedan)</t>
  </si>
  <si>
    <t>1 TA- Prorrogação do prazo de vigência com início em 15 de Maio de 2020 e termo final em 14 de Maio de 2021</t>
  </si>
  <si>
    <t>2020NE000135</t>
  </si>
  <si>
    <t>FRIOMAQ. REFRIGERAÇÃO LTDA</t>
  </si>
  <si>
    <t>Contratação de serviços de locação de aparelhos de ar condicionado do tipo Split e de janela, sem uso, com a instalação dos mesmos, individualização de circuitos, e balanceamento de cargas (quando necessário), limpeza dos drenos, fornecimento dos controles com fornecimento de pilhas - sempre que necessário</t>
  </si>
  <si>
    <t>12.785.572/0001-02</t>
  </si>
  <si>
    <t>1º TA- Prorrogação e Supressão de 13,54% (Treze vírgula cinquenta e quatro por cento), passando o valor global do Contrato para R$ 136.745,14 (Cento e trinta e seis mil, setecentos e quarenta e cinco reais e catorze centavos).</t>
  </si>
  <si>
    <t>2020NE000067/ 2020NE000067</t>
  </si>
  <si>
    <t>ASSOCIAÇÃO DAS EMPRESAS DE TRANSPORTES DE PASSAGEIROS DO MUNICÍPIO DE CARUARU</t>
  </si>
  <si>
    <t>contratação da empresa “Associação das Empresas de Transportes de Passageiros de Caruaru” especializada no carregamento eletrônico de créditos de vale-transporte, englobando cartões novos e recarga</t>
  </si>
  <si>
    <t xml:space="preserve">   10.548.532/0001-11</t>
  </si>
  <si>
    <t>1 TA- Prorrogação do prazo de vigência a partir de 28/05/2020 a 27/05/2021.</t>
  </si>
  <si>
    <t>2020NE000018</t>
  </si>
  <si>
    <t>INEXIGIBILIDADE DE LICITAÇÃO</t>
  </si>
  <si>
    <t>13/2019</t>
  </si>
  <si>
    <t>SINDICATO DAS EMPRESAS DE TRANSPORTES DE PASSAGEIROS NO ESTADO DE PERNAMBUCO (URBANA-PE)</t>
  </si>
  <si>
    <t>Contratação da empresa "sindicato das empresas de tansportes de passageiros no Estado de Pernambuco"(URBANA-PE), visando à prestação de serviço de carga e recarga de créditos eletrônicos, englobando cartões novos.</t>
  </si>
  <si>
    <t>09.759.606/0001-80</t>
  </si>
  <si>
    <t>1 TA- Prorrogação do prazo de vigência a partir de 23/07/2020 a 22/07/2021.</t>
  </si>
  <si>
    <t>2020NE000019/2020NE000113</t>
  </si>
  <si>
    <t>Termo de Adesão Nº 001.2014.104.SPVD.001</t>
  </si>
  <si>
    <t>MAXIFROTA SERVIÇOS DE MANUTENÇÃO DE FROTA LTDA</t>
  </si>
  <si>
    <t>Serviço de gerenciamento do fornecimento de combustíveis e da execução de manutenção preventiva e corretiva para os veículos/equipamentos do Governo do Estado de Pernambuco,</t>
  </si>
  <si>
    <t>27.284.516/0001-61</t>
  </si>
  <si>
    <t>1º TA- Prorrogação e supressão</t>
  </si>
  <si>
    <t>2019NE000063</t>
  </si>
  <si>
    <t>24/10/2019</t>
  </si>
  <si>
    <t>23/10/2019</t>
  </si>
  <si>
    <t>17/2019</t>
  </si>
  <si>
    <t>ELEVADORES VERSÁTIL LTDA</t>
  </si>
  <si>
    <t>Contratação de empresa especializada, visando a prestação de serviços de manutenção preventiva e corretiva de 01 (um) elevador, do tipo 04 (quatro) paradas, Atlas Schindler, 06 (seis) passageiros ou 420 kg – motor 7,5 cv, 45m/min, modelo excel – máquina ce-190, com reposição de peças</t>
  </si>
  <si>
    <t>15.026.942.0001-16</t>
  </si>
  <si>
    <t xml:space="preserve">1º TA- Supressão de 25% (vinte e cinco por cento), passando o valor global do Contrato para R$ 5.100,00 (Cinco mil e cem reais).                         2ºTA- Prorrogação do prazo de vigência com início em 02 de Agosto de 2020 e termo final em 01 de Agosto de 2021.
</t>
  </si>
  <si>
    <t>2020NA000023</t>
  </si>
  <si>
    <t>29/05/2020</t>
  </si>
  <si>
    <t>18/2019</t>
  </si>
  <si>
    <t>BBC SERVIÇOS DE VIGILÂNCIA LTDA</t>
  </si>
  <si>
    <t>Contratação da prestação de serviços de vigilância armada.</t>
  </si>
  <si>
    <t>03.401.987/00001-44</t>
  </si>
  <si>
    <t>1 TA- Prorrogação no prazo de vigência com início em 16 de Agosto de 2020 e termo final em 15 de Agosto de 2021.</t>
  </si>
  <si>
    <t>2020NE000030</t>
  </si>
  <si>
    <t>19/2019</t>
  </si>
  <si>
    <t>DATA VOICE COMÉRCIO E SERVIÇOS LTDA</t>
  </si>
  <si>
    <t>Contratação de empresa para prestação de serviços especializados de impressão departamental centralizada, incluindo: locação de equipamentos (impressoras e multifuncionais); reposição de suprimentos (exceto papel); disponibilização de sistemas para gestão informatizada da solução; bem como manutenção, com substituição de peças e suporte técnico para atender às necessidades dos órgãos e entidades da Administração Pública Estadual, em conformidade com as condições estabelecidas no Termo de Referência </t>
  </si>
  <si>
    <t>41.057.324/0001-43</t>
  </si>
  <si>
    <t>1 TA- Prorrogação do prazo de vigência com início em 16 de Agosto de 2020 e termo final em 15 de Agosto de 2021.</t>
  </si>
  <si>
    <t>2020NE000157</t>
  </si>
  <si>
    <t>20/2019</t>
  </si>
  <si>
    <t>ESPÓLIO DE WALFRIDO CANDIDO ALVES</t>
  </si>
  <si>
    <t>Locação de um imóvel urbano, situado na Avenida Amazonas, nº 168, Bairro Universitário, Caruaru-PE</t>
  </si>
  <si>
    <t>30/09/2020</t>
  </si>
  <si>
    <t>2019NE000095</t>
  </si>
  <si>
    <t>22/2019</t>
  </si>
  <si>
    <t>SUPER ESTÁGIOS LTDA</t>
  </si>
  <si>
    <t>Contratação de agente de integração para prestação de serviços de operacionalização do Programa Bolsa-Estágio da Secretaria de Políticas de Prevenção à Violência e às Drogas-SPVD.</t>
  </si>
  <si>
    <t>11.320.576/0001-52</t>
  </si>
  <si>
    <t>R$ 68.892,00</t>
  </si>
  <si>
    <t>R$ 5.741,00</t>
  </si>
  <si>
    <t>21/09/2019</t>
  </si>
  <si>
    <t>20/09/2020</t>
  </si>
  <si>
    <t>1º TA- ACRÉSCIMO DE R$ 3.492,00, EQUIVALENTE A 5,088% AO VALOR ORIGINAL DO CONTRATO.</t>
  </si>
  <si>
    <t>2019NE000117</t>
  </si>
  <si>
    <t>20/12/2019</t>
  </si>
  <si>
    <t>25/2019</t>
  </si>
  <si>
    <t>MARIA JOÃO EVENTOS EIRELI-EPP</t>
  </si>
  <si>
    <t>Prestação de serviço de LOCAÇÃO, MONTAGEM, MANUTENÇÃO E DESMONTAGEM DE EQUIPAMENTOS DE SONORIZAÇÃO E ILUMINAÇÃO</t>
  </si>
  <si>
    <t>10.288.928/0001-77</t>
  </si>
  <si>
    <t>R$ 158.999,80</t>
  </si>
  <si>
    <t>17/10/2019</t>
  </si>
  <si>
    <t>16/10/2020</t>
  </si>
  <si>
    <t>2019NE000153</t>
  </si>
  <si>
    <t>16/10/2019</t>
  </si>
  <si>
    <t>27/2019</t>
  </si>
  <si>
    <t>MARIA JOAO EVENTOS EIRELI- EPP</t>
  </si>
  <si>
    <t>Contratação de empresa especializada na prestação de serviços de LOCAÇÃO DE TOLDOS E ACESSÓRIOS</t>
  </si>
  <si>
    <t>R$ 53.999,95</t>
  </si>
  <si>
    <t>15/10/2019</t>
  </si>
  <si>
    <t>14/10/2021</t>
  </si>
  <si>
    <t>1 TA- Prorrogação do prazo de vigência com início em 15 de Outubro de 2020 e termo final em 14 de Outubro de 2021.                                       2 TA- ACRÉSCIMO DE R$ 13.499,98 (Treze mil
quatrocentos e noventa e nove reais e noventa centavos), equivalente a 25% (vinte e
cinco por cento) ao valor original do contrato.</t>
  </si>
  <si>
    <t>2020NE000184</t>
  </si>
  <si>
    <t>28/2019</t>
  </si>
  <si>
    <t>VALDOMIR HENRIQUE PAES BARRETO - ME</t>
  </si>
  <si>
    <t>Aquisição de 8 (oito) rádios comunicadores</t>
  </si>
  <si>
    <t>R$ 2.280,00</t>
  </si>
  <si>
    <t>2019NE000146</t>
  </si>
  <si>
    <t>14/10/2019</t>
  </si>
  <si>
    <t>Termo de Adesão nº 001.2019.SPVD.001</t>
  </si>
  <si>
    <t xml:space="preserve">CONSÓRCIO REDE PE CONEECTADO </t>
  </si>
  <si>
    <t>Prestação de serviços técnicos especializados de implantação, operacionalização, gerenciamento, treinamento e manutenção de uma solução integrada, para prestação de serviços de telemática, com operação técnica integrada especializada para o Governo do Estado de Pernambuco e de outros poderes, formando a REDE PE CONECTADO.</t>
  </si>
  <si>
    <t>33.000.1181/0001-79</t>
  </si>
  <si>
    <t>R$ 37.607,93</t>
  </si>
  <si>
    <t>03/10/2019</t>
  </si>
  <si>
    <t>21/02/2020</t>
  </si>
  <si>
    <t>1º TA- Acréscimo e supressão</t>
  </si>
  <si>
    <t>2019NE000163</t>
  </si>
  <si>
    <t>19/12/2019</t>
  </si>
  <si>
    <t>18/12/2019</t>
  </si>
  <si>
    <t>33/2019</t>
  </si>
  <si>
    <t>L G L DA SILVA COMÉRCIO VAREJISTA E IMPRESSÃO DE MATERIAL PARA USO PUBLICITÁRIO</t>
  </si>
  <si>
    <t>Prestação de serviços de confeccção de canecas e cartões de visita</t>
  </si>
  <si>
    <t>25.061.719/0001-63</t>
  </si>
  <si>
    <t>R$ 11.460,000</t>
  </si>
  <si>
    <t>31/10/2019</t>
  </si>
  <si>
    <t>30/10/2020</t>
  </si>
  <si>
    <t>2019NE000156</t>
  </si>
  <si>
    <t>34/2019</t>
  </si>
  <si>
    <t>FERNANDO FERREIRA DE LIMA JÚNIOR</t>
  </si>
  <si>
    <t>Prestação de serviços para confeccção de crachás funcionais</t>
  </si>
  <si>
    <t>15.064.893/0001-06</t>
  </si>
  <si>
    <t>R$3.237,00</t>
  </si>
  <si>
    <t>23/10/2020</t>
  </si>
  <si>
    <t>2019NE000155</t>
  </si>
  <si>
    <t>36/2019</t>
  </si>
  <si>
    <t>POSITIVO TECNOLOGIA LTDA</t>
  </si>
  <si>
    <t>Contratação de empresa para fornecimento de equipamentos de informática, Licenças e Softwares</t>
  </si>
  <si>
    <t>81.243.735/00019-77</t>
  </si>
  <si>
    <t xml:space="preserve">    R$ 369.000,00</t>
  </si>
  <si>
    <t>29/10/2019</t>
  </si>
  <si>
    <t>28/10/2020</t>
  </si>
  <si>
    <t>2019NE000171</t>
  </si>
  <si>
    <t>30/10/2019</t>
  </si>
  <si>
    <t>37/2019</t>
  </si>
  <si>
    <t>ALTERNATIVA COMERCIAL TEXTIL LTDA</t>
  </si>
  <si>
    <t>Serviço de confecção de camisas para os alunos matriculados nos cursos oferecidos pelo programa juventude presente</t>
  </si>
  <si>
    <t>03.180.328/0001-25</t>
  </si>
  <si>
    <t>R$ 80.700.00</t>
  </si>
  <si>
    <t>38/2019</t>
  </si>
  <si>
    <t>VALDOMIR HENRIQUE PAES BARRETO</t>
  </si>
  <si>
    <t xml:space="preserve">Aquisição de 10 (dez) unidades de refletores tipo MicroLed SMD 50W RGB colorido com controle;  angulo de iluminação de 120° com material de alumínio na cor preto/black nas dimensões 13 cm x 15 cm x 6 cm, sendo o produto à prova d’água.
</t>
  </si>
  <si>
    <t>02.782.453/0001-42</t>
  </si>
  <si>
    <t>R$ 1.470,00</t>
  </si>
  <si>
    <t>18/11/2019</t>
  </si>
  <si>
    <t>17/11/2020</t>
  </si>
  <si>
    <t>2019NE00143</t>
  </si>
  <si>
    <t>15/11/2019</t>
  </si>
  <si>
    <t>13/11/2019</t>
  </si>
  <si>
    <t>39/2019</t>
  </si>
  <si>
    <t>Aquisição de 3 (três) unidades de aparelhos eletrônicos tipo televisor (TV) de LED de 40” (quarenta polegadas) e 1 (uma) unidade de 55” (cinquenta e cinco polegadas) full HD com conversor digital.</t>
  </si>
  <si>
    <t>R$ 10.559,00</t>
  </si>
  <si>
    <t>2019NE000147</t>
  </si>
  <si>
    <t>40/2019</t>
  </si>
  <si>
    <t>LEMON TERCEIRIZAÇAO E SERVIÇOS LTDA EPP</t>
  </si>
  <si>
    <t>Prestação de Serviços de Controle, Operação e Fiscalização de Portarias</t>
  </si>
  <si>
    <t>10.627.870/0001-49</t>
  </si>
  <si>
    <t>R$ 223.392,96</t>
  </si>
  <si>
    <t>14/11/2020</t>
  </si>
  <si>
    <t>2019NE000186</t>
  </si>
  <si>
    <t>41/2019</t>
  </si>
  <si>
    <t>Contratação da prestação de serviços de motoristas, mediante a disponibilização de profissionais devidamente habilitados nas categorias “B”, “C” e “D”</t>
  </si>
  <si>
    <t>R$ 23.943,85</t>
  </si>
  <si>
    <t>23/11/2019</t>
  </si>
  <si>
    <t>22/11/2020</t>
  </si>
  <si>
    <t>2019NE000187</t>
  </si>
  <si>
    <t>22/11/2019</t>
  </si>
  <si>
    <t>42/2019</t>
  </si>
  <si>
    <t>WALTEC COMERCIO DE INFORMATICA EIRELI</t>
  </si>
  <si>
    <t>Aquisição de 3 (três) unidades de projetor multimídia - tipo portátil, resolução nativa SVGA, 800 X 600, BRILHO 3300 ANSI LUMENS, contraste 15.000:1Y, lentes F=2.46-2.66, F=21.8-25.6Y, lâmpada 4.500 / 6.000 / 10.000 horas, resolução suportada VGA (640 X 480) WUXGA RB(1920 X 1200), frequência horizontal 15K-102KHZY frequência vertical 23-120HZ.</t>
  </si>
  <si>
    <t>28.112.473/0001-08</t>
  </si>
  <si>
    <t>R$ 6.294,00</t>
  </si>
  <si>
    <t>19/11/2019</t>
  </si>
  <si>
    <t>18/11/2020</t>
  </si>
  <si>
    <t>2019NE000194</t>
  </si>
  <si>
    <t>29/11/2019</t>
  </si>
  <si>
    <t>43/2019</t>
  </si>
  <si>
    <t>SORTEL COMÉRCIO EIRELI</t>
  </si>
  <si>
    <t>Aquisição de 2 (dois) fornos micro-ondas.</t>
  </si>
  <si>
    <t>27.893.706/0001-86</t>
  </si>
  <si>
    <t>R$ 970,00</t>
  </si>
  <si>
    <t>25/11/2019</t>
  </si>
  <si>
    <t>24/11/2020</t>
  </si>
  <si>
    <t>2019NE000193</t>
  </si>
  <si>
    <t>45/2019</t>
  </si>
  <si>
    <t>ID INFORMATICA COMERCIO E SERVICOS LTDA EPP</t>
  </si>
  <si>
    <t>Aquisição de Produtos e equipamentos de informática ( HD Interno, HD Externo, Pen Drive e Fita Etiquetadora).</t>
  </si>
  <si>
    <t>09.274.208/0001-73</t>
  </si>
  <si>
    <t>R$ 1.842,70</t>
  </si>
  <si>
    <t>17/12/2019</t>
  </si>
  <si>
    <t>16/12/2020</t>
  </si>
  <si>
    <t xml:space="preserve"> 2019NE000202/2019NE000203</t>
  </si>
  <si>
    <t>46/2019</t>
  </si>
  <si>
    <t>D DE FRANCA WANDERLEY ME</t>
  </si>
  <si>
    <t>Aquisição de Desktop Personalizado- MICROCOMPUTADOR - DESKTOP,AMD RYZEN 7 2700X,3.7GHZ OU SUPERIOR, MEMÓRIA RAM DDR4,DDR4 8GB/2666,L1 TOTAL 768KB/ L2 TOTAL 4MB/ L3 TOTAL 16MB,SATA III,1X,512GB, DISCO RÍGIDO SSD TIPO SATA,SATA,GABINETE PADRÃO ATX,CAIXA APROPRIADA,WINDOWS 10 PRO,GARANTIA DE 12 MESES,PLACA MÃE AM4 GIGABYTE GA-A320M-S2H DDR4 / FONTE VALIANTY REAL 500W C/ CABO DE FORÇA.</t>
  </si>
  <si>
    <t>22.796.278/0001-50</t>
  </si>
  <si>
    <t>R$4.075,00</t>
  </si>
  <si>
    <t>2019NE000204</t>
  </si>
  <si>
    <t>47/2019</t>
  </si>
  <si>
    <t>F&amp;R EVENTOS, LOCAÇÕES E SERVIÇOS LTDA</t>
  </si>
  <si>
    <t>Contratação de empresa especializada para prestação de serviço de buffet do tipo almoço.</t>
  </si>
  <si>
    <t>18.577.881/0001-15</t>
  </si>
  <si>
    <t>R$ 21.200,00</t>
  </si>
  <si>
    <t>16/12/2019</t>
  </si>
  <si>
    <t>15/12/2020</t>
  </si>
  <si>
    <t>2019NE000214</t>
  </si>
  <si>
    <t>48/2019</t>
  </si>
  <si>
    <t>RHS DO NASCIMENTO CONSTRUÇÕES EIRELI-ME</t>
  </si>
  <si>
    <t>FORNECIMENTO DE MATERIAL PARA MANUTENÇÃO PREDIAL PARA AS ESTAÇÕES DO GOVERNO PRESENTE, AFOGADOS, CAJUEIRO, CARUARU, IBURA, CAJUEIRO SECO-JABOATÃO DOS GUARARAPES, PETROLINA, SANTO AMARO, PAULISTA E SEDE (SPVD).</t>
  </si>
  <si>
    <t>23.064.511/0001-72</t>
  </si>
  <si>
    <t>R$ 87.103,63</t>
  </si>
  <si>
    <t xml:space="preserve"> 2019NE000215/2019NE000216</t>
  </si>
  <si>
    <t>50/2019</t>
  </si>
  <si>
    <t>Aquisição de 1 (um) Disco Rígido- PADRÃO SATA ENTERPRISE 3.5 POLEGADAS,HD DE 2 TB COM CACHE DE 128MB,INTERFACE 6 GB/S, ROTAÇÃO 7200 RPM, TAXA MÁXIMA DE TRANSFERÊNCIA SUSTENTADA DE ATÉ 249 MB/S,GARANTIA DE 05 ANOS PELO FABRICANTE.</t>
  </si>
  <si>
    <t>R$ 1.272,50</t>
  </si>
  <si>
    <t>2019NE000231</t>
  </si>
  <si>
    <t>51/2019</t>
  </si>
  <si>
    <t>F.GENES &amp; CIA LTDA</t>
  </si>
  <si>
    <t>Contratação de serviços de controles de ratos, formigas, escorpiões e baratas</t>
  </si>
  <si>
    <t>10.858.157/0001-06</t>
  </si>
  <si>
    <t>R$ 7.800,00</t>
  </si>
  <si>
    <t>23/01/2020</t>
  </si>
  <si>
    <t>22/01/2021</t>
  </si>
  <si>
    <t>2019NE000228</t>
  </si>
  <si>
    <t>52/2019</t>
  </si>
  <si>
    <t>Prestação de serviço de fornecimento de equipamentos com instalação e montagem de estrutura de segurança eletrônica com 07 câmaras, através do sistema digital de circuito fechado de TV (CFTV), incluindo assistência técnica.</t>
  </si>
  <si>
    <t>R$ 6.345,00</t>
  </si>
  <si>
    <t>31/12/2019</t>
  </si>
  <si>
    <t>30/12/2020</t>
  </si>
  <si>
    <t>2019NE000233</t>
  </si>
  <si>
    <t>53/2019</t>
  </si>
  <si>
    <t>Aquisição de materiais para subsidiar as atividades da Ouvidoria da Secretaria de Políticas de Prevenção à Violência e às Drogas</t>
  </si>
  <si>
    <t>R$ 3.888,70</t>
  </si>
  <si>
    <t>2019NE000234</t>
  </si>
  <si>
    <t>BRASLUSO TURISMO LTDA</t>
  </si>
  <si>
    <t>Contratação de empresa especializada na prestação de serviços de reserva, emissão e entrega de bilhetes aéreos para viagens nacionais e internacionais e demais serviços correlatos, através de disponibilização de sistema informatizado.</t>
  </si>
  <si>
    <t>09.480.880/0001-15</t>
  </si>
  <si>
    <t>R$ 28.155,64</t>
  </si>
  <si>
    <t>31/01/2020</t>
  </si>
  <si>
    <t>30/01/2021</t>
  </si>
  <si>
    <t>2020NE000004</t>
  </si>
  <si>
    <t>CEPE-COMPANHIA EDITORA DE PERNAMBUCO</t>
  </si>
  <si>
    <t>Prestação de serviços de publicação de editais , avisos, extratos de contratos e convênios e demais atos administrativos, no Diário Oficial do Estado de Pernambuco (DOE), para atender as necessidades desta Secretaria de Políticas de Prevenção à Violência e às Drogas.</t>
  </si>
  <si>
    <t>10.921.252/0001-07</t>
  </si>
  <si>
    <t>R$ 29.729,45</t>
  </si>
  <si>
    <t>20/02/2020</t>
  </si>
  <si>
    <t>19/02/2021</t>
  </si>
  <si>
    <t>2020NE000052</t>
  </si>
  <si>
    <t>24/04/2020</t>
  </si>
  <si>
    <t>BRUNO BARBOSA DE SOUZA</t>
  </si>
  <si>
    <t>Aquisição de materiais e produtos de limpeza, para subsidiar a implantação e funcionamento das atividadades de todos os setores que compõem a estrutura organizacional da SPVD, abrangendo a sede administrativa e estações do Governo Presente, conforme condições e especificações estabelecidas neste intrumento, no edital e no termo de referência.</t>
  </si>
  <si>
    <t>13.344.533/0001-32</t>
  </si>
  <si>
    <t>R$ 13.989,92</t>
  </si>
  <si>
    <t>31/08/2021</t>
  </si>
  <si>
    <t>2020NE000055</t>
  </si>
  <si>
    <t>REAL MIX COMÉRCIO E VAREJISTA LTDA-EPP</t>
  </si>
  <si>
    <t>Fornecimento parcelado, por lote, de água mineral natural, sem gás, hipotermal na fonte, acondicionada em garrafão plástico retornável, com tampa de pressão, lacre e selo de segurança APEVISA, contendo de 19,5 A 20 litros, para atender à Secretaria de Políticas de Prevenção à Violência e às Drogas.</t>
  </si>
  <si>
    <t>00.446.627/0001-70</t>
  </si>
  <si>
    <t>R$ 9.960,00</t>
  </si>
  <si>
    <t>27/05/2021</t>
  </si>
  <si>
    <t>2020NE000075</t>
  </si>
  <si>
    <t>Instituto AOCP</t>
  </si>
  <si>
    <t>Contratar Instituição de notória especialização técnica, para realização de seleção pública simplificada destinada ao preenchimento de 79 (setenta e nove) vagas para ações da Secretaria Executiva de Articulação e Prevenção Social ao Crime e à Violência - SEAPREV</t>
  </si>
  <si>
    <t>12.667.012/0001-53</t>
  </si>
  <si>
    <t>R$ 100.000,00</t>
  </si>
  <si>
    <t>13/05/2020</t>
  </si>
  <si>
    <t>COOPERATIVA MISTA DA AGRICULTURA FAMILIAR DE PERNAMBUCO - COOMAF-PE</t>
  </si>
  <si>
    <t xml:space="preserve">Aquisição emergencial por Dispensa de Licitação de gêneros alimentícios HORTIFRUTIS IN NATURA,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
</t>
  </si>
  <si>
    <t>10.767.350/0001-31</t>
  </si>
  <si>
    <t>R$ 49.369,20</t>
  </si>
  <si>
    <t>Até que perdure o Estado de calamidade pública</t>
  </si>
  <si>
    <t>2020NE00158</t>
  </si>
  <si>
    <t>L G L DA SILVA GRAFICA E MATERIAL PUBLICITÁRIO</t>
  </si>
  <si>
    <t>Contratação de empresa especializada para prestação de serviços, com fornecimento e instalação de materiais, por demanda, destinados à Sinalização/Programação Visual interna e externa dos ambientes da Secretaria de Políticas de Prevenção à Violência e às Drogas, compreendendo o fornecimento de placas, totem, adesivos e todos os elementos necessários para a realização do trabalho até a sua instalação nos locais indicados</t>
  </si>
  <si>
    <t>R$ 31.708,24</t>
  </si>
  <si>
    <t>14/10/2020</t>
  </si>
  <si>
    <t>13/10/2021</t>
  </si>
  <si>
    <t>2020NE000197/2020NE000198/2020NE000199/2020NE000200/2020NE000201</t>
  </si>
  <si>
    <t>22/10/2020</t>
  </si>
  <si>
    <t>12/</t>
  </si>
  <si>
    <t>TERMO DE ADESÃO Nº 002.2020.SPVD.001</t>
  </si>
  <si>
    <t>PE-CONECTADO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</si>
  <si>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</si>
  <si>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33.000.118/0001-79</t>
  </si>
  <si>
    <t>R$ 359.125,35</t>
  </si>
  <si>
    <t>30/04/2024</t>
  </si>
  <si>
    <t>2020NE000179</t>
  </si>
  <si>
    <t>23/07/2020</t>
  </si>
  <si>
    <t xml:space="preserve"> MIL COMÉRCIO DE MATERIAIS DE CONSTRUÇÃO
EIRELI LTDA,</t>
  </si>
  <si>
    <t>Aquisição eventual de materiais de higiene
pessoal.</t>
  </si>
  <si>
    <t>34.351.431/0001-14</t>
  </si>
  <si>
    <t>R$ 5.040,00</t>
  </si>
  <si>
    <t>15/02/2021</t>
  </si>
  <si>
    <t>2020NE000301</t>
  </si>
  <si>
    <t>ATUALIZADA 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</si>
</sst>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R$ &quot;* #,##0.00_);_(&quot;R$ &quot;* \(#,##0.00\);_(&quot;R$ &quot;* \-??_);_(@_)"/>
    <numFmt numFmtId="165" formatCode="d/m/yyyy"/>
    <numFmt numFmtId="166" formatCode="mm/dd/yyyy"/>
    <numFmt numFmtId="167" formatCode="&quot;R$ &quot;#,##0.00"/>
    <numFmt numFmtId="168" formatCode="mm/yyyy"/>
    <numFmt numFmtId="169" formatCode="_([$R$ -416]* #,##0.00_);_([$R$ -416]* \(#,##0.00\);_([$R$ -416]* \-??_);_(@_)"/>
    <numFmt numFmtId="170" formatCode="m/yyyy"/>
    <numFmt numFmtId="171" formatCode="m/d/yyyy"/>
    <numFmt numFmtId="172" formatCode="_-[$R$-416]\ * #,##0.00_-;\-[$R$-416]\ * #,##0.00_-;_-[$R$-416]\ * &quot;-&quot;??_-;_-@"/>
    <numFmt numFmtId="173" formatCode="dd/mm/yy"/>
    <numFmt numFmtId="174" formatCode="#,##0.00;\(#,##0.00\)"/>
    <numFmt numFmtId="175" formatCode="&quot;R$&quot;#,##0.00"/>
    <numFmt numFmtId="176" formatCode="d/m/yy"/>
  </numFmts>
  <fonts count="16">
    <font>
      <sz val="11"/>
      <color rgb="FF000000"/>
      <name val="Calibri"/>
    </font>
    <font>
      <b/>
      <sz val="10"/>
      <color rgb="FF000000"/>
      <name val="Consolas"/>
    </font>
    <font>
      <sz val="11"/>
      <name val="Calibri"/>
    </font>
    <font>
      <b/>
      <sz val="10"/>
      <color theme="1"/>
      <name val="Consolas"/>
    </font>
    <font>
      <sz val="10"/>
      <color rgb="FF000000"/>
      <name val="Consolas"/>
    </font>
    <font>
      <sz val="10"/>
      <color theme="1"/>
      <name val="Consolas"/>
    </font>
    <font>
      <sz val="11"/>
      <color rgb="FF000000"/>
      <name val="Consolas"/>
    </font>
    <font>
      <sz val="10"/>
      <color rgb="FF000000"/>
      <name val="Calibri"/>
    </font>
    <font>
      <sz val="10"/>
      <color theme="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0"/>
      <name val="Consolas"/>
    </font>
    <font>
      <b/>
      <sz val="10"/>
      <name val="Consolas"/>
    </font>
    <font>
      <b/>
      <sz val="11"/>
      <name val="Calibri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1859C"/>
        <bgColor rgb="FF31859C"/>
      </patternFill>
    </fill>
    <fill>
      <patternFill patternType="solid">
        <fgColor rgb="FFB7DEE8"/>
        <bgColor rgb="FFB7DEE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4" fillId="6" borderId="8" applyNumberFormat="0" applyAlignment="0" applyProtection="0"/>
  </cellStyleXfs>
  <cellXfs count="15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166" fontId="4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7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68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9" fontId="4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4" borderId="4" xfId="0" applyFont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166" fontId="6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 wrapText="1"/>
    </xf>
    <xf numFmtId="171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165" fontId="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left" vertical="center" wrapText="1"/>
    </xf>
    <xf numFmtId="164" fontId="5" fillId="0" borderId="0" xfId="0" applyNumberFormat="1" applyFont="1"/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168" fontId="3" fillId="4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wrapText="1"/>
    </xf>
    <xf numFmtId="164" fontId="3" fillId="0" borderId="0" xfId="0" applyNumberFormat="1" applyFont="1"/>
    <xf numFmtId="168" fontId="1" fillId="4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70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5" fontId="4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2" fillId="4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3" fontId="3" fillId="0" borderId="0" xfId="0" applyNumberFormat="1" applyFont="1" applyAlignment="1">
      <alignment horizontal="center" vertical="center" wrapText="1"/>
    </xf>
    <xf numFmtId="174" fontId="5" fillId="0" borderId="0" xfId="0" applyNumberFormat="1" applyFont="1" applyAlignment="1">
      <alignment horizontal="center" vertical="center" wrapText="1"/>
    </xf>
    <xf numFmtId="173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5" fillId="6" borderId="8" xfId="1" applyFont="1" applyAlignment="1">
      <alignment horizontal="center" vertical="center" wrapText="1"/>
    </xf>
    <xf numFmtId="0" fontId="15" fillId="6" borderId="8" xfId="1" applyFont="1" applyAlignment="1">
      <alignment vertical="center"/>
    </xf>
    <xf numFmtId="0" fontId="3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wrapText="1"/>
    </xf>
    <xf numFmtId="0" fontId="4" fillId="7" borderId="4" xfId="0" applyFont="1" applyFill="1" applyBorder="1" applyAlignment="1">
      <alignment horizontal="center" vertical="center" wrapText="1"/>
    </xf>
    <xf numFmtId="167" fontId="4" fillId="7" borderId="4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168" fontId="3" fillId="8" borderId="0" xfId="0" applyNumberFormat="1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169" fontId="5" fillId="8" borderId="0" xfId="0" applyNumberFormat="1" applyFont="1" applyFill="1" applyAlignment="1">
      <alignment horizontal="center" vertical="center" wrapText="1"/>
    </xf>
    <xf numFmtId="167" fontId="4" fillId="8" borderId="0" xfId="0" applyNumberFormat="1" applyFont="1" applyFill="1" applyAlignment="1">
      <alignment horizontal="center" vertical="center"/>
    </xf>
    <xf numFmtId="165" fontId="3" fillId="8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15" fillId="9" borderId="8" xfId="1" applyFont="1" applyFill="1"/>
    <xf numFmtId="0" fontId="4" fillId="7" borderId="4" xfId="0" applyFont="1" applyFill="1" applyBorder="1"/>
    <xf numFmtId="0" fontId="4" fillId="7" borderId="4" xfId="0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5" fillId="8" borderId="5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/>
    </xf>
    <xf numFmtId="166" fontId="4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8" fontId="3" fillId="7" borderId="4" xfId="0" applyNumberFormat="1" applyFont="1" applyFill="1" applyBorder="1" applyAlignment="1">
      <alignment horizontal="center" vertical="center" wrapText="1"/>
    </xf>
    <xf numFmtId="168" fontId="1" fillId="7" borderId="4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vertical="center"/>
    </xf>
    <xf numFmtId="165" fontId="1" fillId="7" borderId="4" xfId="0" applyNumberFormat="1" applyFont="1" applyFill="1" applyBorder="1" applyAlignment="1">
      <alignment horizontal="center" vertical="center" wrapText="1"/>
    </xf>
    <xf numFmtId="165" fontId="1" fillId="7" borderId="0" xfId="0" applyNumberFormat="1" applyFont="1" applyFill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Cálculo" xfId="1" builtinId="22"/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Contratos 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3:M52">
  <tableColumns count="13">
    <tableColumn id="1" name="Nº CONTRATO"/>
    <tableColumn id="2" name="EMPRESA"/>
    <tableColumn id="3" name="OBJETO"/>
    <tableColumn id="4" name="CNPJ/CPF"/>
    <tableColumn id="5" name="VALOR ESTIMATIVO CONTRATUAL (ANUAL)"/>
    <tableColumn id="6" name="VALOR MENSAL"/>
    <tableColumn id="7" name="Inicio da Vigência"/>
    <tableColumn id="8" name="FINAL da Vigência"/>
    <tableColumn id="9" name="TA"/>
    <tableColumn id="10" name="NOTA DE EMPENHO"/>
    <tableColumn id="11" name="DATA DA PUBLICAÇÃO"/>
    <tableColumn id="12" name="DATA DA CELEBRAÇÃO"/>
    <tableColumn id="13" name="TIPO DE LICITAÇÃO"/>
  </tableColumns>
  <tableStyleInfo name="Contrato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53"/>
  <sheetViews>
    <sheetView tabSelected="1" zoomScale="70" zoomScaleNormal="70" workbookViewId="0">
      <selection activeCell="C1" sqref="C1"/>
    </sheetView>
  </sheetViews>
  <sheetFormatPr defaultColWidth="14.42578125" defaultRowHeight="15"/>
  <cols>
    <col min="1" max="1" width="15.42578125" customWidth="1"/>
    <col min="2" max="2" width="22.5703125" customWidth="1"/>
    <col min="3" max="3" width="44" customWidth="1"/>
    <col min="4" max="5" width="20.5703125" customWidth="1"/>
    <col min="6" max="6" width="14.42578125" customWidth="1"/>
    <col min="7" max="7" width="19.5703125" customWidth="1"/>
    <col min="8" max="8" width="21.5703125" customWidth="1"/>
    <col min="9" max="9" width="47.140625" customWidth="1"/>
    <col min="10" max="16" width="23.140625" customWidth="1"/>
    <col min="17" max="19" width="4.140625" customWidth="1"/>
  </cols>
  <sheetData>
    <row r="1" spans="1:19" ht="39.75" customHeight="1">
      <c r="A1" s="99" t="s">
        <v>353</v>
      </c>
      <c r="B1" s="100">
        <v>44200</v>
      </c>
    </row>
    <row r="2" spans="1:19">
      <c r="A2" s="152" t="s">
        <v>0</v>
      </c>
      <c r="B2" s="153"/>
      <c r="C2" s="153"/>
      <c r="D2" s="153"/>
      <c r="E2" s="153"/>
      <c r="F2" s="153"/>
      <c r="G2" s="153"/>
      <c r="H2" s="153"/>
      <c r="I2" s="154"/>
      <c r="J2" s="1"/>
      <c r="K2" s="2"/>
      <c r="L2" s="2"/>
      <c r="M2" s="2"/>
      <c r="N2" s="2"/>
      <c r="O2" s="2"/>
      <c r="P2" s="2"/>
      <c r="Q2" s="2"/>
      <c r="R2" s="2"/>
      <c r="S2" s="3"/>
    </row>
    <row r="3" spans="1:19" ht="25.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6"/>
      <c r="O3" s="6"/>
      <c r="P3" s="6"/>
      <c r="Q3" s="6"/>
      <c r="R3" s="6"/>
      <c r="S3" s="6"/>
    </row>
    <row r="4" spans="1:19" ht="381">
      <c r="A4" s="7" t="s">
        <v>14</v>
      </c>
      <c r="B4" s="8" t="s">
        <v>15</v>
      </c>
      <c r="C4" s="9" t="s">
        <v>16</v>
      </c>
      <c r="D4" s="9" t="s">
        <v>17</v>
      </c>
      <c r="E4" s="10">
        <v>89280</v>
      </c>
      <c r="F4" s="11">
        <v>7440</v>
      </c>
      <c r="G4" s="12">
        <v>41091</v>
      </c>
      <c r="H4" s="12">
        <v>44376</v>
      </c>
      <c r="I4" s="13" t="s">
        <v>18</v>
      </c>
      <c r="J4" s="14" t="s">
        <v>19</v>
      </c>
      <c r="K4" s="15">
        <v>43959</v>
      </c>
      <c r="L4" s="15">
        <v>43929</v>
      </c>
      <c r="M4" s="16" t="s">
        <v>20</v>
      </c>
      <c r="N4" s="17"/>
      <c r="O4" s="17"/>
      <c r="P4" s="17"/>
      <c r="Q4" s="17"/>
      <c r="R4" s="17"/>
      <c r="S4" s="17"/>
    </row>
    <row r="5" spans="1:19" ht="375">
      <c r="A5" s="7" t="s">
        <v>21</v>
      </c>
      <c r="B5" s="8" t="s">
        <v>22</v>
      </c>
      <c r="C5" s="123" t="s">
        <v>23</v>
      </c>
      <c r="D5" s="123" t="s">
        <v>17</v>
      </c>
      <c r="E5" s="10">
        <v>60000</v>
      </c>
      <c r="F5" s="11">
        <v>5000</v>
      </c>
      <c r="G5" s="19">
        <v>44044</v>
      </c>
      <c r="H5" s="12">
        <v>44408</v>
      </c>
      <c r="I5" s="119" t="s">
        <v>24</v>
      </c>
      <c r="J5" s="120" t="s">
        <v>25</v>
      </c>
      <c r="K5" s="119" t="s">
        <v>26</v>
      </c>
      <c r="L5" s="119" t="s">
        <v>27</v>
      </c>
      <c r="M5" s="16" t="s">
        <v>20</v>
      </c>
      <c r="N5" s="17"/>
      <c r="O5" s="17"/>
      <c r="P5" s="17"/>
      <c r="Q5" s="17"/>
      <c r="R5" s="17"/>
      <c r="S5" s="17"/>
    </row>
    <row r="6" spans="1:19" ht="216.75">
      <c r="A6" s="7" t="s">
        <v>28</v>
      </c>
      <c r="B6" s="8" t="s">
        <v>29</v>
      </c>
      <c r="C6" s="9" t="s">
        <v>30</v>
      </c>
      <c r="D6" s="9" t="s">
        <v>17</v>
      </c>
      <c r="E6" s="10">
        <v>44400</v>
      </c>
      <c r="F6" s="20">
        <v>3700</v>
      </c>
      <c r="G6" s="12">
        <v>41246</v>
      </c>
      <c r="H6" s="12">
        <v>44167</v>
      </c>
      <c r="I6" s="8" t="s">
        <v>31</v>
      </c>
      <c r="J6" s="14" t="s">
        <v>32</v>
      </c>
      <c r="K6" s="21">
        <v>43567</v>
      </c>
      <c r="L6" s="21">
        <v>43536</v>
      </c>
      <c r="M6" s="16" t="s">
        <v>20</v>
      </c>
      <c r="N6" s="6"/>
      <c r="O6" s="6"/>
      <c r="P6" s="6"/>
      <c r="Q6" s="6"/>
      <c r="R6" s="6"/>
      <c r="S6" s="6"/>
    </row>
    <row r="7" spans="1:19" ht="63.75">
      <c r="A7" s="121" t="s">
        <v>33</v>
      </c>
      <c r="B7" s="122" t="s">
        <v>34</v>
      </c>
      <c r="C7" s="122" t="s">
        <v>35</v>
      </c>
      <c r="D7" s="123" t="s">
        <v>36</v>
      </c>
      <c r="E7" s="124" t="s">
        <v>37</v>
      </c>
      <c r="F7" s="125"/>
      <c r="G7" s="121" t="s">
        <v>38</v>
      </c>
      <c r="H7" s="121" t="s">
        <v>39</v>
      </c>
      <c r="I7" s="126" t="s">
        <v>40</v>
      </c>
      <c r="J7" s="123" t="s">
        <v>41</v>
      </c>
      <c r="K7" s="127" t="s">
        <v>42</v>
      </c>
      <c r="L7" s="127" t="s">
        <v>43</v>
      </c>
      <c r="M7" s="128" t="s">
        <v>44</v>
      </c>
      <c r="N7" s="6"/>
      <c r="O7" s="6"/>
      <c r="P7" s="6"/>
      <c r="Q7" s="6"/>
      <c r="R7" s="6"/>
      <c r="S7" s="6"/>
    </row>
    <row r="8" spans="1:19" ht="51">
      <c r="A8" s="7" t="s">
        <v>45</v>
      </c>
      <c r="B8" s="7" t="s">
        <v>46</v>
      </c>
      <c r="C8" s="18" t="s">
        <v>47</v>
      </c>
      <c r="D8" s="18" t="s">
        <v>48</v>
      </c>
      <c r="E8" s="10">
        <v>667872.24</v>
      </c>
      <c r="F8" s="23">
        <f>E8/12</f>
        <v>55656.02</v>
      </c>
      <c r="G8" s="12">
        <v>43581</v>
      </c>
      <c r="H8" s="12">
        <v>44311</v>
      </c>
      <c r="I8" s="8" t="s">
        <v>49</v>
      </c>
      <c r="J8" s="24" t="s">
        <v>50</v>
      </c>
      <c r="K8" s="16" t="s">
        <v>51</v>
      </c>
      <c r="L8" s="16" t="s">
        <v>52</v>
      </c>
      <c r="M8" s="16" t="s">
        <v>44</v>
      </c>
      <c r="N8" s="6"/>
      <c r="O8" s="6"/>
      <c r="P8" s="6"/>
      <c r="Q8" s="6"/>
      <c r="R8" s="6"/>
      <c r="S8" s="6"/>
    </row>
    <row r="9" spans="1:19" ht="63.75">
      <c r="A9" s="129">
        <v>43525</v>
      </c>
      <c r="B9" s="130" t="s">
        <v>53</v>
      </c>
      <c r="C9" s="123" t="s">
        <v>54</v>
      </c>
      <c r="D9" s="123" t="s">
        <v>55</v>
      </c>
      <c r="E9" s="131">
        <f>F9*12</f>
        <v>212400</v>
      </c>
      <c r="F9" s="132">
        <v>17700</v>
      </c>
      <c r="G9" s="133">
        <v>43561</v>
      </c>
      <c r="H9" s="133">
        <v>44291</v>
      </c>
      <c r="I9" s="134" t="s">
        <v>56</v>
      </c>
      <c r="J9" s="135" t="s">
        <v>57</v>
      </c>
      <c r="K9" s="128" t="s">
        <v>58</v>
      </c>
      <c r="L9" s="128" t="s">
        <v>59</v>
      </c>
      <c r="M9" s="128" t="s">
        <v>20</v>
      </c>
      <c r="N9" s="6"/>
      <c r="O9" s="6"/>
      <c r="P9" s="6"/>
      <c r="Q9" s="6"/>
      <c r="R9" s="6"/>
      <c r="S9" s="6"/>
    </row>
    <row r="10" spans="1:19" ht="114.75">
      <c r="A10" s="25">
        <v>43586</v>
      </c>
      <c r="B10" s="8" t="s">
        <v>60</v>
      </c>
      <c r="C10" s="9" t="s">
        <v>61</v>
      </c>
      <c r="D10" s="26" t="s">
        <v>62</v>
      </c>
      <c r="E10" s="27">
        <v>137914.79999999999</v>
      </c>
      <c r="F10" s="10">
        <v>9857.07</v>
      </c>
      <c r="G10" s="12">
        <v>43600</v>
      </c>
      <c r="H10" s="12">
        <v>44330</v>
      </c>
      <c r="I10" s="9" t="s">
        <v>63</v>
      </c>
      <c r="J10" s="9" t="s">
        <v>64</v>
      </c>
      <c r="K10" s="9" t="s">
        <v>65</v>
      </c>
      <c r="L10" s="28" t="s">
        <v>66</v>
      </c>
      <c r="M10" s="28" t="s">
        <v>44</v>
      </c>
      <c r="N10" s="6"/>
      <c r="O10" s="6"/>
      <c r="P10" s="6"/>
      <c r="Q10" s="6"/>
      <c r="R10" s="6"/>
      <c r="S10" s="6"/>
    </row>
    <row r="11" spans="1:19" ht="63.75">
      <c r="A11" s="25">
        <v>43617</v>
      </c>
      <c r="B11" s="26" t="s">
        <v>67</v>
      </c>
      <c r="C11" s="9" t="s">
        <v>68</v>
      </c>
      <c r="D11" s="26" t="s">
        <v>69</v>
      </c>
      <c r="E11" s="27">
        <v>40629.96</v>
      </c>
      <c r="F11" s="27">
        <v>3385.83</v>
      </c>
      <c r="G11" s="12">
        <v>43595</v>
      </c>
      <c r="H11" s="12">
        <v>44325</v>
      </c>
      <c r="I11" s="8" t="s">
        <v>70</v>
      </c>
      <c r="J11" s="136" t="s">
        <v>71</v>
      </c>
      <c r="K11" s="9" t="s">
        <v>65</v>
      </c>
      <c r="L11" s="29" t="s">
        <v>66</v>
      </c>
      <c r="M11" s="29" t="s">
        <v>44</v>
      </c>
      <c r="N11" s="6"/>
      <c r="O11" s="6"/>
      <c r="P11" s="6"/>
      <c r="Q11" s="6"/>
      <c r="R11" s="6"/>
      <c r="S11" s="6"/>
    </row>
    <row r="12" spans="1:19" ht="51">
      <c r="A12" s="25">
        <v>43647</v>
      </c>
      <c r="B12" s="8" t="s">
        <v>60</v>
      </c>
      <c r="C12" s="18" t="s">
        <v>72</v>
      </c>
      <c r="D12" s="26" t="s">
        <v>62</v>
      </c>
      <c r="E12" s="30">
        <v>45396</v>
      </c>
      <c r="F12" s="27">
        <v>3783</v>
      </c>
      <c r="G12" s="12">
        <v>43600</v>
      </c>
      <c r="H12" s="12">
        <v>44330</v>
      </c>
      <c r="I12" s="8" t="s">
        <v>73</v>
      </c>
      <c r="J12" s="24" t="s">
        <v>74</v>
      </c>
      <c r="K12" s="9" t="s">
        <v>65</v>
      </c>
      <c r="L12" s="29" t="s">
        <v>66</v>
      </c>
      <c r="M12" s="29" t="s">
        <v>44</v>
      </c>
      <c r="N12" s="6"/>
      <c r="O12" s="6"/>
      <c r="P12" s="6"/>
      <c r="Q12" s="6"/>
      <c r="R12" s="6"/>
      <c r="S12" s="6"/>
    </row>
    <row r="13" spans="1:19" ht="114.75">
      <c r="A13" s="25">
        <v>43709</v>
      </c>
      <c r="B13" s="9" t="s">
        <v>75</v>
      </c>
      <c r="C13" s="9" t="s">
        <v>76</v>
      </c>
      <c r="D13" s="137" t="s">
        <v>77</v>
      </c>
      <c r="E13" s="27">
        <v>158160</v>
      </c>
      <c r="F13" s="10">
        <f t="shared" ref="F13:F14" si="0">E13/12</f>
        <v>13180</v>
      </c>
      <c r="G13" s="12">
        <v>43601</v>
      </c>
      <c r="H13" s="12">
        <v>44331</v>
      </c>
      <c r="I13" s="8" t="s">
        <v>78</v>
      </c>
      <c r="J13" s="122" t="s">
        <v>79</v>
      </c>
      <c r="K13" s="9" t="s">
        <v>58</v>
      </c>
      <c r="L13" s="28" t="s">
        <v>59</v>
      </c>
      <c r="M13" s="29" t="s">
        <v>44</v>
      </c>
      <c r="N13" s="6"/>
      <c r="O13" s="6"/>
      <c r="P13" s="6"/>
      <c r="Q13" s="6"/>
      <c r="R13" s="6"/>
      <c r="S13" s="6"/>
    </row>
    <row r="14" spans="1:19" ht="64.5">
      <c r="A14" s="31">
        <v>43770</v>
      </c>
      <c r="B14" s="32" t="s">
        <v>80</v>
      </c>
      <c r="C14" s="33" t="s">
        <v>81</v>
      </c>
      <c r="D14" s="34" t="s">
        <v>82</v>
      </c>
      <c r="E14" s="35">
        <v>9979.2000000000007</v>
      </c>
      <c r="F14" s="10">
        <f t="shared" si="0"/>
        <v>831.6</v>
      </c>
      <c r="G14" s="12">
        <v>43613</v>
      </c>
      <c r="H14" s="12">
        <v>44343</v>
      </c>
      <c r="I14" s="36" t="s">
        <v>83</v>
      </c>
      <c r="J14" s="24" t="s">
        <v>84</v>
      </c>
      <c r="K14" s="9" t="s">
        <v>65</v>
      </c>
      <c r="L14" s="37" t="s">
        <v>66</v>
      </c>
      <c r="M14" s="37" t="s">
        <v>85</v>
      </c>
      <c r="N14" s="6"/>
      <c r="O14" s="6"/>
      <c r="P14" s="6"/>
      <c r="Q14" s="6"/>
      <c r="R14" s="6"/>
      <c r="S14" s="6"/>
    </row>
    <row r="15" spans="1:19" ht="76.5">
      <c r="A15" s="7" t="s">
        <v>86</v>
      </c>
      <c r="B15" s="8" t="s">
        <v>87</v>
      </c>
      <c r="C15" s="9" t="s">
        <v>88</v>
      </c>
      <c r="D15" s="9" t="s">
        <v>89</v>
      </c>
      <c r="E15" s="10">
        <v>146145.60000000001</v>
      </c>
      <c r="F15" s="10">
        <v>12178.8</v>
      </c>
      <c r="G15" s="38">
        <v>43669</v>
      </c>
      <c r="H15" s="38">
        <v>44399</v>
      </c>
      <c r="I15" s="8" t="s">
        <v>90</v>
      </c>
      <c r="J15" s="122" t="s">
        <v>91</v>
      </c>
      <c r="K15" s="9" t="s">
        <v>65</v>
      </c>
      <c r="L15" s="39" t="s">
        <v>66</v>
      </c>
      <c r="M15" s="39" t="s">
        <v>85</v>
      </c>
      <c r="N15" s="6"/>
      <c r="O15" s="6"/>
      <c r="P15" s="6"/>
      <c r="Q15" s="6"/>
      <c r="R15" s="6"/>
      <c r="S15" s="6"/>
    </row>
    <row r="16" spans="1:19" ht="64.5">
      <c r="A16" s="7" t="s">
        <v>92</v>
      </c>
      <c r="B16" s="9" t="s">
        <v>93</v>
      </c>
      <c r="C16" s="40" t="s">
        <v>94</v>
      </c>
      <c r="D16" s="34" t="s">
        <v>95</v>
      </c>
      <c r="E16" s="41">
        <v>25200</v>
      </c>
      <c r="F16" s="41">
        <v>10500</v>
      </c>
      <c r="G16" s="12">
        <v>43656</v>
      </c>
      <c r="H16" s="12">
        <v>44096</v>
      </c>
      <c r="I16" s="42" t="s">
        <v>96</v>
      </c>
      <c r="J16" s="9" t="s">
        <v>97</v>
      </c>
      <c r="K16" s="9" t="s">
        <v>98</v>
      </c>
      <c r="L16" s="9" t="s">
        <v>99</v>
      </c>
      <c r="M16" s="9"/>
      <c r="N16" s="6"/>
      <c r="O16" s="6"/>
      <c r="P16" s="6"/>
      <c r="Q16" s="6"/>
      <c r="R16" s="6"/>
      <c r="S16" s="6"/>
    </row>
    <row r="17" spans="1:19" ht="102">
      <c r="A17" s="7" t="s">
        <v>100</v>
      </c>
      <c r="B17" s="123" t="s">
        <v>101</v>
      </c>
      <c r="C17" s="9" t="s">
        <v>102</v>
      </c>
      <c r="D17" s="137" t="s">
        <v>103</v>
      </c>
      <c r="E17" s="138">
        <v>20400</v>
      </c>
      <c r="F17" s="139">
        <v>1700</v>
      </c>
      <c r="G17" s="12">
        <v>43679</v>
      </c>
      <c r="H17" s="12">
        <v>44409</v>
      </c>
      <c r="I17" s="36" t="s">
        <v>104</v>
      </c>
      <c r="J17" s="136" t="s">
        <v>105</v>
      </c>
      <c r="K17" s="9" t="s">
        <v>106</v>
      </c>
      <c r="L17" s="9" t="s">
        <v>58</v>
      </c>
      <c r="M17" s="9" t="s">
        <v>44</v>
      </c>
      <c r="N17" s="6"/>
      <c r="O17" s="6"/>
      <c r="P17" s="6"/>
      <c r="Q17" s="6"/>
      <c r="R17" s="6"/>
      <c r="S17" s="6"/>
    </row>
    <row r="18" spans="1:19" ht="38.25">
      <c r="A18" s="7" t="s">
        <v>107</v>
      </c>
      <c r="B18" s="13" t="s">
        <v>108</v>
      </c>
      <c r="C18" s="9" t="s">
        <v>109</v>
      </c>
      <c r="D18" s="9" t="s">
        <v>110</v>
      </c>
      <c r="E18" s="35">
        <v>200767.89</v>
      </c>
      <c r="F18" s="35">
        <v>16730.66</v>
      </c>
      <c r="G18" s="12">
        <v>43693</v>
      </c>
      <c r="H18" s="12">
        <v>44423</v>
      </c>
      <c r="I18" s="36" t="s">
        <v>111</v>
      </c>
      <c r="J18" s="24" t="s">
        <v>112</v>
      </c>
      <c r="K18" s="43">
        <v>43988</v>
      </c>
      <c r="L18" s="140">
        <v>43957</v>
      </c>
      <c r="M18" s="141" t="s">
        <v>44</v>
      </c>
      <c r="N18" s="6"/>
      <c r="O18" s="6"/>
      <c r="P18" s="6"/>
      <c r="Q18" s="6"/>
      <c r="R18" s="6"/>
      <c r="S18" s="6"/>
    </row>
    <row r="19" spans="1:19" ht="178.5">
      <c r="A19" s="7" t="s">
        <v>113</v>
      </c>
      <c r="B19" s="9" t="s">
        <v>114</v>
      </c>
      <c r="C19" s="9" t="s">
        <v>115</v>
      </c>
      <c r="D19" s="26" t="s">
        <v>116</v>
      </c>
      <c r="E19" s="44">
        <v>45324</v>
      </c>
      <c r="F19" s="10"/>
      <c r="G19" s="12">
        <v>43693</v>
      </c>
      <c r="H19" s="12">
        <v>44423</v>
      </c>
      <c r="I19" s="36" t="s">
        <v>117</v>
      </c>
      <c r="J19" s="136" t="s">
        <v>118</v>
      </c>
      <c r="K19" s="9" t="s">
        <v>65</v>
      </c>
      <c r="L19" s="45" t="s">
        <v>65</v>
      </c>
      <c r="M19" s="45" t="s">
        <v>44</v>
      </c>
      <c r="N19" s="6"/>
      <c r="O19" s="6"/>
      <c r="P19" s="6"/>
      <c r="Q19" s="6"/>
      <c r="R19" s="6"/>
      <c r="S19" s="6"/>
    </row>
    <row r="20" spans="1:19" ht="39">
      <c r="A20" s="7" t="s">
        <v>119</v>
      </c>
      <c r="B20" s="46" t="s">
        <v>120</v>
      </c>
      <c r="C20" s="46" t="s">
        <v>121</v>
      </c>
      <c r="D20" s="47" t="s">
        <v>17</v>
      </c>
      <c r="E20" s="48">
        <v>21600</v>
      </c>
      <c r="F20" s="49">
        <v>1800</v>
      </c>
      <c r="G20" s="12">
        <v>43475</v>
      </c>
      <c r="H20" s="7" t="s">
        <v>122</v>
      </c>
      <c r="I20" s="36"/>
      <c r="J20" s="50" t="s">
        <v>123</v>
      </c>
      <c r="K20" s="43">
        <v>43778</v>
      </c>
      <c r="L20" s="43">
        <v>43747</v>
      </c>
      <c r="M20" s="9" t="s">
        <v>20</v>
      </c>
      <c r="N20" s="6"/>
      <c r="O20" s="6"/>
      <c r="P20" s="6"/>
      <c r="Q20" s="6"/>
      <c r="R20" s="6"/>
      <c r="S20" s="6"/>
    </row>
    <row r="21" spans="1:19" ht="64.5">
      <c r="A21" s="7" t="s">
        <v>124</v>
      </c>
      <c r="B21" s="51" t="s">
        <v>125</v>
      </c>
      <c r="C21" s="46" t="s">
        <v>126</v>
      </c>
      <c r="D21" s="52" t="s">
        <v>127</v>
      </c>
      <c r="E21" s="53" t="s">
        <v>128</v>
      </c>
      <c r="F21" s="53" t="s">
        <v>129</v>
      </c>
      <c r="G21" s="7" t="s">
        <v>130</v>
      </c>
      <c r="H21" s="7" t="s">
        <v>131</v>
      </c>
      <c r="I21" s="36" t="s">
        <v>132</v>
      </c>
      <c r="J21" s="9" t="s">
        <v>133</v>
      </c>
      <c r="K21" s="9" t="s">
        <v>134</v>
      </c>
      <c r="L21" s="28" t="s">
        <v>134</v>
      </c>
      <c r="M21" s="28" t="s">
        <v>44</v>
      </c>
      <c r="N21" s="6"/>
      <c r="O21" s="6"/>
      <c r="P21" s="6"/>
      <c r="Q21" s="6"/>
      <c r="R21" s="6"/>
      <c r="S21" s="6"/>
    </row>
    <row r="22" spans="1:19" ht="39">
      <c r="A22" s="7" t="s">
        <v>135</v>
      </c>
      <c r="B22" s="13" t="s">
        <v>136</v>
      </c>
      <c r="C22" s="46" t="s">
        <v>137</v>
      </c>
      <c r="D22" s="9" t="s">
        <v>138</v>
      </c>
      <c r="E22" s="10" t="s">
        <v>139</v>
      </c>
      <c r="F22" s="10"/>
      <c r="G22" s="7" t="s">
        <v>140</v>
      </c>
      <c r="H22" s="7" t="s">
        <v>141</v>
      </c>
      <c r="I22" s="36"/>
      <c r="J22" s="50" t="s">
        <v>142</v>
      </c>
      <c r="K22" s="9" t="s">
        <v>140</v>
      </c>
      <c r="L22" s="28" t="s">
        <v>143</v>
      </c>
      <c r="M22" s="29" t="s">
        <v>44</v>
      </c>
      <c r="N22" s="6"/>
      <c r="O22" s="6"/>
      <c r="P22" s="6"/>
      <c r="Q22" s="6"/>
      <c r="R22" s="6"/>
      <c r="S22" s="6"/>
    </row>
    <row r="23" spans="1:19" ht="114.75">
      <c r="A23" s="7" t="s">
        <v>144</v>
      </c>
      <c r="B23" s="46" t="s">
        <v>145</v>
      </c>
      <c r="C23" s="46" t="s">
        <v>146</v>
      </c>
      <c r="D23" s="50" t="s">
        <v>138</v>
      </c>
      <c r="E23" s="10" t="s">
        <v>147</v>
      </c>
      <c r="F23" s="10"/>
      <c r="G23" s="7" t="s">
        <v>148</v>
      </c>
      <c r="H23" s="7" t="s">
        <v>149</v>
      </c>
      <c r="I23" s="142" t="s">
        <v>150</v>
      </c>
      <c r="J23" s="136" t="s">
        <v>151</v>
      </c>
      <c r="K23" s="21">
        <v>43929</v>
      </c>
      <c r="L23" s="54">
        <v>43898</v>
      </c>
      <c r="M23" s="28" t="s">
        <v>44</v>
      </c>
      <c r="N23" s="6"/>
      <c r="O23" s="6"/>
      <c r="P23" s="6"/>
      <c r="Q23" s="6"/>
      <c r="R23" s="6"/>
      <c r="S23" s="6"/>
    </row>
    <row r="24" spans="1:19" ht="26.25">
      <c r="A24" s="7" t="s">
        <v>152</v>
      </c>
      <c r="B24" s="46" t="s">
        <v>153</v>
      </c>
      <c r="C24" s="46" t="s">
        <v>154</v>
      </c>
      <c r="D24" s="50" t="s">
        <v>17</v>
      </c>
      <c r="E24" s="53" t="s">
        <v>155</v>
      </c>
      <c r="F24" s="10"/>
      <c r="G24" s="55">
        <v>43750</v>
      </c>
      <c r="H24" s="56">
        <v>44145</v>
      </c>
      <c r="I24" s="36"/>
      <c r="J24" s="50" t="s">
        <v>156</v>
      </c>
      <c r="K24" s="9" t="s">
        <v>157</v>
      </c>
      <c r="L24" s="57">
        <v>43809</v>
      </c>
      <c r="M24" s="9" t="s">
        <v>20</v>
      </c>
      <c r="N24" s="6"/>
      <c r="O24" s="6"/>
      <c r="P24" s="6"/>
      <c r="Q24" s="6"/>
      <c r="R24" s="6"/>
      <c r="S24" s="6"/>
    </row>
    <row r="25" spans="1:19" ht="114.75">
      <c r="A25" s="7" t="s">
        <v>158</v>
      </c>
      <c r="B25" s="8" t="s">
        <v>159</v>
      </c>
      <c r="C25" s="8" t="s">
        <v>160</v>
      </c>
      <c r="D25" s="9" t="s">
        <v>161</v>
      </c>
      <c r="E25" s="10" t="s">
        <v>162</v>
      </c>
      <c r="F25" s="10"/>
      <c r="G25" s="58" t="s">
        <v>163</v>
      </c>
      <c r="H25" s="58" t="s">
        <v>164</v>
      </c>
      <c r="I25" s="36" t="s">
        <v>165</v>
      </c>
      <c r="J25" s="9" t="s">
        <v>166</v>
      </c>
      <c r="K25" s="9" t="s">
        <v>167</v>
      </c>
      <c r="L25" s="9" t="s">
        <v>168</v>
      </c>
      <c r="M25" s="9" t="s">
        <v>20</v>
      </c>
      <c r="N25" s="6"/>
      <c r="O25" s="6"/>
      <c r="P25" s="6"/>
      <c r="Q25" s="6"/>
      <c r="R25" s="6"/>
      <c r="S25" s="6"/>
    </row>
    <row r="26" spans="1:19" ht="51">
      <c r="A26" s="7" t="s">
        <v>169</v>
      </c>
      <c r="B26" s="13" t="s">
        <v>170</v>
      </c>
      <c r="C26" s="9" t="s">
        <v>171</v>
      </c>
      <c r="D26" s="9" t="s">
        <v>172</v>
      </c>
      <c r="E26" s="10" t="s">
        <v>173</v>
      </c>
      <c r="F26" s="10"/>
      <c r="G26" s="7" t="s">
        <v>174</v>
      </c>
      <c r="H26" s="7" t="s">
        <v>175</v>
      </c>
      <c r="I26" s="36"/>
      <c r="J26" s="50" t="s">
        <v>176</v>
      </c>
      <c r="K26" s="9" t="s">
        <v>174</v>
      </c>
      <c r="L26" s="9" t="s">
        <v>174</v>
      </c>
      <c r="M26" s="9" t="s">
        <v>20</v>
      </c>
      <c r="N26" s="6"/>
      <c r="O26" s="6"/>
      <c r="P26" s="6"/>
      <c r="Q26" s="6"/>
      <c r="R26" s="6"/>
      <c r="S26" s="6"/>
    </row>
    <row r="27" spans="1:19" ht="25.5">
      <c r="A27" s="7" t="s">
        <v>177</v>
      </c>
      <c r="B27" s="126" t="s">
        <v>178</v>
      </c>
      <c r="C27" s="9" t="s">
        <v>179</v>
      </c>
      <c r="D27" s="9" t="s">
        <v>180</v>
      </c>
      <c r="E27" s="10" t="s">
        <v>181</v>
      </c>
      <c r="F27" s="10"/>
      <c r="G27" s="7" t="s">
        <v>98</v>
      </c>
      <c r="H27" s="7" t="s">
        <v>182</v>
      </c>
      <c r="I27" s="36"/>
      <c r="J27" s="50" t="s">
        <v>183</v>
      </c>
      <c r="K27" s="9" t="s">
        <v>98</v>
      </c>
      <c r="L27" s="9" t="s">
        <v>98</v>
      </c>
      <c r="M27" s="59" t="s">
        <v>20</v>
      </c>
      <c r="N27" s="6"/>
      <c r="O27" s="6"/>
      <c r="P27" s="6"/>
      <c r="Q27" s="6"/>
      <c r="R27" s="6"/>
      <c r="S27" s="6"/>
    </row>
    <row r="28" spans="1:19" ht="38.25">
      <c r="A28" s="7" t="s">
        <v>184</v>
      </c>
      <c r="B28" s="13" t="s">
        <v>185</v>
      </c>
      <c r="C28" s="9" t="s">
        <v>186</v>
      </c>
      <c r="D28" s="26" t="s">
        <v>187</v>
      </c>
      <c r="E28" s="27" t="s">
        <v>188</v>
      </c>
      <c r="F28" s="10"/>
      <c r="G28" s="7" t="s">
        <v>189</v>
      </c>
      <c r="H28" s="7" t="s">
        <v>190</v>
      </c>
      <c r="I28" s="36"/>
      <c r="J28" s="50" t="s">
        <v>191</v>
      </c>
      <c r="K28" s="9" t="s">
        <v>174</v>
      </c>
      <c r="L28" s="60" t="s">
        <v>192</v>
      </c>
      <c r="M28" s="28" t="s">
        <v>44</v>
      </c>
      <c r="N28" s="6"/>
      <c r="O28" s="6"/>
      <c r="P28" s="6"/>
      <c r="Q28" s="6"/>
      <c r="R28" s="6"/>
      <c r="S28" s="6"/>
    </row>
    <row r="29" spans="1:19" ht="38.25">
      <c r="A29" s="7" t="s">
        <v>193</v>
      </c>
      <c r="B29" s="126" t="s">
        <v>194</v>
      </c>
      <c r="C29" s="9" t="s">
        <v>195</v>
      </c>
      <c r="D29" s="9" t="s">
        <v>196</v>
      </c>
      <c r="E29" s="10" t="s">
        <v>197</v>
      </c>
      <c r="F29" s="10"/>
      <c r="G29" s="12">
        <v>43780</v>
      </c>
      <c r="H29" s="12">
        <v>44145</v>
      </c>
      <c r="I29" s="36"/>
      <c r="J29" s="50" t="s">
        <v>156</v>
      </c>
      <c r="K29" s="57">
        <v>43810</v>
      </c>
      <c r="L29" s="61">
        <v>43780</v>
      </c>
      <c r="M29" s="28" t="s">
        <v>44</v>
      </c>
      <c r="N29" s="6"/>
      <c r="O29" s="6"/>
      <c r="P29" s="6"/>
      <c r="Q29" s="6"/>
      <c r="R29" s="6"/>
      <c r="S29" s="6"/>
    </row>
    <row r="30" spans="1:19" ht="102">
      <c r="A30" s="7" t="s">
        <v>198</v>
      </c>
      <c r="B30" s="13" t="s">
        <v>199</v>
      </c>
      <c r="C30" s="9" t="s">
        <v>200</v>
      </c>
      <c r="D30" s="9" t="s">
        <v>201</v>
      </c>
      <c r="E30" s="10" t="s">
        <v>202</v>
      </c>
      <c r="F30" s="10"/>
      <c r="G30" s="22" t="s">
        <v>203</v>
      </c>
      <c r="H30" s="22" t="s">
        <v>204</v>
      </c>
      <c r="I30" s="36"/>
      <c r="J30" s="50" t="s">
        <v>205</v>
      </c>
      <c r="K30" s="9" t="s">
        <v>206</v>
      </c>
      <c r="L30" s="59" t="s">
        <v>207</v>
      </c>
      <c r="M30" s="59" t="s">
        <v>20</v>
      </c>
      <c r="N30" s="6"/>
      <c r="O30" s="6"/>
      <c r="P30" s="6"/>
      <c r="Q30" s="6"/>
      <c r="R30" s="6"/>
      <c r="S30" s="6"/>
    </row>
    <row r="31" spans="1:19" ht="64.5">
      <c r="A31" s="7" t="s">
        <v>208</v>
      </c>
      <c r="B31" s="126" t="s">
        <v>199</v>
      </c>
      <c r="C31" s="46" t="s">
        <v>209</v>
      </c>
      <c r="D31" s="9" t="s">
        <v>201</v>
      </c>
      <c r="E31" s="62" t="s">
        <v>210</v>
      </c>
      <c r="F31" s="10"/>
      <c r="G31" s="7" t="s">
        <v>203</v>
      </c>
      <c r="H31" s="7" t="s">
        <v>204</v>
      </c>
      <c r="I31" s="36"/>
      <c r="J31" s="50" t="s">
        <v>211</v>
      </c>
      <c r="K31" s="9" t="s">
        <v>206</v>
      </c>
      <c r="L31" s="59" t="s">
        <v>207</v>
      </c>
      <c r="M31" s="59" t="s">
        <v>20</v>
      </c>
      <c r="N31" s="6"/>
      <c r="O31" s="6"/>
      <c r="P31" s="6"/>
      <c r="Q31" s="6"/>
      <c r="R31" s="6"/>
      <c r="S31" s="6"/>
    </row>
    <row r="32" spans="1:19" ht="26.25">
      <c r="A32" s="22" t="s">
        <v>212</v>
      </c>
      <c r="B32" s="9" t="s">
        <v>213</v>
      </c>
      <c r="C32" s="46" t="s">
        <v>214</v>
      </c>
      <c r="D32" s="50" t="s">
        <v>215</v>
      </c>
      <c r="E32" s="53" t="s">
        <v>216</v>
      </c>
      <c r="F32" s="63"/>
      <c r="G32" s="7" t="s">
        <v>206</v>
      </c>
      <c r="H32" s="7" t="s">
        <v>217</v>
      </c>
      <c r="I32" s="63"/>
      <c r="J32" s="50" t="s">
        <v>218</v>
      </c>
      <c r="K32" s="18" t="s">
        <v>206</v>
      </c>
      <c r="L32" s="29" t="s">
        <v>207</v>
      </c>
      <c r="M32" s="29" t="s">
        <v>44</v>
      </c>
      <c r="N32" s="6"/>
      <c r="O32" s="6"/>
      <c r="P32" s="6"/>
      <c r="Q32" s="6"/>
      <c r="R32" s="6"/>
      <c r="S32" s="6"/>
    </row>
    <row r="33" spans="1:19" ht="51.75">
      <c r="A33" s="7" t="s">
        <v>219</v>
      </c>
      <c r="B33" s="8" t="s">
        <v>46</v>
      </c>
      <c r="C33" s="64" t="s">
        <v>220</v>
      </c>
      <c r="D33" s="65" t="s">
        <v>48</v>
      </c>
      <c r="E33" s="53" t="s">
        <v>221</v>
      </c>
      <c r="F33" s="10"/>
      <c r="G33" s="7" t="s">
        <v>222</v>
      </c>
      <c r="H33" s="7" t="s">
        <v>223</v>
      </c>
      <c r="I33" s="36"/>
      <c r="J33" s="50" t="s">
        <v>224</v>
      </c>
      <c r="K33" s="9" t="s">
        <v>222</v>
      </c>
      <c r="L33" s="28" t="s">
        <v>225</v>
      </c>
      <c r="M33" s="28" t="s">
        <v>44</v>
      </c>
      <c r="N33" s="6"/>
      <c r="O33" s="6"/>
      <c r="P33" s="6"/>
      <c r="Q33" s="6"/>
      <c r="R33" s="6"/>
      <c r="S33" s="6"/>
    </row>
    <row r="34" spans="1:19" ht="115.5">
      <c r="A34" s="7" t="s">
        <v>226</v>
      </c>
      <c r="B34" s="9" t="s">
        <v>227</v>
      </c>
      <c r="C34" s="46" t="s">
        <v>228</v>
      </c>
      <c r="D34" s="26" t="s">
        <v>229</v>
      </c>
      <c r="E34" s="27" t="s">
        <v>230</v>
      </c>
      <c r="F34" s="10"/>
      <c r="G34" s="7" t="s">
        <v>231</v>
      </c>
      <c r="H34" s="7" t="s">
        <v>232</v>
      </c>
      <c r="I34" s="66"/>
      <c r="J34" s="50" t="s">
        <v>233</v>
      </c>
      <c r="K34" s="9" t="s">
        <v>234</v>
      </c>
      <c r="L34" s="59"/>
      <c r="M34" s="59" t="s">
        <v>20</v>
      </c>
      <c r="N34" s="6"/>
      <c r="O34" s="6"/>
      <c r="P34" s="6"/>
      <c r="Q34" s="6"/>
      <c r="R34" s="6"/>
      <c r="S34" s="6"/>
    </row>
    <row r="35" spans="1:19" ht="26.25">
      <c r="A35" s="7" t="s">
        <v>235</v>
      </c>
      <c r="B35" s="46" t="s">
        <v>236</v>
      </c>
      <c r="C35" s="46" t="s">
        <v>237</v>
      </c>
      <c r="D35" s="50" t="s">
        <v>238</v>
      </c>
      <c r="E35" s="53" t="s">
        <v>239</v>
      </c>
      <c r="F35" s="10"/>
      <c r="G35" s="7" t="s">
        <v>240</v>
      </c>
      <c r="H35" s="7" t="s">
        <v>241</v>
      </c>
      <c r="I35" s="9"/>
      <c r="J35" s="50" t="s">
        <v>242</v>
      </c>
      <c r="K35" s="9" t="s">
        <v>234</v>
      </c>
      <c r="L35" s="59" t="s">
        <v>231</v>
      </c>
      <c r="M35" s="59" t="s">
        <v>20</v>
      </c>
      <c r="N35" s="6"/>
      <c r="O35" s="6"/>
      <c r="P35" s="6"/>
      <c r="Q35" s="6"/>
      <c r="R35" s="6"/>
      <c r="S35" s="6"/>
    </row>
    <row r="36" spans="1:19" ht="39">
      <c r="A36" s="7" t="s">
        <v>243</v>
      </c>
      <c r="B36" s="46" t="s">
        <v>244</v>
      </c>
      <c r="C36" s="46" t="s">
        <v>245</v>
      </c>
      <c r="D36" s="50" t="s">
        <v>246</v>
      </c>
      <c r="E36" s="53" t="s">
        <v>247</v>
      </c>
      <c r="F36" s="10"/>
      <c r="G36" s="7" t="s">
        <v>248</v>
      </c>
      <c r="H36" s="7" t="s">
        <v>249</v>
      </c>
      <c r="I36" s="42"/>
      <c r="J36" s="46" t="s">
        <v>250</v>
      </c>
      <c r="K36" s="9" t="s">
        <v>248</v>
      </c>
      <c r="L36" s="59" t="s">
        <v>240</v>
      </c>
      <c r="M36" s="59" t="s">
        <v>20</v>
      </c>
      <c r="N36" s="6"/>
      <c r="O36" s="6"/>
      <c r="P36" s="6"/>
      <c r="Q36" s="6"/>
      <c r="R36" s="6"/>
      <c r="S36" s="6"/>
    </row>
    <row r="37" spans="1:19" ht="141">
      <c r="A37" s="121" t="s">
        <v>251</v>
      </c>
      <c r="B37" s="67" t="s">
        <v>252</v>
      </c>
      <c r="C37" s="46" t="s">
        <v>253</v>
      </c>
      <c r="D37" s="143" t="s">
        <v>254</v>
      </c>
      <c r="E37" s="53" t="s">
        <v>255</v>
      </c>
      <c r="F37" s="10"/>
      <c r="G37" s="12">
        <v>43804</v>
      </c>
      <c r="H37" s="12">
        <v>44169</v>
      </c>
      <c r="I37" s="9"/>
      <c r="J37" s="50" t="s">
        <v>256</v>
      </c>
      <c r="K37" s="43">
        <v>43597</v>
      </c>
      <c r="L37" s="68">
        <v>43597</v>
      </c>
      <c r="M37" s="59" t="s">
        <v>20</v>
      </c>
      <c r="N37" s="6"/>
      <c r="O37" s="6"/>
      <c r="P37" s="6"/>
      <c r="Q37" s="6"/>
      <c r="R37" s="6"/>
      <c r="S37" s="6"/>
    </row>
    <row r="38" spans="1:19" ht="39">
      <c r="A38" s="22" t="s">
        <v>257</v>
      </c>
      <c r="B38" s="46" t="s">
        <v>258</v>
      </c>
      <c r="C38" s="46" t="s">
        <v>259</v>
      </c>
      <c r="D38" s="50" t="s">
        <v>260</v>
      </c>
      <c r="E38" s="69" t="s">
        <v>261</v>
      </c>
      <c r="F38" s="10"/>
      <c r="G38" s="7" t="s">
        <v>262</v>
      </c>
      <c r="H38" s="7" t="s">
        <v>263</v>
      </c>
      <c r="I38" s="9"/>
      <c r="J38" s="50" t="s">
        <v>264</v>
      </c>
      <c r="K38" s="9" t="s">
        <v>248</v>
      </c>
      <c r="L38" s="28" t="s">
        <v>262</v>
      </c>
      <c r="M38" s="70" t="s">
        <v>44</v>
      </c>
      <c r="N38" s="6"/>
      <c r="O38" s="6"/>
      <c r="P38" s="6"/>
      <c r="Q38" s="6"/>
      <c r="R38" s="6"/>
      <c r="S38" s="6"/>
    </row>
    <row r="39" spans="1:19" ht="77.25">
      <c r="A39" s="121" t="s">
        <v>265</v>
      </c>
      <c r="B39" s="64" t="s">
        <v>266</v>
      </c>
      <c r="C39" s="64" t="s">
        <v>267</v>
      </c>
      <c r="D39" s="65" t="s">
        <v>268</v>
      </c>
      <c r="E39" s="69" t="s">
        <v>269</v>
      </c>
      <c r="F39" s="10"/>
      <c r="G39" s="12">
        <v>43805</v>
      </c>
      <c r="H39" s="12">
        <v>44170</v>
      </c>
      <c r="I39" s="123"/>
      <c r="J39" s="46" t="s">
        <v>270</v>
      </c>
      <c r="K39" s="144">
        <v>43658</v>
      </c>
      <c r="L39" s="54">
        <v>43628</v>
      </c>
      <c r="M39" s="70" t="s">
        <v>44</v>
      </c>
      <c r="N39" s="6"/>
      <c r="O39" s="6"/>
      <c r="P39" s="6"/>
      <c r="Q39" s="6"/>
      <c r="R39" s="6"/>
      <c r="S39" s="6"/>
    </row>
    <row r="40" spans="1:19" ht="77.25">
      <c r="A40" s="22" t="s">
        <v>271</v>
      </c>
      <c r="B40" s="46" t="s">
        <v>252</v>
      </c>
      <c r="C40" s="46" t="s">
        <v>272</v>
      </c>
      <c r="D40" s="50" t="s">
        <v>254</v>
      </c>
      <c r="E40" s="71" t="s">
        <v>273</v>
      </c>
      <c r="F40" s="10"/>
      <c r="G40" s="72">
        <v>43841</v>
      </c>
      <c r="H40" s="72">
        <v>44206</v>
      </c>
      <c r="I40" s="73"/>
      <c r="J40" s="50" t="s">
        <v>274</v>
      </c>
      <c r="K40" s="15">
        <v>44136</v>
      </c>
      <c r="L40" s="68">
        <v>44136</v>
      </c>
      <c r="M40" s="59" t="s">
        <v>20</v>
      </c>
      <c r="N40" s="6"/>
      <c r="O40" s="6"/>
      <c r="P40" s="6"/>
      <c r="Q40" s="6"/>
      <c r="R40" s="6"/>
      <c r="S40" s="6"/>
    </row>
    <row r="41" spans="1:19" ht="26.25">
      <c r="A41" s="121" t="s">
        <v>275</v>
      </c>
      <c r="B41" s="50" t="s">
        <v>276</v>
      </c>
      <c r="C41" s="46" t="s">
        <v>277</v>
      </c>
      <c r="D41" s="50" t="s">
        <v>278</v>
      </c>
      <c r="E41" s="74" t="s">
        <v>279</v>
      </c>
      <c r="F41" s="10"/>
      <c r="G41" s="121" t="s">
        <v>280</v>
      </c>
      <c r="H41" s="121" t="s">
        <v>281</v>
      </c>
      <c r="I41" s="145"/>
      <c r="J41" s="50" t="s">
        <v>282</v>
      </c>
      <c r="K41" s="123" t="s">
        <v>280</v>
      </c>
      <c r="L41" s="59" t="s">
        <v>280</v>
      </c>
      <c r="M41" s="59" t="s">
        <v>20</v>
      </c>
      <c r="N41" s="6"/>
      <c r="O41" s="6"/>
      <c r="P41" s="6"/>
      <c r="Q41" s="6"/>
      <c r="R41" s="6"/>
      <c r="S41" s="6"/>
    </row>
    <row r="42" spans="1:19" ht="76.5">
      <c r="A42" s="22" t="s">
        <v>283</v>
      </c>
      <c r="B42" s="18" t="s">
        <v>178</v>
      </c>
      <c r="C42" s="18" t="s">
        <v>284</v>
      </c>
      <c r="D42" s="18" t="s">
        <v>180</v>
      </c>
      <c r="E42" s="10" t="s">
        <v>285</v>
      </c>
      <c r="F42" s="10"/>
      <c r="G42" s="22" t="s">
        <v>286</v>
      </c>
      <c r="H42" s="22" t="s">
        <v>287</v>
      </c>
      <c r="I42" s="73"/>
      <c r="J42" s="50" t="s">
        <v>288</v>
      </c>
      <c r="K42" s="18" t="s">
        <v>286</v>
      </c>
      <c r="L42" s="59" t="s">
        <v>286</v>
      </c>
      <c r="M42" s="59" t="s">
        <v>20</v>
      </c>
      <c r="N42" s="6"/>
      <c r="O42" s="6"/>
      <c r="P42" s="6"/>
      <c r="Q42" s="6"/>
      <c r="R42" s="6"/>
      <c r="S42" s="6"/>
    </row>
    <row r="43" spans="1:19" ht="51.75">
      <c r="A43" s="121" t="s">
        <v>289</v>
      </c>
      <c r="B43" s="13" t="s">
        <v>199</v>
      </c>
      <c r="C43" s="46" t="s">
        <v>290</v>
      </c>
      <c r="D43" s="9" t="s">
        <v>201</v>
      </c>
      <c r="E43" s="75" t="s">
        <v>291</v>
      </c>
      <c r="F43" s="10"/>
      <c r="G43" s="121" t="s">
        <v>286</v>
      </c>
      <c r="H43" s="121" t="s">
        <v>287</v>
      </c>
      <c r="I43" s="145"/>
      <c r="J43" s="50" t="s">
        <v>292</v>
      </c>
      <c r="K43" s="123" t="s">
        <v>286</v>
      </c>
      <c r="L43" s="59" t="s">
        <v>286</v>
      </c>
      <c r="M43" s="59" t="s">
        <v>20</v>
      </c>
      <c r="N43" s="6"/>
      <c r="O43" s="6"/>
      <c r="P43" s="6"/>
      <c r="Q43" s="6"/>
      <c r="R43" s="6"/>
      <c r="S43" s="6"/>
    </row>
    <row r="44" spans="1:19" ht="90">
      <c r="A44" s="76">
        <v>43831</v>
      </c>
      <c r="B44" s="59" t="s">
        <v>293</v>
      </c>
      <c r="C44" s="46" t="s">
        <v>294</v>
      </c>
      <c r="D44" s="70" t="s">
        <v>295</v>
      </c>
      <c r="E44" s="74" t="s">
        <v>296</v>
      </c>
      <c r="F44" s="10"/>
      <c r="G44" s="22" t="s">
        <v>297</v>
      </c>
      <c r="H44" s="22" t="s">
        <v>298</v>
      </c>
      <c r="I44" s="77"/>
      <c r="J44" s="24" t="s">
        <v>299</v>
      </c>
      <c r="K44" s="15">
        <v>43984</v>
      </c>
      <c r="L44" s="28" t="s">
        <v>297</v>
      </c>
      <c r="M44" s="70" t="s">
        <v>44</v>
      </c>
      <c r="N44" s="6"/>
      <c r="O44" s="6"/>
      <c r="P44" s="6"/>
      <c r="Q44" s="6"/>
      <c r="R44" s="6"/>
      <c r="S44" s="6"/>
    </row>
    <row r="45" spans="1:19" ht="90">
      <c r="A45" s="146">
        <v>43862</v>
      </c>
      <c r="B45" s="9" t="s">
        <v>300</v>
      </c>
      <c r="C45" s="46" t="s">
        <v>301</v>
      </c>
      <c r="D45" s="9" t="s">
        <v>302</v>
      </c>
      <c r="E45" s="78" t="s">
        <v>303</v>
      </c>
      <c r="F45" s="10"/>
      <c r="G45" s="79" t="s">
        <v>304</v>
      </c>
      <c r="H45" s="121" t="s">
        <v>305</v>
      </c>
      <c r="I45" s="145"/>
      <c r="J45" s="50" t="s">
        <v>306</v>
      </c>
      <c r="K45" s="123" t="s">
        <v>307</v>
      </c>
      <c r="L45" s="80" t="s">
        <v>304</v>
      </c>
      <c r="M45" s="59" t="s">
        <v>85</v>
      </c>
      <c r="N45" s="6"/>
      <c r="O45" s="6"/>
      <c r="P45" s="6"/>
      <c r="Q45" s="6"/>
      <c r="R45" s="6"/>
      <c r="S45" s="6"/>
    </row>
    <row r="46" spans="1:19" ht="128.25">
      <c r="A46" s="76">
        <v>43891</v>
      </c>
      <c r="B46" s="18" t="s">
        <v>308</v>
      </c>
      <c r="C46" s="46" t="s">
        <v>309</v>
      </c>
      <c r="D46" s="9" t="s">
        <v>310</v>
      </c>
      <c r="E46" s="78" t="s">
        <v>311</v>
      </c>
      <c r="F46" s="10"/>
      <c r="G46" s="72">
        <v>44075</v>
      </c>
      <c r="H46" s="22" t="s">
        <v>312</v>
      </c>
      <c r="I46" s="73"/>
      <c r="J46" s="50" t="s">
        <v>313</v>
      </c>
      <c r="K46" s="15">
        <v>43870</v>
      </c>
      <c r="L46" s="54">
        <v>43839</v>
      </c>
      <c r="M46" s="70" t="s">
        <v>44</v>
      </c>
      <c r="N46" s="6"/>
      <c r="O46" s="6"/>
      <c r="P46" s="6"/>
      <c r="Q46" s="6"/>
      <c r="R46" s="6"/>
      <c r="S46" s="6"/>
    </row>
    <row r="47" spans="1:19" ht="102.75">
      <c r="A47" s="146">
        <v>43922</v>
      </c>
      <c r="B47" s="59" t="s">
        <v>314</v>
      </c>
      <c r="C47" s="46" t="s">
        <v>315</v>
      </c>
      <c r="D47" s="70" t="s">
        <v>316</v>
      </c>
      <c r="E47" s="81" t="s">
        <v>317</v>
      </c>
      <c r="F47" s="10"/>
      <c r="G47" s="121" t="s">
        <v>58</v>
      </c>
      <c r="H47" s="121" t="s">
        <v>318</v>
      </c>
      <c r="I47" s="145"/>
      <c r="J47" s="50" t="s">
        <v>319</v>
      </c>
      <c r="K47" s="123" t="s">
        <v>106</v>
      </c>
      <c r="L47" s="28" t="s">
        <v>58</v>
      </c>
      <c r="M47" s="70" t="s">
        <v>44</v>
      </c>
      <c r="N47" s="6"/>
      <c r="O47" s="6"/>
      <c r="P47" s="6"/>
      <c r="Q47" s="6"/>
      <c r="R47" s="6"/>
      <c r="S47" s="6"/>
    </row>
    <row r="48" spans="1:19" ht="90">
      <c r="A48" s="76">
        <v>43952</v>
      </c>
      <c r="B48" s="70" t="s">
        <v>320</v>
      </c>
      <c r="C48" s="82" t="s">
        <v>321</v>
      </c>
      <c r="D48" s="70" t="s">
        <v>322</v>
      </c>
      <c r="E48" s="83" t="s">
        <v>323</v>
      </c>
      <c r="F48" s="10"/>
      <c r="G48" s="72">
        <v>43963</v>
      </c>
      <c r="H48" s="72">
        <v>44327</v>
      </c>
      <c r="I48" s="73"/>
      <c r="J48" s="50"/>
      <c r="K48" s="18" t="s">
        <v>324</v>
      </c>
      <c r="L48" s="54">
        <v>44170</v>
      </c>
      <c r="M48" s="59" t="s">
        <v>20</v>
      </c>
      <c r="N48" s="6"/>
      <c r="O48" s="6"/>
      <c r="P48" s="6"/>
      <c r="Q48" s="6"/>
      <c r="R48" s="6"/>
      <c r="S48" s="6"/>
    </row>
    <row r="49" spans="1:19" ht="178.5">
      <c r="A49" s="147">
        <v>43983</v>
      </c>
      <c r="B49" s="123" t="s">
        <v>325</v>
      </c>
      <c r="C49" s="42" t="s">
        <v>326</v>
      </c>
      <c r="D49" s="70" t="s">
        <v>327</v>
      </c>
      <c r="E49" s="148" t="s">
        <v>328</v>
      </c>
      <c r="F49" s="10"/>
      <c r="G49" s="149">
        <v>43955</v>
      </c>
      <c r="H49" s="7" t="s">
        <v>329</v>
      </c>
      <c r="I49" s="145"/>
      <c r="J49" s="65" t="s">
        <v>330</v>
      </c>
      <c r="K49" s="144">
        <v>44110</v>
      </c>
      <c r="L49" s="68">
        <v>44080</v>
      </c>
      <c r="M49" s="59" t="s">
        <v>20</v>
      </c>
      <c r="N49" s="6"/>
      <c r="O49" s="6"/>
      <c r="P49" s="6"/>
      <c r="Q49" s="6"/>
      <c r="R49" s="6"/>
      <c r="S49" s="6"/>
    </row>
    <row r="50" spans="1:19" ht="141">
      <c r="A50" s="84">
        <v>44044</v>
      </c>
      <c r="B50" s="85" t="s">
        <v>331</v>
      </c>
      <c r="C50" s="82" t="s">
        <v>332</v>
      </c>
      <c r="D50" s="9" t="s">
        <v>172</v>
      </c>
      <c r="E50" s="27" t="s">
        <v>333</v>
      </c>
      <c r="F50" s="10"/>
      <c r="G50" s="86" t="s">
        <v>334</v>
      </c>
      <c r="H50" s="79" t="s">
        <v>335</v>
      </c>
      <c r="I50" s="73"/>
      <c r="J50" s="87" t="s">
        <v>336</v>
      </c>
      <c r="K50" s="18" t="s">
        <v>337</v>
      </c>
      <c r="L50" s="18" t="s">
        <v>141</v>
      </c>
      <c r="M50" s="70" t="s">
        <v>44</v>
      </c>
      <c r="N50" s="6"/>
      <c r="O50" s="6"/>
      <c r="P50" s="6"/>
      <c r="Q50" s="6" t="s">
        <v>338</v>
      </c>
      <c r="R50" s="6"/>
      <c r="S50" s="6"/>
    </row>
    <row r="51" spans="1:19" ht="126">
      <c r="A51" s="46" t="s">
        <v>339</v>
      </c>
      <c r="B51" s="88" t="s">
        <v>340</v>
      </c>
      <c r="C51" s="89" t="s">
        <v>341</v>
      </c>
      <c r="D51" s="50" t="s">
        <v>342</v>
      </c>
      <c r="E51" s="53" t="s">
        <v>343</v>
      </c>
      <c r="F51" s="90"/>
      <c r="G51" s="150">
        <v>44044</v>
      </c>
      <c r="H51" s="79" t="s">
        <v>344</v>
      </c>
      <c r="I51" s="151"/>
      <c r="J51" s="91" t="s">
        <v>345</v>
      </c>
      <c r="K51" s="123" t="s">
        <v>182</v>
      </c>
      <c r="L51" s="123" t="s">
        <v>346</v>
      </c>
      <c r="M51" s="9"/>
      <c r="N51" s="6"/>
      <c r="O51" s="6"/>
      <c r="P51" s="6"/>
      <c r="Q51" s="6"/>
      <c r="R51" s="6"/>
      <c r="S51" s="6"/>
    </row>
    <row r="52" spans="1:19" ht="51">
      <c r="A52" s="92">
        <v>44105</v>
      </c>
      <c r="B52" s="93" t="s">
        <v>347</v>
      </c>
      <c r="C52" s="93" t="s">
        <v>348</v>
      </c>
      <c r="D52" s="93" t="s">
        <v>349</v>
      </c>
      <c r="E52" s="94" t="s">
        <v>350</v>
      </c>
      <c r="F52" s="90"/>
      <c r="G52" s="95" t="s">
        <v>249</v>
      </c>
      <c r="H52" s="96" t="s">
        <v>351</v>
      </c>
      <c r="I52" s="97"/>
      <c r="J52" s="93" t="s">
        <v>352</v>
      </c>
      <c r="K52" s="98">
        <v>44183</v>
      </c>
      <c r="L52" s="98">
        <v>44181</v>
      </c>
      <c r="M52" s="70" t="s">
        <v>44</v>
      </c>
      <c r="N52" s="6"/>
      <c r="O52" s="6"/>
      <c r="P52" s="6"/>
      <c r="Q52" s="6"/>
      <c r="R52" s="6"/>
      <c r="S52" s="6"/>
    </row>
    <row r="53" spans="1:19" ht="47.25" customHeight="1">
      <c r="C53" s="101"/>
      <c r="D53" s="102"/>
      <c r="E53" s="101"/>
      <c r="F53" s="101"/>
      <c r="G53" s="103"/>
      <c r="H53" s="10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>
      <c r="A54" s="99"/>
      <c r="B54" s="99"/>
      <c r="C54" s="104"/>
      <c r="D54" s="6"/>
      <c r="E54" s="105"/>
      <c r="F54" s="101"/>
      <c r="G54" s="103"/>
      <c r="H54" s="103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>
      <c r="A55" s="99"/>
      <c r="B55" s="99"/>
      <c r="C55" s="104"/>
      <c r="D55" s="6"/>
      <c r="E55" s="105"/>
      <c r="F55" s="101"/>
      <c r="G55" s="103"/>
      <c r="H55" s="10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>
      <c r="A56" s="99"/>
      <c r="B56" s="99"/>
      <c r="C56" s="104"/>
      <c r="D56" s="6"/>
      <c r="E56" s="105"/>
      <c r="F56" s="101"/>
      <c r="G56" s="103"/>
      <c r="H56" s="103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>
      <c r="A57" s="99"/>
      <c r="B57" s="99"/>
      <c r="C57" s="101"/>
      <c r="D57" s="6"/>
      <c r="E57" s="105"/>
      <c r="F57" s="101"/>
      <c r="G57" s="103"/>
      <c r="H57" s="10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>
      <c r="A58" s="99"/>
      <c r="B58" s="99"/>
      <c r="C58" s="101"/>
      <c r="D58" s="6"/>
      <c r="E58" s="105"/>
      <c r="F58" s="101"/>
      <c r="G58" s="103"/>
      <c r="H58" s="10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>
      <c r="A59" s="99"/>
      <c r="B59" s="99"/>
      <c r="C59" s="101"/>
      <c r="D59" s="6"/>
      <c r="E59" s="105"/>
      <c r="F59" s="101"/>
      <c r="G59" s="103"/>
      <c r="H59" s="10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>
      <c r="A60" s="6"/>
      <c r="B60" s="104"/>
      <c r="C60" s="6"/>
      <c r="D60" s="104"/>
      <c r="E60" s="104"/>
      <c r="F60" s="104"/>
      <c r="G60" s="106"/>
      <c r="H60" s="10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>
      <c r="A61" s="6"/>
      <c r="B61" s="104"/>
      <c r="C61" s="6"/>
      <c r="D61" s="104"/>
      <c r="E61" s="107"/>
      <c r="F61" s="104"/>
      <c r="G61" s="108"/>
      <c r="H61" s="108"/>
      <c r="I61" s="6"/>
      <c r="J61" s="104"/>
      <c r="K61" s="104"/>
      <c r="L61" s="104"/>
      <c r="M61" s="104"/>
      <c r="N61" s="104"/>
      <c r="O61" s="104"/>
      <c r="P61" s="104"/>
      <c r="Q61" s="104"/>
      <c r="R61" s="104"/>
      <c r="S61" s="104"/>
    </row>
    <row r="62" spans="1:19">
      <c r="A62" s="6"/>
      <c r="B62" s="104"/>
      <c r="C62" s="6"/>
      <c r="D62" s="104"/>
      <c r="E62" s="107"/>
      <c r="F62" s="104"/>
      <c r="G62" s="109"/>
      <c r="H62" s="109"/>
      <c r="I62" s="6"/>
      <c r="J62" s="104"/>
      <c r="K62" s="104"/>
      <c r="L62" s="104"/>
      <c r="M62" s="104"/>
      <c r="N62" s="104"/>
      <c r="O62" s="104"/>
      <c r="P62" s="104"/>
      <c r="Q62" s="104"/>
      <c r="R62" s="104"/>
      <c r="S62" s="104"/>
    </row>
    <row r="63" spans="1:19">
      <c r="A63" s="110"/>
      <c r="B63" s="104"/>
      <c r="C63" s="6"/>
      <c r="D63" s="104"/>
      <c r="E63" s="107"/>
      <c r="F63" s="104"/>
      <c r="G63" s="111"/>
      <c r="H63" s="111"/>
      <c r="I63" s="6"/>
      <c r="J63" s="104"/>
      <c r="K63" s="104"/>
      <c r="L63" s="104"/>
      <c r="M63" s="104"/>
      <c r="N63" s="104"/>
      <c r="O63" s="104"/>
      <c r="P63" s="104"/>
      <c r="Q63" s="104"/>
      <c r="R63" s="104"/>
      <c r="S63" s="104"/>
    </row>
    <row r="64" spans="1:19">
      <c r="A64" s="6"/>
      <c r="B64" s="6"/>
      <c r="C64" s="6"/>
      <c r="D64" s="104"/>
      <c r="E64" s="107"/>
      <c r="F64" s="107"/>
      <c r="G64" s="111"/>
      <c r="H64" s="111"/>
      <c r="I64" s="6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1:19">
      <c r="A65" s="6"/>
      <c r="B65" s="104"/>
      <c r="C65" s="6"/>
      <c r="D65" s="104"/>
      <c r="E65" s="107"/>
      <c r="F65" s="112"/>
      <c r="G65" s="113"/>
      <c r="H65" s="113"/>
      <c r="I65" s="6"/>
      <c r="J65" s="104"/>
      <c r="K65" s="104"/>
      <c r="L65" s="104"/>
      <c r="M65" s="104"/>
      <c r="N65" s="104"/>
      <c r="O65" s="104"/>
      <c r="P65" s="104"/>
      <c r="Q65" s="104"/>
      <c r="R65" s="104"/>
      <c r="S65" s="104"/>
    </row>
    <row r="66" spans="1:19">
      <c r="A66" s="6"/>
      <c r="B66" s="104"/>
      <c r="C66" s="6"/>
      <c r="D66" s="104"/>
      <c r="E66" s="107"/>
      <c r="F66" s="104"/>
      <c r="G66" s="104"/>
      <c r="H66" s="104"/>
      <c r="I66" s="6"/>
      <c r="J66" s="104"/>
      <c r="K66" s="104"/>
      <c r="L66" s="104"/>
      <c r="M66" s="104"/>
      <c r="N66" s="104"/>
      <c r="O66" s="104"/>
      <c r="P66" s="104"/>
      <c r="Q66" s="104"/>
      <c r="R66" s="104"/>
      <c r="S66" s="104"/>
    </row>
    <row r="67" spans="1:19">
      <c r="A67" s="6"/>
      <c r="B67" s="104"/>
      <c r="C67" s="6"/>
      <c r="D67" s="104"/>
      <c r="E67" s="114"/>
      <c r="F67" s="104"/>
      <c r="G67" s="111"/>
      <c r="H67" s="111"/>
      <c r="I67" s="6"/>
      <c r="J67" s="104"/>
      <c r="K67" s="104"/>
      <c r="L67" s="104"/>
      <c r="M67" s="104"/>
      <c r="N67" s="104"/>
      <c r="O67" s="104"/>
      <c r="P67" s="104"/>
      <c r="Q67" s="104"/>
      <c r="R67" s="104"/>
      <c r="S67" s="104"/>
    </row>
    <row r="68" spans="1:19">
      <c r="A68" s="6"/>
      <c r="B68" s="104"/>
      <c r="C68" s="6"/>
      <c r="D68" s="104"/>
      <c r="E68" s="107"/>
      <c r="F68" s="114"/>
      <c r="G68" s="111"/>
      <c r="H68" s="111"/>
      <c r="I68" s="6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  <row r="69" spans="1:19">
      <c r="A69" s="6"/>
      <c r="B69" s="104"/>
      <c r="C69" s="115"/>
      <c r="D69" s="104"/>
      <c r="E69" s="107"/>
      <c r="F69" s="107"/>
      <c r="G69" s="111"/>
      <c r="H69" s="111"/>
      <c r="I69" s="6"/>
      <c r="J69" s="104"/>
      <c r="K69" s="104"/>
      <c r="L69" s="104"/>
      <c r="M69" s="104"/>
      <c r="N69" s="104"/>
      <c r="O69" s="104"/>
      <c r="P69" s="104"/>
      <c r="Q69" s="104"/>
      <c r="R69" s="104"/>
      <c r="S69" s="104"/>
    </row>
    <row r="70" spans="1:19">
      <c r="A70" s="6"/>
      <c r="B70" s="104"/>
      <c r="C70" s="6"/>
      <c r="D70" s="104"/>
      <c r="E70" s="116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</row>
    <row r="71" spans="1:19">
      <c r="A71" s="6"/>
      <c r="B71" s="104"/>
      <c r="C71" s="6"/>
      <c r="D71" s="104"/>
      <c r="E71" s="107"/>
      <c r="F71" s="104"/>
      <c r="G71" s="104"/>
      <c r="H71" s="104"/>
      <c r="I71" s="6"/>
      <c r="J71" s="104"/>
      <c r="K71" s="104"/>
      <c r="L71" s="104"/>
      <c r="M71" s="104"/>
      <c r="N71" s="104"/>
      <c r="O71" s="104"/>
      <c r="P71" s="104"/>
      <c r="Q71" s="104"/>
      <c r="R71" s="104"/>
      <c r="S71" s="104"/>
    </row>
    <row r="72" spans="1:19">
      <c r="A72" s="6"/>
      <c r="B72" s="104"/>
      <c r="C72" s="6"/>
      <c r="D72" s="104"/>
      <c r="E72" s="107"/>
      <c r="F72" s="107"/>
      <c r="G72" s="117"/>
      <c r="H72" s="117"/>
      <c r="I72" s="6"/>
      <c r="J72" s="104"/>
      <c r="K72" s="104"/>
      <c r="L72" s="104"/>
      <c r="M72" s="104"/>
      <c r="N72" s="104"/>
      <c r="O72" s="104"/>
      <c r="P72" s="104"/>
      <c r="Q72" s="104"/>
      <c r="R72" s="104"/>
      <c r="S72" s="104"/>
    </row>
    <row r="73" spans="1:19">
      <c r="A73" s="6"/>
      <c r="B73" s="104"/>
      <c r="C73" s="6"/>
      <c r="D73" s="104"/>
      <c r="E73" s="107"/>
      <c r="F73" s="107"/>
      <c r="G73" s="117"/>
      <c r="H73" s="117"/>
      <c r="I73" s="6"/>
      <c r="J73" s="104"/>
      <c r="K73" s="104"/>
      <c r="L73" s="104"/>
      <c r="M73" s="104"/>
      <c r="N73" s="104"/>
      <c r="O73" s="104"/>
      <c r="P73" s="104"/>
      <c r="Q73" s="104"/>
      <c r="R73" s="104"/>
      <c r="S73" s="104"/>
    </row>
    <row r="74" spans="1:19">
      <c r="A74" s="6"/>
      <c r="B74" s="104"/>
      <c r="C74" s="6"/>
      <c r="D74" s="104"/>
      <c r="E74" s="107"/>
      <c r="F74" s="107"/>
      <c r="G74" s="111"/>
      <c r="H74" s="111"/>
      <c r="I74" s="6"/>
      <c r="J74" s="104"/>
      <c r="K74" s="104"/>
      <c r="L74" s="104"/>
      <c r="M74" s="104"/>
      <c r="N74" s="104"/>
      <c r="O74" s="104"/>
      <c r="P74" s="104"/>
      <c r="Q74" s="104"/>
      <c r="R74" s="104"/>
      <c r="S74" s="104"/>
    </row>
    <row r="75" spans="1:19">
      <c r="A75" s="6"/>
      <c r="B75" s="104"/>
      <c r="C75" s="6"/>
      <c r="D75" s="104"/>
      <c r="E75" s="107"/>
      <c r="F75" s="107"/>
      <c r="G75" s="111"/>
      <c r="H75" s="111"/>
      <c r="I75" s="6"/>
      <c r="J75" s="104"/>
      <c r="K75" s="104"/>
      <c r="L75" s="104"/>
      <c r="M75" s="104"/>
      <c r="N75" s="104"/>
      <c r="O75" s="104"/>
      <c r="P75" s="104"/>
      <c r="Q75" s="104"/>
      <c r="R75" s="104"/>
      <c r="S75" s="104"/>
    </row>
    <row r="76" spans="1:19">
      <c r="A76" s="6"/>
      <c r="B76" s="104"/>
      <c r="C76" s="6"/>
      <c r="D76" s="104"/>
      <c r="E76" s="107"/>
      <c r="F76" s="107"/>
      <c r="G76" s="111"/>
      <c r="H76" s="111"/>
      <c r="I76" s="6"/>
      <c r="J76" s="104"/>
      <c r="K76" s="104"/>
      <c r="L76" s="104"/>
      <c r="M76" s="104"/>
      <c r="N76" s="104"/>
      <c r="O76" s="104"/>
      <c r="P76" s="104"/>
      <c r="Q76" s="104"/>
      <c r="R76" s="104"/>
      <c r="S76" s="104"/>
    </row>
    <row r="77" spans="1:19">
      <c r="A77" s="6"/>
      <c r="B77" s="6"/>
      <c r="C77" s="6"/>
      <c r="D77" s="104"/>
      <c r="E77" s="107"/>
      <c r="F77" s="107"/>
      <c r="G77" s="118"/>
      <c r="H77" s="118"/>
      <c r="I77" s="6"/>
      <c r="J77" s="104"/>
      <c r="K77" s="104"/>
      <c r="L77" s="104"/>
      <c r="M77" s="104"/>
      <c r="N77" s="104"/>
      <c r="O77" s="104"/>
      <c r="P77" s="104"/>
      <c r="Q77" s="104"/>
      <c r="R77" s="104"/>
      <c r="S77" s="104"/>
    </row>
    <row r="78" spans="1:19">
      <c r="A78" s="6"/>
      <c r="B78" s="104"/>
      <c r="C78" s="6"/>
      <c r="D78" s="104"/>
      <c r="E78" s="107"/>
      <c r="F78" s="104"/>
      <c r="G78" s="113"/>
      <c r="H78" s="113"/>
      <c r="I78" s="6"/>
      <c r="J78" s="104"/>
      <c r="K78" s="104"/>
      <c r="L78" s="104"/>
      <c r="M78" s="104"/>
      <c r="N78" s="104"/>
      <c r="O78" s="104"/>
      <c r="P78" s="104"/>
      <c r="Q78" s="104"/>
      <c r="R78" s="104"/>
      <c r="S78" s="104"/>
    </row>
    <row r="79" spans="1:19">
      <c r="A79" s="6"/>
      <c r="B79" s="17"/>
      <c r="C79" s="17"/>
      <c r="D79" s="17"/>
      <c r="E79" s="104"/>
      <c r="F79" s="104"/>
      <c r="G79" s="104"/>
      <c r="H79" s="104"/>
      <c r="I79" s="6"/>
      <c r="J79" s="104"/>
      <c r="K79" s="104"/>
      <c r="L79" s="104"/>
      <c r="M79" s="104"/>
      <c r="N79" s="104"/>
      <c r="O79" s="104"/>
      <c r="P79" s="104"/>
      <c r="Q79" s="104"/>
      <c r="R79" s="104"/>
      <c r="S79" s="104"/>
    </row>
    <row r="80" spans="1:19">
      <c r="A80" s="6"/>
      <c r="B80" s="104"/>
      <c r="C80" s="6"/>
      <c r="D80" s="104"/>
      <c r="E80" s="104"/>
      <c r="F80" s="104"/>
      <c r="G80" s="104"/>
      <c r="H80" s="104"/>
      <c r="I80" s="6"/>
      <c r="J80" s="104"/>
      <c r="K80" s="104"/>
      <c r="L80" s="104"/>
      <c r="M80" s="104"/>
      <c r="N80" s="104"/>
      <c r="O80" s="104"/>
      <c r="P80" s="104"/>
      <c r="Q80" s="104"/>
      <c r="R80" s="104"/>
      <c r="S80" s="104"/>
    </row>
    <row r="81" spans="1:19">
      <c r="A81" s="6"/>
      <c r="B81" s="104"/>
      <c r="C81" s="6"/>
      <c r="D81" s="104"/>
      <c r="E81" s="107"/>
      <c r="F81" s="107"/>
      <c r="G81" s="113"/>
      <c r="H81" s="113"/>
      <c r="I81" s="6"/>
      <c r="J81" s="104"/>
      <c r="K81" s="104"/>
      <c r="L81" s="104"/>
      <c r="M81" s="104"/>
      <c r="N81" s="104"/>
      <c r="O81" s="104"/>
      <c r="P81" s="104"/>
      <c r="Q81" s="104"/>
      <c r="R81" s="104"/>
      <c r="S81" s="104"/>
    </row>
    <row r="82" spans="1:19">
      <c r="A82" s="6"/>
      <c r="B82" s="104"/>
      <c r="C82" s="6"/>
      <c r="D82" s="104"/>
      <c r="E82" s="107"/>
      <c r="F82" s="107"/>
      <c r="G82" s="113"/>
      <c r="H82" s="113"/>
      <c r="I82" s="6"/>
      <c r="J82" s="104"/>
      <c r="K82" s="104"/>
      <c r="L82" s="104"/>
      <c r="M82" s="104"/>
      <c r="N82" s="104"/>
      <c r="O82" s="104"/>
      <c r="P82" s="104"/>
      <c r="Q82" s="104"/>
      <c r="R82" s="104"/>
      <c r="S82" s="104"/>
    </row>
    <row r="83" spans="1:19">
      <c r="A83" s="6"/>
      <c r="B83" s="104"/>
      <c r="C83" s="6"/>
      <c r="D83" s="104"/>
      <c r="E83" s="107"/>
      <c r="F83" s="107"/>
      <c r="G83" s="113"/>
      <c r="H83" s="113"/>
      <c r="I83" s="6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1:19">
      <c r="A84" s="6"/>
      <c r="B84" s="104"/>
      <c r="C84" s="6"/>
      <c r="D84" s="104"/>
      <c r="E84" s="107"/>
      <c r="F84" s="107"/>
      <c r="G84" s="108"/>
      <c r="H84" s="108"/>
      <c r="I84" s="6"/>
      <c r="J84" s="104"/>
      <c r="K84" s="104"/>
      <c r="L84" s="104"/>
      <c r="M84" s="104"/>
      <c r="N84" s="104"/>
      <c r="O84" s="104"/>
      <c r="P84" s="104"/>
      <c r="Q84" s="104"/>
      <c r="R84" s="104"/>
      <c r="S84" s="104"/>
    </row>
    <row r="85" spans="1:19">
      <c r="A85" s="6"/>
      <c r="B85" s="104"/>
      <c r="C85" s="6"/>
      <c r="D85" s="104"/>
      <c r="E85" s="104"/>
      <c r="F85" s="104"/>
      <c r="G85" s="104"/>
      <c r="H85" s="104"/>
      <c r="I85" s="6"/>
      <c r="J85" s="104"/>
      <c r="K85" s="104"/>
      <c r="L85" s="104"/>
      <c r="M85" s="104"/>
      <c r="N85" s="104"/>
      <c r="O85" s="104"/>
      <c r="P85" s="104"/>
      <c r="Q85" s="104"/>
      <c r="R85" s="104"/>
      <c r="S85" s="104"/>
    </row>
    <row r="86" spans="1:19">
      <c r="A86" s="6"/>
      <c r="B86" s="104"/>
      <c r="C86" s="6"/>
      <c r="D86" s="104"/>
      <c r="E86" s="104"/>
      <c r="F86" s="104"/>
      <c r="G86" s="104"/>
      <c r="H86" s="104"/>
      <c r="I86" s="6"/>
      <c r="J86" s="104"/>
      <c r="K86" s="104"/>
      <c r="L86" s="104"/>
      <c r="M86" s="104"/>
      <c r="N86" s="104"/>
      <c r="O86" s="104"/>
      <c r="P86" s="104"/>
      <c r="Q86" s="104"/>
      <c r="R86" s="104"/>
      <c r="S86" s="104"/>
    </row>
    <row r="87" spans="1:19">
      <c r="A87" s="6"/>
      <c r="B87" s="104"/>
      <c r="C87" s="6"/>
      <c r="D87" s="104"/>
      <c r="E87" s="104"/>
      <c r="F87" s="104"/>
      <c r="G87" s="104"/>
      <c r="H87" s="104"/>
      <c r="I87" s="6"/>
      <c r="J87" s="104"/>
      <c r="K87" s="104"/>
      <c r="L87" s="104"/>
      <c r="M87" s="104"/>
      <c r="N87" s="104"/>
      <c r="O87" s="104"/>
      <c r="P87" s="104"/>
      <c r="Q87" s="104"/>
      <c r="R87" s="104"/>
      <c r="S87" s="104"/>
    </row>
    <row r="88" spans="1:19">
      <c r="A88" s="6"/>
      <c r="B88" s="104"/>
      <c r="C88" s="6"/>
      <c r="D88" s="104"/>
      <c r="E88" s="104"/>
      <c r="F88" s="104"/>
      <c r="G88" s="104"/>
      <c r="H88" s="104"/>
      <c r="I88" s="6"/>
      <c r="J88" s="104"/>
      <c r="K88" s="104"/>
      <c r="L88" s="104"/>
      <c r="M88" s="104"/>
      <c r="N88" s="104"/>
      <c r="O88" s="104"/>
      <c r="P88" s="104"/>
      <c r="Q88" s="104"/>
      <c r="R88" s="104"/>
      <c r="S88" s="104"/>
    </row>
    <row r="89" spans="1:19">
      <c r="A89" s="6"/>
      <c r="B89" s="104"/>
      <c r="C89" s="6"/>
      <c r="D89" s="104"/>
      <c r="E89" s="104"/>
      <c r="F89" s="104"/>
      <c r="G89" s="104"/>
      <c r="H89" s="104"/>
      <c r="I89" s="6"/>
      <c r="J89" s="104"/>
      <c r="K89" s="104"/>
      <c r="L89" s="104"/>
      <c r="M89" s="104"/>
      <c r="N89" s="104"/>
      <c r="O89" s="104"/>
      <c r="P89" s="104"/>
      <c r="Q89" s="104"/>
      <c r="R89" s="104"/>
      <c r="S89" s="104"/>
    </row>
    <row r="90" spans="1:19">
      <c r="A90" s="6"/>
      <c r="B90" s="104"/>
      <c r="C90" s="6"/>
      <c r="D90" s="104"/>
      <c r="E90" s="104"/>
      <c r="F90" s="104"/>
      <c r="G90" s="104"/>
      <c r="H90" s="104"/>
      <c r="I90" s="6"/>
      <c r="J90" s="104"/>
      <c r="K90" s="104"/>
      <c r="L90" s="104"/>
      <c r="M90" s="104"/>
      <c r="N90" s="104"/>
      <c r="O90" s="104"/>
      <c r="P90" s="104"/>
      <c r="Q90" s="104"/>
      <c r="R90" s="104"/>
      <c r="S90" s="104"/>
    </row>
    <row r="91" spans="1:19">
      <c r="A91" s="6"/>
      <c r="B91" s="104"/>
      <c r="C91" s="6"/>
      <c r="D91" s="104"/>
      <c r="E91" s="104"/>
      <c r="F91" s="104"/>
      <c r="G91" s="104"/>
      <c r="H91" s="104"/>
      <c r="I91" s="6"/>
      <c r="J91" s="104"/>
      <c r="K91" s="104"/>
      <c r="L91" s="104"/>
      <c r="M91" s="104"/>
      <c r="N91" s="104"/>
      <c r="O91" s="104"/>
      <c r="P91" s="104"/>
      <c r="Q91" s="104"/>
      <c r="R91" s="104"/>
      <c r="S91" s="104"/>
    </row>
    <row r="92" spans="1:19">
      <c r="A92" s="6"/>
      <c r="B92" s="104"/>
      <c r="C92" s="6"/>
      <c r="D92" s="104"/>
      <c r="E92" s="104"/>
      <c r="F92" s="104"/>
      <c r="G92" s="104"/>
      <c r="H92" s="104"/>
      <c r="I92" s="6"/>
      <c r="J92" s="104"/>
      <c r="K92" s="104"/>
      <c r="L92" s="104"/>
      <c r="M92" s="104"/>
      <c r="N92" s="104"/>
      <c r="O92" s="104"/>
      <c r="P92" s="104"/>
      <c r="Q92" s="104"/>
      <c r="R92" s="104"/>
      <c r="S92" s="104"/>
    </row>
    <row r="93" spans="1:19">
      <c r="A93" s="6"/>
      <c r="B93" s="104"/>
      <c r="C93" s="6"/>
      <c r="D93" s="104"/>
      <c r="E93" s="104"/>
      <c r="F93" s="104"/>
      <c r="G93" s="104"/>
      <c r="H93" s="104"/>
      <c r="I93" s="6"/>
      <c r="J93" s="104"/>
      <c r="K93" s="104"/>
      <c r="L93" s="104"/>
      <c r="M93" s="104"/>
      <c r="N93" s="104"/>
      <c r="O93" s="104"/>
      <c r="P93" s="104"/>
      <c r="Q93" s="104"/>
      <c r="R93" s="104"/>
      <c r="S93" s="104"/>
    </row>
    <row r="94" spans="1:19">
      <c r="A94" s="6"/>
      <c r="B94" s="104"/>
      <c r="C94" s="6"/>
      <c r="D94" s="104"/>
      <c r="E94" s="104"/>
      <c r="F94" s="104"/>
      <c r="G94" s="104"/>
      <c r="H94" s="104"/>
      <c r="I94" s="6"/>
      <c r="J94" s="104"/>
      <c r="K94" s="104"/>
      <c r="L94" s="104"/>
      <c r="M94" s="104"/>
      <c r="N94" s="104"/>
      <c r="O94" s="104"/>
      <c r="P94" s="104"/>
      <c r="Q94" s="104"/>
      <c r="R94" s="104"/>
      <c r="S94" s="104"/>
    </row>
    <row r="95" spans="1:19">
      <c r="A95" s="6"/>
      <c r="B95" s="104"/>
      <c r="C95" s="6"/>
      <c r="D95" s="104"/>
      <c r="E95" s="104"/>
      <c r="F95" s="104"/>
      <c r="G95" s="104"/>
      <c r="H95" s="104"/>
      <c r="I95" s="6"/>
      <c r="J95" s="104"/>
      <c r="K95" s="104"/>
      <c r="L95" s="104"/>
      <c r="M95" s="104"/>
      <c r="N95" s="104"/>
      <c r="O95" s="104"/>
      <c r="P95" s="104"/>
      <c r="Q95" s="104"/>
      <c r="R95" s="104"/>
      <c r="S95" s="104"/>
    </row>
    <row r="96" spans="1:19">
      <c r="A96" s="6"/>
      <c r="B96" s="10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19">
      <c r="A97" s="6"/>
      <c r="B97" s="10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1:19">
      <c r="A98" s="6"/>
      <c r="B98" s="10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>
      <c r="A99" s="6"/>
      <c r="B99" s="10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19">
      <c r="A100" s="6"/>
      <c r="B100" s="10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19">
      <c r="A101" s="6"/>
      <c r="B101" s="10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>
      <c r="A102" s="6"/>
      <c r="B102" s="10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>
      <c r="A103" s="6"/>
      <c r="B103" s="10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>
      <c r="A104" s="6"/>
      <c r="B104" s="10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>
      <c r="A105" s="6"/>
      <c r="B105" s="10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>
      <c r="A106" s="6"/>
      <c r="B106" s="10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>
      <c r="A107" s="6"/>
      <c r="B107" s="10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>
      <c r="A108" s="6"/>
      <c r="B108" s="10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19">
      <c r="A109" s="6"/>
      <c r="B109" s="10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19">
      <c r="A110" s="6"/>
      <c r="B110" s="10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19">
      <c r="A111" s="6"/>
      <c r="B111" s="10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19">
      <c r="A112" s="6"/>
      <c r="B112" s="104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>
      <c r="A113" s="6"/>
      <c r="B113" s="10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1:19">
      <c r="A114" s="6"/>
      <c r="B114" s="10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>
      <c r="A115" s="6"/>
      <c r="B115" s="10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1:19">
      <c r="A116" s="6"/>
      <c r="B116" s="104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1:19">
      <c r="A117" s="6"/>
      <c r="B117" s="10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>
      <c r="A118" s="6"/>
      <c r="B118" s="10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1:19">
      <c r="A119" s="6"/>
      <c r="B119" s="104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1:19">
      <c r="A120" s="6"/>
      <c r="B120" s="104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1:19">
      <c r="A121" s="6"/>
      <c r="B121" s="10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>
      <c r="A122" s="6"/>
      <c r="B122" s="10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>
      <c r="A123" s="6"/>
      <c r="B123" s="10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>
      <c r="A124" s="6"/>
      <c r="B124" s="104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1:19">
      <c r="A125" s="6"/>
      <c r="B125" s="104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1:19">
      <c r="A126" s="6"/>
      <c r="B126" s="104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1:19">
      <c r="A127" s="6"/>
      <c r="B127" s="104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1:19">
      <c r="A128" s="6"/>
      <c r="B128" s="104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1:19">
      <c r="A129" s="6"/>
      <c r="B129" s="104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>
      <c r="A130" s="6"/>
      <c r="B130" s="104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1:19">
      <c r="A131" s="6"/>
      <c r="B131" s="104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1:19">
      <c r="A132" s="6"/>
      <c r="B132" s="104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1:19">
      <c r="A133" s="6"/>
      <c r="B133" s="104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1:19">
      <c r="A134" s="6"/>
      <c r="B134" s="104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1:19">
      <c r="A135" s="6"/>
      <c r="B135" s="10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1:19">
      <c r="A136" s="6"/>
      <c r="B136" s="104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1:19">
      <c r="A137" s="6"/>
      <c r="B137" s="104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1:19">
      <c r="A138" s="6"/>
      <c r="B138" s="104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>
      <c r="A139" s="6"/>
      <c r="B139" s="104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19">
      <c r="A140" s="6"/>
      <c r="B140" s="104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19">
      <c r="A141" s="6"/>
      <c r="B141" s="104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19">
      <c r="A142" s="6"/>
      <c r="B142" s="104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19">
      <c r="A143" s="6"/>
      <c r="B143" s="104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19">
      <c r="A144" s="6"/>
      <c r="B144" s="104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>
      <c r="A145" s="6"/>
      <c r="B145" s="104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>
      <c r="A146" s="6"/>
      <c r="B146" s="104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>
      <c r="A147" s="6"/>
      <c r="B147" s="104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>
      <c r="A148" s="6"/>
      <c r="B148" s="104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>
      <c r="A149" s="6"/>
      <c r="B149" s="104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>
      <c r="A150" s="6"/>
      <c r="B150" s="104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>
      <c r="A151" s="6"/>
      <c r="B151" s="104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>
      <c r="A152" s="6"/>
      <c r="B152" s="104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>
      <c r="A153" s="6"/>
      <c r="B153" s="104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>
      <c r="A154" s="6"/>
      <c r="B154" s="104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>
      <c r="A155" s="6"/>
      <c r="B155" s="104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>
      <c r="A156" s="6"/>
      <c r="B156" s="104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>
      <c r="A157" s="6"/>
      <c r="B157" s="104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>
      <c r="A158" s="6"/>
      <c r="B158" s="104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>
      <c r="A159" s="6"/>
      <c r="B159" s="104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>
      <c r="A160" s="6"/>
      <c r="B160" s="104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>
      <c r="A161" s="6"/>
      <c r="B161" s="10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>
      <c r="A162" s="6"/>
      <c r="B162" s="104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>
      <c r="A163" s="6"/>
      <c r="B163" s="104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>
      <c r="A164" s="6"/>
      <c r="B164" s="104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>
      <c r="A165" s="6"/>
      <c r="B165" s="104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>
      <c r="A166" s="6"/>
      <c r="B166" s="104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>
      <c r="A167" s="6"/>
      <c r="B167" s="10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>
      <c r="A168" s="6"/>
      <c r="B168" s="104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>
      <c r="A169" s="6"/>
      <c r="B169" s="104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>
      <c r="A170" s="6"/>
      <c r="B170" s="104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>
      <c r="A171" s="6"/>
      <c r="B171" s="104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>
      <c r="A172" s="6"/>
      <c r="B172" s="104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>
      <c r="A173" s="6"/>
      <c r="B173" s="104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>
      <c r="A174" s="6"/>
      <c r="B174" s="104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>
      <c r="A175" s="6"/>
      <c r="B175" s="104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>
      <c r="A176" s="6"/>
      <c r="B176" s="104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>
      <c r="A177" s="6"/>
      <c r="B177" s="104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>
      <c r="A178" s="6"/>
      <c r="B178" s="104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>
      <c r="A179" s="6"/>
      <c r="B179" s="104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>
      <c r="A180" s="6"/>
      <c r="B180" s="104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>
      <c r="A181" s="6"/>
      <c r="B181" s="10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>
      <c r="A182" s="6"/>
      <c r="B182" s="10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>
      <c r="A183" s="6"/>
      <c r="B183" s="10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>
      <c r="A184" s="6"/>
      <c r="B184" s="104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>
      <c r="A185" s="6"/>
      <c r="B185" s="104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>
      <c r="A186" s="6"/>
      <c r="B186" s="104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>
      <c r="A187" s="6"/>
      <c r="B187" s="10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>
      <c r="A188" s="6"/>
      <c r="B188" s="104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>
      <c r="A189" s="6"/>
      <c r="B189" s="104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>
      <c r="A190" s="6"/>
      <c r="B190" s="104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>
      <c r="A191" s="6"/>
      <c r="B191" s="104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>
      <c r="A192" s="6"/>
      <c r="B192" s="104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>
      <c r="A193" s="6"/>
      <c r="B193" s="104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>
      <c r="A194" s="6"/>
      <c r="B194" s="10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>
      <c r="A195" s="6"/>
      <c r="B195" s="104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>
      <c r="A196" s="6"/>
      <c r="B196" s="104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>
      <c r="A197" s="6"/>
      <c r="B197" s="104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>
      <c r="A198" s="6"/>
      <c r="B198" s="104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>
      <c r="A199" s="6"/>
      <c r="B199" s="104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>
      <c r="A200" s="6"/>
      <c r="B200" s="104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>
      <c r="A201" s="6"/>
      <c r="B201" s="104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</sheetData>
  <customSheetViews>
    <customSheetView guid="{7483326E-03D5-402F-9961-64D2E7562CBC}" filter="1" showAutoFilter="1">
      <pageMargins left="0.511811024" right="0.511811024" top="0.78740157499999996" bottom="0.78740157499999996" header="0.31496062000000002" footer="0.31496062000000002"/>
      <autoFilter ref="A1:I66"/>
    </customSheetView>
    <customSheetView guid="{86E195DE-4A8B-47D1-BC71-9244CFCB45F8}" filter="1" showAutoFilter="1">
      <pageMargins left="0.511811024" right="0.511811024" top="0.78740157499999996" bottom="0.78740157499999996" header="0.31496062000000002" footer="0.31496062000000002"/>
      <autoFilter ref="A1:I66"/>
    </customSheetView>
    <customSheetView guid="{1E7FF550-7076-4167-8AA8-2B9320D30055}" filter="1" showAutoFilter="1">
      <pageMargins left="0.511811024" right="0.511811024" top="0.78740157499999996" bottom="0.78740157499999996" header="0.31496062000000002" footer="0.31496062000000002"/>
      <autoFilter ref="A1:I66"/>
    </customSheetView>
    <customSheetView guid="{4A4D25D8-703C-4694-9751-39EC0106DFC1}" filter="1" showAutoFilter="1">
      <pageMargins left="0.511811024" right="0.511811024" top="0.78740157499999996" bottom="0.78740157499999996" header="0.31496062000000002" footer="0.31496062000000002"/>
      <autoFilter ref="A1:I66"/>
    </customSheetView>
    <customSheetView guid="{C15F3ECF-9950-43E3-8E69-C14339990D7A}" filter="1" showAutoFilter="1">
      <pageMargins left="0.511811024" right="0.511811024" top="0.78740157499999996" bottom="0.78740157499999996" header="0.31496062000000002" footer="0.31496062000000002"/>
      <autoFilter ref="B2:I51">
        <filterColumn colId="6">
          <filters>
            <filter val="1/8/2021"/>
            <filter val="10/1/2021"/>
            <filter val="10/11/2020"/>
            <filter val="11/5/2021"/>
            <filter val="13/10/2021"/>
            <filter val="14/10/2021"/>
            <filter val="14/5/2021"/>
            <filter val="15/02/2021"/>
            <filter val="15/5/2021"/>
            <filter val="15/8/2021"/>
            <filter val="16/12/2020"/>
            <filter val="17/04/2021"/>
            <filter val="19/02/2021"/>
            <filter val="2/12/2020"/>
            <filter val="21/02/2020"/>
            <filter val="22/01/2021"/>
            <filter val="25/4/2021"/>
            <filter val="27/05/2021"/>
            <filter val="27/5/2021"/>
            <filter val="29/6/2021"/>
            <filter val="30/01/2021"/>
            <filter val="30/04/2024"/>
            <filter val="30/12/2020"/>
            <filter val="31/08/2021"/>
            <filter val="31/7/2021"/>
            <filter val="4/12/2020"/>
            <filter val="5/12/2020"/>
            <filter val="5/4/2021"/>
            <filter val="9/5/2021"/>
            <filter val="Até que perdure o Estado de calamidade pública"/>
          </filters>
        </filterColumn>
      </autoFilter>
    </customSheetView>
    <customSheetView guid="{F256DB88-1D69-4B55-89CD-8692353816DF}" filter="1" showAutoFilter="1">
      <pageMargins left="0.511811024" right="0.511811024" top="0.78740157499999996" bottom="0.78740157499999996" header="0.31496062000000002" footer="0.31496062000000002"/>
      <autoFilter ref="A2:I51"/>
    </customSheetView>
  </customSheetViews>
  <mergeCells count="1">
    <mergeCell ref="A2:I2"/>
  </mergeCells>
  <printOptions horizontalCentered="1"/>
  <pageMargins left="0" right="0" top="0" bottom="0" header="0" footer="0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12</vt:i4>
      </vt:variant>
    </vt:vector>
  </HeadingPairs>
  <TitlesOfParts>
    <vt:vector size="13" baseType="lpstr">
      <vt:lpstr>Contratos </vt:lpstr>
      <vt:lpstr>'Contratos '!_FilterDatabase_0</vt:lpstr>
      <vt:lpstr>'Contratos '!_FilterDatabase_0_0</vt:lpstr>
      <vt:lpstr>'Contratos '!_FilterDatabase_0_0_0</vt:lpstr>
      <vt:lpstr>'Contratos '!_FilterDatabase_0_0_0_0</vt:lpstr>
      <vt:lpstr>'Contratos '!Print_Titles_0</vt:lpstr>
      <vt:lpstr>'Contratos '!Print_Titles_0_0</vt:lpstr>
      <vt:lpstr>'Contratos '!Print_Titles_0_0_0</vt:lpstr>
      <vt:lpstr>'Contratos '!Print_Titles_0_0_0_0</vt:lpstr>
      <vt:lpstr>'Contratos '!teste</vt:lpstr>
      <vt:lpstr>'Contratos '!teste1</vt:lpstr>
      <vt:lpstr>'Contratos '!teste2</vt:lpstr>
      <vt:lpstr>'Contratos '!teste3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Marielly Galvão</dc:creator>
  <cp:lastModifiedBy>Rebeca Santos</cp:lastModifiedBy>
  <dcterms:created xsi:type="dcterms:W3CDTF">2021-01-04T14:20:48Z</dcterms:created>
  <dcterms:modified xsi:type="dcterms:W3CDTF">2021-01-11T13:39:33Z</dcterms:modified>
</cp:coreProperties>
</file>