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va\OneDrive\Área de Trabalho\sjdh\lai\2021\"/>
    </mc:Choice>
  </mc:AlternateContent>
  <xr:revisionPtr revIDLastSave="0" documentId="8_{A0DF7AAE-F1F5-4E5C-9432-EF05E293D4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pa Conv despesa 2015 - 2021" sheetId="3" r:id="rId1"/>
    <sheet name="Mapa conv de receita 2015- 2021" sheetId="4" r:id="rId2"/>
    <sheet name="SEM CONVÊNIO COOPERAÇÃO TEC " sheetId="5" r:id="rId3"/>
  </sheets>
  <calcPr calcId="191029"/>
</workbook>
</file>

<file path=xl/calcChain.xml><?xml version="1.0" encoding="utf-8"?>
<calcChain xmlns="http://schemas.openxmlformats.org/spreadsheetml/2006/main">
  <c r="X35" i="4" l="1"/>
  <c r="X65" i="4" l="1"/>
  <c r="X62" i="4" l="1"/>
  <c r="X6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6" authorId="0" shapeId="0" xr:uid="{00000000-0006-0000-0000-000001000000}">
      <text>
        <r>
          <rPr>
            <sz val="11"/>
            <color rgb="FF000000"/>
            <rFont val="Calibri"/>
          </rPr>
          <t>NÚMERO DE CELEBRAÇÃO DO CONVÊNIO</t>
        </r>
      </text>
    </comment>
    <comment ref="C6" authorId="0" shapeId="0" xr:uid="{00000000-0006-0000-0000-000002000000}">
      <text>
        <r>
          <rPr>
            <sz val="11"/>
            <color rgb="FF000000"/>
            <rFont val="Calibri"/>
          </rPr>
          <t xml:space="preserve">ANO DE CELEBRAÇÃO DO CONVENIO
</t>
        </r>
      </text>
    </comment>
    <comment ref="D6" authorId="0" shapeId="0" xr:uid="{00000000-0006-0000-0000-000003000000}">
      <text>
        <r>
          <rPr>
            <sz val="11"/>
            <color rgb="FF000000"/>
            <rFont val="Calibri"/>
          </rPr>
          <t>NÚMERO DE ORDEM DO TA na coluna "D",Ex. 1º,2º etc.. (UTILIZAR LISTA SUSPENSA PARA PREENCHIMENTO).</t>
        </r>
      </text>
    </comment>
    <comment ref="E6" authorId="0" shapeId="0" xr:uid="{00000000-0006-0000-0000-000004000000}">
      <text>
        <r>
          <rPr>
            <sz val="11"/>
            <color rgb="FF000000"/>
            <rFont val="Calibri"/>
          </rPr>
          <t xml:space="preserve">ANO DE CELEBRAÇÃO DO TERMO ADITIVO
</t>
        </r>
      </text>
    </comment>
    <comment ref="F6" authorId="0" shapeId="0" xr:uid="{00000000-0006-0000-0000-000005000000}">
      <text>
        <r>
          <rPr>
            <sz val="11"/>
            <color rgb="FF000000"/>
            <rFont val="Calibri"/>
          </rPr>
          <t>NÚMERO DO EMPENHO DE TRANSFERÊNCIA DO RECURSO DO CONVÊNIO</t>
        </r>
      </text>
    </comment>
    <comment ref="G6" authorId="0" shapeId="0" xr:uid="{00000000-0006-0000-0000-000006000000}">
      <text>
        <r>
          <rPr>
            <sz val="11"/>
            <color rgb="FF000000"/>
            <rFont val="Calibri"/>
          </rPr>
          <t>ÓRGÃO OU ENTIDADE DA ADMINISTRAÇÃO PÚBLICA ESTADUAL, DIRETA OU INDIRETA, RESPONSÁVEL PELA TRANSFERÊNCIA DOS RECURSOS FINANCEIROS DESTINADOS À EXECUÇÃO DO OBJETO DO CONVÊNIO.</t>
        </r>
      </text>
    </comment>
    <comment ref="I6" authorId="0" shapeId="0" xr:uid="{00000000-0006-0000-0000-000007000000}">
      <text>
        <r>
          <rPr>
            <sz val="11"/>
            <color rgb="FF000000"/>
            <rFont val="Calibri"/>
          </rPr>
          <t>NOME DO ENTE PÚBLICO OU ENTIDADE PRIVADA SEM FINS ECONÔMICOS QUE CELEBROU CONVÊNIO COM A ADMINISTRAÇÃO PÚBLICA ESTADUAL.</t>
        </r>
      </text>
    </comment>
    <comment ref="J6" authorId="0" shapeId="0" xr:uid="{00000000-0006-0000-0000-000008000000}">
      <text>
        <r>
          <rPr>
            <sz val="11"/>
            <color rgb="FF000000"/>
            <rFont val="Calibri"/>
          </rPr>
          <t>CNPJ DO ENTE PÚBLICO OU ENTIDADE PRIVADA SEM FINS ECONÔMICOS QUE CELEBROU CONVÊNIO COM A ADMINISTRAÇÃO PÚBLICA ESTADUAL.</t>
        </r>
      </text>
    </comment>
    <comment ref="K6" authorId="0" shapeId="0" xr:uid="{00000000-0006-0000-0000-000009000000}">
      <text>
        <r>
          <rPr>
            <sz val="11"/>
            <color rgb="FF000000"/>
            <rFont val="Calibri"/>
          </rPr>
          <t>Número do certificado emitido pelo CRT - Cadastro de Regularidade de Transferências Estaduais.</t>
        </r>
      </text>
    </comment>
    <comment ref="L6" authorId="0" shapeId="0" xr:uid="{00000000-0006-0000-0000-00000A000000}">
      <text>
        <r>
          <rPr>
            <sz val="11"/>
            <color rgb="FF000000"/>
            <rFont val="Calibri"/>
          </rPr>
          <t>NOME DO RESPONSÁVEL DO ENTE PÚBLICO OU ENTIDADE PRIVADA SEM FINS ECONÔMICOS QUE CELEBROU CONVÊNIO COM A ADMINISTRAÇÃO PÚBLICA ESTADUAL.</t>
        </r>
      </text>
    </comment>
    <comment ref="M6" authorId="0" shapeId="0" xr:uid="{00000000-0006-0000-0000-00000B000000}">
      <text>
        <r>
          <rPr>
            <sz val="11"/>
            <color rgb="FF000000"/>
            <rFont val="Calibri"/>
          </rPr>
          <t>ÓRGAO OU ENTIDADE DA ADMINISTRAÇÃO PÚBLICA DIRETA OU INDIRETA, OU ENTIDADE PRIVADA QUE PARTICIPA DO CONVENIO PARA MANIFESTAR CONSENTIMENTO OU ASSUMIR OBRIGAÇÕES EM NOME PRÓPRIO.</t>
        </r>
      </text>
    </comment>
    <comment ref="N6" authorId="0" shapeId="0" xr:uid="{00000000-0006-0000-0000-00000C000000}">
      <text>
        <r>
          <rPr>
            <sz val="11"/>
            <color rgb="FF000000"/>
            <rFont val="Calibri"/>
          </rPr>
          <t>DATA QUE O CONVÊNIO FOI CELEBRADO.FORMATO: DD/MM/AAAA.</t>
        </r>
      </text>
    </comment>
    <comment ref="O6" authorId="0" shapeId="0" xr:uid="{00000000-0006-0000-0000-00000D000000}">
      <text>
        <r>
          <rPr>
            <sz val="11"/>
            <color rgb="FF000000"/>
            <rFont val="Calibri"/>
          </rPr>
          <t>DATA DA PUBLICAÇÃO DO EXTRATO DO CONVÊNIO NO DIÁRIO OFICIAL DO ESTADO.FORMATO: DD/MM/AAAA.</t>
        </r>
      </text>
    </comment>
    <comment ref="P6" authorId="0" shapeId="0" xr:uid="{00000000-0006-0000-0000-00000E000000}">
      <text>
        <r>
          <rPr>
            <sz val="11"/>
            <color rgb="FF000000"/>
            <rFont val="Calibri"/>
          </rPr>
          <t>DATA DO TÉRMINO PACTUADO CONVÊNIO. FORMATO: DD/MM/AAAA.</t>
        </r>
      </text>
    </comment>
    <comment ref="R6" authorId="0" shapeId="0" xr:uid="{00000000-0006-0000-0000-00000F000000}">
      <text>
        <r>
          <rPr>
            <sz val="11"/>
            <color rgb="FF000000"/>
            <rFont val="Calibri"/>
          </rPr>
          <t>MOTIVAÇÃO RESUMIDA PARA A CELEBRAÇÃO DO CONVÊNIO.</t>
        </r>
      </text>
    </comment>
    <comment ref="S6" authorId="0" shapeId="0" xr:uid="{00000000-0006-0000-0000-000010000000}">
      <text>
        <r>
          <rPr>
            <sz val="11"/>
            <color rgb="FF000000"/>
            <rFont val="Calibri"/>
          </rPr>
          <t xml:space="preserve">SITUAÇÃO DO CONVÊNIO:EM EXECUÇÃO,NÃO PRESTADO CONTAS, EM ANÁLISE DE PRESTAÇÃO DE CONTAS,
 REGULAR E IRREGULAR (UTILIZAR LISTA SUSPENSA PARA PREENCHIMENTO).
</t>
        </r>
      </text>
    </comment>
    <comment ref="T6" authorId="0" shapeId="0" xr:uid="{00000000-0006-0000-0000-000011000000}">
      <text>
        <r>
          <rPr>
            <sz val="11"/>
            <color rgb="FF000000"/>
            <rFont val="Calibri"/>
          </rPr>
          <t>VALOR (R$) QUE O ÓRGÃO OU ENTIDADE DA ADMINISTRAÇÃO PÚBLICA ESTADUAL (CONCEDENTE) PACTUOU PARA A EXECUÇÃO DO CONVÊNIO.</t>
        </r>
      </text>
    </comment>
    <comment ref="U6" authorId="0" shapeId="0" xr:uid="{00000000-0006-0000-0000-000012000000}">
      <text>
        <r>
          <rPr>
            <sz val="11"/>
            <color rgb="FF000000"/>
            <rFont val="Calibri"/>
          </rPr>
          <t>INDICAÇÃO DA FONTE DE RECURSOS DO CONVÊNIO.</t>
        </r>
      </text>
    </comment>
    <comment ref="V6" authorId="0" shapeId="0" xr:uid="{00000000-0006-0000-0000-000013000000}">
      <text>
        <r>
          <rPr>
            <sz val="11"/>
            <color rgb="FF000000"/>
            <rFont val="Calibri"/>
          </rPr>
          <t>VALOR QUE O ENTE PÚBLICO OU ENTIDADE PRIVADA SEM FINS ECONÔMICOS (CONVENENTE) PACTUOU PARA A EXECUÇÃO DO CONVÊNIO.</t>
        </r>
      </text>
    </comment>
    <comment ref="W6" authorId="0" shapeId="0" xr:uid="{00000000-0006-0000-0000-000014000000}">
      <text>
        <r>
          <rPr>
            <sz val="11"/>
            <color rgb="FF000000"/>
            <rFont val="Calibri"/>
          </rPr>
          <t>VALOR TOTAL TRANSFERIDO PELO CONCEDENTE SOMADO AO VALOR DA CONTRAPARTIDA.</t>
        </r>
      </text>
    </comment>
    <comment ref="X6" authorId="0" shapeId="0" xr:uid="{00000000-0006-0000-0000-000015000000}">
      <text>
        <r>
          <rPr>
            <sz val="11"/>
            <color rgb="FF000000"/>
            <rFont val="Calibri"/>
          </rPr>
          <t>RESPONSÁVEL DO CONCEDENTE, DESIGNADO, FORMALMENTE, PARA ACOMPANHAR A EXECUÇÃO DO CONVÊNIO. (Art. 38 da Portaria SCGE n° 55/13).</t>
        </r>
      </text>
    </comment>
    <comment ref="N7" authorId="0" shapeId="0" xr:uid="{00000000-0006-0000-0000-000016000000}">
      <text>
        <r>
          <rPr>
            <sz val="11"/>
            <color rgb="FF000000"/>
            <rFont val="Calibri"/>
          </rPr>
          <t>Colocar a data da celebração inicial (convênio de 2015).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6" authorId="0" shapeId="0" xr:uid="{00000000-0006-0000-0100-000001000000}">
      <text>
        <r>
          <rPr>
            <sz val="11"/>
            <color rgb="FF000000"/>
            <rFont val="Calibri"/>
          </rPr>
          <t xml:space="preserve">SITUAÇÃO DO CONVÊNIO:EM EXECUÇÃO,NÃO PRESTADO CONTAS, EM ANÁLISE DE PRESTAÇÃO DE CONTAS,
 REGULAR E IRREGULAR (UTILIZAR LISTA SUSPENSA PARA PREENCHIMENTO).
</t>
        </r>
      </text>
    </comment>
    <comment ref="C6" authorId="0" shapeId="0" xr:uid="{00000000-0006-0000-0100-000002000000}">
      <text>
        <r>
          <rPr>
            <sz val="11"/>
            <color rgb="FF000000"/>
            <rFont val="Calibri"/>
          </rPr>
          <t>NÚMERO DE CELEBRAÇÃO DO CONVÊNIO</t>
        </r>
      </text>
    </comment>
    <comment ref="D6" authorId="0" shapeId="0" xr:uid="{00000000-0006-0000-0100-000003000000}">
      <text>
        <r>
          <rPr>
            <sz val="11"/>
            <color rgb="FF000000"/>
            <rFont val="Calibri"/>
          </rPr>
          <t xml:space="preserve">ANO DE CELEBRAÇÃO DO CONVENIO
</t>
        </r>
      </text>
    </comment>
    <comment ref="E6" authorId="0" shapeId="0" xr:uid="{00000000-0006-0000-0100-000004000000}">
      <text>
        <r>
          <rPr>
            <sz val="11"/>
            <color rgb="FF000000"/>
            <rFont val="Calibri"/>
          </rPr>
          <t>NÚMERO DE ORDEM DO TA na coluna "D",Ex. 1º,2º etc.. (UTILIZAR LISTA SUSPENSA PARA PREENCHIMENTO).</t>
        </r>
      </text>
    </comment>
    <comment ref="F6" authorId="0" shapeId="0" xr:uid="{00000000-0006-0000-0100-000005000000}">
      <text>
        <r>
          <rPr>
            <sz val="11"/>
            <color rgb="FF000000"/>
            <rFont val="Calibri"/>
          </rPr>
          <t xml:space="preserve">ANO DE CELEBRAÇÃO DO TERMO ADITIVO
</t>
        </r>
      </text>
    </comment>
    <comment ref="G6" authorId="0" shapeId="0" xr:uid="{00000000-0006-0000-0100-000006000000}">
      <text>
        <r>
          <rPr>
            <sz val="11"/>
            <color rgb="FF000000"/>
            <rFont val="Calibri"/>
          </rPr>
          <t>NÚMERO DO EMPENHO DE TRANSFERÊNCIA DO RECURSO DO CONVÊNIO</t>
        </r>
      </text>
    </comment>
    <comment ref="H6" authorId="0" shapeId="0" xr:uid="{00000000-0006-0000-0100-000007000000}">
      <text>
        <r>
          <rPr>
            <sz val="11"/>
            <color rgb="FF000000"/>
            <rFont val="Calibri"/>
          </rPr>
          <t>ÓRGÃO OU ENTIDADE DA ADMINISTRAÇÃO PÚBLICA ESTADUAL, DIRETA OU INDIRETA, RESPONSÁVEL PELA TRANSFERÊNCIA DOS RECURSOS FINANCEIROS DESTINADOS À EXECUÇÃO DO OBJETO DO CONVÊNIO.</t>
        </r>
      </text>
    </comment>
    <comment ref="J6" authorId="0" shapeId="0" xr:uid="{00000000-0006-0000-0100-000008000000}">
      <text>
        <r>
          <rPr>
            <sz val="11"/>
            <color rgb="FF000000"/>
            <rFont val="Calibri"/>
          </rPr>
          <t>NOME DO ENTE PÚBLICO OU ENTIDADE PRIVADA SEM FINS ECONÔMICOS QUE CELEBROU CONVÊNIO COM A ADMINISTRAÇÃO PÚBLICA ESTADUAL.</t>
        </r>
      </text>
    </comment>
    <comment ref="K6" authorId="0" shapeId="0" xr:uid="{00000000-0006-0000-0100-000009000000}">
      <text>
        <r>
          <rPr>
            <sz val="11"/>
            <color rgb="FF000000"/>
            <rFont val="Calibri"/>
          </rPr>
          <t>CNPJ DO ENTE PÚBLICO OU ENTIDADE PRIVADA SEM FINS ECONÔMICOS QUE CELEBROU CONVÊNIO COM A ADMINISTRAÇÃO PÚBLICA ESTADUAL.</t>
        </r>
      </text>
    </comment>
    <comment ref="L6" authorId="0" shapeId="0" xr:uid="{00000000-0006-0000-0100-00000A000000}">
      <text>
        <r>
          <rPr>
            <sz val="11"/>
            <color rgb="FF000000"/>
            <rFont val="Calibri"/>
          </rPr>
          <t>Número do certificado emitido pelo CRT - Cadastro de Regularidade de Transferências Estaduais.</t>
        </r>
      </text>
    </comment>
    <comment ref="M6" authorId="0" shapeId="0" xr:uid="{00000000-0006-0000-0100-00000B000000}">
      <text>
        <r>
          <rPr>
            <sz val="11"/>
            <color rgb="FF000000"/>
            <rFont val="Calibri"/>
          </rPr>
          <t>NOME DO RESPONSÁVEL DO ENTE PÚBLICO OU ENTIDADE PRIVADA SEM FINS ECONÔMICOS QUE CELEBROU CONVÊNIO COM A ADMINISTRAÇÃO PÚBLICA ESTADUAL.</t>
        </r>
      </text>
    </comment>
    <comment ref="N6" authorId="0" shapeId="0" xr:uid="{00000000-0006-0000-0100-00000C000000}">
      <text>
        <r>
          <rPr>
            <sz val="11"/>
            <color rgb="FF000000"/>
            <rFont val="Calibri"/>
          </rPr>
          <t>ÓRGAO OU ENTIDADE DA ADMINISTRAÇÃO PÚBLICA DIRETA OU INDIRETA, OU ENTIDADE PRIVADA QUE PARTICIPA DO CONVENIO PARA MANIFESTAR CONSENTIMENTO OU ASSUMIR OBRIGAÇÕES EM NOME PRÓPRIO.</t>
        </r>
      </text>
    </comment>
    <comment ref="O6" authorId="0" shapeId="0" xr:uid="{00000000-0006-0000-0100-00000D000000}">
      <text>
        <r>
          <rPr>
            <sz val="11"/>
            <color rgb="FF000000"/>
            <rFont val="Calibri"/>
          </rPr>
          <t>DATA QUE O CONVÊNIO FOI CELEBRADO.FORMATO: DD/MM/AAAA.</t>
        </r>
      </text>
    </comment>
    <comment ref="P6" authorId="0" shapeId="0" xr:uid="{00000000-0006-0000-0100-00000E000000}">
      <text>
        <r>
          <rPr>
            <sz val="11"/>
            <color rgb="FF000000"/>
            <rFont val="Calibri"/>
          </rPr>
          <t>DATA DA PUBLICAÇÃO DO EXTRATO DO CONVÊNIO NO DIÁRIO OFICIAL DO ESTADO.FORMATO: DD/MM/AAAA.</t>
        </r>
      </text>
    </comment>
    <comment ref="Q6" authorId="0" shapeId="0" xr:uid="{00000000-0006-0000-0100-00000F000000}">
      <text>
        <r>
          <rPr>
            <sz val="11"/>
            <color rgb="FF000000"/>
            <rFont val="Calibri"/>
          </rPr>
          <t>DATA DO TÉRMINO PACTUADO CONVÊNIO. FORMATO: DD/MM/AAAA.</t>
        </r>
      </text>
    </comment>
    <comment ref="S6" authorId="0" shapeId="0" xr:uid="{00000000-0006-0000-0100-000010000000}">
      <text>
        <r>
          <rPr>
            <sz val="11"/>
            <color rgb="FF000000"/>
            <rFont val="Calibri"/>
          </rPr>
          <t>MOTIVAÇÃO RESUMIDA PARA A CELEBRAÇÃO DO CONVÊNIO.</t>
        </r>
      </text>
    </comment>
    <comment ref="T6" authorId="0" shapeId="0" xr:uid="{00000000-0006-0000-0100-000011000000}">
      <text>
        <r>
          <rPr>
            <sz val="11"/>
            <color rgb="FF000000"/>
            <rFont val="Calibri"/>
          </rPr>
          <t xml:space="preserve">SITUAÇÃO DO CONVÊNIO:EM EXECUÇÃO,NÃO PRESTADO CONTAS, EM ANÁLISE DE PRESTAÇÃO DE CONTAS,
 REGULAR E IRREGULAR (UTILIZAR LISTA SUSPENSA PARA PREENCHIMENTO).
</t>
        </r>
      </text>
    </comment>
    <comment ref="U6" authorId="0" shapeId="0" xr:uid="{00000000-0006-0000-0100-000012000000}">
      <text>
        <r>
          <rPr>
            <sz val="11"/>
            <color rgb="FF000000"/>
            <rFont val="Calibri"/>
          </rPr>
          <t>VALOR (R$) QUE O ÓRGÃO OU ENTIDADE DA ADMINISTRAÇÃO PÚBLICA ESTADUAL (CONCEDENTE) PACTUOU PARA A EXECUÇÃO DO CONVÊNIO.</t>
        </r>
      </text>
    </comment>
    <comment ref="V6" authorId="0" shapeId="0" xr:uid="{00000000-0006-0000-0100-000013000000}">
      <text>
        <r>
          <rPr>
            <sz val="11"/>
            <color rgb="FF000000"/>
            <rFont val="Calibri"/>
          </rPr>
          <t>INDICAÇÃO DA FONTE DE RECURSOS DO CONVÊNIO.</t>
        </r>
      </text>
    </comment>
    <comment ref="W6" authorId="0" shapeId="0" xr:uid="{00000000-0006-0000-0100-000014000000}">
      <text>
        <r>
          <rPr>
            <sz val="11"/>
            <color rgb="FF000000"/>
            <rFont val="Calibri"/>
          </rPr>
          <t>VALOR QUE O ENTE PÚBLICO OU ENTIDADE PRIVADA SEM FINS ECONÔMICOS (CONVENENTE) PACTUOU PARA A EXECUÇÃO DO CONVÊNIO.</t>
        </r>
      </text>
    </comment>
    <comment ref="X6" authorId="0" shapeId="0" xr:uid="{00000000-0006-0000-0100-000015000000}">
      <text>
        <r>
          <rPr>
            <sz val="11"/>
            <color rgb="FF000000"/>
            <rFont val="Calibri"/>
          </rPr>
          <t>VALOR TOTAL TRANSFERIDO PELO CONCEDENTE SOMADO AO VALOR DA CONTRAPARTIDA.</t>
        </r>
      </text>
    </comment>
    <comment ref="Y6" authorId="0" shapeId="0" xr:uid="{00000000-0006-0000-0100-000016000000}">
      <text>
        <r>
          <rPr>
            <sz val="11"/>
            <color rgb="FF000000"/>
            <rFont val="Calibri"/>
          </rPr>
          <t>RESPONSÁVEL DO CONCEDENTE, DESIGNADO, FORMALMENTE, PARA ACOMPANHAR A EXECUÇÃO DO CONVÊNIO. (Art. 38 da Portaria SCGE n° 55/13).</t>
        </r>
      </text>
    </comment>
    <comment ref="C7" authorId="0" shapeId="0" xr:uid="{00000000-0006-0000-0100-000017000000}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  <comment ref="C48" authorId="0" shapeId="0" xr:uid="{00000000-0006-0000-0100-000018000000}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  <comment ref="D48" authorId="0" shapeId="0" xr:uid="{00000000-0006-0000-0100-000019000000}">
      <text>
        <r>
          <rPr>
            <sz val="11"/>
            <color rgb="FF000000"/>
            <rFont val="Calibri"/>
          </rPr>
          <t>O  convênio federal é com o ministério e a secretaria de Justiça. A secretaria repassa o dinheiro federal e estadual através do Termo de Colaboração celebrado com a entidade, através da Lei 13019 e o Decreto 44.474/2017 para execução do programa .  Sendo assim coloco os dois instrumento na planilha para conhecimento.
	-Daniela Lumack</t>
        </r>
      </text>
    </comment>
    <comment ref="G48" authorId="0" shapeId="0" xr:uid="{00000000-0006-0000-0100-00001A000000}">
      <text>
        <r>
          <rPr>
            <sz val="11"/>
            <color rgb="FF000000"/>
            <rFont val="Calibri"/>
          </rPr>
          <t>Colocar cada NE em uma linha específica.</t>
        </r>
      </text>
    </comment>
    <comment ref="C49" authorId="0" shapeId="0" xr:uid="{00000000-0006-0000-0100-00001B000000}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  <comment ref="C54" authorId="0" shapeId="0" xr:uid="{00000000-0006-0000-0100-00001C000000}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  <comment ref="C56" authorId="0" shapeId="0" xr:uid="{00000000-0006-0000-0100-00001D000000}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  <comment ref="C57" authorId="0" shapeId="0" xr:uid="{00000000-0006-0000-0100-00001E000000}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  <comment ref="C58" authorId="0" shapeId="0" xr:uid="{00000000-0006-0000-0100-00001F000000}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  <comment ref="C59" authorId="0" shapeId="0" xr:uid="{00000000-0006-0000-0100-000020000000}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  <comment ref="C60" authorId="0" shapeId="0" xr:uid="{00000000-0006-0000-0100-000021000000}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  <comment ref="C61" authorId="0" shapeId="0" xr:uid="{00000000-0006-0000-0100-000022000000}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  <comment ref="C62" authorId="0" shapeId="0" xr:uid="{00000000-0006-0000-0100-000023000000}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</commentList>
</comments>
</file>

<file path=xl/sharedStrings.xml><?xml version="1.0" encoding="utf-8"?>
<sst xmlns="http://schemas.openxmlformats.org/spreadsheetml/2006/main" count="1225" uniqueCount="247">
  <si>
    <t xml:space="preserve">GOVERNO DO ESTADO DE PERNAMBUCO </t>
  </si>
  <si>
    <t xml:space="preserve"> - MAPA DE CONVÊNIOS -</t>
  </si>
  <si>
    <t>UNIDADE GESTORA</t>
  </si>
  <si>
    <t>CONVÊNIO</t>
  </si>
  <si>
    <t xml:space="preserve">ANO </t>
  </si>
  <si>
    <t>TERMO ADITIVO</t>
  </si>
  <si>
    <t>ANO</t>
  </si>
  <si>
    <t>N° DO EMPENHO DE TRANSFERÊNCIA</t>
  </si>
  <si>
    <t>UNIDADE GESTORA CONCEDENTE</t>
  </si>
  <si>
    <t>CÓDIGO DA UG
CONCEDENTE</t>
  </si>
  <si>
    <t>CONVENENTE</t>
  </si>
  <si>
    <t>CNPJ
CONVENENTE</t>
  </si>
  <si>
    <t>Nº DO CERT</t>
  </si>
  <si>
    <t>RESPONSÁVEL
CONVENENTE</t>
  </si>
  <si>
    <t>INTERVENIENTE</t>
  </si>
  <si>
    <t>DATA DA CELEBRAÇÃO</t>
  </si>
  <si>
    <t>DATA DA PUBLICAÇÃO</t>
  </si>
  <si>
    <t>TÉRMINO DE VIGÊNCIA</t>
  </si>
  <si>
    <t>OBJETO</t>
  </si>
  <si>
    <t>JUSTIFICATIVA
(RESUMO)</t>
  </si>
  <si>
    <t>SITUAÇÃO DO CONVÊNIO</t>
  </si>
  <si>
    <t xml:space="preserve">VALOR DO CONCEDENTE </t>
  </si>
  <si>
    <t>FONTE DE RECURSOS</t>
  </si>
  <si>
    <t>VALOR DO CONVENENTE</t>
  </si>
  <si>
    <t>VALOR PACTUADO
(VALOR TOTAL)</t>
  </si>
  <si>
    <t>GESTOR DO CONVÊNIO</t>
  </si>
  <si>
    <t>SJDH</t>
  </si>
  <si>
    <t>Instituto Ensinar de Desenvolvimento Social - IEDES</t>
  </si>
  <si>
    <t>10.333.399/0001-86</t>
  </si>
  <si>
    <t>0001/2015 0002/2016 0001/2017</t>
  </si>
  <si>
    <t>Governador de Estado de Pernambuco</t>
  </si>
  <si>
    <t>Manutenção do Programa Estadual de Proteção aos Defessores dos Direitos Humanos do Estado de Pernambuco – PEPDDH</t>
  </si>
  <si>
    <t xml:space="preserve">Programa de Proteção aos Defensores </t>
  </si>
  <si>
    <t>EM EXECUÇÃO</t>
  </si>
  <si>
    <t>0102004367</t>
  </si>
  <si>
    <t>Clodoaldo Silva</t>
  </si>
  <si>
    <t>2016NE000447</t>
  </si>
  <si>
    <t>1º</t>
  </si>
  <si>
    <t>2016NE000177</t>
  </si>
  <si>
    <t>0001/2016 0002/2016 0004/2016 0009/2016 0001/2015</t>
  </si>
  <si>
    <t>Manutenção do Programa Estadual de Proteção as Crianças e aos Adolescentes Ameaçados de Morte do Estado de Pernambuco - PPCAAM</t>
  </si>
  <si>
    <t>Programa de Apoia a pessoas ameaças</t>
  </si>
  <si>
    <t>0102004332</t>
  </si>
  <si>
    <t>2016NE000385</t>
  </si>
  <si>
    <t>2016NE000507</t>
  </si>
  <si>
    <t>2016NE000239</t>
  </si>
  <si>
    <t>2016NE000288</t>
  </si>
  <si>
    <t>0001/2016 0003/2016 0007/2016 0011/2016 0012/2016 0013/2016</t>
  </si>
  <si>
    <t>24/11/2016  Prorrogado de ofício, com o término para o dia 31/01/2017. Foi solicitado à Brasília através do Ofício nº 30/2017, da Secretaria Executiva de Direitos Humanos, prorrogação de prazo, com vigência até o dia 31/01/2017.</t>
  </si>
  <si>
    <t>Manutenção do Programa Estadual de Proteção a vítimas e testemunhas ameaçadas no Estado de Pernambuco – PROVITA.</t>
  </si>
  <si>
    <t>Programa de Apoio as pessoas ameaçada</t>
  </si>
  <si>
    <t>0102004366</t>
  </si>
  <si>
    <t>0001/2016 0003/2016 0007/2016</t>
  </si>
  <si>
    <t>24/11/2016 Prorrogado de ofício, com o término para o dia 31/01/2017</t>
  </si>
  <si>
    <t>2016NE000493</t>
  </si>
  <si>
    <t>24/11/2016 31/01/2017</t>
  </si>
  <si>
    <t>2016NE000446</t>
  </si>
  <si>
    <t>3º</t>
  </si>
  <si>
    <t>2016NE000179</t>
  </si>
  <si>
    <t xml:space="preserve">0001/2016 </t>
  </si>
  <si>
    <t>Manutenção do Núcleo de Acolhimento Provisório do Sistema Estadual de Proteção à Pessoa - NAP</t>
  </si>
  <si>
    <t>Programa de Núcleo de Apoio Provisório</t>
  </si>
  <si>
    <t>-</t>
  </si>
  <si>
    <t>2015NE000063</t>
  </si>
  <si>
    <t>REGULAR</t>
  </si>
  <si>
    <t>0101000000</t>
  </si>
  <si>
    <t>2017NE000134</t>
  </si>
  <si>
    <t>Adriano Lopes de Amorim</t>
  </si>
  <si>
    <t>2017NE000619</t>
  </si>
  <si>
    <t>2º</t>
  </si>
  <si>
    <t>2018NE000092</t>
  </si>
  <si>
    <t>PEPDDH nº 016/2015 Convênio Federal e nº 015/2015 Estadual - Termo de Colaboração nº 004/2017</t>
  </si>
  <si>
    <t>2016NE000301</t>
  </si>
  <si>
    <t>2017NE000043</t>
  </si>
  <si>
    <t>2018NE000047</t>
  </si>
  <si>
    <t xml:space="preserve">2016NE000243 </t>
  </si>
  <si>
    <t>2017NE000224</t>
  </si>
  <si>
    <t>2018NE000140</t>
  </si>
  <si>
    <t xml:space="preserve">PROVITA nº 014/2015 Convênio Federal e nº 016/2015 Estadual </t>
  </si>
  <si>
    <t>EM ANÁLISE DE PRESTAÇÃO DE CONTAS</t>
  </si>
  <si>
    <t xml:space="preserve">2016NE000399 </t>
  </si>
  <si>
    <t>2016NE000242</t>
  </si>
  <si>
    <t>PROVITA nº 001/2017 Termo de Colaboração Estadual</t>
  </si>
  <si>
    <t>2017NE000080</t>
  </si>
  <si>
    <t>0001/2017</t>
  </si>
  <si>
    <t>2017NE000275</t>
  </si>
  <si>
    <t>2017NE000398</t>
  </si>
  <si>
    <t>Considerando o atraso do repasse dos recursos por parte do Governo Estadual, fica prorrogado de ofício pelo período de 6 mêses de 28/11/2017 a  27/05/2018</t>
  </si>
  <si>
    <t>Considerando o atraso do repasse dos recursos por parte do Governo Estadual, fica prorrogado de ofício pelo período de 6 mêses de 28/05/2018 a  27/11/2018</t>
  </si>
  <si>
    <t>PPCAAM nº 021/2014 Convênio Federal e Termo de Colaboração Estadual nº 001/2016</t>
  </si>
  <si>
    <t>2017NE000863</t>
  </si>
  <si>
    <t>Termo de Rerratificação Nr.01 ao TA Nr.01. Além da prorrogação da vigência até 31/12/2015, passa a ser incluido a importância de R$ 261.302,13 conforme cláusula 2ª do Termo de Rerratificação.</t>
  </si>
  <si>
    <t>2018NE000048</t>
  </si>
  <si>
    <t>2016NE000289</t>
  </si>
  <si>
    <t>2017NE000364</t>
  </si>
  <si>
    <t xml:space="preserve">2017NE000245 </t>
  </si>
  <si>
    <t>2017NE000399</t>
  </si>
  <si>
    <t>4º</t>
  </si>
  <si>
    <t xml:space="preserve">2018NE000049 </t>
  </si>
  <si>
    <t>2018NE000149</t>
  </si>
  <si>
    <t>2018NE000130</t>
  </si>
  <si>
    <t>PROVITA nº 002/2017 Convênio Federal e Termo de Colaboração Estadual nº 005/2017</t>
  </si>
  <si>
    <t>2018NE000119</t>
  </si>
  <si>
    <t>0102004602</t>
  </si>
  <si>
    <t>2018NE000862</t>
  </si>
  <si>
    <t>2018NE000129</t>
  </si>
  <si>
    <t>18/03/2017</t>
  </si>
  <si>
    <t>31/12/2017</t>
  </si>
  <si>
    <t>24/10/2017</t>
  </si>
  <si>
    <t>31/12/2018</t>
  </si>
  <si>
    <t>727.000,00</t>
  </si>
  <si>
    <t>2018NE000131</t>
  </si>
  <si>
    <t>37.785,00</t>
  </si>
  <si>
    <t>0,00</t>
  </si>
  <si>
    <t>2019NE000111</t>
  </si>
  <si>
    <t>31/12/2019</t>
  </si>
  <si>
    <t>764.785,00</t>
  </si>
  <si>
    <t>5º</t>
  </si>
  <si>
    <t>2020NE00090</t>
  </si>
  <si>
    <t>0,0</t>
  </si>
  <si>
    <t>LORENA CARVALHO</t>
  </si>
  <si>
    <t>21/06/2017</t>
  </si>
  <si>
    <t>631.442,02</t>
  </si>
  <si>
    <t>28/11/2017</t>
  </si>
  <si>
    <t>28/05/2018</t>
  </si>
  <si>
    <t>29/05/2018</t>
  </si>
  <si>
    <t>28/11/18</t>
  </si>
  <si>
    <t>27/05/2019</t>
  </si>
  <si>
    <t>Considerando o atraso do repasse dos recursos por parte do Governo Estadual, fica prorrogado de ofício pelo período de 6 mêses de 28/11/2018 a  27/05/2019.</t>
  </si>
  <si>
    <t>28/05/2019</t>
  </si>
  <si>
    <t>27/11/2019</t>
  </si>
  <si>
    <t>Considerando o atraso do repasse dos recursos por parte do Governo Estadual, fica prorrogado de ofício pelo período de 6 mêses de 28/05/2019 a  27/11/2019.</t>
  </si>
  <si>
    <t>28/11/2019</t>
  </si>
  <si>
    <t>27/05/2020</t>
  </si>
  <si>
    <t>Considerando o atraso do repasse dos recursos por parte do Governo Estadual, fica prorrogado de ofício pelo período de 6 mêses de 28/11/2019 a  27/05/2020.</t>
  </si>
  <si>
    <t>Secretaria Nacional de Cidadania do Ministério dos Direitos Humanos (SNCMDH) CNPJ 05.478.625/0001-87</t>
  </si>
  <si>
    <t>SNCMDH</t>
  </si>
  <si>
    <t>SJDH/Instituto Ensinar de Desenvolvimento Social - IEDES</t>
  </si>
  <si>
    <t>2018NE000425</t>
  </si>
  <si>
    <t>25.838,33</t>
  </si>
  <si>
    <t>2018NE000504</t>
  </si>
  <si>
    <t>421.883,52</t>
  </si>
  <si>
    <t>2019NE000316</t>
  </si>
  <si>
    <t>430.000,00</t>
  </si>
  <si>
    <t>2.080.000,00</t>
  </si>
  <si>
    <t>2080.000,00</t>
  </si>
  <si>
    <t>1000.000,00</t>
  </si>
  <si>
    <t>2019NE000140</t>
  </si>
  <si>
    <t>GEPAIS FEDERAL                          SICONV                           839170/2016                  Convênio Federal</t>
  </si>
  <si>
    <t>2016 até 2021</t>
  </si>
  <si>
    <t>2016NE800136 2016NE800137</t>
  </si>
  <si>
    <t>Departamento Penitenciário Nacional (DEPEN) CNPJ 00.394.494/0008-02</t>
  </si>
  <si>
    <t>DEPEN</t>
  </si>
  <si>
    <t>Secretaria de Justiça e Direitos Humanos do Estado de Pernambuco (SJDH) CNPJ 21.798.620/0001-98</t>
  </si>
  <si>
    <t>21.798.620/0001-98</t>
  </si>
  <si>
    <t>Raquel Brandão</t>
  </si>
  <si>
    <t>30/12/2016</t>
  </si>
  <si>
    <t>30/12/2020</t>
  </si>
  <si>
    <t>Implantação da Central Integrada de Alternativas Penais no município de Jaboatão dos Guararapes e fortalecimento das ações dos grupos reflexivos para homens autores de violência das Centrais de Penas e Medidas Alternativas existentes nos Municíos de Caruaru, Garanhuns e Santa Cruz do Capibaribe</t>
  </si>
  <si>
    <t>CEAPA</t>
  </si>
  <si>
    <t>1.795.164,09</t>
  </si>
  <si>
    <t>FONTE 102</t>
  </si>
  <si>
    <t>46.029,10</t>
  </si>
  <si>
    <t>1.841.164,09</t>
  </si>
  <si>
    <t>RAQUEL BRANDÃO</t>
  </si>
  <si>
    <t>PRORROGAÇÃO DE OFICIO 00001</t>
  </si>
  <si>
    <t xml:space="preserve">ATRASO DE REPASSE </t>
  </si>
  <si>
    <t>PPCAAM FEDERAL               3/2019 Federal                                      Termo de Colaboração 001/2019</t>
  </si>
  <si>
    <t>Ministéiro da Mulher, da Família e dos Direitos Humanos- MDH CNPJ:27.136.980/0001-00</t>
  </si>
  <si>
    <t>MDH</t>
  </si>
  <si>
    <t>SJDH/ CDC - Centro de Desenvolvimento e Cidadania CNPJ 03.970.166/0001-29</t>
  </si>
  <si>
    <t xml:space="preserve"> 21.798.620/0001-98</t>
  </si>
  <si>
    <t>21/03/2019</t>
  </si>
  <si>
    <t>21/03/2022</t>
  </si>
  <si>
    <t>Manutenção do Programa Estadual de Proteção as Crianças e aos Adolescentes Ameaçados de Morte do Estado de Pernambuco - PPCAAM.</t>
  </si>
  <si>
    <t>2019NE000122</t>
  </si>
  <si>
    <t>2020NE000068</t>
  </si>
  <si>
    <t>2019NE000139</t>
  </si>
  <si>
    <t>FONTE 101</t>
  </si>
  <si>
    <t>PROVITA FEDERAL               4/2020 Federal          Termo de Colaboração 001/2020</t>
  </si>
  <si>
    <t>30/05/2020</t>
  </si>
  <si>
    <t>29/02/2024</t>
  </si>
  <si>
    <t>Manutenção do Programa de Proteção a Vítimas e Testemunhas Ameaçadas no Estado de Pernambuco – PROVITA</t>
  </si>
  <si>
    <t>FONTE 102 E 101</t>
  </si>
  <si>
    <t>Secretaria de Direitos Humanos da Presidência da República (SDH/PR) CNPJ 05.478.625/0001-87</t>
  </si>
  <si>
    <t>SDH/PR</t>
  </si>
  <si>
    <t>SJDH / IEDES</t>
  </si>
  <si>
    <t>25/11/2015</t>
  </si>
  <si>
    <t>19/11/2020</t>
  </si>
  <si>
    <t>2019NE00035</t>
  </si>
  <si>
    <t>522.200,00</t>
  </si>
  <si>
    <t>2019NE00108</t>
  </si>
  <si>
    <t>2019NE00044</t>
  </si>
  <si>
    <t>2019NE00148</t>
  </si>
  <si>
    <t>SECRETARIA NACIONAL DE PROTEÇÃO GLOBAL DO MINISTÉRIO DA MULHER, DA FAMÍLIA E DOS
DIREITOS HUMANOS, inscrita no CNPJ nº 27.136.980/0005-34</t>
  </si>
  <si>
    <t>2020NE211</t>
  </si>
  <si>
    <t>2020NE218</t>
  </si>
  <si>
    <t>PEPDDH nº 016/2015 Convênio Federal e nº 015/2015 Estadual - Termo de Colaboração nº 004/2018</t>
  </si>
  <si>
    <t>2020NE000201</t>
  </si>
  <si>
    <t>Secretaria de Direitos Humanos da Presidência da República (SDH/PR) CNPJ 05.478.625/0001-88</t>
  </si>
  <si>
    <t>10.333.399/0001-87</t>
  </si>
  <si>
    <t>0001/2015 0002/2016 0001/2018</t>
  </si>
  <si>
    <t>2020NE000202</t>
  </si>
  <si>
    <t>2020NE217</t>
  </si>
  <si>
    <t>2019NE000147</t>
  </si>
  <si>
    <t>PROVITA nº 004/2017 Convênio Federal e Termo de Colaboração Estadual nº 001/2020</t>
  </si>
  <si>
    <t>2020NE000280</t>
  </si>
  <si>
    <t>Secretaria Nacional de Proteção Global do Ministério da Mulher, da Família e dos Direitos Humanos            CNPJ 27.136980/0005-34</t>
  </si>
  <si>
    <t>Alexandre Magno Fernandes Moreira</t>
  </si>
  <si>
    <t>09/06/2020 D.O.U</t>
  </si>
  <si>
    <t>45 MESES - 29/02/2024</t>
  </si>
  <si>
    <t>FONTE: 0100                    TESOURO NACIONAL</t>
  </si>
  <si>
    <t>LORENA VIEGAS</t>
  </si>
  <si>
    <t>810006/00001</t>
  </si>
  <si>
    <t>2020NE000034</t>
  </si>
  <si>
    <t>2020NE280</t>
  </si>
  <si>
    <t>2020NE000226</t>
  </si>
  <si>
    <t>2020NE000218</t>
  </si>
  <si>
    <t>2020NE000283</t>
  </si>
  <si>
    <t xml:space="preserve">MINISTERIO DA JUSTUÇA E SEGURANÇA PÚBLICA </t>
  </si>
  <si>
    <t>SECRETARIA DE JUSTIÇA E DIREITOS HUMANOS</t>
  </si>
  <si>
    <t>PEDRO EURICO</t>
  </si>
  <si>
    <t>Implantação da Central Integrada de Alternativas Penais do Município de Olinda/PE.</t>
  </si>
  <si>
    <t>Visa à implantação da Central Integrada de Alternativas Penais de Olinda, um dos maiores município da Região Metropolitana do Recife e que possui altos índices de criminalidade.</t>
  </si>
  <si>
    <t>Inicio da execução</t>
  </si>
  <si>
    <t xml:space="preserve">CONVÊNIO N°907635/2020 -  GEPAIS OLINDA - </t>
  </si>
  <si>
    <t xml:space="preserve">CONVÊNIO N°905670/2020 -  PEPDDH- </t>
  </si>
  <si>
    <t>MINISTERIO MULHER, FAMILIA E DIREITOS HUMANOS</t>
  </si>
  <si>
    <t>Ações necessárias para a execução do Programa Estadual de Proteção aos Defensores de Direitos Humanos ameaçados no estado de Pernambuco.</t>
  </si>
  <si>
    <t xml:space="preserve">Articular medidas de proteção visando a integridade pessoal dos defensores de direitos humanos, comunicadores e ambientalistas e assegurando a manutenção de sua atuação na defesa dos direitos humanos, </t>
  </si>
  <si>
    <t xml:space="preserve">CONVÊNIO N°905117/2020 -  PATRONATO- </t>
  </si>
  <si>
    <t>A recuperação de egressos e pré-egressos no seio social, psicológico, econômico e familiar através da educação profissionalizante e reinserção no mercado de trabalho.</t>
  </si>
  <si>
    <t>é papel do Patronato Penitenciário formular e executar as mais adequadas políticas públicas de assistência aos egressos e reeducandos em regime aberto e livramento condicional</t>
  </si>
  <si>
    <t>JOSAFÁ</t>
  </si>
  <si>
    <t>6º</t>
  </si>
  <si>
    <t>Manasés</t>
  </si>
  <si>
    <t>NAP nº 002/2017 Termo de Colaboração 2017 - 2021</t>
  </si>
  <si>
    <t>NAP nº 002/2015 Convênio 2015 - 2016</t>
  </si>
  <si>
    <t>PROVITA nº 003/2017 Termo de Colaboração Estadual 2017 - 2020</t>
  </si>
  <si>
    <t>2021NE000076</t>
  </si>
  <si>
    <t>suplementação de recurso</t>
  </si>
  <si>
    <t>Ampliação da equipe técnica</t>
  </si>
  <si>
    <t>2020NE00053</t>
  </si>
  <si>
    <t>2021NE000082</t>
  </si>
  <si>
    <t>2021NE0000081</t>
  </si>
  <si>
    <t>2021NE0000135</t>
  </si>
  <si>
    <t>DATA: 07/06/2021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</si>
</sst>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-&quot;R$&quot;* #,##0.00_-;\-&quot;R$&quot;* #,##0.00_-;_-&quot;R$&quot;* &quot;-&quot;??_-;_-@_-"/>
    <numFmt numFmtId="165" formatCode="&quot;R$&quot;#,##0.00"/>
    <numFmt numFmtId="166" formatCode="[$R$]#,##0.00"/>
    <numFmt numFmtId="167" formatCode="d/m/yyyy"/>
    <numFmt numFmtId="168" formatCode="mm/dd/yyyy"/>
  </numFmts>
  <fonts count="28">
    <font>
      <sz val="11"/>
      <color rgb="FF000000"/>
      <name val="Calibri"/>
    </font>
    <font>
      <b/>
      <sz val="16"/>
      <color rgb="FF000000"/>
      <name val="Calibri"/>
    </font>
    <font>
      <sz val="11"/>
      <name val="Calibri"/>
    </font>
    <font>
      <b/>
      <sz val="14"/>
      <color rgb="FF000000"/>
      <name val="Calibri"/>
    </font>
    <font>
      <b/>
      <sz val="11"/>
      <name val="Arial"/>
    </font>
    <font>
      <sz val="10"/>
      <color rgb="FF000000"/>
      <name val="Arial"/>
    </font>
    <font>
      <sz val="10"/>
      <color rgb="FFFF0000"/>
      <name val="Arial"/>
    </font>
    <font>
      <sz val="10"/>
      <name val="Arial"/>
    </font>
    <font>
      <sz val="10"/>
      <color rgb="FF000000"/>
      <name val="Calibri"/>
    </font>
    <font>
      <b/>
      <sz val="10"/>
      <name val="Arial"/>
    </font>
    <font>
      <b/>
      <sz val="11"/>
      <color rgb="FF000000"/>
      <name val="Calibri"/>
    </font>
    <font>
      <sz val="11"/>
      <name val="Calibri"/>
    </font>
    <font>
      <b/>
      <sz val="10"/>
      <color rgb="FF000000"/>
      <name val="Arial"/>
    </font>
    <font>
      <sz val="11"/>
      <color rgb="FF000000"/>
      <name val="Arial"/>
    </font>
    <font>
      <sz val="10"/>
      <color rgb="FF000000"/>
      <name val="Roboto"/>
    </font>
    <font>
      <sz val="11"/>
      <color rgb="FF000000"/>
      <name val="Calibri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Calibri"/>
      <family val="2"/>
      <charset val="204"/>
    </font>
    <font>
      <b/>
      <sz val="9"/>
      <name val="Arial"/>
      <family val="2"/>
      <charset val="204"/>
    </font>
    <font>
      <sz val="11"/>
      <name val="Calibri"/>
      <family val="2"/>
      <charset val="204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D0E0E3"/>
        <bgColor rgb="FFD0E0E3"/>
      </patternFill>
    </fill>
    <fill>
      <patternFill patternType="solid">
        <fgColor rgb="FFEAD1DC"/>
        <bgColor rgb="FFEAD1DC"/>
      </patternFill>
    </fill>
    <fill>
      <patternFill patternType="solid">
        <fgColor rgb="FF93C47D"/>
        <bgColor rgb="FF93C47D"/>
      </patternFill>
    </fill>
    <fill>
      <patternFill patternType="solid">
        <fgColor rgb="FFF4CCCC"/>
        <bgColor rgb="FFF4CCCC"/>
      </patternFill>
    </fill>
    <fill>
      <patternFill patternType="solid">
        <fgColor rgb="FFA64D79"/>
        <bgColor rgb="FFA64D79"/>
      </patternFill>
    </fill>
    <fill>
      <patternFill patternType="solid">
        <fgColor rgb="FFFFD966"/>
        <bgColor rgb="FFFFD966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200">
    <xf numFmtId="0" fontId="0" fillId="0" borderId="0" xfId="0" applyFont="1" applyAlignment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14" fontId="7" fillId="3" borderId="0" xfId="0" applyNumberFormat="1" applyFont="1" applyFill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right" vertical="center" wrapText="1"/>
    </xf>
    <xf numFmtId="165" fontId="6" fillId="3" borderId="5" xfId="0" applyNumberFormat="1" applyFont="1" applyFill="1" applyBorder="1" applyAlignment="1">
      <alignment horizontal="center" vertical="center" wrapText="1"/>
    </xf>
    <xf numFmtId="14" fontId="6" fillId="3" borderId="0" xfId="0" applyNumberFormat="1" applyFont="1" applyFill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right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right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/>
    <xf numFmtId="0" fontId="7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14" fontId="7" fillId="5" borderId="5" xfId="0" applyNumberFormat="1" applyFont="1" applyFill="1" applyBorder="1" applyAlignment="1">
      <alignment horizontal="center" vertical="center" wrapText="1"/>
    </xf>
    <xf numFmtId="14" fontId="7" fillId="5" borderId="5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4" fontId="7" fillId="5" borderId="5" xfId="0" applyNumberFormat="1" applyFont="1" applyFill="1" applyBorder="1" applyAlignment="1">
      <alignment horizontal="right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14" fontId="5" fillId="5" borderId="5" xfId="0" applyNumberFormat="1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4" fontId="5" fillId="5" borderId="5" xfId="0" applyNumberFormat="1" applyFont="1" applyFill="1" applyBorder="1" applyAlignment="1">
      <alignment horizontal="right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167" fontId="5" fillId="5" borderId="5" xfId="0" applyNumberFormat="1" applyFont="1" applyFill="1" applyBorder="1" applyAlignment="1">
      <alignment horizontal="center" vertical="center" wrapText="1"/>
    </xf>
    <xf numFmtId="167" fontId="7" fillId="5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 wrapText="1"/>
    </xf>
    <xf numFmtId="165" fontId="7" fillId="3" borderId="5" xfId="0" applyNumberFormat="1" applyFont="1" applyFill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center" vertical="center" wrapText="1"/>
    </xf>
    <xf numFmtId="165" fontId="13" fillId="0" borderId="5" xfId="0" applyNumberFormat="1" applyFont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5" fillId="5" borderId="5" xfId="0" applyNumberFormat="1" applyFont="1" applyFill="1" applyBorder="1" applyAlignment="1">
      <alignment horizontal="center" vertical="center" wrapText="1"/>
    </xf>
    <xf numFmtId="0" fontId="7" fillId="5" borderId="5" xfId="0" applyNumberFormat="1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4" fontId="18" fillId="3" borderId="5" xfId="0" applyNumberFormat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wrapText="1"/>
    </xf>
    <xf numFmtId="0" fontId="16" fillId="0" borderId="5" xfId="0" applyFont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165" fontId="16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13" fillId="0" borderId="6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21" fillId="0" borderId="5" xfId="0" applyNumberFormat="1" applyFont="1" applyBorder="1" applyAlignment="1">
      <alignment horizontal="right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right" vertical="center" wrapText="1"/>
    </xf>
    <xf numFmtId="165" fontId="0" fillId="0" borderId="6" xfId="0" applyNumberFormat="1" applyFont="1" applyBorder="1" applyAlignment="1">
      <alignment horizontal="center" vertical="center" wrapText="1"/>
    </xf>
    <xf numFmtId="166" fontId="0" fillId="0" borderId="1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7" fillId="11" borderId="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5" fillId="5" borderId="16" xfId="0" applyFont="1" applyFill="1" applyBorder="1" applyAlignment="1">
      <alignment vertical="center" wrapText="1"/>
    </xf>
    <xf numFmtId="164" fontId="16" fillId="0" borderId="14" xfId="1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0" fontId="16" fillId="0" borderId="14" xfId="0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/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/>
    <xf numFmtId="14" fontId="0" fillId="0" borderId="12" xfId="0" applyNumberFormat="1" applyFont="1" applyBorder="1" applyAlignment="1">
      <alignment horizontal="center" vertical="center" wrapText="1"/>
    </xf>
    <xf numFmtId="0" fontId="23" fillId="15" borderId="12" xfId="0" applyFont="1" applyFill="1" applyBorder="1" applyAlignment="1">
      <alignment vertical="center" wrapText="1"/>
    </xf>
    <xf numFmtId="0" fontId="23" fillId="15" borderId="12" xfId="0" applyFont="1" applyFill="1" applyBorder="1" applyAlignment="1">
      <alignment horizontal="center" vertical="center" wrapText="1"/>
    </xf>
    <xf numFmtId="164" fontId="23" fillId="15" borderId="12" xfId="1" applyFont="1" applyFill="1" applyBorder="1" applyAlignment="1">
      <alignment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4" fillId="16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164" fontId="0" fillId="0" borderId="12" xfId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24" fillId="17" borderId="12" xfId="0" applyFont="1" applyFill="1" applyBorder="1" applyAlignment="1">
      <alignment horizontal="center" vertical="center" wrapText="1"/>
    </xf>
    <xf numFmtId="0" fontId="24" fillId="18" borderId="12" xfId="0" applyFont="1" applyFill="1" applyBorder="1" applyAlignment="1">
      <alignment horizontal="center" vertical="center" wrapText="1"/>
    </xf>
    <xf numFmtId="14" fontId="13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64" fontId="8" fillId="5" borderId="8" xfId="1" applyFont="1" applyFill="1" applyBorder="1" applyAlignment="1">
      <alignment horizontal="center" vertical="center" wrapText="1"/>
    </xf>
    <xf numFmtId="168" fontId="13" fillId="0" borderId="8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5" fontId="25" fillId="0" borderId="5" xfId="0" applyNumberFormat="1" applyFont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4" fontId="7" fillId="5" borderId="6" xfId="0" applyNumberFormat="1" applyFont="1" applyFill="1" applyBorder="1" applyAlignment="1">
      <alignment horizontal="right" vertical="center" wrapText="1"/>
    </xf>
    <xf numFmtId="0" fontId="2" fillId="0" borderId="8" xfId="0" applyFont="1" applyBorder="1"/>
    <xf numFmtId="0" fontId="0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1" fillId="2" borderId="3" xfId="0" applyFont="1" applyFill="1" applyBorder="1" applyAlignment="1">
      <alignment horizontal="center"/>
    </xf>
    <xf numFmtId="0" fontId="2" fillId="0" borderId="4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7" fillId="6" borderId="6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4" fontId="7" fillId="5" borderId="6" xfId="0" applyNumberFormat="1" applyFont="1" applyFill="1" applyBorder="1" applyAlignment="1">
      <alignment horizontal="center" vertical="center" wrapText="1"/>
    </xf>
    <xf numFmtId="4" fontId="7" fillId="5" borderId="8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4" fontId="8" fillId="5" borderId="6" xfId="1" applyFont="1" applyFill="1" applyBorder="1" applyAlignment="1">
      <alignment horizontal="center" vertical="center" wrapText="1"/>
    </xf>
    <xf numFmtId="164" fontId="8" fillId="5" borderId="9" xfId="1" applyFont="1" applyFill="1" applyBorder="1" applyAlignment="1">
      <alignment horizontal="center" vertical="center" wrapText="1"/>
    </xf>
    <xf numFmtId="164" fontId="8" fillId="5" borderId="8" xfId="1" applyFont="1" applyFill="1" applyBorder="1" applyAlignment="1">
      <alignment horizontal="center" vertical="center" wrapText="1"/>
    </xf>
    <xf numFmtId="168" fontId="13" fillId="0" borderId="6" xfId="0" applyNumberFormat="1" applyFont="1" applyBorder="1" applyAlignment="1">
      <alignment horizontal="center" vertical="center" wrapText="1"/>
    </xf>
    <xf numFmtId="168" fontId="13" fillId="0" borderId="9" xfId="0" applyNumberFormat="1" applyFont="1" applyBorder="1" applyAlignment="1">
      <alignment horizontal="center" vertical="center" wrapText="1"/>
    </xf>
    <xf numFmtId="168" fontId="13" fillId="0" borderId="8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8" fillId="5" borderId="6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13" fillId="13" borderId="6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41">
    <dxf>
      <fill>
        <patternFill patternType="solid">
          <fgColor rgb="FFE69138"/>
          <bgColor rgb="FFE69138"/>
        </patternFill>
      </fill>
    </dxf>
    <dxf>
      <font>
        <color rgb="FF000000"/>
      </font>
      <fill>
        <patternFill patternType="solid">
          <fgColor rgb="FF4A86E8"/>
          <bgColor rgb="FF4A86E8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6AA84F"/>
          <bgColor rgb="FF6AA84F"/>
        </patternFill>
      </fill>
    </dxf>
    <dxf>
      <fill>
        <patternFill patternType="solid">
          <fgColor rgb="FFE69138"/>
          <bgColor rgb="FFE69138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ont>
        <color rgb="FF000000"/>
      </font>
      <fill>
        <patternFill patternType="solid">
          <fgColor rgb="FF93C47D"/>
          <bgColor rgb="FF93C47D"/>
        </patternFill>
      </fill>
    </dxf>
    <dxf>
      <font>
        <color rgb="FF000000"/>
      </font>
      <fill>
        <patternFill patternType="solid">
          <fgColor rgb="FFB6D7A8"/>
          <bgColor rgb="FFB6D7A8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ont>
        <color rgb="FF000000"/>
      </font>
      <fill>
        <patternFill patternType="solid">
          <fgColor rgb="FF4A86E8"/>
          <bgColor rgb="FF4A86E8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6AA84F"/>
          <bgColor rgb="FF6AA84F"/>
        </patternFill>
      </fill>
    </dxf>
    <dxf>
      <fill>
        <patternFill patternType="solid">
          <fgColor rgb="FFE69138"/>
          <bgColor rgb="FFE69138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ont>
        <color rgb="FF000000"/>
      </font>
      <fill>
        <patternFill patternType="solid">
          <fgColor rgb="FF93C47D"/>
          <bgColor rgb="FF93C47D"/>
        </patternFill>
      </fill>
    </dxf>
    <dxf>
      <font>
        <color rgb="FF000000"/>
      </font>
      <fill>
        <patternFill patternType="solid">
          <fgColor rgb="FFB6D7A8"/>
          <bgColor rgb="FFB6D7A8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ont>
        <color rgb="FF000000"/>
      </font>
      <fill>
        <patternFill patternType="solid">
          <fgColor rgb="FF4A86E8"/>
          <bgColor rgb="FF4A86E8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6AA84F"/>
          <bgColor rgb="FF6AA84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4">
    <tableStyle name="Modelo-Mapa Convênios-style" pivot="0" count="3" xr9:uid="{00000000-0011-0000-FFFF-FFFF00000000}">
      <tableStyleElement type="headerRow" dxfId="40"/>
      <tableStyleElement type="firstRowStripe" dxfId="39"/>
      <tableStyleElement type="secondRowStripe" dxfId="38"/>
    </tableStyle>
    <tableStyle name="Mapa Convênios 2017-style" pivot="0" count="3" xr9:uid="{00000000-0011-0000-FFFF-FFFF01000000}">
      <tableStyleElement type="headerRow" dxfId="37"/>
      <tableStyleElement type="firstRowStripe" dxfId="36"/>
      <tableStyleElement type="secondRowStripe" dxfId="35"/>
    </tableStyle>
    <tableStyle name="Mapa Convênio de despesa 2020-style" pivot="0" count="3" xr9:uid="{00000000-0011-0000-FFFF-FFFF02000000}">
      <tableStyleElement type="headerRow" dxfId="34"/>
      <tableStyleElement type="firstRowStripe" dxfId="33"/>
      <tableStyleElement type="secondRowStripe" dxfId="32"/>
    </tableStyle>
    <tableStyle name="Mapa convênio de receita 2020-style" pivot="0" count="3" xr9:uid="{00000000-0011-0000-FFFF-FFFF03000000}">
      <tableStyleElement type="headerRow" dxfId="31"/>
      <tableStyleElement type="firstRowStripe" dxfId="30"/>
      <tableStyleElement type="secondRowStripe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152400</xdr:colOff>
      <xdr:row>1</xdr:row>
      <xdr:rowOff>85725</xdr:rowOff>
    </xdr:from>
    <xdr:ext cx="1133475" cy="581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152400</xdr:colOff>
      <xdr:row>1</xdr:row>
      <xdr:rowOff>85725</xdr:rowOff>
    </xdr:from>
    <xdr:ext cx="1133475" cy="581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_3" displayName="Table_3" ref="N6:P6" headerRowCount="0">
  <tableColumns count="3">
    <tableColumn id="1" xr3:uid="{00000000-0010-0000-0000-000001000000}" name="Column1"/>
    <tableColumn id="2" xr3:uid="{00000000-0010-0000-0000-000002000000}" name="Column2"/>
    <tableColumn id="3" xr3:uid="{00000000-0010-0000-0000-000003000000}" name="Column3"/>
  </tableColumns>
  <tableStyleInfo name="Mapa Convênio de despesa 2020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_4" displayName="Table_4" ref="O6:Q6" headerRowCount="0">
  <tableColumns count="3">
    <tableColumn id="1" xr3:uid="{00000000-0010-0000-0100-000001000000}" name="Column1"/>
    <tableColumn id="2" xr3:uid="{00000000-0010-0000-0100-000002000000}" name="Column2"/>
    <tableColumn id="3" xr3:uid="{00000000-0010-0000-0100-000003000000}" name="Column3"/>
  </tableColumns>
  <tableStyleInfo name="Mapa convênio de receita 2020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outlinePr summaryBelow="0" summaryRight="0"/>
    <pageSetUpPr fitToPage="1"/>
  </sheetPr>
  <dimension ref="A1:Z46"/>
  <sheetViews>
    <sheetView tabSelected="1" workbookViewId="0">
      <pane ySplit="6" topLeftCell="A7" activePane="bottomLeft" state="frozen"/>
      <selection pane="bottomLeft" activeCell="A3" sqref="A3:X3"/>
    </sheetView>
  </sheetViews>
  <sheetFormatPr defaultColWidth="17.28515625" defaultRowHeight="15" customHeight="1"/>
  <cols>
    <col min="1" max="1" width="15.42578125" customWidth="1"/>
    <col min="2" max="2" width="21.85546875" customWidth="1"/>
    <col min="3" max="3" width="15.42578125" customWidth="1"/>
    <col min="4" max="4" width="13.140625" customWidth="1"/>
    <col min="5" max="5" width="12.42578125" customWidth="1"/>
    <col min="6" max="6" width="19.85546875" customWidth="1"/>
    <col min="7" max="7" width="16.85546875" customWidth="1"/>
    <col min="8" max="8" width="17.42578125" customWidth="1"/>
    <col min="9" max="9" width="16.85546875" customWidth="1"/>
    <col min="10" max="10" width="18.42578125" customWidth="1"/>
    <col min="11" max="11" width="16.140625" customWidth="1"/>
    <col min="12" max="12" width="18.85546875" customWidth="1"/>
    <col min="13" max="13" width="19.140625" customWidth="1"/>
    <col min="14" max="14" width="15.85546875" customWidth="1"/>
    <col min="15" max="15" width="18.140625" customWidth="1"/>
    <col min="16" max="16" width="35.85546875" customWidth="1"/>
    <col min="17" max="17" width="24.28515625" customWidth="1"/>
    <col min="18" max="18" width="27.28515625" customWidth="1"/>
    <col min="19" max="19" width="23" customWidth="1"/>
    <col min="20" max="20" width="20.42578125" customWidth="1"/>
    <col min="21" max="26" width="23" customWidth="1"/>
  </cols>
  <sheetData>
    <row r="1" spans="1:26" s="146" customFormat="1" ht="15" customHeight="1">
      <c r="A1" s="146" t="s">
        <v>246</v>
      </c>
    </row>
    <row r="2" spans="1:26" ht="21" customHeight="1">
      <c r="A2" s="147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"/>
      <c r="Z2" s="1"/>
    </row>
    <row r="3" spans="1:26" ht="21" customHeight="1">
      <c r="A3" s="149" t="s">
        <v>26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2"/>
      <c r="Z3" s="2"/>
    </row>
    <row r="4" spans="1:26" ht="15.75" customHeight="1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2"/>
      <c r="Z4" s="2"/>
    </row>
    <row r="5" spans="1:26" ht="18.75" customHeight="1">
      <c r="A5" s="151" t="s">
        <v>1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3"/>
      <c r="Z5" s="3"/>
    </row>
    <row r="6" spans="1:26" ht="69.75" customHeight="1">
      <c r="A6" s="27" t="s">
        <v>2</v>
      </c>
      <c r="B6" s="27" t="s">
        <v>3</v>
      </c>
      <c r="C6" s="27" t="s">
        <v>4</v>
      </c>
      <c r="D6" s="27" t="s">
        <v>5</v>
      </c>
      <c r="E6" s="27" t="s">
        <v>6</v>
      </c>
      <c r="F6" s="27" t="s">
        <v>7</v>
      </c>
      <c r="G6" s="27" t="s">
        <v>8</v>
      </c>
      <c r="H6" s="27" t="s">
        <v>9</v>
      </c>
      <c r="I6" s="27" t="s">
        <v>10</v>
      </c>
      <c r="J6" s="27" t="s">
        <v>11</v>
      </c>
      <c r="K6" s="27" t="s">
        <v>12</v>
      </c>
      <c r="L6" s="27" t="s">
        <v>13</v>
      </c>
      <c r="M6" s="27" t="s">
        <v>14</v>
      </c>
      <c r="N6" s="27" t="s">
        <v>15</v>
      </c>
      <c r="O6" s="27" t="s">
        <v>16</v>
      </c>
      <c r="P6" s="27" t="s">
        <v>17</v>
      </c>
      <c r="Q6" s="27" t="s">
        <v>18</v>
      </c>
      <c r="R6" s="27" t="s">
        <v>19</v>
      </c>
      <c r="S6" s="28" t="s">
        <v>20</v>
      </c>
      <c r="T6" s="28" t="s">
        <v>21</v>
      </c>
      <c r="U6" s="28" t="s">
        <v>22</v>
      </c>
      <c r="V6" s="28" t="s">
        <v>23</v>
      </c>
      <c r="W6" s="28" t="s">
        <v>24</v>
      </c>
      <c r="X6" s="27" t="s">
        <v>25</v>
      </c>
      <c r="Y6" s="29"/>
      <c r="Z6" s="29"/>
    </row>
    <row r="7" spans="1:26" ht="51">
      <c r="A7" s="30" t="s">
        <v>26</v>
      </c>
      <c r="B7" s="153" t="s">
        <v>237</v>
      </c>
      <c r="C7" s="30">
        <v>2015</v>
      </c>
      <c r="D7" s="31"/>
      <c r="E7" s="32">
        <v>2015</v>
      </c>
      <c r="F7" s="33" t="s">
        <v>63</v>
      </c>
      <c r="G7" s="32" t="s">
        <v>26</v>
      </c>
      <c r="H7" s="34">
        <v>190101</v>
      </c>
      <c r="I7" s="35" t="s">
        <v>27</v>
      </c>
      <c r="J7" s="35" t="s">
        <v>28</v>
      </c>
      <c r="K7" s="35" t="s">
        <v>59</v>
      </c>
      <c r="L7" s="35" t="s">
        <v>27</v>
      </c>
      <c r="M7" s="35" t="s">
        <v>30</v>
      </c>
      <c r="N7" s="36">
        <v>42005</v>
      </c>
      <c r="O7" s="37">
        <v>42049</v>
      </c>
      <c r="P7" s="37">
        <v>42369</v>
      </c>
      <c r="Q7" s="30" t="s">
        <v>60</v>
      </c>
      <c r="R7" s="30" t="s">
        <v>61</v>
      </c>
      <c r="S7" s="38" t="s">
        <v>64</v>
      </c>
      <c r="T7" s="39">
        <v>675000</v>
      </c>
      <c r="U7" s="40" t="s">
        <v>65</v>
      </c>
      <c r="V7" s="39">
        <v>0</v>
      </c>
      <c r="W7" s="39">
        <v>675000</v>
      </c>
      <c r="X7" s="30" t="s">
        <v>35</v>
      </c>
      <c r="Y7" s="9"/>
      <c r="Z7" s="9"/>
    </row>
    <row r="8" spans="1:26" ht="51">
      <c r="A8" s="30" t="s">
        <v>26</v>
      </c>
      <c r="B8" s="154"/>
      <c r="C8" s="30">
        <v>2015</v>
      </c>
      <c r="D8" s="30" t="s">
        <v>57</v>
      </c>
      <c r="E8" s="30">
        <v>2016</v>
      </c>
      <c r="F8" s="35" t="s">
        <v>58</v>
      </c>
      <c r="G8" s="32" t="s">
        <v>26</v>
      </c>
      <c r="H8" s="34">
        <v>190101</v>
      </c>
      <c r="I8" s="35" t="s">
        <v>27</v>
      </c>
      <c r="J8" s="35" t="s">
        <v>28</v>
      </c>
      <c r="K8" s="35" t="s">
        <v>59</v>
      </c>
      <c r="L8" s="35" t="s">
        <v>27</v>
      </c>
      <c r="M8" s="35" t="s">
        <v>30</v>
      </c>
      <c r="N8" s="36">
        <v>42370</v>
      </c>
      <c r="O8" s="37">
        <v>42391</v>
      </c>
      <c r="P8" s="37">
        <v>42735</v>
      </c>
      <c r="Q8" s="30" t="s">
        <v>60</v>
      </c>
      <c r="R8" s="30" t="s">
        <v>61</v>
      </c>
      <c r="S8" s="38" t="s">
        <v>64</v>
      </c>
      <c r="T8" s="39">
        <v>642215.92000000004</v>
      </c>
      <c r="U8" s="40" t="s">
        <v>65</v>
      </c>
      <c r="V8" s="39">
        <v>0</v>
      </c>
      <c r="W8" s="39">
        <v>642215.92000000004</v>
      </c>
      <c r="X8" s="30" t="s">
        <v>35</v>
      </c>
      <c r="Y8" s="9"/>
      <c r="Z8" s="9"/>
    </row>
    <row r="9" spans="1:26" ht="51">
      <c r="A9" s="32" t="s">
        <v>26</v>
      </c>
      <c r="B9" s="153" t="s">
        <v>236</v>
      </c>
      <c r="C9" s="30">
        <v>2017</v>
      </c>
      <c r="D9" s="30"/>
      <c r="E9" s="30">
        <v>2017</v>
      </c>
      <c r="F9" s="35" t="s">
        <v>66</v>
      </c>
      <c r="G9" s="32" t="s">
        <v>26</v>
      </c>
      <c r="H9" s="34">
        <v>190101</v>
      </c>
      <c r="I9" s="35" t="s">
        <v>27</v>
      </c>
      <c r="J9" s="35" t="s">
        <v>28</v>
      </c>
      <c r="K9" s="35">
        <v>180076</v>
      </c>
      <c r="L9" s="35" t="s">
        <v>27</v>
      </c>
      <c r="M9" s="35" t="s">
        <v>30</v>
      </c>
      <c r="N9" s="37">
        <v>42736</v>
      </c>
      <c r="O9" s="30" t="s">
        <v>106</v>
      </c>
      <c r="P9" s="30" t="s">
        <v>107</v>
      </c>
      <c r="Q9" s="32" t="s">
        <v>60</v>
      </c>
      <c r="R9" s="30" t="s">
        <v>61</v>
      </c>
      <c r="S9" s="38" t="s">
        <v>33</v>
      </c>
      <c r="T9" s="39">
        <v>644000</v>
      </c>
      <c r="U9" s="40" t="s">
        <v>65</v>
      </c>
      <c r="V9" s="39">
        <v>0</v>
      </c>
      <c r="W9" s="39">
        <v>644000</v>
      </c>
      <c r="X9" s="30" t="s">
        <v>67</v>
      </c>
      <c r="Y9" s="9"/>
      <c r="Z9" s="9"/>
    </row>
    <row r="10" spans="1:26" ht="51">
      <c r="A10" s="32" t="s">
        <v>26</v>
      </c>
      <c r="B10" s="155"/>
      <c r="C10" s="30">
        <v>2017</v>
      </c>
      <c r="D10" s="30" t="s">
        <v>37</v>
      </c>
      <c r="E10" s="30">
        <v>2017</v>
      </c>
      <c r="F10" s="35" t="s">
        <v>68</v>
      </c>
      <c r="G10" s="32" t="s">
        <v>26</v>
      </c>
      <c r="H10" s="34">
        <v>190101</v>
      </c>
      <c r="I10" s="35" t="s">
        <v>27</v>
      </c>
      <c r="J10" s="35" t="s">
        <v>28</v>
      </c>
      <c r="K10" s="35">
        <v>180076</v>
      </c>
      <c r="L10" s="35" t="s">
        <v>27</v>
      </c>
      <c r="M10" s="35" t="s">
        <v>30</v>
      </c>
      <c r="N10" s="37">
        <v>42736</v>
      </c>
      <c r="O10" s="30" t="s">
        <v>108</v>
      </c>
      <c r="P10" s="30" t="s">
        <v>107</v>
      </c>
      <c r="Q10" s="32" t="s">
        <v>60</v>
      </c>
      <c r="R10" s="30" t="s">
        <v>61</v>
      </c>
      <c r="S10" s="38" t="s">
        <v>33</v>
      </c>
      <c r="T10" s="39">
        <v>83050.600000000006</v>
      </c>
      <c r="U10" s="40" t="s">
        <v>65</v>
      </c>
      <c r="V10" s="39">
        <v>0</v>
      </c>
      <c r="W10" s="39">
        <v>83050.600000000006</v>
      </c>
      <c r="X10" s="30" t="s">
        <v>67</v>
      </c>
      <c r="Y10" s="9"/>
      <c r="Z10" s="9"/>
    </row>
    <row r="11" spans="1:26" ht="57.75" customHeight="1">
      <c r="A11" s="32" t="s">
        <v>26</v>
      </c>
      <c r="B11" s="155"/>
      <c r="C11" s="30">
        <v>2017</v>
      </c>
      <c r="D11" s="30" t="s">
        <v>69</v>
      </c>
      <c r="E11" s="30">
        <v>2018</v>
      </c>
      <c r="F11" s="33" t="s">
        <v>70</v>
      </c>
      <c r="G11" s="32" t="s">
        <v>26</v>
      </c>
      <c r="H11" s="34">
        <v>190101</v>
      </c>
      <c r="I11" s="33" t="s">
        <v>27</v>
      </c>
      <c r="J11" s="33" t="s">
        <v>28</v>
      </c>
      <c r="K11" s="33">
        <v>180076</v>
      </c>
      <c r="L11" s="33" t="s">
        <v>27</v>
      </c>
      <c r="M11" s="33" t="s">
        <v>30</v>
      </c>
      <c r="N11" s="37">
        <v>43101</v>
      </c>
      <c r="O11" s="37">
        <v>43405</v>
      </c>
      <c r="P11" s="30" t="s">
        <v>109</v>
      </c>
      <c r="Q11" s="32" t="s">
        <v>60</v>
      </c>
      <c r="R11" s="30" t="s">
        <v>61</v>
      </c>
      <c r="S11" s="38" t="s">
        <v>33</v>
      </c>
      <c r="T11" s="39" t="s">
        <v>110</v>
      </c>
      <c r="U11" s="40" t="s">
        <v>65</v>
      </c>
      <c r="V11" s="39">
        <v>0</v>
      </c>
      <c r="W11" s="144">
        <v>764785</v>
      </c>
      <c r="X11" s="30" t="s">
        <v>67</v>
      </c>
      <c r="Y11" s="9"/>
      <c r="Z11" s="9"/>
    </row>
    <row r="12" spans="1:26" ht="51">
      <c r="A12" s="32" t="s">
        <v>26</v>
      </c>
      <c r="B12" s="155"/>
      <c r="C12" s="30">
        <v>2017</v>
      </c>
      <c r="D12" s="30" t="s">
        <v>69</v>
      </c>
      <c r="E12" s="30">
        <v>2018</v>
      </c>
      <c r="F12" s="33" t="s">
        <v>111</v>
      </c>
      <c r="G12" s="32" t="s">
        <v>26</v>
      </c>
      <c r="H12" s="34">
        <v>190101</v>
      </c>
      <c r="I12" s="33" t="s">
        <v>27</v>
      </c>
      <c r="J12" s="33" t="s">
        <v>28</v>
      </c>
      <c r="K12" s="33">
        <v>180076</v>
      </c>
      <c r="L12" s="33" t="s">
        <v>27</v>
      </c>
      <c r="M12" s="33" t="s">
        <v>30</v>
      </c>
      <c r="N12" s="37">
        <v>43101</v>
      </c>
      <c r="O12" s="37">
        <v>43405</v>
      </c>
      <c r="P12" s="30" t="s">
        <v>109</v>
      </c>
      <c r="Q12" s="32" t="s">
        <v>60</v>
      </c>
      <c r="R12" s="30" t="s">
        <v>61</v>
      </c>
      <c r="S12" s="38" t="s">
        <v>33</v>
      </c>
      <c r="T12" s="39" t="s">
        <v>112</v>
      </c>
      <c r="U12" s="40" t="s">
        <v>65</v>
      </c>
      <c r="V12" s="39" t="s">
        <v>113</v>
      </c>
      <c r="W12" s="145"/>
      <c r="X12" s="30" t="s">
        <v>67</v>
      </c>
      <c r="Y12" s="9"/>
      <c r="Z12" s="9"/>
    </row>
    <row r="13" spans="1:26" ht="51">
      <c r="A13" s="32" t="s">
        <v>26</v>
      </c>
      <c r="B13" s="155"/>
      <c r="C13" s="30">
        <v>2017</v>
      </c>
      <c r="D13" s="30" t="s">
        <v>57</v>
      </c>
      <c r="E13" s="30">
        <v>2019</v>
      </c>
      <c r="F13" s="33" t="s">
        <v>114</v>
      </c>
      <c r="G13" s="32" t="s">
        <v>26</v>
      </c>
      <c r="H13" s="34">
        <v>190101</v>
      </c>
      <c r="I13" s="33" t="s">
        <v>27</v>
      </c>
      <c r="J13" s="33" t="s">
        <v>28</v>
      </c>
      <c r="K13" s="33">
        <v>180076</v>
      </c>
      <c r="L13" s="33" t="s">
        <v>27</v>
      </c>
      <c r="M13" s="33" t="s">
        <v>30</v>
      </c>
      <c r="N13" s="37">
        <v>43466</v>
      </c>
      <c r="O13" s="37">
        <v>43770</v>
      </c>
      <c r="P13" s="30" t="s">
        <v>115</v>
      </c>
      <c r="Q13" s="32" t="s">
        <v>60</v>
      </c>
      <c r="R13" s="30" t="s">
        <v>61</v>
      </c>
      <c r="S13" s="38" t="s">
        <v>33</v>
      </c>
      <c r="T13" s="39" t="s">
        <v>116</v>
      </c>
      <c r="U13" s="40" t="s">
        <v>65</v>
      </c>
      <c r="V13" s="39" t="s">
        <v>113</v>
      </c>
      <c r="W13" s="39" t="s">
        <v>116</v>
      </c>
      <c r="X13" s="30" t="s">
        <v>67</v>
      </c>
      <c r="Y13" s="9"/>
      <c r="Z13" s="9"/>
    </row>
    <row r="14" spans="1:26" ht="51">
      <c r="A14" s="32" t="s">
        <v>26</v>
      </c>
      <c r="B14" s="155"/>
      <c r="C14" s="30">
        <v>2017</v>
      </c>
      <c r="D14" s="30" t="s">
        <v>117</v>
      </c>
      <c r="E14" s="30">
        <v>2020</v>
      </c>
      <c r="F14" s="33" t="s">
        <v>118</v>
      </c>
      <c r="G14" s="32" t="s">
        <v>26</v>
      </c>
      <c r="H14" s="34">
        <v>190101</v>
      </c>
      <c r="I14" s="33" t="s">
        <v>27</v>
      </c>
      <c r="J14" s="33" t="s">
        <v>28</v>
      </c>
      <c r="K14" s="33">
        <v>180076</v>
      </c>
      <c r="L14" s="33" t="s">
        <v>27</v>
      </c>
      <c r="M14" s="33" t="s">
        <v>30</v>
      </c>
      <c r="N14" s="37">
        <v>43831</v>
      </c>
      <c r="O14" s="37">
        <v>43841</v>
      </c>
      <c r="P14" s="37">
        <v>44196</v>
      </c>
      <c r="Q14" s="32" t="s">
        <v>60</v>
      </c>
      <c r="R14" s="30" t="s">
        <v>61</v>
      </c>
      <c r="S14" s="38" t="s">
        <v>33</v>
      </c>
      <c r="T14" s="39" t="s">
        <v>116</v>
      </c>
      <c r="U14" s="40" t="s">
        <v>65</v>
      </c>
      <c r="V14" s="39" t="s">
        <v>119</v>
      </c>
      <c r="W14" s="39">
        <v>764785</v>
      </c>
      <c r="X14" s="30" t="s">
        <v>120</v>
      </c>
      <c r="Y14" s="9"/>
      <c r="Z14" s="9"/>
    </row>
    <row r="15" spans="1:26" s="90" customFormat="1" ht="51">
      <c r="A15" s="33" t="s">
        <v>26</v>
      </c>
      <c r="B15" s="154"/>
      <c r="C15" s="45">
        <v>2017</v>
      </c>
      <c r="D15" s="45" t="s">
        <v>234</v>
      </c>
      <c r="E15" s="45">
        <v>2021</v>
      </c>
      <c r="F15" s="33" t="s">
        <v>243</v>
      </c>
      <c r="G15" s="33" t="s">
        <v>26</v>
      </c>
      <c r="H15" s="34">
        <v>190101</v>
      </c>
      <c r="I15" s="33" t="s">
        <v>27</v>
      </c>
      <c r="J15" s="33" t="s">
        <v>28</v>
      </c>
      <c r="K15" s="33"/>
      <c r="L15" s="33" t="s">
        <v>235</v>
      </c>
      <c r="M15" s="33"/>
      <c r="N15" s="37">
        <v>44194</v>
      </c>
      <c r="O15" s="37">
        <v>44194</v>
      </c>
      <c r="P15" s="37">
        <v>44561</v>
      </c>
      <c r="Q15" s="33" t="s">
        <v>60</v>
      </c>
      <c r="R15" s="45" t="s">
        <v>61</v>
      </c>
      <c r="S15" s="38" t="s">
        <v>33</v>
      </c>
      <c r="T15" s="39" t="s">
        <v>116</v>
      </c>
      <c r="U15" s="40" t="s">
        <v>65</v>
      </c>
      <c r="V15" s="39">
        <v>0</v>
      </c>
      <c r="W15" s="39">
        <v>764785</v>
      </c>
      <c r="X15" s="45" t="s">
        <v>120</v>
      </c>
      <c r="Y15" s="9"/>
      <c r="Z15" s="9"/>
    </row>
    <row r="16" spans="1:26" ht="63.75">
      <c r="A16" s="32" t="s">
        <v>26</v>
      </c>
      <c r="B16" s="139" t="s">
        <v>82</v>
      </c>
      <c r="C16" s="30">
        <v>2017</v>
      </c>
      <c r="D16" s="45"/>
      <c r="E16" s="30">
        <v>2017</v>
      </c>
      <c r="F16" s="35" t="s">
        <v>83</v>
      </c>
      <c r="G16" s="32" t="s">
        <v>26</v>
      </c>
      <c r="H16" s="34">
        <v>190101</v>
      </c>
      <c r="I16" s="35" t="s">
        <v>27</v>
      </c>
      <c r="J16" s="35" t="s">
        <v>28</v>
      </c>
      <c r="K16" s="35" t="s">
        <v>84</v>
      </c>
      <c r="L16" s="35" t="s">
        <v>27</v>
      </c>
      <c r="M16" s="35" t="s">
        <v>30</v>
      </c>
      <c r="N16" s="37">
        <v>42767</v>
      </c>
      <c r="O16" s="37">
        <v>42787</v>
      </c>
      <c r="P16" s="36">
        <v>42825</v>
      </c>
      <c r="Q16" s="32" t="s">
        <v>49</v>
      </c>
      <c r="R16" s="30" t="s">
        <v>50</v>
      </c>
      <c r="S16" s="38" t="s">
        <v>79</v>
      </c>
      <c r="T16" s="39">
        <v>210481.33</v>
      </c>
      <c r="U16" s="40" t="s">
        <v>65</v>
      </c>
      <c r="V16" s="39">
        <v>0</v>
      </c>
      <c r="W16" s="39">
        <v>210481.33</v>
      </c>
      <c r="X16" s="30" t="s">
        <v>67</v>
      </c>
      <c r="Y16" s="9"/>
      <c r="Z16" s="9"/>
    </row>
    <row r="17" spans="1:26" ht="63.75">
      <c r="A17" s="32" t="s">
        <v>26</v>
      </c>
      <c r="B17" s="140"/>
      <c r="C17" s="30">
        <v>2017</v>
      </c>
      <c r="D17" s="30" t="s">
        <v>37</v>
      </c>
      <c r="E17" s="30">
        <v>2017</v>
      </c>
      <c r="F17" s="35" t="s">
        <v>85</v>
      </c>
      <c r="G17" s="32" t="s">
        <v>26</v>
      </c>
      <c r="H17" s="34">
        <v>190101</v>
      </c>
      <c r="I17" s="35" t="s">
        <v>27</v>
      </c>
      <c r="J17" s="35" t="s">
        <v>28</v>
      </c>
      <c r="K17" s="35" t="s">
        <v>84</v>
      </c>
      <c r="L17" s="35" t="s">
        <v>27</v>
      </c>
      <c r="M17" s="35" t="s">
        <v>30</v>
      </c>
      <c r="N17" s="37">
        <v>42826</v>
      </c>
      <c r="O17" s="37">
        <v>42875</v>
      </c>
      <c r="P17" s="36">
        <v>42886</v>
      </c>
      <c r="Q17" s="32" t="s">
        <v>49</v>
      </c>
      <c r="R17" s="30" t="s">
        <v>50</v>
      </c>
      <c r="S17" s="38" t="s">
        <v>79</v>
      </c>
      <c r="T17" s="39">
        <v>210481.33</v>
      </c>
      <c r="U17" s="40" t="s">
        <v>65</v>
      </c>
      <c r="V17" s="39">
        <v>0</v>
      </c>
      <c r="W17" s="39">
        <v>210481.33</v>
      </c>
      <c r="X17" s="30" t="s">
        <v>67</v>
      </c>
      <c r="Y17" s="9"/>
      <c r="Z17" s="9"/>
    </row>
    <row r="18" spans="1:26" ht="61.5" customHeight="1">
      <c r="A18" s="32" t="s">
        <v>26</v>
      </c>
      <c r="B18" s="141" t="s">
        <v>238</v>
      </c>
      <c r="C18" s="32">
        <v>2017</v>
      </c>
      <c r="D18" s="32"/>
      <c r="E18" s="32">
        <v>2017</v>
      </c>
      <c r="F18" s="35" t="s">
        <v>86</v>
      </c>
      <c r="G18" s="32" t="s">
        <v>26</v>
      </c>
      <c r="H18" s="34">
        <v>190101</v>
      </c>
      <c r="I18" s="35" t="s">
        <v>27</v>
      </c>
      <c r="J18" s="35" t="s">
        <v>28</v>
      </c>
      <c r="K18" s="35">
        <v>180076</v>
      </c>
      <c r="L18" s="35" t="s">
        <v>27</v>
      </c>
      <c r="M18" s="35" t="s">
        <v>30</v>
      </c>
      <c r="N18" s="41">
        <v>42887</v>
      </c>
      <c r="O18" s="32" t="s">
        <v>121</v>
      </c>
      <c r="P18" s="46">
        <v>43066</v>
      </c>
      <c r="Q18" s="32" t="s">
        <v>49</v>
      </c>
      <c r="R18" s="32" t="s">
        <v>50</v>
      </c>
      <c r="S18" s="42" t="s">
        <v>79</v>
      </c>
      <c r="T18" s="43">
        <v>631442.02</v>
      </c>
      <c r="U18" s="63">
        <v>101000000</v>
      </c>
      <c r="V18" s="43">
        <v>0</v>
      </c>
      <c r="W18" s="43" t="s">
        <v>122</v>
      </c>
      <c r="X18" s="32" t="s">
        <v>67</v>
      </c>
      <c r="Y18" s="9"/>
      <c r="Z18" s="9"/>
    </row>
    <row r="19" spans="1:26" ht="61.5" customHeight="1">
      <c r="A19" s="32" t="s">
        <v>26</v>
      </c>
      <c r="B19" s="142"/>
      <c r="C19" s="32">
        <v>2017</v>
      </c>
      <c r="D19" s="32" t="s">
        <v>37</v>
      </c>
      <c r="E19" s="32">
        <v>2017</v>
      </c>
      <c r="F19" s="35"/>
      <c r="G19" s="32" t="s">
        <v>26</v>
      </c>
      <c r="H19" s="34">
        <v>190101</v>
      </c>
      <c r="I19" s="35" t="s">
        <v>27</v>
      </c>
      <c r="J19" s="35" t="s">
        <v>28</v>
      </c>
      <c r="K19" s="35">
        <v>180076</v>
      </c>
      <c r="L19" s="35" t="s">
        <v>27</v>
      </c>
      <c r="M19" s="35" t="s">
        <v>30</v>
      </c>
      <c r="N19" s="32" t="s">
        <v>123</v>
      </c>
      <c r="O19" s="32" t="s">
        <v>123</v>
      </c>
      <c r="P19" s="32" t="s">
        <v>87</v>
      </c>
      <c r="Q19" s="32" t="s">
        <v>49</v>
      </c>
      <c r="R19" s="32" t="s">
        <v>50</v>
      </c>
      <c r="S19" s="42" t="s">
        <v>79</v>
      </c>
      <c r="T19" s="43">
        <v>0</v>
      </c>
      <c r="U19" s="44" t="s">
        <v>65</v>
      </c>
      <c r="V19" s="43">
        <v>0</v>
      </c>
      <c r="W19" s="43">
        <v>0</v>
      </c>
      <c r="X19" s="32" t="s">
        <v>67</v>
      </c>
      <c r="Y19" s="9"/>
      <c r="Z19" s="9"/>
    </row>
    <row r="20" spans="1:26" ht="61.5" customHeight="1">
      <c r="A20" s="32" t="s">
        <v>26</v>
      </c>
      <c r="B20" s="142"/>
      <c r="C20" s="32">
        <v>2017</v>
      </c>
      <c r="D20" s="32" t="s">
        <v>69</v>
      </c>
      <c r="E20" s="32">
        <v>2017</v>
      </c>
      <c r="F20" s="35" t="s">
        <v>86</v>
      </c>
      <c r="G20" s="32" t="s">
        <v>26</v>
      </c>
      <c r="H20" s="34">
        <v>190101</v>
      </c>
      <c r="I20" s="35" t="s">
        <v>27</v>
      </c>
      <c r="J20" s="35" t="s">
        <v>28</v>
      </c>
      <c r="K20" s="35">
        <v>180076</v>
      </c>
      <c r="L20" s="35" t="s">
        <v>27</v>
      </c>
      <c r="M20" s="35" t="s">
        <v>30</v>
      </c>
      <c r="N20" s="32" t="s">
        <v>124</v>
      </c>
      <c r="O20" s="32" t="s">
        <v>125</v>
      </c>
      <c r="P20" s="32" t="s">
        <v>88</v>
      </c>
      <c r="Q20" s="32" t="s">
        <v>49</v>
      </c>
      <c r="R20" s="32" t="s">
        <v>50</v>
      </c>
      <c r="S20" s="42" t="s">
        <v>79</v>
      </c>
      <c r="T20" s="43">
        <v>0</v>
      </c>
      <c r="U20" s="44" t="s">
        <v>65</v>
      </c>
      <c r="V20" s="43">
        <v>0</v>
      </c>
      <c r="W20" s="43">
        <v>0</v>
      </c>
      <c r="X20" s="32" t="s">
        <v>67</v>
      </c>
      <c r="Y20" s="9"/>
      <c r="Z20" s="9"/>
    </row>
    <row r="21" spans="1:26" ht="63.75">
      <c r="A21" s="32" t="s">
        <v>26</v>
      </c>
      <c r="B21" s="142"/>
      <c r="C21" s="32">
        <v>2017</v>
      </c>
      <c r="D21" s="30" t="s">
        <v>57</v>
      </c>
      <c r="E21" s="32">
        <v>2018</v>
      </c>
      <c r="F21" s="35"/>
      <c r="G21" s="32" t="s">
        <v>26</v>
      </c>
      <c r="H21" s="34">
        <v>190101</v>
      </c>
      <c r="I21" s="35" t="s">
        <v>27</v>
      </c>
      <c r="J21" s="35" t="s">
        <v>28</v>
      </c>
      <c r="K21" s="35">
        <v>180076</v>
      </c>
      <c r="L21" s="35" t="s">
        <v>27</v>
      </c>
      <c r="M21" s="35" t="s">
        <v>30</v>
      </c>
      <c r="N21" s="30" t="s">
        <v>126</v>
      </c>
      <c r="O21" s="30" t="s">
        <v>127</v>
      </c>
      <c r="P21" s="32" t="s">
        <v>128</v>
      </c>
      <c r="Q21" s="32" t="s">
        <v>49</v>
      </c>
      <c r="R21" s="32" t="s">
        <v>50</v>
      </c>
      <c r="S21" s="38" t="s">
        <v>79</v>
      </c>
      <c r="T21" s="43">
        <v>0</v>
      </c>
      <c r="U21" s="44" t="s">
        <v>65</v>
      </c>
      <c r="V21" s="43">
        <v>0</v>
      </c>
      <c r="W21" s="43">
        <v>0</v>
      </c>
      <c r="X21" s="32" t="s">
        <v>67</v>
      </c>
      <c r="Y21" s="9"/>
      <c r="Z21" s="9"/>
    </row>
    <row r="22" spans="1:26" ht="63.75">
      <c r="A22" s="32" t="s">
        <v>26</v>
      </c>
      <c r="B22" s="142"/>
      <c r="C22" s="32">
        <v>2017</v>
      </c>
      <c r="D22" s="6" t="s">
        <v>97</v>
      </c>
      <c r="E22" s="6">
        <v>2019</v>
      </c>
      <c r="F22" s="7"/>
      <c r="G22" s="32" t="s">
        <v>26</v>
      </c>
      <c r="H22" s="34">
        <v>190101</v>
      </c>
      <c r="I22" s="35" t="s">
        <v>27</v>
      </c>
      <c r="J22" s="35" t="s">
        <v>28</v>
      </c>
      <c r="K22" s="35">
        <v>180076</v>
      </c>
      <c r="L22" s="35" t="s">
        <v>27</v>
      </c>
      <c r="M22" s="35" t="s">
        <v>30</v>
      </c>
      <c r="N22" s="6" t="s">
        <v>129</v>
      </c>
      <c r="O22" s="6" t="s">
        <v>130</v>
      </c>
      <c r="P22" s="32" t="s">
        <v>131</v>
      </c>
      <c r="Q22" s="32" t="s">
        <v>49</v>
      </c>
      <c r="R22" s="32" t="s">
        <v>50</v>
      </c>
      <c r="S22" s="6" t="s">
        <v>79</v>
      </c>
      <c r="T22" s="48">
        <v>0</v>
      </c>
      <c r="U22" s="44" t="s">
        <v>65</v>
      </c>
      <c r="V22" s="48">
        <v>0</v>
      </c>
      <c r="W22" s="48">
        <v>0</v>
      </c>
      <c r="X22" s="6" t="s">
        <v>67</v>
      </c>
      <c r="Y22" s="10"/>
      <c r="Z22" s="10"/>
    </row>
    <row r="23" spans="1:26" ht="63.75">
      <c r="A23" s="32" t="s">
        <v>26</v>
      </c>
      <c r="B23" s="143"/>
      <c r="C23" s="32">
        <v>2017</v>
      </c>
      <c r="D23" s="89" t="s">
        <v>117</v>
      </c>
      <c r="E23" s="89">
        <v>2020</v>
      </c>
      <c r="F23" s="5"/>
      <c r="G23" s="32" t="s">
        <v>26</v>
      </c>
      <c r="H23" s="34">
        <v>190101</v>
      </c>
      <c r="I23" s="35" t="s">
        <v>27</v>
      </c>
      <c r="J23" s="35" t="s">
        <v>28</v>
      </c>
      <c r="K23" s="35">
        <v>180076</v>
      </c>
      <c r="L23" s="35" t="s">
        <v>27</v>
      </c>
      <c r="M23" s="35" t="s">
        <v>30</v>
      </c>
      <c r="N23" s="4" t="s">
        <v>132</v>
      </c>
      <c r="O23" s="4" t="s">
        <v>133</v>
      </c>
      <c r="P23" s="32" t="s">
        <v>134</v>
      </c>
      <c r="Q23" s="32" t="s">
        <v>49</v>
      </c>
      <c r="R23" s="32" t="s">
        <v>50</v>
      </c>
      <c r="S23" s="66" t="s">
        <v>79</v>
      </c>
      <c r="T23" s="67">
        <v>0</v>
      </c>
      <c r="U23" s="63">
        <v>101000000</v>
      </c>
      <c r="V23" s="67">
        <v>0</v>
      </c>
      <c r="W23" s="67">
        <v>0</v>
      </c>
      <c r="X23" s="65" t="s">
        <v>120</v>
      </c>
      <c r="Y23" s="13"/>
      <c r="Z23" s="13"/>
    </row>
    <row r="24" spans="1:26" ht="18.75" customHeight="1">
      <c r="A24" s="49"/>
      <c r="B24" s="49"/>
      <c r="C24" s="49"/>
      <c r="D24" s="49"/>
      <c r="E24" s="50"/>
      <c r="F24" s="19"/>
      <c r="G24" s="49"/>
      <c r="H24" s="49"/>
      <c r="I24" s="51"/>
      <c r="J24" s="51"/>
      <c r="K24" s="14"/>
      <c r="L24" s="49"/>
      <c r="M24" s="14"/>
      <c r="N24" s="49"/>
      <c r="O24" s="14"/>
      <c r="P24" s="49"/>
      <c r="Q24" s="49"/>
      <c r="R24" s="14"/>
      <c r="S24" s="49"/>
      <c r="T24" s="52"/>
      <c r="U24" s="44"/>
      <c r="V24" s="52"/>
      <c r="W24" s="52"/>
      <c r="X24" s="49"/>
      <c r="Y24" s="18"/>
      <c r="Z24" s="18"/>
    </row>
    <row r="25" spans="1:26" ht="18.75" customHeight="1">
      <c r="A25" s="14"/>
      <c r="B25" s="14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6"/>
      <c r="U25" s="17"/>
      <c r="V25" s="16"/>
      <c r="W25" s="16"/>
      <c r="X25" s="14"/>
      <c r="Y25" s="18"/>
      <c r="Z25" s="18"/>
    </row>
    <row r="26" spans="1:26" ht="18.75" customHeight="1">
      <c r="A26" s="14"/>
      <c r="B26" s="14"/>
      <c r="C26" s="14"/>
      <c r="D26" s="14"/>
      <c r="E26" s="1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6"/>
      <c r="U26" s="17"/>
      <c r="V26" s="16"/>
      <c r="W26" s="16"/>
      <c r="X26" s="14"/>
      <c r="Y26" s="18"/>
      <c r="Z26" s="18"/>
    </row>
    <row r="27" spans="1:26" ht="18.75" customHeight="1">
      <c r="A27" s="14"/>
      <c r="B27" s="14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6"/>
      <c r="U27" s="17"/>
      <c r="V27" s="16"/>
      <c r="W27" s="16"/>
      <c r="X27" s="14"/>
      <c r="Y27" s="18"/>
      <c r="Z27" s="18"/>
    </row>
    <row r="28" spans="1:26" ht="18.75" customHeight="1">
      <c r="A28" s="14"/>
      <c r="B28" s="14"/>
      <c r="C28" s="14"/>
      <c r="D28" s="14"/>
      <c r="E28" s="15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6"/>
      <c r="U28" s="17"/>
      <c r="V28" s="16"/>
      <c r="W28" s="16"/>
      <c r="X28" s="14"/>
      <c r="Y28" s="18"/>
      <c r="Z28" s="18"/>
    </row>
    <row r="29" spans="1:26" ht="18.75" customHeight="1">
      <c r="A29" s="14"/>
      <c r="B29" s="14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6"/>
      <c r="U29" s="17"/>
      <c r="V29" s="16"/>
      <c r="W29" s="16"/>
      <c r="X29" s="14"/>
      <c r="Y29" s="18"/>
      <c r="Z29" s="18"/>
    </row>
    <row r="30" spans="1:26" ht="18.75" customHeight="1">
      <c r="A30" s="14"/>
      <c r="B30" s="14"/>
      <c r="C30" s="14"/>
      <c r="D30" s="14"/>
      <c r="E30" s="15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6"/>
      <c r="U30" s="17"/>
      <c r="V30" s="16"/>
      <c r="W30" s="16"/>
      <c r="X30" s="14"/>
      <c r="Y30" s="18"/>
      <c r="Z30" s="18"/>
    </row>
    <row r="31" spans="1:26" ht="18.75" customHeight="1">
      <c r="A31" s="14"/>
      <c r="B31" s="14"/>
      <c r="C31" s="14"/>
      <c r="D31" s="14"/>
      <c r="E31" s="15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6"/>
      <c r="U31" s="17"/>
      <c r="V31" s="16"/>
      <c r="W31" s="16"/>
      <c r="X31" s="14"/>
      <c r="Y31" s="18"/>
      <c r="Z31" s="18"/>
    </row>
    <row r="32" spans="1:26" ht="18.75" customHeight="1">
      <c r="A32" s="14"/>
      <c r="B32" s="14"/>
      <c r="C32" s="14"/>
      <c r="D32" s="14"/>
      <c r="E32" s="15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6"/>
      <c r="U32" s="17"/>
      <c r="V32" s="16"/>
      <c r="W32" s="16"/>
      <c r="X32" s="14"/>
      <c r="Y32" s="18"/>
      <c r="Z32" s="18"/>
    </row>
    <row r="33" spans="1:26" ht="18.75" customHeight="1">
      <c r="A33" s="14"/>
      <c r="B33" s="14"/>
      <c r="C33" s="14"/>
      <c r="D33" s="14"/>
      <c r="E33" s="15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6"/>
      <c r="U33" s="17"/>
      <c r="V33" s="16"/>
      <c r="W33" s="16"/>
      <c r="X33" s="14"/>
      <c r="Y33" s="18"/>
      <c r="Z33" s="18"/>
    </row>
    <row r="34" spans="1:26" ht="18.75" customHeight="1">
      <c r="A34" s="14"/>
      <c r="B34" s="14"/>
      <c r="C34" s="14"/>
      <c r="D34" s="14"/>
      <c r="E34" s="1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6"/>
      <c r="U34" s="17"/>
      <c r="V34" s="16"/>
      <c r="W34" s="16"/>
      <c r="X34" s="14"/>
      <c r="Y34" s="18"/>
      <c r="Z34" s="18"/>
    </row>
    <row r="35" spans="1:26" ht="18.75" customHeight="1">
      <c r="A35" s="14"/>
      <c r="B35" s="14"/>
      <c r="C35" s="14"/>
      <c r="D35" s="14"/>
      <c r="E35" s="1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6"/>
      <c r="U35" s="17"/>
      <c r="V35" s="16"/>
      <c r="W35" s="16"/>
      <c r="X35" s="14"/>
      <c r="Y35" s="18"/>
      <c r="Z35" s="18"/>
    </row>
    <row r="36" spans="1:26" ht="18.75" customHeight="1">
      <c r="A36" s="14"/>
      <c r="B36" s="14"/>
      <c r="C36" s="14"/>
      <c r="D36" s="14"/>
      <c r="E36" s="15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6"/>
      <c r="U36" s="17"/>
      <c r="V36" s="16"/>
      <c r="W36" s="16"/>
      <c r="X36" s="14"/>
      <c r="Y36" s="18"/>
      <c r="Z36" s="18"/>
    </row>
    <row r="37" spans="1:26" ht="18.75" customHeight="1">
      <c r="A37" s="14"/>
      <c r="B37" s="14"/>
      <c r="C37" s="14"/>
      <c r="D37" s="14"/>
      <c r="E37" s="15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9"/>
      <c r="R37" s="14"/>
      <c r="S37" s="14"/>
      <c r="T37" s="16"/>
      <c r="U37" s="17"/>
      <c r="V37" s="16"/>
      <c r="W37" s="16"/>
      <c r="X37" s="14"/>
      <c r="Y37" s="18"/>
      <c r="Z37" s="18"/>
    </row>
    <row r="38" spans="1:26" ht="18.75" customHeight="1">
      <c r="A38" s="14"/>
      <c r="B38" s="14"/>
      <c r="C38" s="14"/>
      <c r="D38" s="14"/>
      <c r="E38" s="15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6"/>
      <c r="U38" s="17"/>
      <c r="V38" s="16"/>
      <c r="W38" s="16"/>
      <c r="X38" s="14"/>
      <c r="Y38" s="18"/>
      <c r="Z38" s="18"/>
    </row>
    <row r="39" spans="1:26" ht="18.75" customHeight="1">
      <c r="A39" s="14"/>
      <c r="B39" s="14"/>
      <c r="C39" s="14"/>
      <c r="D39" s="14"/>
      <c r="E39" s="15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9"/>
      <c r="R39" s="14"/>
      <c r="S39" s="14"/>
      <c r="T39" s="20"/>
      <c r="U39" s="21"/>
      <c r="V39" s="16"/>
      <c r="W39" s="16"/>
      <c r="X39" s="14"/>
      <c r="Y39" s="18"/>
      <c r="Z39" s="18"/>
    </row>
    <row r="40" spans="1:26" ht="18.75" customHeight="1">
      <c r="A40" s="14"/>
      <c r="B40" s="14"/>
      <c r="C40" s="14"/>
      <c r="D40" s="14"/>
      <c r="E40" s="15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6"/>
      <c r="U40" s="17"/>
      <c r="V40" s="16"/>
      <c r="W40" s="16"/>
      <c r="X40" s="14"/>
      <c r="Y40" s="18"/>
      <c r="Z40" s="18"/>
    </row>
    <row r="41" spans="1:26" ht="18.75" customHeight="1">
      <c r="A41" s="14"/>
      <c r="B41" s="14"/>
      <c r="C41" s="14"/>
      <c r="D41" s="14"/>
      <c r="E41" s="1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6"/>
      <c r="U41" s="17"/>
      <c r="V41" s="16"/>
      <c r="W41" s="16"/>
      <c r="X41" s="14"/>
      <c r="Y41" s="18"/>
      <c r="Z41" s="18"/>
    </row>
    <row r="42" spans="1:26" ht="18.75" customHeight="1">
      <c r="A42" s="14"/>
      <c r="B42" s="14"/>
      <c r="C42" s="14"/>
      <c r="D42" s="14"/>
      <c r="E42" s="15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6"/>
      <c r="U42" s="17"/>
      <c r="V42" s="16"/>
      <c r="W42" s="16"/>
      <c r="X42" s="14"/>
      <c r="Y42" s="18"/>
      <c r="Z42" s="18"/>
    </row>
    <row r="43" spans="1:26" ht="18.75" customHeight="1">
      <c r="A43" s="14"/>
      <c r="B43" s="14"/>
      <c r="C43" s="14"/>
      <c r="D43" s="14"/>
      <c r="E43" s="15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6"/>
      <c r="U43" s="17"/>
      <c r="V43" s="16"/>
      <c r="W43" s="16"/>
      <c r="X43" s="14"/>
      <c r="Y43" s="18"/>
      <c r="Z43" s="18"/>
    </row>
    <row r="44" spans="1:26" ht="18.75" customHeight="1">
      <c r="A44" s="14"/>
      <c r="B44" s="14"/>
      <c r="C44" s="14"/>
      <c r="D44" s="14"/>
      <c r="E44" s="1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6"/>
      <c r="U44" s="17"/>
      <c r="V44" s="16"/>
      <c r="W44" s="16"/>
      <c r="X44" s="14"/>
      <c r="Y44" s="18"/>
      <c r="Z44" s="18"/>
    </row>
    <row r="45" spans="1:26" ht="18.75" customHeight="1">
      <c r="A45" s="22"/>
      <c r="B45" s="22"/>
      <c r="C45" s="22"/>
      <c r="D45" s="23"/>
      <c r="E45" s="24"/>
      <c r="F45" s="23"/>
      <c r="G45" s="23"/>
      <c r="H45" s="23"/>
      <c r="I45" s="22"/>
      <c r="J45" s="22"/>
      <c r="K45" s="23"/>
      <c r="L45" s="23"/>
      <c r="M45" s="23"/>
      <c r="N45" s="23"/>
      <c r="O45" s="23"/>
      <c r="P45" s="23"/>
      <c r="Q45" s="23"/>
      <c r="R45" s="23"/>
      <c r="S45" s="23"/>
      <c r="T45" s="25"/>
      <c r="U45" s="23"/>
      <c r="V45" s="26"/>
      <c r="W45" s="23"/>
      <c r="X45" s="23"/>
      <c r="Y45" s="24"/>
      <c r="Z45" s="24"/>
    </row>
    <row r="46" spans="1:26" ht="18.75" customHeight="1">
      <c r="A46" s="22"/>
      <c r="B46" s="22"/>
      <c r="C46" s="22"/>
      <c r="D46" s="23"/>
      <c r="E46" s="24"/>
      <c r="F46" s="23"/>
      <c r="G46" s="23"/>
      <c r="H46" s="23"/>
      <c r="I46" s="22"/>
      <c r="J46" s="22"/>
      <c r="K46" s="23"/>
      <c r="L46" s="23"/>
      <c r="M46" s="23"/>
      <c r="N46" s="23"/>
      <c r="O46" s="23"/>
      <c r="P46" s="23"/>
      <c r="Q46" s="23"/>
      <c r="R46" s="23"/>
      <c r="S46" s="23"/>
      <c r="T46" s="25"/>
      <c r="U46" s="23"/>
      <c r="V46" s="26"/>
      <c r="W46" s="23"/>
      <c r="X46" s="23"/>
      <c r="Y46" s="24"/>
      <c r="Z46" s="24"/>
    </row>
  </sheetData>
  <mergeCells count="10">
    <mergeCell ref="B16:B17"/>
    <mergeCell ref="B18:B23"/>
    <mergeCell ref="W11:W12"/>
    <mergeCell ref="A1:XFD1"/>
    <mergeCell ref="A2:X2"/>
    <mergeCell ref="A3:X3"/>
    <mergeCell ref="A4:X4"/>
    <mergeCell ref="A5:X5"/>
    <mergeCell ref="B7:B8"/>
    <mergeCell ref="B9:B15"/>
  </mergeCells>
  <conditionalFormatting sqref="S7:S44">
    <cfRule type="containsText" dxfId="28" priority="1" operator="containsText" text="EM EXECUÇÃO">
      <formula>NOT(ISERROR(SEARCH(("EM EXECUÇÃO"),(S7))))</formula>
    </cfRule>
  </conditionalFormatting>
  <conditionalFormatting sqref="S7:S44">
    <cfRule type="containsText" dxfId="27" priority="2" operator="containsText" text="NÃO PRESTADO CONTAS">
      <formula>NOT(ISERROR(SEARCH(("NÃO PRESTADO CONTAS"),(S7))))</formula>
    </cfRule>
  </conditionalFormatting>
  <conditionalFormatting sqref="S7:S44">
    <cfRule type="containsText" dxfId="26" priority="3" operator="containsText" text="IRREGULAR">
      <formula>NOT(ISERROR(SEARCH(("IRREGULAR"),(S7))))</formula>
    </cfRule>
  </conditionalFormatting>
  <conditionalFormatting sqref="S7:S44">
    <cfRule type="containsText" dxfId="25" priority="4" operator="containsText" text="REGULAR">
      <formula>NOT(ISERROR(SEARCH(("REGULAR"),(S7))))</formula>
    </cfRule>
  </conditionalFormatting>
  <conditionalFormatting sqref="T45:T46">
    <cfRule type="containsText" dxfId="24" priority="5" operator="containsText" text="1 - VIGENTE">
      <formula>NOT(ISERROR(SEARCH(("1 - VIGENTE"),(T45))))</formula>
    </cfRule>
  </conditionalFormatting>
  <conditionalFormatting sqref="T45:T46">
    <cfRule type="containsText" dxfId="23" priority="6" operator="containsText" text="2 - 120 DIAS P/ VENCER">
      <formula>NOT(ISERROR(SEARCH(("2 - 120 DIAS P/ VENCER"),(T45))))</formula>
    </cfRule>
  </conditionalFormatting>
  <conditionalFormatting sqref="T45:T46">
    <cfRule type="containsText" dxfId="22" priority="7" operator="containsText" text="3 - 90 DIAS P/ VENCER">
      <formula>NOT(ISERROR(SEARCH(("3 - 90 DIAS P/ VENCER"),(T45))))</formula>
    </cfRule>
  </conditionalFormatting>
  <conditionalFormatting sqref="T45:T46">
    <cfRule type="containsText" dxfId="21" priority="8" operator="containsText" text="4 - 60 DIAS P/ VENCER">
      <formula>NOT(ISERROR(SEARCH(("4 - 60 DIAS P/ VENCER"),(T45))))</formula>
    </cfRule>
  </conditionalFormatting>
  <conditionalFormatting sqref="T45:T46">
    <cfRule type="containsText" dxfId="20" priority="9" operator="containsText" text="5 - 30 DIAS P/ VENCER">
      <formula>NOT(ISERROR(SEARCH(("5 - 30 DIAS P/ VENCER"),(T45))))</formula>
    </cfRule>
  </conditionalFormatting>
  <conditionalFormatting sqref="T45:T46">
    <cfRule type="containsText" dxfId="19" priority="10" operator="containsText" text="6 - VENCIDO NO MÊS">
      <formula>NOT(ISERROR(SEARCH(("6 - VENCIDO NO MÊS"),(T45))))</formula>
    </cfRule>
  </conditionalFormatting>
  <conditionalFormatting sqref="T45:T46">
    <cfRule type="containsText" dxfId="18" priority="11" operator="containsText" text="7 - VENCIDO + DE 30 DIAS">
      <formula>NOT(ISERROR(SEARCH(("7 - VENCIDO + DE 30 DIAS"),(T45))))</formula>
    </cfRule>
  </conditionalFormatting>
  <conditionalFormatting sqref="S7:S44">
    <cfRule type="containsText" dxfId="17" priority="12" operator="containsText" text="EM ANÁLISE DE PRESTAÇÃO DE CONTAS">
      <formula>NOT(ISERROR(SEARCH(("EM ANÁLISE DE PRESTAÇÃO DE CONTAS"),(S7))))</formula>
    </cfRule>
  </conditionalFormatting>
  <dataValidations count="2">
    <dataValidation type="list" allowBlank="1" showErrorMessage="1" sqref="S7:S44" xr:uid="{00000000-0002-0000-0000-000000000000}">
      <formula1>"EM EXECUÇÃO,NÃO PRESTADO CONTAS,EM ANÁLISE DE PRESTAÇÃO DE CONTAS,REGULAR,IRREGULAR"</formula1>
    </dataValidation>
    <dataValidation type="list" allowBlank="1" showErrorMessage="1" sqref="D7:D44" xr:uid="{00000000-0002-0000-0000-000001000000}">
      <formula1>"1º,2º,3º,4º,5º,6º,7º,8º"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outlinePr summaryBelow="0" summaryRight="0"/>
    <pageSetUpPr fitToPage="1"/>
  </sheetPr>
  <dimension ref="A1:AA72"/>
  <sheetViews>
    <sheetView zoomScale="80" zoomScaleNormal="80" workbookViewId="0">
      <pane ySplit="6" topLeftCell="A50" activePane="bottomLeft" state="frozen"/>
      <selection pane="bottomLeft" activeCell="B1" sqref="B1:Y1"/>
    </sheetView>
  </sheetViews>
  <sheetFormatPr defaultColWidth="17.28515625" defaultRowHeight="15" customHeight="1"/>
  <cols>
    <col min="1" max="1" width="23" style="62" customWidth="1"/>
    <col min="2" max="2" width="15.42578125" customWidth="1"/>
    <col min="3" max="3" width="21.85546875" customWidth="1"/>
    <col min="4" max="4" width="15.42578125" customWidth="1"/>
    <col min="5" max="5" width="13.140625" customWidth="1"/>
    <col min="6" max="6" width="12.42578125" customWidth="1"/>
    <col min="7" max="7" width="19.140625" customWidth="1"/>
    <col min="8" max="8" width="17.42578125" customWidth="1"/>
    <col min="9" max="9" width="17.7109375" customWidth="1"/>
    <col min="10" max="10" width="16.85546875" customWidth="1"/>
    <col min="11" max="11" width="18.42578125" customWidth="1"/>
    <col min="12" max="12" width="16.140625" customWidth="1"/>
    <col min="13" max="13" width="18.28515625" customWidth="1"/>
    <col min="14" max="14" width="18.42578125" customWidth="1"/>
    <col min="15" max="15" width="15.85546875" customWidth="1"/>
    <col min="16" max="16" width="18.140625" customWidth="1"/>
    <col min="17" max="17" width="35.85546875" customWidth="1"/>
    <col min="18" max="18" width="24.28515625" customWidth="1"/>
    <col min="19" max="19" width="27.28515625" customWidth="1"/>
    <col min="20" max="20" width="23" customWidth="1"/>
    <col min="21" max="21" width="20.42578125" customWidth="1"/>
    <col min="22" max="27" width="23" customWidth="1"/>
  </cols>
  <sheetData>
    <row r="1" spans="1:27" s="61" customFormat="1" ht="15" customHeight="1">
      <c r="A1" s="62"/>
      <c r="B1" s="188" t="s">
        <v>246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7" ht="21" customHeight="1">
      <c r="B2" s="147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"/>
      <c r="AA2" s="1"/>
    </row>
    <row r="3" spans="1:27" ht="21" customHeight="1">
      <c r="B3" s="149" t="s">
        <v>26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2"/>
      <c r="AA3" s="2"/>
    </row>
    <row r="4" spans="1:27" ht="15.75" customHeight="1"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2"/>
      <c r="AA4" s="2"/>
    </row>
    <row r="5" spans="1:27" ht="18.75" customHeight="1">
      <c r="B5" s="151" t="s">
        <v>1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3"/>
      <c r="AA5" s="3"/>
    </row>
    <row r="6" spans="1:27" ht="66" customHeight="1">
      <c r="A6" s="28" t="s">
        <v>20</v>
      </c>
      <c r="B6" s="27" t="s">
        <v>2</v>
      </c>
      <c r="C6" s="27" t="s">
        <v>3</v>
      </c>
      <c r="D6" s="27" t="s">
        <v>4</v>
      </c>
      <c r="E6" s="27" t="s">
        <v>5</v>
      </c>
      <c r="F6" s="27" t="s">
        <v>6</v>
      </c>
      <c r="G6" s="27" t="s">
        <v>7</v>
      </c>
      <c r="H6" s="27" t="s">
        <v>8</v>
      </c>
      <c r="I6" s="27" t="s">
        <v>9</v>
      </c>
      <c r="J6" s="27" t="s">
        <v>10</v>
      </c>
      <c r="K6" s="27" t="s">
        <v>11</v>
      </c>
      <c r="L6" s="27" t="s">
        <v>12</v>
      </c>
      <c r="M6" s="27" t="s">
        <v>13</v>
      </c>
      <c r="N6" s="27" t="s">
        <v>14</v>
      </c>
      <c r="O6" s="27" t="s">
        <v>15</v>
      </c>
      <c r="P6" s="27" t="s">
        <v>16</v>
      </c>
      <c r="Q6" s="27" t="s">
        <v>17</v>
      </c>
      <c r="R6" s="27" t="s">
        <v>18</v>
      </c>
      <c r="S6" s="27" t="s">
        <v>19</v>
      </c>
      <c r="T6" s="28" t="s">
        <v>20</v>
      </c>
      <c r="U6" s="28" t="s">
        <v>21</v>
      </c>
      <c r="V6" s="28" t="s">
        <v>22</v>
      </c>
      <c r="W6" s="28" t="s">
        <v>23</v>
      </c>
      <c r="X6" s="28" t="s">
        <v>24</v>
      </c>
      <c r="Y6" s="27" t="s">
        <v>25</v>
      </c>
      <c r="Z6" s="29"/>
      <c r="AA6" s="29"/>
    </row>
    <row r="7" spans="1:27" ht="84.75" customHeight="1">
      <c r="A7" s="38" t="s">
        <v>79</v>
      </c>
      <c r="B7" s="30" t="s">
        <v>26</v>
      </c>
      <c r="C7" s="173" t="s">
        <v>78</v>
      </c>
      <c r="D7" s="30">
        <v>2015</v>
      </c>
      <c r="E7" s="45"/>
      <c r="F7" s="30">
        <v>2015</v>
      </c>
      <c r="G7" s="35" t="s">
        <v>46</v>
      </c>
      <c r="H7" s="32" t="s">
        <v>26</v>
      </c>
      <c r="I7" s="34">
        <v>190101</v>
      </c>
      <c r="J7" s="35" t="s">
        <v>27</v>
      </c>
      <c r="K7" s="35" t="s">
        <v>28</v>
      </c>
      <c r="L7" s="35" t="s">
        <v>47</v>
      </c>
      <c r="M7" s="35" t="s">
        <v>27</v>
      </c>
      <c r="N7" s="35" t="s">
        <v>30</v>
      </c>
      <c r="O7" s="37">
        <v>42327</v>
      </c>
      <c r="P7" s="37">
        <v>42332</v>
      </c>
      <c r="Q7" s="30" t="s">
        <v>48</v>
      </c>
      <c r="R7" s="30" t="s">
        <v>49</v>
      </c>
      <c r="S7" s="30" t="s">
        <v>50</v>
      </c>
      <c r="T7" s="38" t="s">
        <v>79</v>
      </c>
      <c r="U7" s="39">
        <v>212500</v>
      </c>
      <c r="V7" s="40" t="s">
        <v>51</v>
      </c>
      <c r="W7" s="39">
        <v>0</v>
      </c>
      <c r="X7" s="39">
        <v>212500</v>
      </c>
      <c r="Y7" s="30" t="s">
        <v>35</v>
      </c>
      <c r="Z7" s="8"/>
      <c r="AA7" s="8"/>
    </row>
    <row r="8" spans="1:27" ht="63.75">
      <c r="A8" s="38" t="s">
        <v>79</v>
      </c>
      <c r="B8" s="30" t="s">
        <v>26</v>
      </c>
      <c r="C8" s="174"/>
      <c r="D8" s="30">
        <v>2015</v>
      </c>
      <c r="E8" s="45"/>
      <c r="F8" s="30">
        <v>2016</v>
      </c>
      <c r="G8" s="33" t="s">
        <v>80</v>
      </c>
      <c r="H8" s="32" t="s">
        <v>26</v>
      </c>
      <c r="I8" s="34">
        <v>190101</v>
      </c>
      <c r="J8" s="35" t="s">
        <v>27</v>
      </c>
      <c r="K8" s="35" t="s">
        <v>28</v>
      </c>
      <c r="L8" s="35" t="s">
        <v>52</v>
      </c>
      <c r="M8" s="35" t="s">
        <v>27</v>
      </c>
      <c r="N8" s="35" t="s">
        <v>30</v>
      </c>
      <c r="O8" s="37">
        <v>42327</v>
      </c>
      <c r="P8" s="37">
        <v>42332</v>
      </c>
      <c r="Q8" s="30" t="s">
        <v>53</v>
      </c>
      <c r="R8" s="30" t="s">
        <v>49</v>
      </c>
      <c r="S8" s="30" t="s">
        <v>50</v>
      </c>
      <c r="T8" s="38" t="s">
        <v>79</v>
      </c>
      <c r="U8" s="39">
        <v>250000</v>
      </c>
      <c r="V8" s="40" t="s">
        <v>51</v>
      </c>
      <c r="W8" s="39">
        <v>0</v>
      </c>
      <c r="X8" s="39">
        <v>250000</v>
      </c>
      <c r="Y8" s="30" t="s">
        <v>35</v>
      </c>
      <c r="Z8" s="8"/>
      <c r="AA8" s="8"/>
    </row>
    <row r="9" spans="1:27" ht="63.75">
      <c r="A9" s="38" t="s">
        <v>79</v>
      </c>
      <c r="B9" s="30" t="s">
        <v>26</v>
      </c>
      <c r="C9" s="174"/>
      <c r="D9" s="30">
        <v>2015</v>
      </c>
      <c r="E9" s="45"/>
      <c r="F9" s="30">
        <v>2016</v>
      </c>
      <c r="G9" s="33" t="s">
        <v>54</v>
      </c>
      <c r="H9" s="32" t="s">
        <v>26</v>
      </c>
      <c r="I9" s="34">
        <v>190101</v>
      </c>
      <c r="J9" s="35" t="s">
        <v>27</v>
      </c>
      <c r="K9" s="35" t="s">
        <v>28</v>
      </c>
      <c r="L9" s="35" t="s">
        <v>52</v>
      </c>
      <c r="M9" s="35" t="s">
        <v>27</v>
      </c>
      <c r="N9" s="35" t="s">
        <v>30</v>
      </c>
      <c r="O9" s="37">
        <v>42327</v>
      </c>
      <c r="P9" s="37">
        <v>42332</v>
      </c>
      <c r="Q9" s="30" t="s">
        <v>53</v>
      </c>
      <c r="R9" s="30" t="s">
        <v>49</v>
      </c>
      <c r="S9" s="30" t="s">
        <v>50</v>
      </c>
      <c r="T9" s="38" t="s">
        <v>79</v>
      </c>
      <c r="U9" s="39">
        <v>386812.4</v>
      </c>
      <c r="V9" s="40" t="s">
        <v>51</v>
      </c>
      <c r="W9" s="39">
        <v>0</v>
      </c>
      <c r="X9" s="39">
        <v>386812.4</v>
      </c>
      <c r="Y9" s="30" t="s">
        <v>35</v>
      </c>
      <c r="Z9" s="8"/>
      <c r="AA9" s="8"/>
    </row>
    <row r="10" spans="1:27" ht="72" customHeight="1">
      <c r="A10" s="38" t="s">
        <v>79</v>
      </c>
      <c r="B10" s="30" t="s">
        <v>26</v>
      </c>
      <c r="C10" s="174"/>
      <c r="D10" s="30">
        <v>2015</v>
      </c>
      <c r="E10" s="45"/>
      <c r="F10" s="30">
        <v>2017</v>
      </c>
      <c r="G10" s="33" t="s">
        <v>81</v>
      </c>
      <c r="H10" s="32" t="s">
        <v>26</v>
      </c>
      <c r="I10" s="34">
        <v>190101</v>
      </c>
      <c r="J10" s="35" t="s">
        <v>27</v>
      </c>
      <c r="K10" s="35" t="s">
        <v>28</v>
      </c>
      <c r="L10" s="35" t="s">
        <v>52</v>
      </c>
      <c r="M10" s="35" t="s">
        <v>27</v>
      </c>
      <c r="N10" s="35" t="s">
        <v>30</v>
      </c>
      <c r="O10" s="37">
        <v>42327</v>
      </c>
      <c r="P10" s="37">
        <v>42332</v>
      </c>
      <c r="Q10" s="30" t="s">
        <v>55</v>
      </c>
      <c r="R10" s="30" t="s">
        <v>49</v>
      </c>
      <c r="S10" s="74" t="s">
        <v>50</v>
      </c>
      <c r="T10" s="38" t="s">
        <v>79</v>
      </c>
      <c r="U10" s="39">
        <v>0</v>
      </c>
      <c r="V10" s="40" t="s">
        <v>65</v>
      </c>
      <c r="W10" s="39">
        <v>391000</v>
      </c>
      <c r="X10" s="39">
        <v>391000</v>
      </c>
      <c r="Y10" s="30" t="s">
        <v>35</v>
      </c>
      <c r="Z10" s="8"/>
      <c r="AA10" s="8"/>
    </row>
    <row r="11" spans="1:27" ht="72" customHeight="1">
      <c r="A11" s="38" t="s">
        <v>79</v>
      </c>
      <c r="B11" s="30" t="s">
        <v>26</v>
      </c>
      <c r="C11" s="175"/>
      <c r="D11" s="30">
        <v>2015</v>
      </c>
      <c r="E11" s="45"/>
      <c r="F11" s="30">
        <v>2017</v>
      </c>
      <c r="G11" s="33" t="s">
        <v>56</v>
      </c>
      <c r="H11" s="32" t="s">
        <v>26</v>
      </c>
      <c r="I11" s="34">
        <v>190101</v>
      </c>
      <c r="J11" s="35" t="s">
        <v>27</v>
      </c>
      <c r="K11" s="35" t="s">
        <v>28</v>
      </c>
      <c r="L11" s="35" t="s">
        <v>52</v>
      </c>
      <c r="M11" s="35" t="s">
        <v>27</v>
      </c>
      <c r="N11" s="35" t="s">
        <v>30</v>
      </c>
      <c r="O11" s="37">
        <v>42327</v>
      </c>
      <c r="P11" s="37">
        <v>42332</v>
      </c>
      <c r="Q11" s="30" t="s">
        <v>55</v>
      </c>
      <c r="R11" s="30" t="s">
        <v>49</v>
      </c>
      <c r="S11" s="30" t="s">
        <v>50</v>
      </c>
      <c r="T11" s="38" t="s">
        <v>79</v>
      </c>
      <c r="U11" s="39">
        <v>0</v>
      </c>
      <c r="V11" s="40" t="s">
        <v>65</v>
      </c>
      <c r="W11" s="39">
        <v>609000</v>
      </c>
      <c r="X11" s="39">
        <v>609000</v>
      </c>
      <c r="Y11" s="30" t="s">
        <v>35</v>
      </c>
      <c r="Z11" s="8"/>
      <c r="AA11" s="8"/>
    </row>
    <row r="12" spans="1:27" ht="76.5">
      <c r="A12" s="38" t="s">
        <v>79</v>
      </c>
      <c r="B12" s="30" t="s">
        <v>26</v>
      </c>
      <c r="C12" s="176" t="s">
        <v>89</v>
      </c>
      <c r="D12" s="30">
        <v>2014</v>
      </c>
      <c r="E12" s="30" t="s">
        <v>37</v>
      </c>
      <c r="F12" s="30">
        <v>2015</v>
      </c>
      <c r="G12" s="33" t="s">
        <v>90</v>
      </c>
      <c r="H12" s="32" t="s">
        <v>26</v>
      </c>
      <c r="I12" s="34">
        <v>190101</v>
      </c>
      <c r="J12" s="35" t="s">
        <v>27</v>
      </c>
      <c r="K12" s="35" t="s">
        <v>28</v>
      </c>
      <c r="L12" s="35" t="s">
        <v>39</v>
      </c>
      <c r="M12" s="35" t="s">
        <v>27</v>
      </c>
      <c r="N12" s="35" t="s">
        <v>30</v>
      </c>
      <c r="O12" s="37">
        <v>42004</v>
      </c>
      <c r="P12" s="30" t="s">
        <v>62</v>
      </c>
      <c r="Q12" s="30" t="s">
        <v>91</v>
      </c>
      <c r="R12" s="30" t="s">
        <v>40</v>
      </c>
      <c r="S12" s="30" t="s">
        <v>41</v>
      </c>
      <c r="T12" s="38" t="s">
        <v>79</v>
      </c>
      <c r="U12" s="39">
        <v>160000</v>
      </c>
      <c r="V12" s="40" t="s">
        <v>42</v>
      </c>
      <c r="W12" s="39">
        <v>0</v>
      </c>
      <c r="X12" s="39">
        <v>160000</v>
      </c>
      <c r="Y12" s="30" t="s">
        <v>67</v>
      </c>
      <c r="Z12" s="9"/>
      <c r="AA12" s="9"/>
    </row>
    <row r="13" spans="1:27" ht="76.5">
      <c r="A13" s="38" t="s">
        <v>79</v>
      </c>
      <c r="B13" s="30" t="s">
        <v>26</v>
      </c>
      <c r="C13" s="177"/>
      <c r="D13" s="30">
        <v>2014</v>
      </c>
      <c r="E13" s="30" t="s">
        <v>37</v>
      </c>
      <c r="F13" s="30">
        <v>2015</v>
      </c>
      <c r="G13" s="33" t="s">
        <v>92</v>
      </c>
      <c r="H13" s="32" t="s">
        <v>26</v>
      </c>
      <c r="I13" s="34">
        <v>190101</v>
      </c>
      <c r="J13" s="35" t="s">
        <v>27</v>
      </c>
      <c r="K13" s="35" t="s">
        <v>28</v>
      </c>
      <c r="L13" s="35" t="s">
        <v>39</v>
      </c>
      <c r="M13" s="35" t="s">
        <v>27</v>
      </c>
      <c r="N13" s="35" t="s">
        <v>30</v>
      </c>
      <c r="O13" s="37">
        <v>42004</v>
      </c>
      <c r="P13" s="30" t="s">
        <v>62</v>
      </c>
      <c r="Q13" s="30" t="s">
        <v>91</v>
      </c>
      <c r="R13" s="30" t="s">
        <v>40</v>
      </c>
      <c r="S13" s="30" t="s">
        <v>41</v>
      </c>
      <c r="T13" s="38" t="s">
        <v>79</v>
      </c>
      <c r="U13" s="39">
        <v>101302.13</v>
      </c>
      <c r="V13" s="40" t="s">
        <v>42</v>
      </c>
      <c r="W13" s="39">
        <v>0</v>
      </c>
      <c r="X13" s="39">
        <v>101302.13</v>
      </c>
      <c r="Y13" s="30" t="s">
        <v>67</v>
      </c>
      <c r="Z13" s="9"/>
      <c r="AA13" s="9"/>
    </row>
    <row r="14" spans="1:27" ht="76.5">
      <c r="A14" s="38" t="s">
        <v>79</v>
      </c>
      <c r="B14" s="30" t="s">
        <v>26</v>
      </c>
      <c r="C14" s="177"/>
      <c r="D14" s="30">
        <v>2014</v>
      </c>
      <c r="E14" s="30" t="s">
        <v>69</v>
      </c>
      <c r="F14" s="30">
        <v>2015</v>
      </c>
      <c r="G14" s="35" t="s">
        <v>38</v>
      </c>
      <c r="H14" s="32" t="s">
        <v>26</v>
      </c>
      <c r="I14" s="34">
        <v>190101</v>
      </c>
      <c r="J14" s="35" t="s">
        <v>27</v>
      </c>
      <c r="K14" s="35" t="s">
        <v>28</v>
      </c>
      <c r="L14" s="35" t="s">
        <v>39</v>
      </c>
      <c r="M14" s="35" t="s">
        <v>27</v>
      </c>
      <c r="N14" s="35" t="s">
        <v>30</v>
      </c>
      <c r="O14" s="37">
        <v>42370</v>
      </c>
      <c r="P14" s="37">
        <v>42367</v>
      </c>
      <c r="Q14" s="36">
        <v>42643</v>
      </c>
      <c r="R14" s="30" t="s">
        <v>40</v>
      </c>
      <c r="S14" s="30" t="s">
        <v>41</v>
      </c>
      <c r="T14" s="38" t="s">
        <v>79</v>
      </c>
      <c r="U14" s="39">
        <v>162000</v>
      </c>
      <c r="V14" s="40" t="s">
        <v>42</v>
      </c>
      <c r="W14" s="39">
        <v>0</v>
      </c>
      <c r="X14" s="39">
        <v>162000</v>
      </c>
      <c r="Y14" s="30" t="s">
        <v>67</v>
      </c>
      <c r="Z14" s="9"/>
      <c r="AA14" s="9"/>
    </row>
    <row r="15" spans="1:27" ht="76.5">
      <c r="A15" s="38" t="s">
        <v>79</v>
      </c>
      <c r="B15" s="30" t="s">
        <v>26</v>
      </c>
      <c r="C15" s="177"/>
      <c r="D15" s="30">
        <v>2014</v>
      </c>
      <c r="E15" s="30" t="s">
        <v>69</v>
      </c>
      <c r="F15" s="30">
        <v>2015</v>
      </c>
      <c r="G15" s="33" t="s">
        <v>93</v>
      </c>
      <c r="H15" s="32" t="s">
        <v>26</v>
      </c>
      <c r="I15" s="34">
        <v>190101</v>
      </c>
      <c r="J15" s="35" t="s">
        <v>27</v>
      </c>
      <c r="K15" s="35" t="s">
        <v>28</v>
      </c>
      <c r="L15" s="35" t="s">
        <v>39</v>
      </c>
      <c r="M15" s="35" t="s">
        <v>27</v>
      </c>
      <c r="N15" s="35" t="s">
        <v>30</v>
      </c>
      <c r="O15" s="37">
        <v>42370</v>
      </c>
      <c r="P15" s="37">
        <v>42367</v>
      </c>
      <c r="Q15" s="36">
        <v>42643</v>
      </c>
      <c r="R15" s="30" t="s">
        <v>40</v>
      </c>
      <c r="S15" s="30" t="s">
        <v>41</v>
      </c>
      <c r="T15" s="38" t="s">
        <v>79</v>
      </c>
      <c r="U15" s="39">
        <v>300000</v>
      </c>
      <c r="V15" s="40" t="s">
        <v>42</v>
      </c>
      <c r="W15" s="39">
        <v>0</v>
      </c>
      <c r="X15" s="39">
        <v>300000</v>
      </c>
      <c r="Y15" s="30" t="s">
        <v>67</v>
      </c>
      <c r="Z15" s="9"/>
      <c r="AA15" s="9"/>
    </row>
    <row r="16" spans="1:27" ht="76.5">
      <c r="A16" s="38" t="s">
        <v>79</v>
      </c>
      <c r="B16" s="30" t="s">
        <v>26</v>
      </c>
      <c r="C16" s="177"/>
      <c r="D16" s="30">
        <v>2014</v>
      </c>
      <c r="E16" s="30" t="s">
        <v>69</v>
      </c>
      <c r="F16" s="30">
        <v>2015</v>
      </c>
      <c r="G16" s="33" t="s">
        <v>43</v>
      </c>
      <c r="H16" s="32" t="s">
        <v>26</v>
      </c>
      <c r="I16" s="34">
        <v>190101</v>
      </c>
      <c r="J16" s="35" t="s">
        <v>27</v>
      </c>
      <c r="K16" s="35" t="s">
        <v>28</v>
      </c>
      <c r="L16" s="35" t="s">
        <v>39</v>
      </c>
      <c r="M16" s="35" t="s">
        <v>27</v>
      </c>
      <c r="N16" s="35" t="s">
        <v>30</v>
      </c>
      <c r="O16" s="37">
        <v>42370</v>
      </c>
      <c r="P16" s="37">
        <v>42367</v>
      </c>
      <c r="Q16" s="36">
        <v>42643</v>
      </c>
      <c r="R16" s="30" t="s">
        <v>40</v>
      </c>
      <c r="S16" s="30" t="s">
        <v>41</v>
      </c>
      <c r="T16" s="38" t="s">
        <v>79</v>
      </c>
      <c r="U16" s="39">
        <v>103005.82</v>
      </c>
      <c r="V16" s="40" t="s">
        <v>42</v>
      </c>
      <c r="W16" s="39">
        <v>0</v>
      </c>
      <c r="X16" s="39">
        <v>103005.82</v>
      </c>
      <c r="Y16" s="30" t="s">
        <v>67</v>
      </c>
      <c r="Z16" s="9"/>
      <c r="AA16" s="9"/>
    </row>
    <row r="17" spans="1:27" ht="76.5">
      <c r="A17" s="38" t="s">
        <v>79</v>
      </c>
      <c r="B17" s="30" t="s">
        <v>26</v>
      </c>
      <c r="C17" s="177"/>
      <c r="D17" s="30">
        <v>2014</v>
      </c>
      <c r="E17" s="30" t="s">
        <v>69</v>
      </c>
      <c r="F17" s="30">
        <v>2015</v>
      </c>
      <c r="G17" s="33" t="s">
        <v>44</v>
      </c>
      <c r="H17" s="32" t="s">
        <v>26</v>
      </c>
      <c r="I17" s="34">
        <v>190101</v>
      </c>
      <c r="J17" s="35" t="s">
        <v>27</v>
      </c>
      <c r="K17" s="35" t="s">
        <v>28</v>
      </c>
      <c r="L17" s="35" t="s">
        <v>39</v>
      </c>
      <c r="M17" s="35" t="s">
        <v>27</v>
      </c>
      <c r="N17" s="35" t="s">
        <v>30</v>
      </c>
      <c r="O17" s="37">
        <v>42370</v>
      </c>
      <c r="P17" s="37">
        <v>42367</v>
      </c>
      <c r="Q17" s="36">
        <v>42643</v>
      </c>
      <c r="R17" s="30" t="s">
        <v>40</v>
      </c>
      <c r="S17" s="30" t="s">
        <v>41</v>
      </c>
      <c r="T17" s="38" t="s">
        <v>79</v>
      </c>
      <c r="U17" s="39">
        <v>234994.18</v>
      </c>
      <c r="V17" s="40" t="s">
        <v>42</v>
      </c>
      <c r="W17" s="39">
        <v>0</v>
      </c>
      <c r="X17" s="39">
        <v>234994.18</v>
      </c>
      <c r="Y17" s="30" t="s">
        <v>67</v>
      </c>
      <c r="Z17" s="9"/>
      <c r="AA17" s="9"/>
    </row>
    <row r="18" spans="1:27" ht="76.5">
      <c r="A18" s="38" t="s">
        <v>79</v>
      </c>
      <c r="B18" s="30" t="s">
        <v>26</v>
      </c>
      <c r="C18" s="177"/>
      <c r="D18" s="30">
        <v>2014</v>
      </c>
      <c r="E18" s="30" t="s">
        <v>69</v>
      </c>
      <c r="F18" s="30">
        <v>2015</v>
      </c>
      <c r="G18" s="33" t="s">
        <v>45</v>
      </c>
      <c r="H18" s="32" t="s">
        <v>26</v>
      </c>
      <c r="I18" s="34">
        <v>190101</v>
      </c>
      <c r="J18" s="35" t="s">
        <v>27</v>
      </c>
      <c r="K18" s="35" t="s">
        <v>28</v>
      </c>
      <c r="L18" s="35" t="s">
        <v>39</v>
      </c>
      <c r="M18" s="35" t="s">
        <v>27</v>
      </c>
      <c r="N18" s="35" t="s">
        <v>30</v>
      </c>
      <c r="O18" s="37">
        <v>42370</v>
      </c>
      <c r="P18" s="37">
        <v>42367</v>
      </c>
      <c r="Q18" s="36">
        <v>42643</v>
      </c>
      <c r="R18" s="30" t="s">
        <v>40</v>
      </c>
      <c r="S18" s="30" t="s">
        <v>41</v>
      </c>
      <c r="T18" s="38" t="s">
        <v>79</v>
      </c>
      <c r="U18" s="39">
        <v>0</v>
      </c>
      <c r="V18" s="40" t="s">
        <v>65</v>
      </c>
      <c r="W18" s="39">
        <v>114000</v>
      </c>
      <c r="X18" s="39">
        <v>114000</v>
      </c>
      <c r="Y18" s="30" t="s">
        <v>67</v>
      </c>
      <c r="Z18" s="9"/>
      <c r="AA18" s="9"/>
    </row>
    <row r="19" spans="1:27" ht="76.5">
      <c r="A19" s="38" t="s">
        <v>79</v>
      </c>
      <c r="B19" s="30" t="s">
        <v>26</v>
      </c>
      <c r="C19" s="177"/>
      <c r="D19" s="30">
        <v>2014</v>
      </c>
      <c r="E19" s="30" t="s">
        <v>57</v>
      </c>
      <c r="F19" s="30">
        <v>2017</v>
      </c>
      <c r="G19" s="33" t="s">
        <v>94</v>
      </c>
      <c r="H19" s="32" t="s">
        <v>26</v>
      </c>
      <c r="I19" s="34">
        <v>190101</v>
      </c>
      <c r="J19" s="35" t="s">
        <v>27</v>
      </c>
      <c r="K19" s="35" t="s">
        <v>28</v>
      </c>
      <c r="L19" s="35" t="s">
        <v>39</v>
      </c>
      <c r="M19" s="35" t="s">
        <v>27</v>
      </c>
      <c r="N19" s="35" t="s">
        <v>30</v>
      </c>
      <c r="O19" s="37">
        <v>42644</v>
      </c>
      <c r="P19" s="37">
        <v>42879</v>
      </c>
      <c r="Q19" s="36">
        <v>43117</v>
      </c>
      <c r="R19" s="30" t="s">
        <v>40</v>
      </c>
      <c r="S19" s="30" t="s">
        <v>41</v>
      </c>
      <c r="T19" s="38" t="s">
        <v>79</v>
      </c>
      <c r="U19" s="39">
        <v>590000</v>
      </c>
      <c r="V19" s="40" t="s">
        <v>42</v>
      </c>
      <c r="W19" s="39">
        <v>0</v>
      </c>
      <c r="X19" s="39">
        <v>590000</v>
      </c>
      <c r="Y19" s="30" t="s">
        <v>67</v>
      </c>
      <c r="Z19" s="9"/>
      <c r="AA19" s="9"/>
    </row>
    <row r="20" spans="1:27" ht="76.5">
      <c r="A20" s="38" t="s">
        <v>79</v>
      </c>
      <c r="B20" s="30" t="s">
        <v>26</v>
      </c>
      <c r="C20" s="177"/>
      <c r="D20" s="30">
        <v>2014</v>
      </c>
      <c r="E20" s="30" t="s">
        <v>57</v>
      </c>
      <c r="F20" s="30">
        <v>2017</v>
      </c>
      <c r="G20" s="33" t="s">
        <v>95</v>
      </c>
      <c r="H20" s="32" t="s">
        <v>26</v>
      </c>
      <c r="I20" s="34">
        <v>190101</v>
      </c>
      <c r="J20" s="35" t="s">
        <v>27</v>
      </c>
      <c r="K20" s="35" t="s">
        <v>28</v>
      </c>
      <c r="L20" s="35" t="s">
        <v>39</v>
      </c>
      <c r="M20" s="35" t="s">
        <v>27</v>
      </c>
      <c r="N20" s="35" t="s">
        <v>30</v>
      </c>
      <c r="O20" s="37">
        <v>42644</v>
      </c>
      <c r="P20" s="37">
        <v>42879</v>
      </c>
      <c r="Q20" s="36">
        <v>43117</v>
      </c>
      <c r="R20" s="30" t="s">
        <v>40</v>
      </c>
      <c r="S20" s="30" t="s">
        <v>41</v>
      </c>
      <c r="T20" s="38" t="s">
        <v>79</v>
      </c>
      <c r="U20" s="39">
        <v>0</v>
      </c>
      <c r="V20" s="40" t="s">
        <v>65</v>
      </c>
      <c r="W20" s="39">
        <v>114000</v>
      </c>
      <c r="X20" s="39">
        <v>114000</v>
      </c>
      <c r="Y20" s="30" t="s">
        <v>67</v>
      </c>
      <c r="Z20" s="9"/>
      <c r="AA20" s="9"/>
    </row>
    <row r="21" spans="1:27" ht="76.5">
      <c r="A21" s="38" t="s">
        <v>79</v>
      </c>
      <c r="B21" s="30" t="s">
        <v>26</v>
      </c>
      <c r="C21" s="177"/>
      <c r="D21" s="30">
        <v>2014</v>
      </c>
      <c r="E21" s="30" t="s">
        <v>57</v>
      </c>
      <c r="F21" s="30">
        <v>2017</v>
      </c>
      <c r="G21" s="33" t="s">
        <v>96</v>
      </c>
      <c r="H21" s="32" t="s">
        <v>26</v>
      </c>
      <c r="I21" s="34">
        <v>190101</v>
      </c>
      <c r="J21" s="35" t="s">
        <v>27</v>
      </c>
      <c r="K21" s="35" t="s">
        <v>28</v>
      </c>
      <c r="L21" s="35" t="s">
        <v>39</v>
      </c>
      <c r="M21" s="35" t="s">
        <v>27</v>
      </c>
      <c r="N21" s="35" t="s">
        <v>30</v>
      </c>
      <c r="O21" s="37">
        <v>42644</v>
      </c>
      <c r="P21" s="37">
        <v>42879</v>
      </c>
      <c r="Q21" s="36">
        <v>43117</v>
      </c>
      <c r="R21" s="30" t="s">
        <v>40</v>
      </c>
      <c r="S21" s="30" t="s">
        <v>41</v>
      </c>
      <c r="T21" s="38" t="s">
        <v>79</v>
      </c>
      <c r="U21" s="39">
        <v>0</v>
      </c>
      <c r="V21" s="40" t="s">
        <v>65</v>
      </c>
      <c r="W21" s="39">
        <v>181000</v>
      </c>
      <c r="X21" s="39">
        <v>181000</v>
      </c>
      <c r="Y21" s="30" t="s">
        <v>67</v>
      </c>
      <c r="Z21" s="9"/>
      <c r="AA21" s="9"/>
    </row>
    <row r="22" spans="1:27" ht="76.5">
      <c r="A22" s="38" t="s">
        <v>79</v>
      </c>
      <c r="B22" s="30" t="s">
        <v>26</v>
      </c>
      <c r="C22" s="177"/>
      <c r="D22" s="30">
        <v>2014</v>
      </c>
      <c r="E22" s="30" t="s">
        <v>97</v>
      </c>
      <c r="F22" s="30">
        <v>2018</v>
      </c>
      <c r="G22" s="33" t="s">
        <v>98</v>
      </c>
      <c r="H22" s="32" t="s">
        <v>26</v>
      </c>
      <c r="I22" s="34">
        <v>190101</v>
      </c>
      <c r="J22" s="35" t="s">
        <v>27</v>
      </c>
      <c r="K22" s="35" t="s">
        <v>28</v>
      </c>
      <c r="L22" s="35" t="s">
        <v>39</v>
      </c>
      <c r="M22" s="35" t="s">
        <v>27</v>
      </c>
      <c r="N22" s="35" t="s">
        <v>30</v>
      </c>
      <c r="O22" s="37">
        <v>43118</v>
      </c>
      <c r="P22" s="47">
        <v>43083</v>
      </c>
      <c r="Q22" s="36">
        <v>43541</v>
      </c>
      <c r="R22" s="30" t="s">
        <v>40</v>
      </c>
      <c r="S22" s="30" t="s">
        <v>41</v>
      </c>
      <c r="T22" s="38" t="s">
        <v>79</v>
      </c>
      <c r="U22" s="39">
        <v>250000</v>
      </c>
      <c r="V22" s="40" t="s">
        <v>42</v>
      </c>
      <c r="W22" s="39">
        <v>0</v>
      </c>
      <c r="X22" s="39">
        <v>250000</v>
      </c>
      <c r="Y22" s="30" t="s">
        <v>67</v>
      </c>
      <c r="Z22" s="9"/>
      <c r="AA22" s="9"/>
    </row>
    <row r="23" spans="1:27" ht="76.5">
      <c r="A23" s="38" t="s">
        <v>79</v>
      </c>
      <c r="B23" s="30" t="s">
        <v>26</v>
      </c>
      <c r="C23" s="177"/>
      <c r="D23" s="30">
        <v>2014</v>
      </c>
      <c r="E23" s="30" t="s">
        <v>97</v>
      </c>
      <c r="F23" s="30">
        <v>2018</v>
      </c>
      <c r="G23" s="33" t="s">
        <v>99</v>
      </c>
      <c r="H23" s="32" t="s">
        <v>26</v>
      </c>
      <c r="I23" s="34">
        <v>190101</v>
      </c>
      <c r="J23" s="35" t="s">
        <v>27</v>
      </c>
      <c r="K23" s="35" t="s">
        <v>28</v>
      </c>
      <c r="L23" s="35" t="s">
        <v>39</v>
      </c>
      <c r="M23" s="35" t="s">
        <v>27</v>
      </c>
      <c r="N23" s="35" t="s">
        <v>30</v>
      </c>
      <c r="O23" s="37">
        <v>43118</v>
      </c>
      <c r="P23" s="47">
        <v>43083</v>
      </c>
      <c r="Q23" s="36">
        <v>43541</v>
      </c>
      <c r="R23" s="30" t="s">
        <v>40</v>
      </c>
      <c r="S23" s="30" t="s">
        <v>41</v>
      </c>
      <c r="T23" s="38" t="s">
        <v>79</v>
      </c>
      <c r="U23" s="39">
        <v>250000</v>
      </c>
      <c r="V23" s="40" t="s">
        <v>42</v>
      </c>
      <c r="W23" s="39">
        <v>0</v>
      </c>
      <c r="X23" s="39">
        <v>250000</v>
      </c>
      <c r="Y23" s="30" t="s">
        <v>67</v>
      </c>
      <c r="Z23" s="9"/>
      <c r="AA23" s="9"/>
    </row>
    <row r="24" spans="1:27" ht="76.5">
      <c r="A24" s="38" t="s">
        <v>79</v>
      </c>
      <c r="B24" s="30" t="s">
        <v>26</v>
      </c>
      <c r="C24" s="177"/>
      <c r="D24" s="30">
        <v>2014</v>
      </c>
      <c r="E24" s="30" t="s">
        <v>97</v>
      </c>
      <c r="F24" s="30">
        <v>2018</v>
      </c>
      <c r="G24" s="33" t="s">
        <v>62</v>
      </c>
      <c r="H24" s="32" t="s">
        <v>26</v>
      </c>
      <c r="I24" s="34">
        <v>190101</v>
      </c>
      <c r="J24" s="35" t="s">
        <v>27</v>
      </c>
      <c r="K24" s="35" t="s">
        <v>28</v>
      </c>
      <c r="L24" s="35" t="s">
        <v>39</v>
      </c>
      <c r="M24" s="35" t="s">
        <v>27</v>
      </c>
      <c r="N24" s="35" t="s">
        <v>30</v>
      </c>
      <c r="O24" s="37">
        <v>43118</v>
      </c>
      <c r="P24" s="47">
        <v>43083</v>
      </c>
      <c r="Q24" s="36">
        <v>43541</v>
      </c>
      <c r="R24" s="30" t="s">
        <v>40</v>
      </c>
      <c r="S24" s="30" t="s">
        <v>41</v>
      </c>
      <c r="T24" s="38" t="s">
        <v>79</v>
      </c>
      <c r="U24" s="39">
        <v>440000</v>
      </c>
      <c r="V24" s="40" t="s">
        <v>42</v>
      </c>
      <c r="W24" s="39">
        <v>0</v>
      </c>
      <c r="X24" s="39">
        <v>0</v>
      </c>
      <c r="Y24" s="30" t="s">
        <v>67</v>
      </c>
      <c r="Z24" s="9"/>
      <c r="AA24" s="9"/>
    </row>
    <row r="25" spans="1:27" ht="76.5">
      <c r="A25" s="38" t="s">
        <v>79</v>
      </c>
      <c r="B25" s="30" t="s">
        <v>26</v>
      </c>
      <c r="C25" s="178"/>
      <c r="D25" s="30">
        <v>2014</v>
      </c>
      <c r="E25" s="30" t="s">
        <v>97</v>
      </c>
      <c r="F25" s="30">
        <v>2019</v>
      </c>
      <c r="G25" s="33" t="s">
        <v>100</v>
      </c>
      <c r="H25" s="32" t="s">
        <v>26</v>
      </c>
      <c r="I25" s="34">
        <v>190101</v>
      </c>
      <c r="J25" s="35" t="s">
        <v>27</v>
      </c>
      <c r="K25" s="35" t="s">
        <v>28</v>
      </c>
      <c r="L25" s="35" t="s">
        <v>39</v>
      </c>
      <c r="M25" s="35" t="s">
        <v>27</v>
      </c>
      <c r="N25" s="35" t="s">
        <v>30</v>
      </c>
      <c r="O25" s="37">
        <v>43118</v>
      </c>
      <c r="P25" s="47">
        <v>43083</v>
      </c>
      <c r="Q25" s="36">
        <v>43541</v>
      </c>
      <c r="R25" s="30" t="s">
        <v>40</v>
      </c>
      <c r="S25" s="30" t="s">
        <v>41</v>
      </c>
      <c r="T25" s="38" t="s">
        <v>79</v>
      </c>
      <c r="U25" s="39">
        <v>0</v>
      </c>
      <c r="V25" s="40" t="s">
        <v>65</v>
      </c>
      <c r="W25" s="39">
        <v>470000</v>
      </c>
      <c r="X25" s="39">
        <v>270000</v>
      </c>
      <c r="Y25" s="30" t="s">
        <v>67</v>
      </c>
      <c r="Z25" s="9"/>
      <c r="AA25" s="9"/>
    </row>
    <row r="26" spans="1:27" ht="89.25">
      <c r="A26" s="38" t="s">
        <v>79</v>
      </c>
      <c r="B26" s="30" t="s">
        <v>26</v>
      </c>
      <c r="C26" s="53" t="s">
        <v>101</v>
      </c>
      <c r="D26" s="30">
        <v>2017</v>
      </c>
      <c r="E26" s="32"/>
      <c r="F26" s="30">
        <v>2017</v>
      </c>
      <c r="G26" s="33" t="s">
        <v>102</v>
      </c>
      <c r="H26" s="32" t="s">
        <v>135</v>
      </c>
      <c r="I26" s="34" t="s">
        <v>136</v>
      </c>
      <c r="J26" s="33" t="s">
        <v>137</v>
      </c>
      <c r="K26" s="35" t="s">
        <v>28</v>
      </c>
      <c r="L26" s="35" t="s">
        <v>39</v>
      </c>
      <c r="M26" s="35" t="s">
        <v>27</v>
      </c>
      <c r="N26" s="35" t="s">
        <v>30</v>
      </c>
      <c r="O26" s="37">
        <v>43084</v>
      </c>
      <c r="P26" s="47">
        <v>43068</v>
      </c>
      <c r="Q26" s="36">
        <v>43814</v>
      </c>
      <c r="R26" s="30" t="s">
        <v>49</v>
      </c>
      <c r="S26" s="32" t="s">
        <v>50</v>
      </c>
      <c r="T26" s="38" t="s">
        <v>79</v>
      </c>
      <c r="U26" s="39">
        <v>1585000</v>
      </c>
      <c r="V26" s="40" t="s">
        <v>103</v>
      </c>
      <c r="W26" s="39">
        <v>0</v>
      </c>
      <c r="X26" s="39">
        <v>699161.67</v>
      </c>
      <c r="Y26" s="30" t="s">
        <v>67</v>
      </c>
      <c r="Z26" s="9"/>
      <c r="AA26" s="9"/>
    </row>
    <row r="27" spans="1:27" ht="89.25">
      <c r="A27" s="38" t="s">
        <v>79</v>
      </c>
      <c r="B27" s="30" t="s">
        <v>26</v>
      </c>
      <c r="C27" s="53" t="s">
        <v>101</v>
      </c>
      <c r="D27" s="30">
        <v>2017</v>
      </c>
      <c r="E27" s="32"/>
      <c r="F27" s="30">
        <v>2018</v>
      </c>
      <c r="G27" s="33" t="s">
        <v>138</v>
      </c>
      <c r="H27" s="32" t="s">
        <v>135</v>
      </c>
      <c r="I27" s="34" t="s">
        <v>136</v>
      </c>
      <c r="J27" s="33" t="s">
        <v>137</v>
      </c>
      <c r="K27" s="35" t="s">
        <v>28</v>
      </c>
      <c r="L27" s="35" t="s">
        <v>39</v>
      </c>
      <c r="M27" s="35" t="s">
        <v>27</v>
      </c>
      <c r="N27" s="35" t="s">
        <v>30</v>
      </c>
      <c r="O27" s="37">
        <v>43084</v>
      </c>
      <c r="P27" s="47">
        <v>43068</v>
      </c>
      <c r="Q27" s="36">
        <v>43814</v>
      </c>
      <c r="R27" s="30" t="s">
        <v>49</v>
      </c>
      <c r="S27" s="32" t="s">
        <v>50</v>
      </c>
      <c r="T27" s="38" t="s">
        <v>79</v>
      </c>
      <c r="U27" s="39">
        <v>1585000</v>
      </c>
      <c r="V27" s="40" t="s">
        <v>103</v>
      </c>
      <c r="W27" s="39">
        <v>0</v>
      </c>
      <c r="X27" s="39" t="s">
        <v>139</v>
      </c>
      <c r="Y27" s="30" t="s">
        <v>67</v>
      </c>
      <c r="Z27" s="9"/>
      <c r="AA27" s="9"/>
    </row>
    <row r="28" spans="1:27" ht="89.25">
      <c r="A28" s="38" t="s">
        <v>79</v>
      </c>
      <c r="B28" s="30" t="s">
        <v>26</v>
      </c>
      <c r="C28" s="53" t="s">
        <v>101</v>
      </c>
      <c r="D28" s="30">
        <v>2017</v>
      </c>
      <c r="E28" s="32"/>
      <c r="F28" s="30">
        <v>2018</v>
      </c>
      <c r="G28" s="33" t="s">
        <v>140</v>
      </c>
      <c r="H28" s="32" t="s">
        <v>135</v>
      </c>
      <c r="I28" s="34" t="s">
        <v>136</v>
      </c>
      <c r="J28" s="33" t="s">
        <v>137</v>
      </c>
      <c r="K28" s="35" t="s">
        <v>28</v>
      </c>
      <c r="L28" s="35" t="s">
        <v>39</v>
      </c>
      <c r="M28" s="35" t="s">
        <v>27</v>
      </c>
      <c r="N28" s="35" t="s">
        <v>30</v>
      </c>
      <c r="O28" s="37">
        <v>43084</v>
      </c>
      <c r="P28" s="47">
        <v>43068</v>
      </c>
      <c r="Q28" s="36">
        <v>43814</v>
      </c>
      <c r="R28" s="30" t="s">
        <v>49</v>
      </c>
      <c r="S28" s="32" t="s">
        <v>50</v>
      </c>
      <c r="T28" s="38" t="s">
        <v>79</v>
      </c>
      <c r="U28" s="39">
        <v>1585000</v>
      </c>
      <c r="V28" s="40" t="s">
        <v>103</v>
      </c>
      <c r="W28" s="39">
        <v>0</v>
      </c>
      <c r="X28" s="39" t="s">
        <v>141</v>
      </c>
      <c r="Y28" s="30" t="s">
        <v>67</v>
      </c>
      <c r="Z28" s="9"/>
      <c r="AA28" s="9"/>
    </row>
    <row r="29" spans="1:27" ht="89.25">
      <c r="A29" s="38" t="s">
        <v>79</v>
      </c>
      <c r="B29" s="30" t="s">
        <v>26</v>
      </c>
      <c r="C29" s="53" t="s">
        <v>101</v>
      </c>
      <c r="D29" s="30">
        <v>2017</v>
      </c>
      <c r="E29" s="32"/>
      <c r="F29" s="30">
        <v>2019</v>
      </c>
      <c r="G29" s="33" t="s">
        <v>142</v>
      </c>
      <c r="H29" s="32" t="s">
        <v>135</v>
      </c>
      <c r="I29" s="34" t="s">
        <v>136</v>
      </c>
      <c r="J29" s="33" t="s">
        <v>137</v>
      </c>
      <c r="K29" s="35" t="s">
        <v>28</v>
      </c>
      <c r="L29" s="35" t="s">
        <v>39</v>
      </c>
      <c r="M29" s="35" t="s">
        <v>27</v>
      </c>
      <c r="N29" s="35" t="s">
        <v>30</v>
      </c>
      <c r="O29" s="37">
        <v>43084</v>
      </c>
      <c r="P29" s="47">
        <v>43068</v>
      </c>
      <c r="Q29" s="36">
        <v>43814</v>
      </c>
      <c r="R29" s="74" t="s">
        <v>49</v>
      </c>
      <c r="S29" s="32" t="s">
        <v>50</v>
      </c>
      <c r="T29" s="38" t="s">
        <v>79</v>
      </c>
      <c r="U29" s="39">
        <v>1585000</v>
      </c>
      <c r="V29" s="40" t="s">
        <v>103</v>
      </c>
      <c r="W29" s="39">
        <v>0</v>
      </c>
      <c r="X29" s="39" t="s">
        <v>143</v>
      </c>
      <c r="Y29" s="30" t="s">
        <v>67</v>
      </c>
      <c r="Z29" s="9"/>
      <c r="AA29" s="9"/>
    </row>
    <row r="30" spans="1:27" ht="89.25">
      <c r="A30" s="38" t="s">
        <v>79</v>
      </c>
      <c r="B30" s="30" t="s">
        <v>26</v>
      </c>
      <c r="C30" s="53" t="s">
        <v>101</v>
      </c>
      <c r="D30" s="30">
        <v>2017</v>
      </c>
      <c r="E30" s="32"/>
      <c r="F30" s="30" t="s">
        <v>62</v>
      </c>
      <c r="G30" s="33" t="s">
        <v>104</v>
      </c>
      <c r="H30" s="32" t="s">
        <v>135</v>
      </c>
      <c r="I30" s="34" t="s">
        <v>136</v>
      </c>
      <c r="J30" s="33" t="s">
        <v>137</v>
      </c>
      <c r="K30" s="35" t="s">
        <v>28</v>
      </c>
      <c r="L30" s="35" t="s">
        <v>39</v>
      </c>
      <c r="M30" s="35" t="s">
        <v>27</v>
      </c>
      <c r="N30" s="35" t="s">
        <v>30</v>
      </c>
      <c r="O30" s="37">
        <v>43084</v>
      </c>
      <c r="P30" s="47">
        <v>43068</v>
      </c>
      <c r="Q30" s="36">
        <v>43814</v>
      </c>
      <c r="R30" s="30" t="s">
        <v>49</v>
      </c>
      <c r="S30" s="32" t="s">
        <v>50</v>
      </c>
      <c r="T30" s="38" t="s">
        <v>79</v>
      </c>
      <c r="U30" s="39">
        <v>0</v>
      </c>
      <c r="V30" s="40" t="s">
        <v>65</v>
      </c>
      <c r="W30" s="39" t="s">
        <v>144</v>
      </c>
      <c r="X30" s="39">
        <v>80000</v>
      </c>
      <c r="Y30" s="30" t="s">
        <v>67</v>
      </c>
      <c r="Z30" s="9"/>
      <c r="AA30" s="9"/>
    </row>
    <row r="31" spans="1:27" ht="89.25">
      <c r="A31" s="38" t="s">
        <v>79</v>
      </c>
      <c r="B31" s="30" t="s">
        <v>26</v>
      </c>
      <c r="C31" s="53" t="s">
        <v>101</v>
      </c>
      <c r="D31" s="30">
        <v>2017</v>
      </c>
      <c r="E31" s="32"/>
      <c r="F31" s="30" t="s">
        <v>62</v>
      </c>
      <c r="G31" s="33" t="s">
        <v>105</v>
      </c>
      <c r="H31" s="32" t="s">
        <v>135</v>
      </c>
      <c r="I31" s="34" t="s">
        <v>136</v>
      </c>
      <c r="J31" s="33" t="s">
        <v>137</v>
      </c>
      <c r="K31" s="35" t="s">
        <v>28</v>
      </c>
      <c r="L31" s="35" t="s">
        <v>39</v>
      </c>
      <c r="M31" s="35" t="s">
        <v>27</v>
      </c>
      <c r="N31" s="35" t="s">
        <v>30</v>
      </c>
      <c r="O31" s="37">
        <v>43084</v>
      </c>
      <c r="P31" s="47">
        <v>43068</v>
      </c>
      <c r="Q31" s="36">
        <v>43814</v>
      </c>
      <c r="R31" s="30" t="s">
        <v>49</v>
      </c>
      <c r="S31" s="32" t="s">
        <v>50</v>
      </c>
      <c r="T31" s="38" t="s">
        <v>79</v>
      </c>
      <c r="U31" s="39">
        <v>0</v>
      </c>
      <c r="V31" s="40" t="s">
        <v>65</v>
      </c>
      <c r="W31" s="39" t="s">
        <v>145</v>
      </c>
      <c r="X31" s="39" t="s">
        <v>146</v>
      </c>
      <c r="Y31" s="30" t="s">
        <v>67</v>
      </c>
      <c r="Z31" s="9"/>
      <c r="AA31" s="9"/>
    </row>
    <row r="32" spans="1:27" ht="89.25">
      <c r="A32" s="38" t="s">
        <v>79</v>
      </c>
      <c r="B32" s="30" t="s">
        <v>26</v>
      </c>
      <c r="C32" s="53" t="s">
        <v>101</v>
      </c>
      <c r="D32" s="30">
        <v>2017</v>
      </c>
      <c r="E32" s="32" t="s">
        <v>37</v>
      </c>
      <c r="F32" s="30">
        <v>2020</v>
      </c>
      <c r="G32" s="33" t="s">
        <v>147</v>
      </c>
      <c r="H32" s="32" t="s">
        <v>135</v>
      </c>
      <c r="I32" s="34" t="s">
        <v>136</v>
      </c>
      <c r="J32" s="33" t="s">
        <v>137</v>
      </c>
      <c r="K32" s="35" t="s">
        <v>28</v>
      </c>
      <c r="L32" s="35" t="s">
        <v>39</v>
      </c>
      <c r="M32" s="35" t="s">
        <v>27</v>
      </c>
      <c r="N32" s="35" t="s">
        <v>30</v>
      </c>
      <c r="O32" s="37">
        <v>43084</v>
      </c>
      <c r="P32" s="47">
        <v>43068</v>
      </c>
      <c r="Q32" s="36">
        <v>43921</v>
      </c>
      <c r="R32" s="30" t="s">
        <v>49</v>
      </c>
      <c r="S32" s="32" t="s">
        <v>50</v>
      </c>
      <c r="T32" s="38" t="s">
        <v>79</v>
      </c>
      <c r="U32" s="39">
        <v>0</v>
      </c>
      <c r="V32" s="40" t="s">
        <v>65</v>
      </c>
      <c r="W32" s="39" t="s">
        <v>145</v>
      </c>
      <c r="X32" s="39" t="s">
        <v>146</v>
      </c>
      <c r="Y32" s="30" t="s">
        <v>67</v>
      </c>
      <c r="Z32" s="9"/>
      <c r="AA32" s="9"/>
    </row>
    <row r="33" spans="1:27" ht="165.75">
      <c r="A33" s="7" t="s">
        <v>33</v>
      </c>
      <c r="B33" s="6" t="s">
        <v>26</v>
      </c>
      <c r="C33" s="54" t="s">
        <v>148</v>
      </c>
      <c r="D33" s="6">
        <v>2016</v>
      </c>
      <c r="E33" s="7"/>
      <c r="F33" s="6" t="s">
        <v>149</v>
      </c>
      <c r="G33" s="6" t="s">
        <v>150</v>
      </c>
      <c r="H33" s="6" t="s">
        <v>151</v>
      </c>
      <c r="I33" s="6" t="s">
        <v>152</v>
      </c>
      <c r="J33" s="6" t="s">
        <v>153</v>
      </c>
      <c r="K33" s="55" t="s">
        <v>154</v>
      </c>
      <c r="L33" s="7"/>
      <c r="M33" s="6" t="s">
        <v>155</v>
      </c>
      <c r="N33" s="35" t="s">
        <v>30</v>
      </c>
      <c r="O33" s="6" t="s">
        <v>156</v>
      </c>
      <c r="P33" s="56">
        <v>42833</v>
      </c>
      <c r="Q33" s="6" t="s">
        <v>157</v>
      </c>
      <c r="R33" s="6" t="s">
        <v>158</v>
      </c>
      <c r="S33" s="6" t="s">
        <v>159</v>
      </c>
      <c r="T33" s="6" t="s">
        <v>33</v>
      </c>
      <c r="U33" s="48" t="s">
        <v>160</v>
      </c>
      <c r="V33" s="57" t="s">
        <v>161</v>
      </c>
      <c r="W33" s="48" t="s">
        <v>162</v>
      </c>
      <c r="X33" s="48" t="s">
        <v>163</v>
      </c>
      <c r="Y33" s="6" t="s">
        <v>164</v>
      </c>
      <c r="Z33" s="10"/>
      <c r="AA33" s="10"/>
    </row>
    <row r="34" spans="1:27" ht="102" customHeight="1">
      <c r="A34" s="5" t="s">
        <v>33</v>
      </c>
      <c r="B34" s="6" t="s">
        <v>26</v>
      </c>
      <c r="C34" s="54" t="s">
        <v>148</v>
      </c>
      <c r="D34" s="4">
        <v>2016</v>
      </c>
      <c r="E34" s="4" t="s">
        <v>37</v>
      </c>
      <c r="F34" s="4">
        <v>2020</v>
      </c>
      <c r="G34" s="4" t="s">
        <v>62</v>
      </c>
      <c r="H34" s="184" t="s">
        <v>151</v>
      </c>
      <c r="I34" s="186" t="s">
        <v>152</v>
      </c>
      <c r="J34" s="184" t="s">
        <v>153</v>
      </c>
      <c r="K34" s="55" t="s">
        <v>154</v>
      </c>
      <c r="L34" s="4" t="s">
        <v>62</v>
      </c>
      <c r="M34" s="184" t="s">
        <v>155</v>
      </c>
      <c r="N34" s="189" t="s">
        <v>30</v>
      </c>
      <c r="O34" s="58">
        <v>42802</v>
      </c>
      <c r="P34" s="58">
        <v>42802</v>
      </c>
      <c r="Q34" s="58">
        <v>44618</v>
      </c>
      <c r="R34" s="4" t="s">
        <v>165</v>
      </c>
      <c r="S34" s="4" t="s">
        <v>166</v>
      </c>
      <c r="T34" s="4" t="s">
        <v>33</v>
      </c>
      <c r="U34" s="11"/>
      <c r="V34" s="12"/>
      <c r="W34" s="11"/>
      <c r="X34" s="11"/>
      <c r="Y34" s="6" t="s">
        <v>164</v>
      </c>
      <c r="Z34" s="13"/>
      <c r="AA34" s="13"/>
    </row>
    <row r="35" spans="1:27" s="123" customFormat="1" ht="51">
      <c r="A35" s="5" t="s">
        <v>33</v>
      </c>
      <c r="B35" s="7" t="s">
        <v>26</v>
      </c>
      <c r="C35" s="54" t="s">
        <v>148</v>
      </c>
      <c r="D35" s="5">
        <v>2016</v>
      </c>
      <c r="E35" s="5" t="s">
        <v>69</v>
      </c>
      <c r="F35" s="5">
        <v>2021</v>
      </c>
      <c r="G35" s="5">
        <v>0</v>
      </c>
      <c r="H35" s="185"/>
      <c r="I35" s="187"/>
      <c r="J35" s="185"/>
      <c r="K35" s="55"/>
      <c r="L35" s="5"/>
      <c r="M35" s="185"/>
      <c r="N35" s="190"/>
      <c r="O35" s="58">
        <v>42734</v>
      </c>
      <c r="P35" s="58"/>
      <c r="Q35" s="58">
        <v>44618</v>
      </c>
      <c r="R35" s="134" t="s">
        <v>241</v>
      </c>
      <c r="S35" s="134" t="s">
        <v>240</v>
      </c>
      <c r="T35" s="5" t="s">
        <v>33</v>
      </c>
      <c r="U35" s="67">
        <v>960000</v>
      </c>
      <c r="V35" s="133" t="s">
        <v>161</v>
      </c>
      <c r="W35" s="67">
        <v>24000</v>
      </c>
      <c r="X35" s="67">
        <f>W35+U35</f>
        <v>984000</v>
      </c>
      <c r="Y35" s="7" t="s">
        <v>164</v>
      </c>
      <c r="Z35" s="13"/>
      <c r="AA35" s="13"/>
    </row>
    <row r="36" spans="1:27" ht="99.75">
      <c r="A36" s="49" t="s">
        <v>33</v>
      </c>
      <c r="B36" s="6" t="s">
        <v>26</v>
      </c>
      <c r="C36" s="181" t="s">
        <v>167</v>
      </c>
      <c r="D36" s="49">
        <v>2019</v>
      </c>
      <c r="E36" s="14"/>
      <c r="F36" s="50">
        <v>2019</v>
      </c>
      <c r="G36" s="49"/>
      <c r="H36" s="161" t="s">
        <v>168</v>
      </c>
      <c r="I36" s="161" t="s">
        <v>169</v>
      </c>
      <c r="J36" s="158" t="s">
        <v>170</v>
      </c>
      <c r="K36" s="33" t="s">
        <v>171</v>
      </c>
      <c r="L36" s="49">
        <v>200460</v>
      </c>
      <c r="M36" s="49" t="s">
        <v>120</v>
      </c>
      <c r="N36" s="35" t="s">
        <v>30</v>
      </c>
      <c r="O36" s="49" t="s">
        <v>172</v>
      </c>
      <c r="P36" s="14"/>
      <c r="Q36" s="49" t="s">
        <v>173</v>
      </c>
      <c r="R36" s="49" t="s">
        <v>174</v>
      </c>
      <c r="S36" s="14"/>
      <c r="T36" s="49" t="s">
        <v>33</v>
      </c>
      <c r="U36" s="52">
        <v>2800000</v>
      </c>
      <c r="V36" s="59" t="s">
        <v>161</v>
      </c>
      <c r="W36" s="52">
        <v>1380000</v>
      </c>
      <c r="X36" s="52">
        <v>4180000</v>
      </c>
      <c r="Y36" s="49" t="s">
        <v>120</v>
      </c>
      <c r="Z36" s="18"/>
      <c r="AA36" s="18"/>
    </row>
    <row r="37" spans="1:27" ht="99.75">
      <c r="A37" s="49" t="s">
        <v>33</v>
      </c>
      <c r="B37" s="6" t="s">
        <v>26</v>
      </c>
      <c r="C37" s="182"/>
      <c r="D37" s="49">
        <v>2019</v>
      </c>
      <c r="E37" s="14"/>
      <c r="F37" s="50">
        <v>2019</v>
      </c>
      <c r="G37" s="49" t="s">
        <v>175</v>
      </c>
      <c r="H37" s="162"/>
      <c r="I37" s="162"/>
      <c r="J37" s="159"/>
      <c r="K37" s="33" t="s">
        <v>171</v>
      </c>
      <c r="L37" s="49">
        <v>200460</v>
      </c>
      <c r="M37" s="49" t="s">
        <v>120</v>
      </c>
      <c r="N37" s="35" t="s">
        <v>30</v>
      </c>
      <c r="O37" s="49" t="s">
        <v>172</v>
      </c>
      <c r="P37" s="14"/>
      <c r="Q37" s="49" t="s">
        <v>173</v>
      </c>
      <c r="R37" s="49" t="s">
        <v>174</v>
      </c>
      <c r="S37" s="14"/>
      <c r="T37" s="49" t="s">
        <v>33</v>
      </c>
      <c r="U37" s="52">
        <v>400000</v>
      </c>
      <c r="V37" s="59" t="s">
        <v>161</v>
      </c>
      <c r="W37" s="52" t="s">
        <v>62</v>
      </c>
      <c r="X37" s="179">
        <v>800000</v>
      </c>
      <c r="Y37" s="49" t="s">
        <v>120</v>
      </c>
      <c r="Z37" s="18"/>
      <c r="AA37" s="18"/>
    </row>
    <row r="38" spans="1:27" ht="99.75">
      <c r="A38" s="49" t="s">
        <v>33</v>
      </c>
      <c r="B38" s="6" t="s">
        <v>26</v>
      </c>
      <c r="C38" s="182"/>
      <c r="D38" s="49">
        <v>2019</v>
      </c>
      <c r="E38" s="14"/>
      <c r="F38" s="50">
        <v>2019</v>
      </c>
      <c r="G38" s="49" t="s">
        <v>176</v>
      </c>
      <c r="H38" s="162"/>
      <c r="I38" s="162"/>
      <c r="J38" s="159"/>
      <c r="K38" s="33" t="s">
        <v>171</v>
      </c>
      <c r="L38" s="49">
        <v>200460</v>
      </c>
      <c r="M38" s="49" t="s">
        <v>120</v>
      </c>
      <c r="N38" s="35" t="s">
        <v>30</v>
      </c>
      <c r="O38" s="49" t="s">
        <v>172</v>
      </c>
      <c r="P38" s="14"/>
      <c r="Q38" s="49" t="s">
        <v>173</v>
      </c>
      <c r="R38" s="49" t="s">
        <v>174</v>
      </c>
      <c r="S38" s="14"/>
      <c r="T38" s="49" t="s">
        <v>33</v>
      </c>
      <c r="U38" s="52">
        <v>400000</v>
      </c>
      <c r="V38" s="59" t="s">
        <v>161</v>
      </c>
      <c r="W38" s="52" t="s">
        <v>62</v>
      </c>
      <c r="X38" s="180"/>
      <c r="Y38" s="49" t="s">
        <v>120</v>
      </c>
      <c r="Z38" s="18"/>
      <c r="AA38" s="18"/>
    </row>
    <row r="39" spans="1:27" ht="99.75">
      <c r="A39" s="49" t="s">
        <v>33</v>
      </c>
      <c r="B39" s="6" t="s">
        <v>26</v>
      </c>
      <c r="C39" s="182"/>
      <c r="D39" s="49">
        <v>2019</v>
      </c>
      <c r="E39" s="14"/>
      <c r="F39" s="50">
        <v>2019</v>
      </c>
      <c r="G39" s="49" t="s">
        <v>177</v>
      </c>
      <c r="H39" s="162"/>
      <c r="I39" s="162"/>
      <c r="J39" s="159"/>
      <c r="K39" s="33" t="s">
        <v>171</v>
      </c>
      <c r="L39" s="49">
        <v>200460</v>
      </c>
      <c r="M39" s="49" t="s">
        <v>120</v>
      </c>
      <c r="N39" s="35" t="s">
        <v>30</v>
      </c>
      <c r="O39" s="49" t="s">
        <v>172</v>
      </c>
      <c r="P39" s="14"/>
      <c r="Q39" s="49" t="s">
        <v>173</v>
      </c>
      <c r="R39" s="49" t="s">
        <v>174</v>
      </c>
      <c r="S39" s="14"/>
      <c r="T39" s="49" t="s">
        <v>33</v>
      </c>
      <c r="U39" s="52"/>
      <c r="V39" s="59" t="s">
        <v>178</v>
      </c>
      <c r="W39" s="52">
        <v>440000</v>
      </c>
      <c r="X39" s="52">
        <v>440000</v>
      </c>
      <c r="Y39" s="49" t="s">
        <v>120</v>
      </c>
      <c r="Z39" s="18"/>
      <c r="AA39" s="18"/>
    </row>
    <row r="40" spans="1:27" s="62" customFormat="1" ht="99.75">
      <c r="A40" s="49" t="s">
        <v>33</v>
      </c>
      <c r="B40" s="7" t="s">
        <v>26</v>
      </c>
      <c r="C40" s="182"/>
      <c r="D40" s="49">
        <v>2019</v>
      </c>
      <c r="E40" s="19"/>
      <c r="F40" s="50">
        <v>2020</v>
      </c>
      <c r="G40" s="49" t="s">
        <v>195</v>
      </c>
      <c r="H40" s="162"/>
      <c r="I40" s="162"/>
      <c r="J40" s="159"/>
      <c r="K40" s="33" t="s">
        <v>171</v>
      </c>
      <c r="L40" s="49">
        <v>200460</v>
      </c>
      <c r="M40" s="49" t="s">
        <v>120</v>
      </c>
      <c r="N40" s="35" t="s">
        <v>30</v>
      </c>
      <c r="O40" s="49" t="s">
        <v>172</v>
      </c>
      <c r="P40" s="19"/>
      <c r="Q40" s="49" t="s">
        <v>173</v>
      </c>
      <c r="R40" s="49" t="s">
        <v>174</v>
      </c>
      <c r="S40" s="19"/>
      <c r="T40" s="49" t="s">
        <v>33</v>
      </c>
      <c r="U40" s="52">
        <v>500000</v>
      </c>
      <c r="V40" s="59" t="s">
        <v>161</v>
      </c>
      <c r="W40" s="52"/>
      <c r="X40" s="52">
        <v>1000000</v>
      </c>
      <c r="Y40" s="49" t="s">
        <v>120</v>
      </c>
      <c r="Z40" s="24"/>
      <c r="AA40" s="24"/>
    </row>
    <row r="41" spans="1:27" s="62" customFormat="1" ht="99.75">
      <c r="A41" s="49" t="s">
        <v>33</v>
      </c>
      <c r="B41" s="7" t="s">
        <v>26</v>
      </c>
      <c r="C41" s="182"/>
      <c r="D41" s="49">
        <v>2019</v>
      </c>
      <c r="E41" s="19"/>
      <c r="F41" s="50">
        <v>2020</v>
      </c>
      <c r="G41" s="49" t="s">
        <v>203</v>
      </c>
      <c r="H41" s="163"/>
      <c r="I41" s="163"/>
      <c r="J41" s="160"/>
      <c r="K41" s="33"/>
      <c r="L41" s="49"/>
      <c r="M41" s="49" t="s">
        <v>120</v>
      </c>
      <c r="N41" s="35" t="s">
        <v>30</v>
      </c>
      <c r="O41" s="49" t="s">
        <v>172</v>
      </c>
      <c r="P41" s="19"/>
      <c r="Q41" s="49" t="s">
        <v>173</v>
      </c>
      <c r="R41" s="49" t="s">
        <v>174</v>
      </c>
      <c r="S41" s="19"/>
      <c r="T41" s="49" t="s">
        <v>33</v>
      </c>
      <c r="U41" s="52"/>
      <c r="V41" s="59" t="s">
        <v>178</v>
      </c>
      <c r="W41" s="52">
        <v>470000</v>
      </c>
      <c r="X41" s="52">
        <v>470000</v>
      </c>
      <c r="Y41" s="49" t="s">
        <v>120</v>
      </c>
      <c r="Z41" s="24"/>
      <c r="AA41" s="24"/>
    </row>
    <row r="42" spans="1:27" s="76" customFormat="1" ht="99.75" customHeight="1">
      <c r="A42" s="49" t="s">
        <v>33</v>
      </c>
      <c r="B42" s="7" t="s">
        <v>26</v>
      </c>
      <c r="C42" s="182"/>
      <c r="D42" s="49">
        <v>2019</v>
      </c>
      <c r="E42" s="19"/>
      <c r="F42" s="50">
        <v>2020</v>
      </c>
      <c r="G42" s="49" t="s">
        <v>218</v>
      </c>
      <c r="H42" s="161"/>
      <c r="I42" s="161"/>
      <c r="J42" s="158"/>
      <c r="K42" s="78"/>
      <c r="L42" s="77"/>
      <c r="M42" s="49" t="s">
        <v>120</v>
      </c>
      <c r="N42" s="35" t="s">
        <v>30</v>
      </c>
      <c r="O42" s="49" t="s">
        <v>172</v>
      </c>
      <c r="P42" s="79"/>
      <c r="Q42" s="122">
        <v>44641</v>
      </c>
      <c r="R42" s="161" t="s">
        <v>174</v>
      </c>
      <c r="S42" s="79"/>
      <c r="T42" s="49" t="s">
        <v>33</v>
      </c>
      <c r="U42" s="52"/>
      <c r="V42" s="59" t="s">
        <v>161</v>
      </c>
      <c r="W42" s="52">
        <v>500000</v>
      </c>
      <c r="X42" s="52">
        <v>500000</v>
      </c>
      <c r="Y42" s="49" t="s">
        <v>120</v>
      </c>
      <c r="Z42" s="24"/>
      <c r="AA42" s="24"/>
    </row>
    <row r="43" spans="1:27" s="123" customFormat="1" ht="38.25">
      <c r="A43" s="49" t="s">
        <v>33</v>
      </c>
      <c r="B43" s="7" t="s">
        <v>26</v>
      </c>
      <c r="C43" s="183"/>
      <c r="D43" s="49">
        <v>2019</v>
      </c>
      <c r="E43" s="19"/>
      <c r="F43" s="50">
        <v>2021</v>
      </c>
      <c r="G43" s="49" t="s">
        <v>239</v>
      </c>
      <c r="H43" s="163"/>
      <c r="I43" s="163"/>
      <c r="J43" s="160"/>
      <c r="K43" s="126"/>
      <c r="L43" s="124"/>
      <c r="M43" s="49" t="s">
        <v>120</v>
      </c>
      <c r="N43" s="35" t="s">
        <v>30</v>
      </c>
      <c r="O43" s="49" t="s">
        <v>172</v>
      </c>
      <c r="P43" s="131"/>
      <c r="Q43" s="122"/>
      <c r="R43" s="163"/>
      <c r="S43" s="131"/>
      <c r="T43" s="49" t="s">
        <v>33</v>
      </c>
      <c r="U43" s="52"/>
      <c r="V43" s="59" t="s">
        <v>178</v>
      </c>
      <c r="W43" s="52">
        <v>270000</v>
      </c>
      <c r="X43" s="52">
        <v>270000</v>
      </c>
      <c r="Y43" s="49" t="s">
        <v>120</v>
      </c>
      <c r="Z43" s="24"/>
      <c r="AA43" s="24"/>
    </row>
    <row r="44" spans="1:27" ht="153" customHeight="1">
      <c r="A44" s="49" t="s">
        <v>33</v>
      </c>
      <c r="B44" s="136" t="s">
        <v>26</v>
      </c>
      <c r="C44" s="191" t="s">
        <v>179</v>
      </c>
      <c r="D44" s="49">
        <v>2020</v>
      </c>
      <c r="E44" s="14"/>
      <c r="F44" s="50">
        <v>2020</v>
      </c>
      <c r="G44" s="49"/>
      <c r="H44" s="194" t="s">
        <v>194</v>
      </c>
      <c r="I44" s="161" t="s">
        <v>136</v>
      </c>
      <c r="J44" s="197" t="s">
        <v>170</v>
      </c>
      <c r="K44" s="158" t="s">
        <v>171</v>
      </c>
      <c r="L44" s="161">
        <v>200460</v>
      </c>
      <c r="M44" s="161" t="s">
        <v>120</v>
      </c>
      <c r="N44" s="164" t="s">
        <v>30</v>
      </c>
      <c r="O44" s="161" t="s">
        <v>180</v>
      </c>
      <c r="P44" s="167">
        <v>44080</v>
      </c>
      <c r="Q44" s="161" t="s">
        <v>181</v>
      </c>
      <c r="R44" s="170" t="s">
        <v>182</v>
      </c>
      <c r="S44" s="170"/>
      <c r="T44" s="49" t="s">
        <v>33</v>
      </c>
      <c r="U44" s="52">
        <v>3122133.39</v>
      </c>
      <c r="V44" s="59" t="s">
        <v>183</v>
      </c>
      <c r="W44" s="52">
        <v>3761024.28</v>
      </c>
      <c r="X44" s="52">
        <v>6883157.6699999999</v>
      </c>
      <c r="Y44" s="161" t="s">
        <v>120</v>
      </c>
      <c r="Z44" s="18"/>
      <c r="AA44" s="18"/>
    </row>
    <row r="45" spans="1:27" s="62" customFormat="1">
      <c r="A45" s="135" t="s">
        <v>33</v>
      </c>
      <c r="B45" s="137"/>
      <c r="C45" s="192"/>
      <c r="D45" s="49">
        <v>2020</v>
      </c>
      <c r="E45" s="19"/>
      <c r="F45" s="50">
        <v>2020</v>
      </c>
      <c r="G45" s="49" t="s">
        <v>196</v>
      </c>
      <c r="H45" s="195"/>
      <c r="I45" s="162"/>
      <c r="J45" s="198"/>
      <c r="K45" s="159"/>
      <c r="L45" s="162"/>
      <c r="M45" s="162"/>
      <c r="N45" s="165"/>
      <c r="O45" s="162"/>
      <c r="P45" s="168"/>
      <c r="Q45" s="162"/>
      <c r="R45" s="171"/>
      <c r="S45" s="171"/>
      <c r="T45" s="49" t="s">
        <v>33</v>
      </c>
      <c r="U45" s="52">
        <v>326217.02</v>
      </c>
      <c r="V45" s="59" t="s">
        <v>161</v>
      </c>
      <c r="W45" s="52"/>
      <c r="X45" s="52">
        <v>653424.03</v>
      </c>
      <c r="Y45" s="162"/>
      <c r="Z45" s="24"/>
      <c r="AA45" s="24"/>
    </row>
    <row r="46" spans="1:27" s="62" customFormat="1">
      <c r="A46" s="49" t="s">
        <v>33</v>
      </c>
      <c r="B46" s="138"/>
      <c r="C46" s="192"/>
      <c r="D46" s="49">
        <v>2020</v>
      </c>
      <c r="E46" s="19"/>
      <c r="F46" s="50">
        <v>2020</v>
      </c>
      <c r="G46" s="49" t="s">
        <v>215</v>
      </c>
      <c r="H46" s="195"/>
      <c r="I46" s="162"/>
      <c r="J46" s="198"/>
      <c r="K46" s="160"/>
      <c r="L46" s="163"/>
      <c r="M46" s="163"/>
      <c r="N46" s="166"/>
      <c r="O46" s="163"/>
      <c r="P46" s="169"/>
      <c r="Q46" s="163"/>
      <c r="R46" s="172"/>
      <c r="S46" s="172"/>
      <c r="T46" s="49" t="s">
        <v>33</v>
      </c>
      <c r="U46" s="52"/>
      <c r="V46" s="59" t="s">
        <v>178</v>
      </c>
      <c r="W46" s="52">
        <v>761492.77</v>
      </c>
      <c r="X46" s="80">
        <v>761492.77</v>
      </c>
      <c r="Y46" s="162"/>
      <c r="Z46" s="24"/>
      <c r="AA46" s="24"/>
    </row>
    <row r="47" spans="1:27" s="123" customFormat="1">
      <c r="A47" s="49" t="s">
        <v>33</v>
      </c>
      <c r="B47" s="128"/>
      <c r="C47" s="193"/>
      <c r="D47" s="49">
        <v>2020</v>
      </c>
      <c r="E47" s="19"/>
      <c r="F47" s="50">
        <v>2020</v>
      </c>
      <c r="G47" s="135" t="s">
        <v>242</v>
      </c>
      <c r="H47" s="196"/>
      <c r="I47" s="163"/>
      <c r="J47" s="199"/>
      <c r="K47" s="127"/>
      <c r="L47" s="125"/>
      <c r="M47" s="125"/>
      <c r="N47" s="129"/>
      <c r="O47" s="125"/>
      <c r="P47" s="130"/>
      <c r="Q47" s="125"/>
      <c r="R47" s="132"/>
      <c r="S47" s="132"/>
      <c r="T47" s="49" t="s">
        <v>33</v>
      </c>
      <c r="U47" s="52">
        <v>326217.02</v>
      </c>
      <c r="V47" s="59" t="s">
        <v>161</v>
      </c>
      <c r="W47" s="52"/>
      <c r="X47" s="80"/>
      <c r="Y47" s="163"/>
      <c r="Z47" s="24"/>
      <c r="AA47" s="24"/>
    </row>
    <row r="48" spans="1:27" ht="89.25">
      <c r="A48" s="42" t="s">
        <v>79</v>
      </c>
      <c r="B48" s="32" t="s">
        <v>26</v>
      </c>
      <c r="C48" s="60" t="s">
        <v>71</v>
      </c>
      <c r="D48" s="32">
        <v>2015</v>
      </c>
      <c r="E48" s="32"/>
      <c r="F48" s="32">
        <v>2016</v>
      </c>
      <c r="G48" s="33" t="s">
        <v>72</v>
      </c>
      <c r="H48" s="32" t="s">
        <v>184</v>
      </c>
      <c r="I48" s="34" t="s">
        <v>185</v>
      </c>
      <c r="J48" s="33" t="s">
        <v>186</v>
      </c>
      <c r="K48" s="35" t="s">
        <v>28</v>
      </c>
      <c r="L48" s="35" t="s">
        <v>29</v>
      </c>
      <c r="M48" s="35" t="s">
        <v>27</v>
      </c>
      <c r="N48" s="35" t="s">
        <v>30</v>
      </c>
      <c r="O48" s="41">
        <v>42327</v>
      </c>
      <c r="P48" s="32" t="s">
        <v>187</v>
      </c>
      <c r="Q48" s="30" t="s">
        <v>188</v>
      </c>
      <c r="R48" s="32" t="s">
        <v>31</v>
      </c>
      <c r="S48" s="32" t="s">
        <v>32</v>
      </c>
      <c r="T48" s="42" t="s">
        <v>33</v>
      </c>
      <c r="U48" s="43">
        <v>522200</v>
      </c>
      <c r="V48" s="63">
        <v>102004367</v>
      </c>
      <c r="W48" s="43">
        <v>0</v>
      </c>
      <c r="X48" s="43">
        <v>522200</v>
      </c>
      <c r="Y48" s="32" t="s">
        <v>67</v>
      </c>
      <c r="Z48" s="18"/>
      <c r="AA48" s="18"/>
    </row>
    <row r="49" spans="1:27" ht="89.25">
      <c r="A49" s="38" t="s">
        <v>79</v>
      </c>
      <c r="B49" s="30" t="s">
        <v>26</v>
      </c>
      <c r="C49" s="60" t="s">
        <v>71</v>
      </c>
      <c r="D49" s="30">
        <v>2015</v>
      </c>
      <c r="E49" s="30"/>
      <c r="F49" s="30">
        <v>2017</v>
      </c>
      <c r="G49" s="33" t="s">
        <v>73</v>
      </c>
      <c r="H49" s="32" t="s">
        <v>184</v>
      </c>
      <c r="I49" s="34" t="s">
        <v>185</v>
      </c>
      <c r="J49" s="33" t="s">
        <v>186</v>
      </c>
      <c r="K49" s="35" t="s">
        <v>28</v>
      </c>
      <c r="L49" s="35" t="s">
        <v>29</v>
      </c>
      <c r="M49" s="35" t="s">
        <v>27</v>
      </c>
      <c r="N49" s="35" t="s">
        <v>30</v>
      </c>
      <c r="O49" s="37">
        <v>42327</v>
      </c>
      <c r="P49" s="30" t="s">
        <v>187</v>
      </c>
      <c r="Q49" s="30" t="s">
        <v>188</v>
      </c>
      <c r="R49" s="30" t="s">
        <v>31</v>
      </c>
      <c r="S49" s="30" t="s">
        <v>32</v>
      </c>
      <c r="T49" s="38" t="s">
        <v>33</v>
      </c>
      <c r="U49" s="39">
        <v>522200</v>
      </c>
      <c r="V49" s="40" t="s">
        <v>34</v>
      </c>
      <c r="W49" s="39">
        <v>0</v>
      </c>
      <c r="X49" s="39">
        <v>522200</v>
      </c>
      <c r="Y49" s="30" t="s">
        <v>67</v>
      </c>
      <c r="Z49" s="18"/>
      <c r="AA49" s="18"/>
    </row>
    <row r="50" spans="1:27" ht="89.25">
      <c r="A50" s="38" t="s">
        <v>79</v>
      </c>
      <c r="B50" s="30" t="s">
        <v>26</v>
      </c>
      <c r="C50" s="60" t="s">
        <v>71</v>
      </c>
      <c r="D50" s="30">
        <v>2015</v>
      </c>
      <c r="E50" s="30"/>
      <c r="F50" s="30">
        <v>2018</v>
      </c>
      <c r="G50" s="33" t="s">
        <v>74</v>
      </c>
      <c r="H50" s="32" t="s">
        <v>184</v>
      </c>
      <c r="I50" s="34" t="s">
        <v>185</v>
      </c>
      <c r="J50" s="33" t="s">
        <v>186</v>
      </c>
      <c r="K50" s="35" t="s">
        <v>28</v>
      </c>
      <c r="L50" s="35" t="s">
        <v>29</v>
      </c>
      <c r="M50" s="35" t="s">
        <v>27</v>
      </c>
      <c r="N50" s="35" t="s">
        <v>30</v>
      </c>
      <c r="O50" s="37">
        <v>42327</v>
      </c>
      <c r="P50" s="30" t="s">
        <v>187</v>
      </c>
      <c r="Q50" s="30" t="s">
        <v>188</v>
      </c>
      <c r="R50" s="30" t="s">
        <v>31</v>
      </c>
      <c r="S50" s="30" t="s">
        <v>32</v>
      </c>
      <c r="T50" s="38" t="s">
        <v>33</v>
      </c>
      <c r="U50" s="39">
        <v>522200</v>
      </c>
      <c r="V50" s="40" t="s">
        <v>34</v>
      </c>
      <c r="W50" s="39">
        <v>0</v>
      </c>
      <c r="X50" s="39">
        <v>522200</v>
      </c>
      <c r="Y50" s="30" t="s">
        <v>67</v>
      </c>
      <c r="Z50" s="18"/>
      <c r="AA50" s="18"/>
    </row>
    <row r="51" spans="1:27" ht="89.25">
      <c r="A51" s="38" t="s">
        <v>79</v>
      </c>
      <c r="B51" s="30" t="s">
        <v>26</v>
      </c>
      <c r="C51" s="60" t="s">
        <v>71</v>
      </c>
      <c r="D51" s="30">
        <v>2015</v>
      </c>
      <c r="E51" s="30"/>
      <c r="F51" s="30">
        <v>2019</v>
      </c>
      <c r="G51" s="33" t="s">
        <v>189</v>
      </c>
      <c r="H51" s="32" t="s">
        <v>184</v>
      </c>
      <c r="I51" s="34" t="s">
        <v>185</v>
      </c>
      <c r="J51" s="33" t="s">
        <v>186</v>
      </c>
      <c r="K51" s="35" t="s">
        <v>28</v>
      </c>
      <c r="L51" s="35" t="s">
        <v>29</v>
      </c>
      <c r="M51" s="35" t="s">
        <v>27</v>
      </c>
      <c r="N51" s="35" t="s">
        <v>30</v>
      </c>
      <c r="O51" s="37">
        <v>42327</v>
      </c>
      <c r="P51" s="30" t="s">
        <v>187</v>
      </c>
      <c r="Q51" s="30" t="s">
        <v>188</v>
      </c>
      <c r="R51" s="30" t="s">
        <v>31</v>
      </c>
      <c r="S51" s="30" t="s">
        <v>32</v>
      </c>
      <c r="T51" s="38" t="s">
        <v>33</v>
      </c>
      <c r="U51" s="39" t="s">
        <v>190</v>
      </c>
      <c r="V51" s="40" t="s">
        <v>34</v>
      </c>
      <c r="W51" s="39">
        <v>0</v>
      </c>
      <c r="X51" s="39">
        <v>522200</v>
      </c>
      <c r="Y51" s="30" t="s">
        <v>67</v>
      </c>
      <c r="Z51" s="18"/>
      <c r="AA51" s="18"/>
    </row>
    <row r="52" spans="1:27" ht="89.25">
      <c r="A52" s="38" t="s">
        <v>79</v>
      </c>
      <c r="B52" s="30" t="s">
        <v>26</v>
      </c>
      <c r="C52" s="60" t="s">
        <v>71</v>
      </c>
      <c r="D52" s="30">
        <v>2015</v>
      </c>
      <c r="E52" s="30" t="s">
        <v>37</v>
      </c>
      <c r="F52" s="30">
        <v>2019</v>
      </c>
      <c r="G52" s="33" t="s">
        <v>191</v>
      </c>
      <c r="H52" s="32" t="s">
        <v>184</v>
      </c>
      <c r="I52" s="34" t="s">
        <v>185</v>
      </c>
      <c r="J52" s="33" t="s">
        <v>186</v>
      </c>
      <c r="K52" s="35" t="s">
        <v>28</v>
      </c>
      <c r="L52" s="35" t="s">
        <v>29</v>
      </c>
      <c r="M52" s="35" t="s">
        <v>27</v>
      </c>
      <c r="N52" s="35" t="s">
        <v>30</v>
      </c>
      <c r="O52" s="37">
        <v>42327</v>
      </c>
      <c r="P52" s="30" t="s">
        <v>187</v>
      </c>
      <c r="Q52" s="30" t="s">
        <v>188</v>
      </c>
      <c r="R52" s="30" t="s">
        <v>31</v>
      </c>
      <c r="S52" s="30" t="s">
        <v>32</v>
      </c>
      <c r="T52" s="38" t="s">
        <v>33</v>
      </c>
      <c r="U52" s="39">
        <v>233530.67</v>
      </c>
      <c r="V52" s="64">
        <v>102004367</v>
      </c>
      <c r="W52" s="39">
        <v>0</v>
      </c>
      <c r="X52" s="156">
        <v>467061.34</v>
      </c>
      <c r="Y52" s="30" t="s">
        <v>120</v>
      </c>
      <c r="Z52" s="18"/>
      <c r="AA52" s="18"/>
    </row>
    <row r="53" spans="1:27" s="62" customFormat="1" ht="89.25">
      <c r="A53" s="38" t="s">
        <v>79</v>
      </c>
      <c r="B53" s="45" t="s">
        <v>26</v>
      </c>
      <c r="C53" s="60" t="s">
        <v>197</v>
      </c>
      <c r="D53" s="45">
        <v>2015</v>
      </c>
      <c r="E53" s="45" t="s">
        <v>37</v>
      </c>
      <c r="F53" s="45">
        <v>2020</v>
      </c>
      <c r="G53" s="65" t="s">
        <v>198</v>
      </c>
      <c r="H53" s="33" t="s">
        <v>199</v>
      </c>
      <c r="I53" s="34" t="s">
        <v>185</v>
      </c>
      <c r="J53" s="33" t="s">
        <v>186</v>
      </c>
      <c r="K53" s="35" t="s">
        <v>200</v>
      </c>
      <c r="L53" s="35" t="s">
        <v>201</v>
      </c>
      <c r="M53" s="35" t="s">
        <v>27</v>
      </c>
      <c r="N53" s="35" t="s">
        <v>30</v>
      </c>
      <c r="O53" s="37">
        <v>43825</v>
      </c>
      <c r="P53" s="37">
        <v>43833</v>
      </c>
      <c r="Q53" s="45" t="s">
        <v>188</v>
      </c>
      <c r="R53" s="45" t="s">
        <v>31</v>
      </c>
      <c r="S53" s="45" t="s">
        <v>32</v>
      </c>
      <c r="T53" s="38" t="s">
        <v>33</v>
      </c>
      <c r="U53" s="39">
        <v>233530.67</v>
      </c>
      <c r="V53" s="64">
        <v>102</v>
      </c>
      <c r="W53" s="39">
        <v>0</v>
      </c>
      <c r="X53" s="157"/>
      <c r="Y53" s="45" t="s">
        <v>120</v>
      </c>
      <c r="Z53" s="24"/>
      <c r="AA53" s="24"/>
    </row>
    <row r="54" spans="1:27" ht="89.25">
      <c r="A54" s="38" t="s">
        <v>79</v>
      </c>
      <c r="B54" s="30" t="s">
        <v>26</v>
      </c>
      <c r="C54" s="60" t="s">
        <v>71</v>
      </c>
      <c r="D54" s="30">
        <v>2015</v>
      </c>
      <c r="E54" s="30"/>
      <c r="F54" s="30" t="s">
        <v>62</v>
      </c>
      <c r="G54" s="33" t="s">
        <v>192</v>
      </c>
      <c r="H54" s="32" t="s">
        <v>184</v>
      </c>
      <c r="I54" s="34" t="s">
        <v>185</v>
      </c>
      <c r="J54" s="33" t="s">
        <v>186</v>
      </c>
      <c r="K54" s="35" t="s">
        <v>28</v>
      </c>
      <c r="L54" s="35" t="s">
        <v>29</v>
      </c>
      <c r="M54" s="35" t="s">
        <v>27</v>
      </c>
      <c r="N54" s="35" t="s">
        <v>30</v>
      </c>
      <c r="O54" s="37">
        <v>43825</v>
      </c>
      <c r="P54" s="37">
        <v>43833</v>
      </c>
      <c r="Q54" s="30" t="s">
        <v>188</v>
      </c>
      <c r="R54" s="30" t="s">
        <v>31</v>
      </c>
      <c r="S54" s="30" t="s">
        <v>32</v>
      </c>
      <c r="T54" s="38" t="s">
        <v>33</v>
      </c>
      <c r="U54" s="39">
        <v>522200</v>
      </c>
      <c r="V54" s="64">
        <v>102004367</v>
      </c>
      <c r="W54" s="39">
        <v>0</v>
      </c>
      <c r="X54" s="39">
        <v>522200</v>
      </c>
      <c r="Y54" s="30" t="s">
        <v>120</v>
      </c>
      <c r="Z54" s="18"/>
      <c r="AA54" s="18"/>
    </row>
    <row r="55" spans="1:27" s="62" customFormat="1" ht="89.25">
      <c r="A55" s="38" t="s">
        <v>79</v>
      </c>
      <c r="B55" s="45" t="s">
        <v>26</v>
      </c>
      <c r="C55" s="60" t="s">
        <v>197</v>
      </c>
      <c r="D55" s="45">
        <v>2015</v>
      </c>
      <c r="E55" s="45" t="s">
        <v>69</v>
      </c>
      <c r="F55" s="45">
        <v>2020</v>
      </c>
      <c r="G55" s="65" t="s">
        <v>202</v>
      </c>
      <c r="H55" s="33" t="s">
        <v>184</v>
      </c>
      <c r="I55" s="34" t="s">
        <v>185</v>
      </c>
      <c r="J55" s="33" t="s">
        <v>186</v>
      </c>
      <c r="K55" s="35" t="s">
        <v>28</v>
      </c>
      <c r="L55" s="35" t="s">
        <v>29</v>
      </c>
      <c r="M55" s="35" t="s">
        <v>27</v>
      </c>
      <c r="N55" s="35" t="s">
        <v>30</v>
      </c>
      <c r="O55" s="37">
        <v>43829</v>
      </c>
      <c r="P55" s="37">
        <v>43837</v>
      </c>
      <c r="Q55" s="45" t="s">
        <v>188</v>
      </c>
      <c r="R55" s="45" t="s">
        <v>31</v>
      </c>
      <c r="S55" s="45" t="s">
        <v>32</v>
      </c>
      <c r="T55" s="38" t="s">
        <v>33</v>
      </c>
      <c r="U55" s="39">
        <v>187231.08</v>
      </c>
      <c r="V55" s="64">
        <v>102</v>
      </c>
      <c r="W55" s="39">
        <v>0</v>
      </c>
      <c r="X55" s="39">
        <v>212536.14</v>
      </c>
      <c r="Y55" s="45" t="s">
        <v>120</v>
      </c>
      <c r="Z55" s="24"/>
      <c r="AA55" s="24"/>
    </row>
    <row r="56" spans="1:27" ht="89.25">
      <c r="A56" s="38" t="s">
        <v>79</v>
      </c>
      <c r="B56" s="30" t="s">
        <v>26</v>
      </c>
      <c r="C56" s="60" t="s">
        <v>71</v>
      </c>
      <c r="D56" s="30">
        <v>2015</v>
      </c>
      <c r="E56" s="30"/>
      <c r="F56" s="30">
        <v>2016</v>
      </c>
      <c r="G56" s="33" t="s">
        <v>75</v>
      </c>
      <c r="H56" s="32" t="s">
        <v>184</v>
      </c>
      <c r="I56" s="34" t="s">
        <v>185</v>
      </c>
      <c r="J56" s="33" t="s">
        <v>186</v>
      </c>
      <c r="K56" s="35" t="s">
        <v>28</v>
      </c>
      <c r="L56" s="35" t="s">
        <v>29</v>
      </c>
      <c r="M56" s="35" t="s">
        <v>27</v>
      </c>
      <c r="N56" s="35" t="s">
        <v>30</v>
      </c>
      <c r="O56" s="37">
        <v>42327</v>
      </c>
      <c r="P56" s="30" t="s">
        <v>187</v>
      </c>
      <c r="Q56" s="30" t="s">
        <v>188</v>
      </c>
      <c r="R56" s="30" t="s">
        <v>31</v>
      </c>
      <c r="S56" s="30" t="s">
        <v>32</v>
      </c>
      <c r="T56" s="38" t="s">
        <v>33</v>
      </c>
      <c r="U56" s="39">
        <v>0</v>
      </c>
      <c r="V56" s="40" t="s">
        <v>65</v>
      </c>
      <c r="W56" s="39">
        <v>297000</v>
      </c>
      <c r="X56" s="39">
        <v>297000</v>
      </c>
      <c r="Y56" s="30" t="s">
        <v>67</v>
      </c>
      <c r="Z56" s="18"/>
      <c r="AA56" s="18"/>
    </row>
    <row r="57" spans="1:27" ht="89.25">
      <c r="A57" s="38" t="s">
        <v>79</v>
      </c>
      <c r="B57" s="30" t="s">
        <v>26</v>
      </c>
      <c r="C57" s="60" t="s">
        <v>71</v>
      </c>
      <c r="D57" s="30">
        <v>2015</v>
      </c>
      <c r="E57" s="30"/>
      <c r="F57" s="30">
        <v>2016</v>
      </c>
      <c r="G57" s="33" t="s">
        <v>36</v>
      </c>
      <c r="H57" s="32" t="s">
        <v>184</v>
      </c>
      <c r="I57" s="34" t="s">
        <v>185</v>
      </c>
      <c r="J57" s="33" t="s">
        <v>186</v>
      </c>
      <c r="K57" s="35" t="s">
        <v>28</v>
      </c>
      <c r="L57" s="35" t="s">
        <v>29</v>
      </c>
      <c r="M57" s="35" t="s">
        <v>27</v>
      </c>
      <c r="N57" s="35" t="s">
        <v>30</v>
      </c>
      <c r="O57" s="37">
        <v>42327</v>
      </c>
      <c r="P57" s="37">
        <v>42333</v>
      </c>
      <c r="Q57" s="30" t="s">
        <v>188</v>
      </c>
      <c r="R57" s="30" t="s">
        <v>31</v>
      </c>
      <c r="S57" s="30" t="s">
        <v>32</v>
      </c>
      <c r="T57" s="38" t="s">
        <v>33</v>
      </c>
      <c r="U57" s="39">
        <v>0</v>
      </c>
      <c r="V57" s="40" t="s">
        <v>65</v>
      </c>
      <c r="W57" s="39">
        <v>65096.02</v>
      </c>
      <c r="X57" s="39">
        <v>65096.02</v>
      </c>
      <c r="Y57" s="30" t="s">
        <v>67</v>
      </c>
      <c r="Z57" s="18"/>
      <c r="AA57" s="18"/>
    </row>
    <row r="58" spans="1:27" ht="89.25">
      <c r="A58" s="38" t="s">
        <v>79</v>
      </c>
      <c r="B58" s="30" t="s">
        <v>26</v>
      </c>
      <c r="C58" s="60" t="s">
        <v>71</v>
      </c>
      <c r="D58" s="30">
        <v>2015</v>
      </c>
      <c r="E58" s="30"/>
      <c r="F58" s="30">
        <v>2017</v>
      </c>
      <c r="G58" s="33" t="s">
        <v>76</v>
      </c>
      <c r="H58" s="32" t="s">
        <v>184</v>
      </c>
      <c r="I58" s="34" t="s">
        <v>185</v>
      </c>
      <c r="J58" s="33" t="s">
        <v>186</v>
      </c>
      <c r="K58" s="35" t="s">
        <v>28</v>
      </c>
      <c r="L58" s="35" t="s">
        <v>29</v>
      </c>
      <c r="M58" s="35" t="s">
        <v>27</v>
      </c>
      <c r="N58" s="35" t="s">
        <v>30</v>
      </c>
      <c r="O58" s="37">
        <v>42327</v>
      </c>
      <c r="P58" s="37">
        <v>42333</v>
      </c>
      <c r="Q58" s="30" t="s">
        <v>188</v>
      </c>
      <c r="R58" s="30" t="s">
        <v>31</v>
      </c>
      <c r="S58" s="30" t="s">
        <v>32</v>
      </c>
      <c r="T58" s="38" t="s">
        <v>33</v>
      </c>
      <c r="U58" s="39">
        <v>0</v>
      </c>
      <c r="V58" s="40" t="s">
        <v>65</v>
      </c>
      <c r="W58" s="39">
        <v>287266.3</v>
      </c>
      <c r="X58" s="39">
        <v>287266.3</v>
      </c>
      <c r="Y58" s="30" t="s">
        <v>67</v>
      </c>
      <c r="Z58" s="18"/>
      <c r="AA58" s="18"/>
    </row>
    <row r="59" spans="1:27" ht="89.25">
      <c r="A59" s="38" t="s">
        <v>79</v>
      </c>
      <c r="B59" s="30" t="s">
        <v>26</v>
      </c>
      <c r="C59" s="60" t="s">
        <v>71</v>
      </c>
      <c r="D59" s="30">
        <v>2015</v>
      </c>
      <c r="E59" s="30"/>
      <c r="F59" s="30">
        <v>2019</v>
      </c>
      <c r="G59" s="33" t="s">
        <v>77</v>
      </c>
      <c r="H59" s="32" t="s">
        <v>184</v>
      </c>
      <c r="I59" s="34" t="s">
        <v>185</v>
      </c>
      <c r="J59" s="33" t="s">
        <v>186</v>
      </c>
      <c r="K59" s="35" t="s">
        <v>28</v>
      </c>
      <c r="L59" s="33" t="s">
        <v>29</v>
      </c>
      <c r="M59" s="35" t="s">
        <v>27</v>
      </c>
      <c r="N59" s="35" t="s">
        <v>30</v>
      </c>
      <c r="O59" s="37">
        <v>42327</v>
      </c>
      <c r="P59" s="37">
        <v>42333</v>
      </c>
      <c r="Q59" s="30" t="s">
        <v>188</v>
      </c>
      <c r="R59" s="30" t="s">
        <v>31</v>
      </c>
      <c r="S59" s="30" t="s">
        <v>32</v>
      </c>
      <c r="T59" s="38" t="s">
        <v>33</v>
      </c>
      <c r="U59" s="39">
        <v>0</v>
      </c>
      <c r="V59" s="40" t="s">
        <v>65</v>
      </c>
      <c r="W59" s="39">
        <v>287266.3</v>
      </c>
      <c r="X59" s="39">
        <v>287266.3</v>
      </c>
      <c r="Y59" s="30" t="s">
        <v>67</v>
      </c>
      <c r="Z59" s="18"/>
      <c r="AA59" s="18"/>
    </row>
    <row r="60" spans="1:27" ht="89.25">
      <c r="A60" s="38" t="s">
        <v>79</v>
      </c>
      <c r="B60" s="30" t="s">
        <v>26</v>
      </c>
      <c r="C60" s="60" t="s">
        <v>71</v>
      </c>
      <c r="D60" s="30">
        <v>2015</v>
      </c>
      <c r="E60" s="45"/>
      <c r="F60" s="30">
        <v>2020</v>
      </c>
      <c r="G60" s="33" t="s">
        <v>193</v>
      </c>
      <c r="H60" s="32" t="s">
        <v>184</v>
      </c>
      <c r="I60" s="34" t="s">
        <v>185</v>
      </c>
      <c r="J60" s="33" t="s">
        <v>186</v>
      </c>
      <c r="K60" s="35" t="s">
        <v>28</v>
      </c>
      <c r="L60" s="33" t="s">
        <v>29</v>
      </c>
      <c r="M60" s="35" t="s">
        <v>27</v>
      </c>
      <c r="N60" s="35" t="s">
        <v>30</v>
      </c>
      <c r="O60" s="37">
        <v>42327</v>
      </c>
      <c r="P60" s="37">
        <v>42333</v>
      </c>
      <c r="Q60" s="30" t="s">
        <v>188</v>
      </c>
      <c r="R60" s="30" t="s">
        <v>31</v>
      </c>
      <c r="S60" s="30" t="s">
        <v>32</v>
      </c>
      <c r="T60" s="38" t="s">
        <v>33</v>
      </c>
      <c r="U60" s="39">
        <v>0</v>
      </c>
      <c r="V60" s="40" t="s">
        <v>65</v>
      </c>
      <c r="W60" s="39">
        <v>20000</v>
      </c>
      <c r="X60" s="39">
        <v>20000</v>
      </c>
      <c r="Y60" s="30" t="s">
        <v>120</v>
      </c>
      <c r="Z60" s="18"/>
      <c r="AA60" s="18"/>
    </row>
    <row r="61" spans="1:27" ht="89.25">
      <c r="A61" s="19" t="s">
        <v>79</v>
      </c>
      <c r="B61" s="14" t="s">
        <v>26</v>
      </c>
      <c r="C61" s="60" t="s">
        <v>71</v>
      </c>
      <c r="D61" s="14">
        <v>2015</v>
      </c>
      <c r="E61" s="14" t="s">
        <v>37</v>
      </c>
      <c r="F61" s="15">
        <v>2020</v>
      </c>
      <c r="G61" s="19" t="s">
        <v>204</v>
      </c>
      <c r="H61" s="33" t="s">
        <v>184</v>
      </c>
      <c r="I61" s="34" t="s">
        <v>185</v>
      </c>
      <c r="J61" s="33" t="s">
        <v>186</v>
      </c>
      <c r="K61" s="14"/>
      <c r="L61" s="14"/>
      <c r="M61" s="35" t="s">
        <v>27</v>
      </c>
      <c r="N61" s="35" t="s">
        <v>30</v>
      </c>
      <c r="O61" s="37">
        <v>42327</v>
      </c>
      <c r="P61" s="37">
        <v>42333</v>
      </c>
      <c r="Q61" s="45" t="s">
        <v>188</v>
      </c>
      <c r="R61" s="45" t="s">
        <v>31</v>
      </c>
      <c r="S61" s="45" t="s">
        <v>32</v>
      </c>
      <c r="T61" s="14" t="s">
        <v>33</v>
      </c>
      <c r="U61" s="16">
        <v>0</v>
      </c>
      <c r="V61" s="40" t="s">
        <v>65</v>
      </c>
      <c r="W61" s="16">
        <v>287266</v>
      </c>
      <c r="X61" s="16">
        <f>W61</f>
        <v>287266</v>
      </c>
      <c r="Y61" s="45" t="s">
        <v>120</v>
      </c>
      <c r="Z61" s="18"/>
      <c r="AA61" s="18"/>
    </row>
    <row r="62" spans="1:27" ht="89.25">
      <c r="A62" s="70" t="s">
        <v>79</v>
      </c>
      <c r="B62" s="19" t="s">
        <v>26</v>
      </c>
      <c r="C62" s="60" t="s">
        <v>71</v>
      </c>
      <c r="D62" s="19">
        <v>2015</v>
      </c>
      <c r="E62" s="14" t="s">
        <v>37</v>
      </c>
      <c r="F62" s="15">
        <v>2020</v>
      </c>
      <c r="G62" s="70" t="s">
        <v>216</v>
      </c>
      <c r="H62" s="33" t="s">
        <v>184</v>
      </c>
      <c r="I62" s="34" t="s">
        <v>185</v>
      </c>
      <c r="J62" s="33" t="s">
        <v>186</v>
      </c>
      <c r="K62" s="14"/>
      <c r="L62" s="14"/>
      <c r="M62" s="35" t="s">
        <v>27</v>
      </c>
      <c r="N62" s="35" t="s">
        <v>30</v>
      </c>
      <c r="O62" s="37">
        <v>42327</v>
      </c>
      <c r="P62" s="37">
        <v>42333</v>
      </c>
      <c r="Q62" s="45" t="s">
        <v>188</v>
      </c>
      <c r="R62" s="45" t="s">
        <v>31</v>
      </c>
      <c r="S62" s="45" t="s">
        <v>32</v>
      </c>
      <c r="T62" s="14" t="s">
        <v>33</v>
      </c>
      <c r="U62" s="16">
        <v>0</v>
      </c>
      <c r="V62" s="40" t="s">
        <v>65</v>
      </c>
      <c r="W62" s="16">
        <v>307266.3</v>
      </c>
      <c r="X62" s="16">
        <f>W62</f>
        <v>307266.3</v>
      </c>
      <c r="Y62" s="45" t="s">
        <v>120</v>
      </c>
      <c r="Z62" s="18"/>
      <c r="AA62" s="18"/>
    </row>
    <row r="63" spans="1:27" ht="18.75" customHeight="1">
      <c r="A63" s="19"/>
      <c r="B63" s="14"/>
      <c r="C63" s="14"/>
      <c r="D63" s="14"/>
      <c r="E63" s="14"/>
      <c r="F63" s="15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6"/>
      <c r="V63" s="17"/>
      <c r="W63" s="16"/>
      <c r="X63" s="16"/>
      <c r="Y63" s="14"/>
      <c r="Z63" s="18"/>
      <c r="AA63" s="18"/>
    </row>
    <row r="64" spans="1:27" ht="102.75">
      <c r="A64" s="19" t="s">
        <v>33</v>
      </c>
      <c r="B64" s="19" t="s">
        <v>26</v>
      </c>
      <c r="C64" s="53" t="s">
        <v>205</v>
      </c>
      <c r="D64" s="14">
        <v>2020</v>
      </c>
      <c r="E64" s="14"/>
      <c r="F64" s="15">
        <v>2020</v>
      </c>
      <c r="G64" s="70" t="s">
        <v>214</v>
      </c>
      <c r="H64" s="69" t="s">
        <v>207</v>
      </c>
      <c r="I64" s="70" t="s">
        <v>213</v>
      </c>
      <c r="J64" s="70" t="s">
        <v>170</v>
      </c>
      <c r="K64" s="71" t="s">
        <v>171</v>
      </c>
      <c r="L64" s="19">
        <v>200460</v>
      </c>
      <c r="M64" s="70" t="s">
        <v>208</v>
      </c>
      <c r="N64" s="14"/>
      <c r="O64" s="73">
        <v>43981</v>
      </c>
      <c r="P64" s="70" t="s">
        <v>209</v>
      </c>
      <c r="Q64" s="70" t="s">
        <v>210</v>
      </c>
      <c r="R64" s="19" t="s">
        <v>49</v>
      </c>
      <c r="S64" s="19" t="s">
        <v>50</v>
      </c>
      <c r="T64" s="14" t="s">
        <v>33</v>
      </c>
      <c r="U64" s="16">
        <v>3122133.39</v>
      </c>
      <c r="V64" s="75" t="s">
        <v>211</v>
      </c>
      <c r="W64" s="16">
        <v>3761024.28</v>
      </c>
      <c r="X64" s="16">
        <v>6883157.6699999999</v>
      </c>
      <c r="Y64" s="70" t="s">
        <v>212</v>
      </c>
      <c r="Z64" s="18"/>
      <c r="AA64" s="18"/>
    </row>
    <row r="65" spans="1:27" ht="90">
      <c r="A65" s="70" t="s">
        <v>33</v>
      </c>
      <c r="B65" s="70" t="s">
        <v>26</v>
      </c>
      <c r="C65" s="53" t="s">
        <v>205</v>
      </c>
      <c r="D65" s="14">
        <v>2020</v>
      </c>
      <c r="E65" s="68"/>
      <c r="F65" s="81">
        <v>2020</v>
      </c>
      <c r="G65" s="82" t="s">
        <v>206</v>
      </c>
      <c r="H65" s="68"/>
      <c r="I65" s="68"/>
      <c r="J65" s="70" t="s">
        <v>170</v>
      </c>
      <c r="K65" s="72"/>
      <c r="L65" s="68"/>
      <c r="M65" s="68"/>
      <c r="N65" s="68"/>
      <c r="O65" s="68"/>
      <c r="P65" s="68"/>
      <c r="Q65" s="68"/>
      <c r="R65" s="68"/>
      <c r="S65" s="68"/>
      <c r="T65" s="68"/>
      <c r="U65" s="85">
        <v>0</v>
      </c>
      <c r="V65" s="86"/>
      <c r="W65" s="85">
        <v>761492.79</v>
      </c>
      <c r="X65" s="85">
        <f>W65</f>
        <v>761492.79</v>
      </c>
      <c r="Y65" s="82" t="s">
        <v>212</v>
      </c>
      <c r="Z65" s="18"/>
      <c r="AA65" s="18"/>
    </row>
    <row r="66" spans="1:27" s="102" customFormat="1" ht="90">
      <c r="A66" s="82" t="s">
        <v>33</v>
      </c>
      <c r="B66" s="82" t="s">
        <v>26</v>
      </c>
      <c r="C66" s="91" t="s">
        <v>205</v>
      </c>
      <c r="D66" s="92">
        <v>2020</v>
      </c>
      <c r="E66" s="93"/>
      <c r="F66" s="94">
        <v>2020</v>
      </c>
      <c r="G66" s="93" t="s">
        <v>217</v>
      </c>
      <c r="H66" s="93"/>
      <c r="I66" s="93"/>
      <c r="J66" s="95" t="s">
        <v>170</v>
      </c>
      <c r="K66" s="96"/>
      <c r="L66" s="93"/>
      <c r="M66" s="93"/>
      <c r="N66" s="93"/>
      <c r="O66" s="93"/>
      <c r="P66" s="93"/>
      <c r="Q66" s="93"/>
      <c r="R66" s="93"/>
      <c r="S66" s="93"/>
      <c r="T66" s="93"/>
      <c r="U66" s="97">
        <v>326712.02</v>
      </c>
      <c r="V66" s="93">
        <v>102</v>
      </c>
      <c r="W66" s="98">
        <v>0</v>
      </c>
      <c r="X66" s="99">
        <v>326712.02</v>
      </c>
      <c r="Y66" s="100" t="s">
        <v>212</v>
      </c>
      <c r="Z66" s="101"/>
      <c r="AA66" s="101"/>
    </row>
    <row r="67" spans="1:27" s="104" customFormat="1" ht="132" customHeight="1">
      <c r="A67" s="88" t="s">
        <v>33</v>
      </c>
      <c r="B67" s="103" t="s">
        <v>26</v>
      </c>
      <c r="C67" s="111" t="s">
        <v>225</v>
      </c>
      <c r="D67" s="103">
        <v>2020</v>
      </c>
      <c r="E67" s="83"/>
      <c r="F67" s="84">
        <v>2020</v>
      </c>
      <c r="G67" s="83"/>
      <c r="H67" s="83" t="s">
        <v>219</v>
      </c>
      <c r="I67" s="83">
        <v>30000</v>
      </c>
      <c r="J67" s="103" t="s">
        <v>220</v>
      </c>
      <c r="K67" s="103" t="s">
        <v>154</v>
      </c>
      <c r="L67" s="83"/>
      <c r="M67" s="83" t="s">
        <v>221</v>
      </c>
      <c r="N67" s="83"/>
      <c r="O67" s="105">
        <v>44195</v>
      </c>
      <c r="P67" s="105">
        <v>44210</v>
      </c>
      <c r="Q67" s="105">
        <v>45290</v>
      </c>
      <c r="R67" s="107" t="s">
        <v>222</v>
      </c>
      <c r="S67" s="106" t="s">
        <v>223</v>
      </c>
      <c r="T67" s="106" t="s">
        <v>224</v>
      </c>
      <c r="U67" s="108">
        <v>1850205.51</v>
      </c>
      <c r="V67" s="83">
        <v>102</v>
      </c>
      <c r="W67" s="87">
        <v>47441.17</v>
      </c>
      <c r="X67" s="109">
        <v>1897646.68</v>
      </c>
      <c r="Y67" s="110" t="s">
        <v>155</v>
      </c>
      <c r="Z67" s="84"/>
      <c r="AA67" s="84"/>
    </row>
    <row r="68" spans="1:27" s="104" customFormat="1" ht="135">
      <c r="A68" s="88" t="s">
        <v>33</v>
      </c>
      <c r="B68" s="112" t="s">
        <v>26</v>
      </c>
      <c r="C68" s="120" t="s">
        <v>226</v>
      </c>
      <c r="D68" s="113">
        <v>2020</v>
      </c>
      <c r="F68" s="104">
        <v>2020</v>
      </c>
      <c r="H68" s="110" t="s">
        <v>227</v>
      </c>
      <c r="I68" s="115">
        <v>81000</v>
      </c>
      <c r="J68" s="103" t="s">
        <v>220</v>
      </c>
      <c r="K68" s="103" t="s">
        <v>154</v>
      </c>
      <c r="M68" s="83" t="s">
        <v>221</v>
      </c>
      <c r="O68" s="116">
        <v>44190</v>
      </c>
      <c r="P68" s="116">
        <v>44195</v>
      </c>
      <c r="Q68" s="116">
        <v>45284</v>
      </c>
      <c r="R68" s="117" t="s">
        <v>228</v>
      </c>
      <c r="S68" s="110" t="s">
        <v>229</v>
      </c>
      <c r="T68" s="106" t="s">
        <v>224</v>
      </c>
      <c r="U68" s="118">
        <v>2496045.27</v>
      </c>
      <c r="V68" s="115">
        <v>102</v>
      </c>
      <c r="W68" s="119">
        <v>918000</v>
      </c>
      <c r="X68" s="119">
        <v>3414045.27</v>
      </c>
      <c r="Y68" s="112" t="s">
        <v>212</v>
      </c>
    </row>
    <row r="69" spans="1:27" s="104" customFormat="1" ht="45">
      <c r="A69" s="88" t="s">
        <v>33</v>
      </c>
      <c r="B69" s="112" t="s">
        <v>26</v>
      </c>
      <c r="C69" s="120" t="s">
        <v>226</v>
      </c>
      <c r="D69" s="113"/>
      <c r="G69" s="104" t="s">
        <v>244</v>
      </c>
      <c r="H69" s="110"/>
      <c r="I69" s="115"/>
      <c r="J69" s="103"/>
      <c r="K69" s="103"/>
      <c r="M69" s="83"/>
      <c r="O69" s="116"/>
      <c r="P69" s="116"/>
      <c r="Q69" s="116"/>
      <c r="R69" s="117"/>
      <c r="S69" s="110"/>
      <c r="T69" s="106"/>
      <c r="U69" s="118"/>
      <c r="V69" s="115">
        <v>101</v>
      </c>
      <c r="W69" s="119">
        <v>3500</v>
      </c>
      <c r="X69" s="119">
        <v>3500</v>
      </c>
      <c r="Y69" s="112" t="s">
        <v>212</v>
      </c>
    </row>
    <row r="70" spans="1:27" s="104" customFormat="1" ht="45">
      <c r="A70" s="88" t="s">
        <v>33</v>
      </c>
      <c r="B70" s="112" t="s">
        <v>26</v>
      </c>
      <c r="C70" s="120" t="s">
        <v>226</v>
      </c>
      <c r="D70" s="113"/>
      <c r="G70" s="104" t="s">
        <v>244</v>
      </c>
      <c r="H70" s="110"/>
      <c r="I70" s="115"/>
      <c r="J70" s="103"/>
      <c r="K70" s="103"/>
      <c r="M70" s="83"/>
      <c r="O70" s="116"/>
      <c r="P70" s="116"/>
      <c r="Q70" s="116"/>
      <c r="R70" s="117"/>
      <c r="S70" s="110"/>
      <c r="T70" s="106"/>
      <c r="U70" s="118"/>
      <c r="V70" s="115">
        <v>101</v>
      </c>
      <c r="W70" s="119">
        <v>302500</v>
      </c>
      <c r="X70" s="119">
        <v>302500</v>
      </c>
      <c r="Y70" s="112" t="s">
        <v>212</v>
      </c>
    </row>
    <row r="71" spans="1:27" s="104" customFormat="1" ht="45">
      <c r="A71" s="88" t="s">
        <v>33</v>
      </c>
      <c r="B71" s="112" t="s">
        <v>26</v>
      </c>
      <c r="C71" s="120" t="s">
        <v>226</v>
      </c>
      <c r="D71" s="113"/>
      <c r="G71" s="104" t="s">
        <v>245</v>
      </c>
      <c r="H71" s="110"/>
      <c r="I71" s="115"/>
      <c r="J71" s="103"/>
      <c r="K71" s="103"/>
      <c r="M71" s="83"/>
      <c r="O71" s="116"/>
      <c r="P71" s="116"/>
      <c r="Q71" s="116"/>
      <c r="R71" s="117"/>
      <c r="S71" s="110"/>
      <c r="T71" s="106"/>
      <c r="U71" s="118">
        <v>250000</v>
      </c>
      <c r="V71" s="115">
        <v>102</v>
      </c>
      <c r="W71" s="119"/>
      <c r="X71" s="119">
        <v>250000</v>
      </c>
      <c r="Y71" s="112" t="s">
        <v>212</v>
      </c>
    </row>
    <row r="72" spans="1:27" s="104" customFormat="1" ht="134.25" customHeight="1">
      <c r="A72" s="88" t="s">
        <v>33</v>
      </c>
      <c r="B72" s="112" t="s">
        <v>26</v>
      </c>
      <c r="C72" s="121" t="s">
        <v>230</v>
      </c>
      <c r="D72" s="115">
        <v>2020</v>
      </c>
      <c r="F72" s="104">
        <v>2020</v>
      </c>
      <c r="H72" s="83" t="s">
        <v>219</v>
      </c>
      <c r="I72" s="115">
        <v>30000</v>
      </c>
      <c r="J72" s="103" t="s">
        <v>220</v>
      </c>
      <c r="K72" s="103" t="s">
        <v>154</v>
      </c>
      <c r="M72" s="83" t="s">
        <v>221</v>
      </c>
      <c r="O72" s="116">
        <v>44187</v>
      </c>
      <c r="P72" s="116">
        <v>44194</v>
      </c>
      <c r="Q72" s="116">
        <v>45099</v>
      </c>
      <c r="R72" s="114" t="s">
        <v>231</v>
      </c>
      <c r="S72" s="114" t="s">
        <v>232</v>
      </c>
      <c r="T72" s="112" t="s">
        <v>224</v>
      </c>
      <c r="U72" s="118">
        <v>826774.96</v>
      </c>
      <c r="V72" s="115">
        <v>102</v>
      </c>
      <c r="W72" s="118">
        <v>8000</v>
      </c>
      <c r="X72" s="119">
        <v>834774.96</v>
      </c>
      <c r="Y72" s="112" t="s">
        <v>233</v>
      </c>
    </row>
  </sheetData>
  <mergeCells count="36">
    <mergeCell ref="Y44:Y47"/>
    <mergeCell ref="M34:M35"/>
    <mergeCell ref="N34:N35"/>
    <mergeCell ref="C44:C47"/>
    <mergeCell ref="H44:H47"/>
    <mergeCell ref="I44:I47"/>
    <mergeCell ref="J44:J47"/>
    <mergeCell ref="H42:H43"/>
    <mergeCell ref="I42:I43"/>
    <mergeCell ref="J42:J43"/>
    <mergeCell ref="R42:R43"/>
    <mergeCell ref="B2:Y2"/>
    <mergeCell ref="B3:Y3"/>
    <mergeCell ref="B4:Y4"/>
    <mergeCell ref="B5:Y5"/>
    <mergeCell ref="B1:Y1"/>
    <mergeCell ref="C7:C11"/>
    <mergeCell ref="C12:C25"/>
    <mergeCell ref="X37:X38"/>
    <mergeCell ref="H36:H41"/>
    <mergeCell ref="I36:I41"/>
    <mergeCell ref="J36:J41"/>
    <mergeCell ref="C36:C43"/>
    <mergeCell ref="H34:H35"/>
    <mergeCell ref="I34:I35"/>
    <mergeCell ref="J34:J35"/>
    <mergeCell ref="X52:X53"/>
    <mergeCell ref="K44:K46"/>
    <mergeCell ref="L44:L46"/>
    <mergeCell ref="M44:M46"/>
    <mergeCell ref="N44:N46"/>
    <mergeCell ref="O44:O46"/>
    <mergeCell ref="P44:P46"/>
    <mergeCell ref="Q44:Q46"/>
    <mergeCell ref="R44:R46"/>
    <mergeCell ref="S44:S46"/>
  </mergeCells>
  <conditionalFormatting sqref="T7:T65">
    <cfRule type="containsText" dxfId="16" priority="6" operator="containsText" text="EM EXECUÇÃO">
      <formula>NOT(ISERROR(SEARCH(("EM EXECUÇÃO"),(T7))))</formula>
    </cfRule>
  </conditionalFormatting>
  <conditionalFormatting sqref="T7:T65">
    <cfRule type="containsText" dxfId="15" priority="7" operator="containsText" text="NÃO PRESTADO CONTAS">
      <formula>NOT(ISERROR(SEARCH(("NÃO PRESTADO CONTAS"),(T7))))</formula>
    </cfRule>
  </conditionalFormatting>
  <conditionalFormatting sqref="T7:T65">
    <cfRule type="containsText" dxfId="14" priority="8" operator="containsText" text="IRREGULAR">
      <formula>NOT(ISERROR(SEARCH(("IRREGULAR"),(T7))))</formula>
    </cfRule>
  </conditionalFormatting>
  <conditionalFormatting sqref="T7:T65">
    <cfRule type="containsText" dxfId="13" priority="9" operator="containsText" text="REGULAR">
      <formula>NOT(ISERROR(SEARCH(("REGULAR"),(T7))))</formula>
    </cfRule>
  </conditionalFormatting>
  <conditionalFormatting sqref="U66">
    <cfRule type="containsText" dxfId="12" priority="10" operator="containsText" text="1 - VIGENTE">
      <formula>NOT(ISERROR(SEARCH(("1 - VIGENTE"),(U66))))</formula>
    </cfRule>
  </conditionalFormatting>
  <conditionalFormatting sqref="U66">
    <cfRule type="containsText" dxfId="11" priority="11" operator="containsText" text="2 - 120 DIAS P/ VENCER">
      <formula>NOT(ISERROR(SEARCH(("2 - 120 DIAS P/ VENCER"),(U66))))</formula>
    </cfRule>
  </conditionalFormatting>
  <conditionalFormatting sqref="U66">
    <cfRule type="containsText" dxfId="10" priority="12" operator="containsText" text="3 - 90 DIAS P/ VENCER">
      <formula>NOT(ISERROR(SEARCH(("3 - 90 DIAS P/ VENCER"),(U66))))</formula>
    </cfRule>
  </conditionalFormatting>
  <conditionalFormatting sqref="U66">
    <cfRule type="containsText" dxfId="9" priority="13" operator="containsText" text="4 - 60 DIAS P/ VENCER">
      <formula>NOT(ISERROR(SEARCH(("4 - 60 DIAS P/ VENCER"),(U66))))</formula>
    </cfRule>
  </conditionalFormatting>
  <conditionalFormatting sqref="U66">
    <cfRule type="containsText" dxfId="8" priority="14" operator="containsText" text="5 - 30 DIAS P/ VENCER">
      <formula>NOT(ISERROR(SEARCH(("5 - 30 DIAS P/ VENCER"),(U66))))</formula>
    </cfRule>
  </conditionalFormatting>
  <conditionalFormatting sqref="U66">
    <cfRule type="containsText" dxfId="7" priority="15" operator="containsText" text="6 - VENCIDO NO MÊS">
      <formula>NOT(ISERROR(SEARCH(("6 - VENCIDO NO MÊS"),(U66))))</formula>
    </cfRule>
  </conditionalFormatting>
  <conditionalFormatting sqref="U66">
    <cfRule type="containsText" dxfId="6" priority="16" operator="containsText" text="7 - VENCIDO + DE 30 DIAS">
      <formula>NOT(ISERROR(SEARCH(("7 - VENCIDO + DE 30 DIAS"),(U66))))</formula>
    </cfRule>
  </conditionalFormatting>
  <conditionalFormatting sqref="T7:T65">
    <cfRule type="containsText" dxfId="5" priority="17" operator="containsText" text="EM ANÁLISE DE PRESTAÇÃO DE CONTAS">
      <formula>NOT(ISERROR(SEARCH(("EM ANÁLISE DE PRESTAÇÃO DE CONTAS"),(T7))))</formula>
    </cfRule>
  </conditionalFormatting>
  <conditionalFormatting sqref="A7:A72">
    <cfRule type="containsText" dxfId="4" priority="1" operator="containsText" text="EM EXECUÇÃO">
      <formula>NOT(ISERROR(SEARCH(("EM EXECUÇÃO"),(A7))))</formula>
    </cfRule>
  </conditionalFormatting>
  <conditionalFormatting sqref="A7:A72">
    <cfRule type="containsText" dxfId="3" priority="2" operator="containsText" text="NÃO PRESTADO CONTAS">
      <formula>NOT(ISERROR(SEARCH(("NÃO PRESTADO CONTAS"),(A7))))</formula>
    </cfRule>
  </conditionalFormatting>
  <conditionalFormatting sqref="A7:A72">
    <cfRule type="containsText" dxfId="2" priority="3" operator="containsText" text="IRREGULAR">
      <formula>NOT(ISERROR(SEARCH(("IRREGULAR"),(A7))))</formula>
    </cfRule>
  </conditionalFormatting>
  <conditionalFormatting sqref="A7:A72">
    <cfRule type="containsText" dxfId="1" priority="4" operator="containsText" text="REGULAR">
      <formula>NOT(ISERROR(SEARCH(("REGULAR"),(A7))))</formula>
    </cfRule>
  </conditionalFormatting>
  <conditionalFormatting sqref="A7:A72">
    <cfRule type="containsText" dxfId="0" priority="5" operator="containsText" text="EM ANÁLISE DE PRESTAÇÃO DE CONTAS">
      <formula>NOT(ISERROR(SEARCH(("EM ANÁLISE DE PRESTAÇÃO DE CONTAS"),(A7))))</formula>
    </cfRule>
  </conditionalFormatting>
  <dataValidations count="2">
    <dataValidation type="list" allowBlank="1" showErrorMessage="1" sqref="T7:T65 A7:A72" xr:uid="{00000000-0002-0000-0100-000000000000}">
      <formula1>"EM EXECUÇÃO,NÃO PRESTADO CONTAS,EM ANÁLISE DE PRESTAÇÃO DE CONTAS,REGULAR,IRREGULAR"</formula1>
    </dataValidation>
    <dataValidation type="list" allowBlank="1" showErrorMessage="1" sqref="E7:E65" xr:uid="{00000000-0002-0000-0100-000001000000}">
      <formula1>"1º,2º,3º,4º,5º,6º,7º,8º"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L19" sqref="L19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Mapa Conv despesa 2015 - 2021</vt:lpstr>
      <vt:lpstr>Mapa conv de receita 2015- 2021</vt:lpstr>
      <vt:lpstr>SEM CONVÊNIO COOPERAÇÃO TEC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Pinho</dc:creator>
  <cp:lastModifiedBy>Giovana Caldas</cp:lastModifiedBy>
  <dcterms:created xsi:type="dcterms:W3CDTF">2020-06-18T14:16:44Z</dcterms:created>
  <dcterms:modified xsi:type="dcterms:W3CDTF">2021-06-09T18:08:39Z</dcterms:modified>
</cp:coreProperties>
</file>