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Processos Controle Interno\2024\02.2024 - Monitoramento da LAI\11 - Competência Novembro\08 - Transferência de Recursos – Convênios\Contratos de Repasses - OK\"/>
    </mc:Choice>
  </mc:AlternateContent>
  <xr:revisionPtr revIDLastSave="0" documentId="8_{9DD85007-F496-4740-B07A-A09D5A4076D0}" xr6:coauthVersionLast="47" xr6:coauthVersionMax="47" xr10:uidLastSave="{00000000-0000-0000-0000-000000000000}"/>
  <bookViews>
    <workbookView xWindow="-120" yWindow="-120" windowWidth="24240" windowHeight="13290" activeTab="10" xr2:uid="{00000000-000D-0000-FFFF-FFFF00000000}"/>
  </bookViews>
  <sheets>
    <sheet name="jan_24" sheetId="31" r:id="rId1"/>
    <sheet name="fev_24" sheetId="32" r:id="rId2"/>
    <sheet name="mar_24" sheetId="34" r:id="rId3"/>
    <sheet name="abr_24" sheetId="35" r:id="rId4"/>
    <sheet name="mai_24" sheetId="36" r:id="rId5"/>
    <sheet name="jun_24" sheetId="38" r:id="rId6"/>
    <sheet name="jul_24" sheetId="39" r:id="rId7"/>
    <sheet name="ago_24" sheetId="40" r:id="rId8"/>
    <sheet name="set_24" sheetId="41" r:id="rId9"/>
    <sheet name="out_24" sheetId="42" r:id="rId10"/>
    <sheet name="nov_24" sheetId="4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6" i="43" l="1"/>
  <c r="O45" i="43"/>
  <c r="O44" i="43"/>
  <c r="O43" i="43"/>
  <c r="O42" i="43"/>
  <c r="O41" i="43"/>
  <c r="O40" i="43"/>
  <c r="O39" i="43"/>
  <c r="O38" i="43"/>
  <c r="O37" i="43"/>
  <c r="O36" i="43"/>
  <c r="O35" i="43"/>
  <c r="O34" i="43"/>
  <c r="O33" i="43"/>
  <c r="O32" i="43"/>
  <c r="O31" i="43"/>
  <c r="O30" i="43"/>
  <c r="O29" i="43"/>
  <c r="O28" i="43"/>
  <c r="O27" i="43"/>
  <c r="O26" i="43"/>
  <c r="O25" i="43"/>
  <c r="O24" i="43"/>
  <c r="O23" i="43"/>
  <c r="O22" i="43"/>
  <c r="O21" i="43"/>
  <c r="O20" i="43"/>
  <c r="O19" i="43"/>
  <c r="O18" i="43"/>
  <c r="O17" i="43"/>
  <c r="O16" i="43"/>
  <c r="O15" i="43"/>
  <c r="O14" i="43"/>
  <c r="O13" i="43"/>
  <c r="O12" i="43"/>
  <c r="O11" i="43"/>
  <c r="O10" i="43"/>
  <c r="O9" i="43"/>
  <c r="O8" i="43"/>
  <c r="O7" i="43"/>
  <c r="O6" i="43"/>
  <c r="O46" i="41"/>
  <c r="O45" i="41"/>
  <c r="O44" i="41"/>
  <c r="O43" i="41"/>
  <c r="O42" i="41"/>
  <c r="O41" i="41"/>
  <c r="O40" i="41"/>
  <c r="O39" i="41"/>
  <c r="O38" i="41"/>
  <c r="O37" i="41"/>
  <c r="O36" i="41"/>
  <c r="O35" i="41"/>
  <c r="O34" i="41"/>
  <c r="O33" i="41"/>
  <c r="O32" i="41"/>
  <c r="O31" i="41"/>
  <c r="O30" i="41"/>
  <c r="O29" i="41"/>
  <c r="O28" i="41"/>
  <c r="O27" i="41"/>
  <c r="O26" i="41"/>
  <c r="O25" i="41"/>
  <c r="O24" i="41"/>
  <c r="O23" i="41"/>
  <c r="O22" i="41"/>
  <c r="O21" i="41"/>
  <c r="O20" i="41"/>
  <c r="O19" i="41"/>
  <c r="O18" i="41"/>
  <c r="O17" i="41"/>
  <c r="O16" i="41"/>
  <c r="O15" i="41"/>
  <c r="O14" i="41"/>
  <c r="O13" i="41"/>
  <c r="O12" i="41"/>
  <c r="O11" i="41"/>
  <c r="O10" i="41"/>
  <c r="O9" i="41"/>
  <c r="O8" i="41"/>
  <c r="O7" i="41"/>
  <c r="O6" i="41"/>
  <c r="O46" i="40"/>
  <c r="O45" i="40"/>
  <c r="O44" i="40"/>
  <c r="O43" i="40"/>
  <c r="O42" i="40"/>
  <c r="O41" i="40"/>
  <c r="O40" i="40"/>
  <c r="O39" i="40"/>
  <c r="O38" i="40"/>
  <c r="O37" i="40"/>
  <c r="O36" i="40"/>
  <c r="O35" i="40"/>
  <c r="O34" i="40"/>
  <c r="O33" i="40"/>
  <c r="O32" i="40"/>
  <c r="O31" i="40"/>
  <c r="O30" i="40"/>
  <c r="O29" i="40"/>
  <c r="O28" i="40"/>
  <c r="O27" i="40"/>
  <c r="O26" i="40"/>
  <c r="O25" i="40"/>
  <c r="O24" i="40"/>
  <c r="O23" i="40"/>
  <c r="O22" i="40"/>
  <c r="O21" i="40"/>
  <c r="O20" i="40"/>
  <c r="O19" i="40"/>
  <c r="O18" i="40"/>
  <c r="O17" i="40"/>
  <c r="O16" i="40"/>
  <c r="O15" i="40"/>
  <c r="O14" i="40"/>
  <c r="O13" i="40"/>
  <c r="O12" i="40"/>
  <c r="O11" i="40"/>
  <c r="O10" i="40"/>
  <c r="O9" i="40"/>
  <c r="O8" i="40"/>
  <c r="O7" i="40"/>
  <c r="O6" i="40"/>
  <c r="O46" i="39"/>
  <c r="O45" i="39"/>
  <c r="O44" i="39"/>
  <c r="O43" i="39"/>
  <c r="O42" i="39"/>
  <c r="O41" i="39"/>
  <c r="O40" i="39"/>
  <c r="O39" i="39"/>
  <c r="O38" i="39"/>
  <c r="O37" i="39"/>
  <c r="O36" i="39"/>
  <c r="O35" i="39"/>
  <c r="O34" i="39"/>
  <c r="O33" i="39"/>
  <c r="O32" i="39"/>
  <c r="O31" i="39"/>
  <c r="O30" i="39"/>
  <c r="O29" i="39"/>
  <c r="O28" i="39"/>
  <c r="O27" i="39"/>
  <c r="O26" i="39"/>
  <c r="O25" i="39"/>
  <c r="O24" i="39"/>
  <c r="O23" i="39"/>
  <c r="O22" i="39"/>
  <c r="O21" i="39"/>
  <c r="O20" i="39"/>
  <c r="O19" i="39"/>
  <c r="O18" i="39"/>
  <c r="O17" i="39"/>
  <c r="O16" i="39"/>
  <c r="O15" i="39"/>
  <c r="O14" i="39"/>
  <c r="O13" i="39"/>
  <c r="O12" i="39"/>
  <c r="O11" i="39"/>
  <c r="O10" i="39"/>
  <c r="O9" i="39"/>
  <c r="O8" i="39"/>
  <c r="O7" i="39"/>
  <c r="O6" i="39"/>
  <c r="O46" i="38" l="1"/>
  <c r="O45" i="38"/>
  <c r="O44" i="38"/>
  <c r="O43" i="38"/>
  <c r="O42" i="38"/>
  <c r="O41" i="38"/>
  <c r="O40" i="38"/>
  <c r="O39" i="38"/>
  <c r="O38" i="38"/>
  <c r="O37" i="38"/>
  <c r="O36" i="38"/>
  <c r="O35" i="38"/>
  <c r="O34" i="38"/>
  <c r="O33" i="38"/>
  <c r="O32" i="38"/>
  <c r="O31" i="38"/>
  <c r="O30" i="38"/>
  <c r="O29" i="38"/>
  <c r="O28" i="38"/>
  <c r="O27" i="38"/>
  <c r="O26" i="38"/>
  <c r="O25" i="38"/>
  <c r="O24" i="38"/>
  <c r="O23" i="38"/>
  <c r="O22" i="38"/>
  <c r="O21" i="38"/>
  <c r="O20" i="38"/>
  <c r="O19" i="38"/>
  <c r="O18" i="38"/>
  <c r="O17" i="38"/>
  <c r="O16" i="38"/>
  <c r="O15" i="38"/>
  <c r="O14" i="38"/>
  <c r="O13" i="38"/>
  <c r="O12" i="38"/>
  <c r="O11" i="38"/>
  <c r="O10" i="38"/>
  <c r="O9" i="38"/>
  <c r="O8" i="38"/>
  <c r="O7" i="38"/>
  <c r="O6" i="38"/>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1" i="35"/>
  <c r="O20" i="35"/>
  <c r="O19" i="35"/>
  <c r="O18" i="35"/>
  <c r="O17" i="35"/>
  <c r="O16" i="35"/>
  <c r="O15" i="35"/>
  <c r="O14" i="35"/>
  <c r="O13" i="35"/>
  <c r="O12" i="35"/>
  <c r="O11" i="35"/>
  <c r="O10" i="35"/>
  <c r="O9" i="35"/>
  <c r="O8" i="35"/>
  <c r="O7" i="35"/>
  <c r="O6" i="35"/>
  <c r="O46" i="34" l="1"/>
  <c r="O45" i="34"/>
  <c r="O44" i="34"/>
  <c r="O43" i="34"/>
  <c r="O42" i="34"/>
  <c r="O41" i="34"/>
  <c r="O40" i="34"/>
  <c r="O39" i="34"/>
  <c r="O38" i="34"/>
  <c r="O37" i="34"/>
  <c r="O36" i="34"/>
  <c r="O35" i="34"/>
  <c r="O34" i="34"/>
  <c r="O33" i="34"/>
  <c r="O32" i="34"/>
  <c r="O31" i="34"/>
  <c r="O30" i="34"/>
  <c r="O29" i="34"/>
  <c r="O28" i="34"/>
  <c r="O27" i="34"/>
  <c r="O26" i="34"/>
  <c r="O25" i="34"/>
  <c r="O24" i="34"/>
  <c r="O23" i="34"/>
  <c r="O22" i="34"/>
  <c r="O21" i="34"/>
  <c r="O20" i="34"/>
  <c r="O19" i="34"/>
  <c r="O18" i="34"/>
  <c r="O17" i="34"/>
  <c r="O16" i="34"/>
  <c r="O15" i="34"/>
  <c r="O14" i="34"/>
  <c r="O13" i="34"/>
  <c r="O12" i="34"/>
  <c r="O11" i="34"/>
  <c r="O10" i="34"/>
  <c r="O9" i="34"/>
  <c r="O8" i="34"/>
  <c r="O7" i="34"/>
  <c r="O6" i="34"/>
  <c r="O46" i="32"/>
  <c r="O45" i="32"/>
  <c r="O44" i="32"/>
  <c r="O43" i="32"/>
  <c r="O42" i="32"/>
  <c r="O41" i="32"/>
  <c r="O40" i="32"/>
  <c r="O39" i="32"/>
  <c r="O38" i="32"/>
  <c r="O37" i="32"/>
  <c r="O36" i="32"/>
  <c r="O35" i="32"/>
  <c r="O34" i="32"/>
  <c r="O33" i="32"/>
  <c r="O32" i="32"/>
  <c r="O31" i="32"/>
  <c r="O30" i="32"/>
  <c r="O29" i="32"/>
  <c r="O28" i="32"/>
  <c r="O27" i="32"/>
  <c r="O26" i="32"/>
  <c r="O25" i="32"/>
  <c r="O24" i="32"/>
  <c r="O23" i="32"/>
  <c r="O22" i="32"/>
  <c r="O21" i="32"/>
  <c r="O20" i="32"/>
  <c r="O19" i="32"/>
  <c r="O18" i="32"/>
  <c r="O17" i="32"/>
  <c r="O16" i="32"/>
  <c r="O15" i="32"/>
  <c r="O14" i="32"/>
  <c r="O13" i="32"/>
  <c r="O12" i="32"/>
  <c r="O11" i="32"/>
  <c r="O10" i="32"/>
  <c r="O9" i="32"/>
  <c r="O8" i="32"/>
  <c r="O7" i="32"/>
  <c r="O6" i="32"/>
  <c r="O46" i="31"/>
  <c r="O45" i="31"/>
  <c r="O44" i="31"/>
  <c r="O43" i="31"/>
  <c r="O42" i="31"/>
  <c r="O41" i="31"/>
  <c r="O40" i="31"/>
  <c r="O39" i="31"/>
  <c r="O38" i="31"/>
  <c r="O37" i="31"/>
  <c r="O36" i="31"/>
  <c r="O35" i="31"/>
  <c r="O34" i="31"/>
  <c r="O33" i="31"/>
  <c r="O32" i="31"/>
  <c r="O31" i="31"/>
  <c r="O30" i="31"/>
  <c r="O29" i="31"/>
  <c r="O28" i="31"/>
  <c r="O27" i="31"/>
  <c r="O26" i="31"/>
  <c r="O25" i="31"/>
  <c r="O24" i="31"/>
  <c r="O23" i="31"/>
  <c r="O22" i="31"/>
  <c r="O21" i="31"/>
  <c r="O20" i="31"/>
  <c r="O19" i="31"/>
  <c r="O18" i="31"/>
  <c r="O17" i="31"/>
  <c r="O16" i="31"/>
  <c r="O15" i="31"/>
  <c r="O14" i="31"/>
  <c r="O13" i="31"/>
  <c r="O12" i="31"/>
  <c r="O11" i="31"/>
  <c r="O10" i="31"/>
  <c r="O9" i="31"/>
  <c r="O8" i="31"/>
  <c r="O7" i="31"/>
  <c r="O6"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000-000002000000}">
      <text>
        <r>
          <rPr>
            <sz val="11"/>
            <color rgb="FF000000"/>
            <rFont val="Calibri"/>
          </rPr>
          <t>NÚMERO DO CONVÊNIO OU OUTRO INSTRUMENTO CONGÊNERE. EX. 002, 046, 124, ETC.
======</t>
        </r>
      </text>
    </comment>
    <comment ref="C5" authorId="0" shapeId="0" xr:uid="{00000000-0006-0000-0000-000003000000}">
      <text>
        <r>
          <rPr>
            <sz val="11"/>
            <color rgb="FF000000"/>
            <rFont val="Calibri"/>
          </rPr>
          <t>ANO DE CELEBRAÇÃO DO CONVÊNIO OU OUTRO INSTRUMENTO CONGÊNERE. EX. 2016, 2019, 2021, ETC.
======</t>
        </r>
      </text>
    </comment>
    <comment ref="D5" authorId="0" shapeId="0" xr:uid="{00000000-0006-0000-0000-000004000000}">
      <text>
        <r>
          <rPr>
            <sz val="11"/>
            <color rgb="FF000000"/>
            <rFont val="Calibri"/>
          </rPr>
          <t>NÚMERO DE ORDEM DO TERMO ADITIVO. EX. 1º, 2º, ETC.
======</t>
        </r>
      </text>
    </comment>
    <comment ref="E5" authorId="0" shapeId="0" xr:uid="{00000000-0006-0000-0000-00000500000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000-000006000000}">
      <text>
        <r>
          <rPr>
            <sz val="11"/>
            <color rgb="FF000000"/>
            <rFont val="Calibri"/>
          </rPr>
          <t>NÚMERO DE REGISTRO NA PLATAFORMA +BRASIL DO GOVERNO FEDERAL (SICONV). Exemplo: 823634
======</t>
        </r>
      </text>
    </comment>
    <comment ref="G5" authorId="0" shapeId="0" xr:uid="{00000000-0006-0000-0000-000007000000}">
      <text>
        <r>
          <rPr>
            <sz val="11"/>
            <color rgb="FF000000"/>
            <rFont val="Calibri"/>
          </rPr>
          <t>NÚMERO DE REGISTRO E-FISCO DO GOVERNO ESTADUAL(ACO,SIAFI). Exemplo:7163
======</t>
        </r>
      </text>
    </comment>
    <comment ref="H5" authorId="0" shapeId="0" xr:uid="{00000000-0006-0000-0000-00000800000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00000000-0006-0000-0000-00000900000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00000000-0006-0000-0000-00000A000000}">
      <text>
        <r>
          <rPr>
            <sz val="11"/>
            <color rgb="FF000000"/>
            <rFont val="Calibri"/>
          </rPr>
          <t>DATA DO INÍCIO DA VIGÊNCIA DO CONVÊNIO OU OUTRO INSTRUMENTO CONGÊNERE. 
FORMATO: DD/MM/AAAA.
======</t>
        </r>
      </text>
    </comment>
    <comment ref="K5" authorId="0" shapeId="0" xr:uid="{00000000-0006-0000-0000-00000B000000}">
      <text>
        <r>
          <rPr>
            <sz val="11"/>
            <color rgb="FF000000"/>
            <rFont val="Calibri"/>
          </rPr>
          <t>FIM DO PERÍODO DE VIGÊNCIA DO CONVÊNIO OU OUTRO INSTRUMENTO CONGÊNERE (SEMPRE QUE HOUVER UM ADITIVO DE PRAZO, ESSA DATA DEVERÁ SER ALTERADA). 
FORMATO: DD/MM/AAAA. 
======</t>
        </r>
      </text>
    </comment>
    <comment ref="L5" authorId="0" shapeId="0" xr:uid="{00000000-0006-0000-0000-00000C000000}">
      <text>
        <r>
          <rPr>
            <sz val="11"/>
            <color rgb="FF000000"/>
            <rFont val="Calibri"/>
          </rPr>
          <t>DESCRIÇÃO RESUMIDA DO OBJETO DO CONVÊNIO OU OUTRO INSTRUMENTO CONGÊNERE. EX. EXPANSÃO, MELHORIA E MANUTENÇÃO DOS IMÓVEIS DA REDE ESTADUAL DE ENSINO.
======</t>
        </r>
      </text>
    </comment>
    <comment ref="M5" authorId="0" shapeId="0" xr:uid="{00000000-0006-0000-0000-00000D00000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00000000-0006-0000-0000-00000E000000}">
      <text>
        <r>
          <rPr>
            <sz val="11"/>
            <color rgb="FF000000"/>
            <rFont val="Calibri"/>
          </rPr>
          <t>VALOR QUE O ESTADO SE COMPROMETE PARA A EXECUÇÃO DO CONVÊNIO.
======</t>
        </r>
      </text>
    </comment>
    <comment ref="O5" authorId="0" shapeId="0" xr:uid="{00000000-0006-0000-0000-00000F000000}">
      <text>
        <r>
          <rPr>
            <sz val="11"/>
            <color rgb="FF000000"/>
            <rFont val="Calibri"/>
          </rPr>
          <t>(CÉLULAS DE PREENCHIMENTO AUTOMÁTICO) VALOR TOTAL TRANSFERIDO PELO CONCEDENTE / CONTRATANTE SOMADO AO VALOR DA CONTRAPARTIDA, EM REAIS (R$).
======</t>
        </r>
      </text>
    </comment>
    <comment ref="P5" authorId="0" shapeId="0" xr:uid="{00000000-0006-0000-0000-000010000000}">
      <text>
        <r>
          <rPr>
            <sz val="11"/>
            <color rgb="FF000000"/>
            <rFont val="Calibri"/>
          </rPr>
          <t>VALOR QUE A UNIÃO (CONCEDENTE / CONTRATANTE) TRANSFERIU PARA EXECUÇÃO DO CONVÊNIO OU OUTRO INSTRUMENTO CONGÊNERE, EM REAIS (R$). 
======</t>
        </r>
      </text>
    </comment>
    <comment ref="Q5" authorId="0" shapeId="0" xr:uid="{00000000-0006-0000-0000-000011000000}">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00000000-0006-0000-0000-000012000000}">
      <text>
        <r>
          <rPr>
            <sz val="11"/>
            <color rgb="FF000000"/>
            <rFont val="Calibri"/>
          </rPr>
          <t>VALOR TOTAL EXECUTADO NO OBJETO DO CONVÊNIO OU OUTRO INSTRUMENTO CONGÊNERE (CONCEDENTE + CONVENENTE), EM REAIS (R$).
======</t>
        </r>
      </text>
    </comment>
    <comment ref="S5" authorId="0" shapeId="0" xr:uid="{00000000-0006-0000-0000-000013000000}">
      <text>
        <r>
          <rPr>
            <sz val="11"/>
            <color rgb="FF000000"/>
            <rFont val="Calibri"/>
          </rPr>
          <t>LISTA SUSPENSA. SITUAÇÃO DO INSTRUMENTO:
EM EXECUÇÃO,
NÃO PRESTADO CONTAS,
EM ANÁLISE DE PRESTAÇÃO DE CONTAS,
REGULAR,
IRREGULAR.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35BBAE41-1432-4C17-A54C-1FA4D63F26D1}">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2DA0D3FE-6949-44C7-8F64-5CA318C11D79}">
      <text>
        <r>
          <rPr>
            <sz val="11"/>
            <color rgb="FF000000"/>
            <rFont val="Calibri"/>
          </rPr>
          <t>NÚMERO DO CONVÊNIO OU OUTRO INSTRUMENTO CONGÊNERE. EX. 002, 046, 124, ETC.
======</t>
        </r>
      </text>
    </comment>
    <comment ref="C5" authorId="0" shapeId="0" xr:uid="{75782344-8930-45C6-BAB3-3BC4354ABD22}">
      <text>
        <r>
          <rPr>
            <sz val="11"/>
            <color rgb="FF000000"/>
            <rFont val="Calibri"/>
          </rPr>
          <t>ANO DE CELEBRAÇÃO DO CONVÊNIO OU OUTRO INSTRUMENTO CONGÊNERE. EX. 2016, 2019, 2021, ETC.
======</t>
        </r>
      </text>
    </comment>
    <comment ref="D5" authorId="0" shapeId="0" xr:uid="{3FF27318-B609-4513-9575-CF4F87A51518}">
      <text>
        <r>
          <rPr>
            <sz val="11"/>
            <color rgb="FF000000"/>
            <rFont val="Calibri"/>
          </rPr>
          <t>NÚMERO DE ORDEM DO TERMO ADITIVO. EX. 1º, 2º, ETC.
======</t>
        </r>
      </text>
    </comment>
    <comment ref="E5" authorId="0" shapeId="0" xr:uid="{21B888BC-6087-4DA8-9DAB-6612C831A77E}">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46AA076E-9D51-48F8-9BBB-1A2446FE29F8}">
      <text>
        <r>
          <rPr>
            <sz val="11"/>
            <color rgb="FF000000"/>
            <rFont val="Calibri"/>
          </rPr>
          <t>NÚMERO DE REGISTRO NA PLATAFORMA +BRASIL DO GOVERNO FEDERAL (SICONV). Exemplo: 823634
======</t>
        </r>
      </text>
    </comment>
    <comment ref="G5" authorId="0" shapeId="0" xr:uid="{301D5A78-795D-4094-965D-E18533F9D891}">
      <text>
        <r>
          <rPr>
            <sz val="11"/>
            <color rgb="FF000000"/>
            <rFont val="Calibri"/>
          </rPr>
          <t>NÚMERO DE REGISTRO E-FISCO DO GOVERNO ESTADUAL(ACO,SIAFI). Exemplo:7163
======</t>
        </r>
      </text>
    </comment>
    <comment ref="H5" authorId="0" shapeId="0" xr:uid="{91CA9C1D-5C1C-45D5-9890-C8F9E85CE5C7}">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91E14AC9-A092-4FAE-84CB-67FEF5C1AE6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EC090A4B-2541-4AF0-A665-D80DF2EA7BB8}">
      <text>
        <r>
          <rPr>
            <sz val="11"/>
            <color rgb="FF000000"/>
            <rFont val="Calibri"/>
          </rPr>
          <t>DATA DO INÍCIO DA VIGÊNCIA DO CONVÊNIO OU OUTRO INSTRUMENTO CONGÊNERE. 
FORMATO: DD/MM/AAAA.
======</t>
        </r>
      </text>
    </comment>
    <comment ref="K5" authorId="0" shapeId="0" xr:uid="{37DEA162-6100-4EDB-A0AD-E42110F6CC4F}">
      <text>
        <r>
          <rPr>
            <sz val="11"/>
            <color rgb="FF000000"/>
            <rFont val="Calibri"/>
          </rPr>
          <t>FIM DO PERÍODO DE VIGÊNCIA DO CONVÊNIO OU OUTRO INSTRUMENTO CONGÊNERE (SEMPRE QUE HOUVER UM ADITIVO DE PRAZO, ESSA DATA DEVERÁ SER ALTERADA). 
FORMATO: DD/MM/AAAA. 
======</t>
        </r>
      </text>
    </comment>
    <comment ref="L5" authorId="0" shapeId="0" xr:uid="{2B25CBCC-2748-40A7-B9A2-D777F9225EA3}">
      <text>
        <r>
          <rPr>
            <sz val="11"/>
            <color rgb="FF000000"/>
            <rFont val="Calibri"/>
          </rPr>
          <t>DESCRIÇÃO RESUMIDA DO OBJETO DO CONVÊNIO OU OUTRO INSTRUMENTO CONGÊNERE. EX. EXPANSÃO, MELHORIA E MANUTENÇÃO DOS IMÓVEIS DA REDE ESTADUAL DE ENSINO.
======</t>
        </r>
      </text>
    </comment>
    <comment ref="M5" authorId="0" shapeId="0" xr:uid="{FF693B18-D6AC-482A-BA9B-0906D1052667}">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51C688D1-A0ED-43D2-A2AB-CF113669EA98}">
      <text>
        <r>
          <rPr>
            <sz val="11"/>
            <color rgb="FF000000"/>
            <rFont val="Calibri"/>
          </rPr>
          <t>VALOR QUE O ESTADO SE COMPROMETE PARA A EXECUÇÃO DO CONVÊNIO.
======</t>
        </r>
      </text>
    </comment>
    <comment ref="O5" authorId="0" shapeId="0" xr:uid="{D9201582-93A4-47F0-8A73-992F005FC81F}">
      <text>
        <r>
          <rPr>
            <sz val="11"/>
            <color rgb="FF000000"/>
            <rFont val="Calibri"/>
          </rPr>
          <t>(CÉLULAS DE PREENCHIMENTO AUTOMÁTICO) VALOR TOTAL TRANSFERIDO PELO CONCEDENTE / CONTRATANTE SOMADO AO VALOR DA CONTRAPARTIDA, EM REAIS (R$).
======</t>
        </r>
      </text>
    </comment>
    <comment ref="P5" authorId="0" shapeId="0" xr:uid="{09BABB2B-FC59-46D3-BFCC-D226A9C437AE}">
      <text>
        <r>
          <rPr>
            <sz val="11"/>
            <color rgb="FF000000"/>
            <rFont val="Calibri"/>
          </rPr>
          <t>VALOR QUE A UNIÃO (CONCEDENTE / CONTRATANTE) TRANSFERIU PARA EXECUÇÃO DO CONVÊNIO OU OUTRO INSTRUMENTO CONGÊNERE, EM REAIS (R$). 
======</t>
        </r>
      </text>
    </comment>
    <comment ref="Q5" authorId="0" shapeId="0" xr:uid="{FE799D44-608C-4674-B9A3-901A7279BE34}">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633B1360-A97F-4889-B8B6-4DEE72D6C4B8}">
      <text>
        <r>
          <rPr>
            <sz val="11"/>
            <color rgb="FF000000"/>
            <rFont val="Calibri"/>
          </rPr>
          <t>VALOR TOTAL EXECUTADO NO OBJETO DO CONVÊNIO OU OUTRO INSTRUMENTO CONGÊNERE (CONCEDENTE + CONVENENTE), EM REAIS (R$).
======</t>
        </r>
      </text>
    </comment>
    <comment ref="S5" authorId="0" shapeId="0" xr:uid="{9955CF14-F62A-4A41-9D81-3646006F0550}">
      <text>
        <r>
          <rPr>
            <sz val="11"/>
            <color rgb="FF000000"/>
            <rFont val="Calibri"/>
          </rPr>
          <t>LISTA SUSPENSA. SITUAÇÃO DO INSTRUMENTO:
EM EXECUÇÃO,
NÃO PRESTADO CONTAS,
EM ANÁLISE DE PRESTAÇÃO DE CONTAS,
REGULAR,
IRREGULAR.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4257D2D7-573C-42E6-A683-B8DF73406061}">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44E2AA5C-F3DD-4BE8-A1C7-125FF5715851}">
      <text>
        <r>
          <rPr>
            <sz val="11"/>
            <color rgb="FF000000"/>
            <rFont val="Calibri"/>
          </rPr>
          <t>NÚMERO DO CONVÊNIO OU OUTRO INSTRUMENTO CONGÊNERE. EX. 002, 046, 124, ETC.
======</t>
        </r>
      </text>
    </comment>
    <comment ref="C5" authorId="0" shapeId="0" xr:uid="{DF634D5C-ECDD-469D-B522-2C42FC4FDF69}">
      <text>
        <r>
          <rPr>
            <sz val="11"/>
            <color rgb="FF000000"/>
            <rFont val="Calibri"/>
          </rPr>
          <t>ANO DE CELEBRAÇÃO DO CONVÊNIO OU OUTRO INSTRUMENTO CONGÊNERE. EX. 2016, 2019, 2021, ETC.
======</t>
        </r>
      </text>
    </comment>
    <comment ref="D5" authorId="0" shapeId="0" xr:uid="{3FD2795F-1E3E-4137-8CC1-B6E5AC570674}">
      <text>
        <r>
          <rPr>
            <sz val="11"/>
            <color rgb="FF000000"/>
            <rFont val="Calibri"/>
          </rPr>
          <t>NÚMERO DE ORDEM DO TERMO ADITIVO. EX. 1º, 2º, ETC.
======</t>
        </r>
      </text>
    </comment>
    <comment ref="E5" authorId="0" shapeId="0" xr:uid="{C287611F-AABF-4DBD-8A31-BA1C4725425A}">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D367C633-A56D-4F59-938A-08A6B1296620}">
      <text>
        <r>
          <rPr>
            <sz val="11"/>
            <color rgb="FF000000"/>
            <rFont val="Calibri"/>
          </rPr>
          <t>NÚMERO DE REGISTRO NA PLATAFORMA +BRASIL DO GOVERNO FEDERAL (SICONV). Exemplo: 823634
======</t>
        </r>
      </text>
    </comment>
    <comment ref="G5" authorId="0" shapeId="0" xr:uid="{3E1FCFAB-6D37-4082-9BA8-FC76062B2939}">
      <text>
        <r>
          <rPr>
            <sz val="11"/>
            <color rgb="FF000000"/>
            <rFont val="Calibri"/>
          </rPr>
          <t>NÚMERO DE REGISTRO E-FISCO DO GOVERNO ESTADUAL(ACO,SIAFI). Exemplo:7163
======</t>
        </r>
      </text>
    </comment>
    <comment ref="H5" authorId="0" shapeId="0" xr:uid="{E118B5A5-D839-4574-89F6-1278C9E3892D}">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B9F12F5F-FE6E-4FA5-8509-1CC454E1EE92}">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1A38B272-6554-4DD9-B015-1CEDAEB166AA}">
      <text>
        <r>
          <rPr>
            <sz val="11"/>
            <color rgb="FF000000"/>
            <rFont val="Calibri"/>
          </rPr>
          <t>DATA DO INÍCIO DA VIGÊNCIA DO CONVÊNIO OU OUTRO INSTRUMENTO CONGÊNERE. 
FORMATO: DD/MM/AAAA.
======</t>
        </r>
      </text>
    </comment>
    <comment ref="K5" authorId="0" shapeId="0" xr:uid="{A7C8A87C-9A9F-4C67-8621-8953A8B6352E}">
      <text>
        <r>
          <rPr>
            <sz val="11"/>
            <color rgb="FF000000"/>
            <rFont val="Calibri"/>
          </rPr>
          <t>FIM DO PERÍODO DE VIGÊNCIA DO CONVÊNIO OU OUTRO INSTRUMENTO CONGÊNERE (SEMPRE QUE HOUVER UM ADITIVO DE PRAZO, ESSA DATA DEVERÁ SER ALTERADA). 
FORMATO: DD/MM/AAAA. 
======</t>
        </r>
      </text>
    </comment>
    <comment ref="L5" authorId="0" shapeId="0" xr:uid="{54C255E2-A880-485A-9201-2F966BE4E734}">
      <text>
        <r>
          <rPr>
            <sz val="11"/>
            <color rgb="FF000000"/>
            <rFont val="Calibri"/>
          </rPr>
          <t>DESCRIÇÃO RESUMIDA DO OBJETO DO CONVÊNIO OU OUTRO INSTRUMENTO CONGÊNERE. EX. EXPANSÃO, MELHORIA E MANUTENÇÃO DOS IMÓVEIS DA REDE ESTADUAL DE ENSINO.
======</t>
        </r>
      </text>
    </comment>
    <comment ref="M5" authorId="0" shapeId="0" xr:uid="{87E3FC6E-26CC-4C4F-9C51-F08220EC4197}">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9ACC7091-4159-4EB1-9F4B-99D2E738F8CC}">
      <text>
        <r>
          <rPr>
            <sz val="11"/>
            <color rgb="FF000000"/>
            <rFont val="Calibri"/>
          </rPr>
          <t>VALOR QUE O ESTADO SE COMPROMETE PARA A EXECUÇÃO DO CONVÊNIO.
======</t>
        </r>
      </text>
    </comment>
    <comment ref="O5" authorId="0" shapeId="0" xr:uid="{BA1A231F-3E73-4BD5-A7CC-96CE4E0B65AE}">
      <text>
        <r>
          <rPr>
            <sz val="11"/>
            <color rgb="FF000000"/>
            <rFont val="Calibri"/>
          </rPr>
          <t>(CÉLULAS DE PREENCHIMENTO AUTOMÁTICO) VALOR TOTAL TRANSFERIDO PELO CONCEDENTE / CONTRATANTE SOMADO AO VALOR DA CONTRAPARTIDA, EM REAIS (R$).
======</t>
        </r>
      </text>
    </comment>
    <comment ref="P5" authorId="0" shapeId="0" xr:uid="{09EF9841-0362-4024-88C9-4658D55BE829}">
      <text>
        <r>
          <rPr>
            <sz val="11"/>
            <color rgb="FF000000"/>
            <rFont val="Calibri"/>
          </rPr>
          <t>VALOR QUE A UNIÃO (CONCEDENTE / CONTRATANTE) TRANSFERIU PARA EXECUÇÃO DO CONVÊNIO OU OUTRO INSTRUMENTO CONGÊNERE, EM REAIS (R$). 
======</t>
        </r>
      </text>
    </comment>
    <comment ref="Q5" authorId="0" shapeId="0" xr:uid="{1A167E43-9F52-4F64-A486-3D16903A63AE}">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33BBF018-7E78-4172-A51A-F4B26A59E671}">
      <text>
        <r>
          <rPr>
            <sz val="11"/>
            <color rgb="FF000000"/>
            <rFont val="Calibri"/>
          </rPr>
          <t>VALOR TOTAL EXECUTADO NO OBJETO DO CONVÊNIO OU OUTRO INSTRUMENTO CONGÊNERE (CONCEDENTE + CONVENENTE), EM REAIS (R$).
======</t>
        </r>
      </text>
    </comment>
    <comment ref="S5" authorId="0" shapeId="0" xr:uid="{DEDDF90F-A187-48D8-8C38-7D9AB1125218}">
      <text>
        <r>
          <rPr>
            <sz val="11"/>
            <color rgb="FF000000"/>
            <rFont val="Calibri"/>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100-00000100000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100-000002000000}">
      <text>
        <r>
          <rPr>
            <sz val="11"/>
            <color rgb="FF000000"/>
            <rFont val="Calibri"/>
          </rPr>
          <t>NÚMERO DO CONVÊNIO OU OUTRO INSTRUMENTO CONGÊNERE. EX. 002, 046, 124, ETC.
======</t>
        </r>
      </text>
    </comment>
    <comment ref="C5" authorId="0" shapeId="0" xr:uid="{00000000-0006-0000-0100-000003000000}">
      <text>
        <r>
          <rPr>
            <sz val="11"/>
            <color rgb="FF000000"/>
            <rFont val="Calibri"/>
          </rPr>
          <t>ANO DE CELEBRAÇÃO DO CONVÊNIO OU OUTRO INSTRUMENTO CONGÊNERE. EX. 2016, 2019, 2021, ETC.
======</t>
        </r>
      </text>
    </comment>
    <comment ref="D5" authorId="0" shapeId="0" xr:uid="{00000000-0006-0000-0100-000004000000}">
      <text>
        <r>
          <rPr>
            <sz val="11"/>
            <color rgb="FF000000"/>
            <rFont val="Calibri"/>
          </rPr>
          <t>NÚMERO DE ORDEM DO TERMO ADITIVO. EX. 1º, 2º, ETC.
======</t>
        </r>
      </text>
    </comment>
    <comment ref="E5" authorId="0" shapeId="0" xr:uid="{00000000-0006-0000-0100-00000500000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100-000006000000}">
      <text>
        <r>
          <rPr>
            <sz val="11"/>
            <color rgb="FF000000"/>
            <rFont val="Calibri"/>
          </rPr>
          <t>NÚMERO DE REGISTRO NA PLATAFORMA +BRASIL DO GOVERNO FEDERAL (SICONV). Exemplo: 823634
======</t>
        </r>
      </text>
    </comment>
    <comment ref="G5" authorId="0" shapeId="0" xr:uid="{00000000-0006-0000-0100-000007000000}">
      <text>
        <r>
          <rPr>
            <sz val="11"/>
            <color rgb="FF000000"/>
            <rFont val="Calibri"/>
          </rPr>
          <t>NÚMERO DE REGISTRO E-FISCO DO GOVERNO ESTADUAL(ACO,SIAFI). Exemplo:7163
======</t>
        </r>
      </text>
    </comment>
    <comment ref="H5" authorId="0" shapeId="0" xr:uid="{00000000-0006-0000-0100-00000800000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00000000-0006-0000-0100-00000900000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00000000-0006-0000-0100-00000A000000}">
      <text>
        <r>
          <rPr>
            <sz val="11"/>
            <color rgb="FF000000"/>
            <rFont val="Calibri"/>
          </rPr>
          <t>DATA DO INÍCIO DA VIGÊNCIA DO CONVÊNIO OU OUTRO INSTRUMENTO CONGÊNERE. 
FORMATO: DD/MM/AAAA.
======</t>
        </r>
      </text>
    </comment>
    <comment ref="K5" authorId="0" shapeId="0" xr:uid="{00000000-0006-0000-0100-00000B000000}">
      <text>
        <r>
          <rPr>
            <sz val="11"/>
            <color rgb="FF000000"/>
            <rFont val="Calibri"/>
          </rPr>
          <t>FIM DO PERÍODO DE VIGÊNCIA DO CONVÊNIO OU OUTRO INSTRUMENTO CONGÊNERE (SEMPRE QUE HOUVER UM ADITIVO DE PRAZO, ESSA DATA DEVERÁ SER ALTERADA). 
FORMATO: DD/MM/AAAA. 
======</t>
        </r>
      </text>
    </comment>
    <comment ref="L5" authorId="0" shapeId="0" xr:uid="{00000000-0006-0000-0100-00000C000000}">
      <text>
        <r>
          <rPr>
            <sz val="11"/>
            <color rgb="FF000000"/>
            <rFont val="Calibri"/>
          </rPr>
          <t>DESCRIÇÃO RESUMIDA DO OBJETO DO CONVÊNIO OU OUTRO INSTRUMENTO CONGÊNERE. EX. EXPANSÃO, MELHORIA E MANUTENÇÃO DOS IMÓVEIS DA REDE ESTADUAL DE ENSINO.
======</t>
        </r>
      </text>
    </comment>
    <comment ref="M5" authorId="0" shapeId="0" xr:uid="{00000000-0006-0000-0100-00000D00000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00000000-0006-0000-0100-00000E000000}">
      <text>
        <r>
          <rPr>
            <sz val="11"/>
            <color rgb="FF000000"/>
            <rFont val="Calibri"/>
          </rPr>
          <t>VALOR QUE O ESTADO SE COMPROMETE PARA A EXECUÇÃO DO CONVÊNIO.
======</t>
        </r>
      </text>
    </comment>
    <comment ref="O5" authorId="0" shapeId="0" xr:uid="{00000000-0006-0000-0100-00000F000000}">
      <text>
        <r>
          <rPr>
            <sz val="11"/>
            <color rgb="FF000000"/>
            <rFont val="Calibri"/>
          </rPr>
          <t>(CÉLULAS DE PREENCHIMENTO AUTOMÁTICO) VALOR TOTAL TRANSFERIDO PELO CONCEDENTE / CONTRATANTE SOMADO AO VALOR DA CONTRAPARTIDA, EM REAIS (R$).
======</t>
        </r>
      </text>
    </comment>
    <comment ref="P5" authorId="0" shapeId="0" xr:uid="{00000000-0006-0000-0100-000010000000}">
      <text>
        <r>
          <rPr>
            <sz val="11"/>
            <color rgb="FF000000"/>
            <rFont val="Calibri"/>
          </rPr>
          <t>VALOR QUE A UNIÃO (CONCEDENTE / CONTRATANTE) TRANSFERIU PARA EXECUÇÃO DO CONVÊNIO OU OUTRO INSTRUMENTO CONGÊNERE, EM REAIS (R$). 
======</t>
        </r>
      </text>
    </comment>
    <comment ref="Q5" authorId="0" shapeId="0" xr:uid="{00000000-0006-0000-0100-000011000000}">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00000000-0006-0000-0100-000012000000}">
      <text>
        <r>
          <rPr>
            <sz val="11"/>
            <color rgb="FF000000"/>
            <rFont val="Calibri"/>
          </rPr>
          <t>VALOR TOTAL EXECUTADO NO OBJETO DO CONVÊNIO OU OUTRO INSTRUMENTO CONGÊNERE (CONCEDENTE + CONVENENTE), EM REAIS (R$).
======</t>
        </r>
      </text>
    </comment>
    <comment ref="S5" authorId="0" shapeId="0" xr:uid="{00000000-0006-0000-0100-000013000000}">
      <text>
        <r>
          <rPr>
            <sz val="11"/>
            <color rgb="FF000000"/>
            <rFont val="Calibri"/>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200-00000100000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200-000002000000}">
      <text>
        <r>
          <rPr>
            <sz val="11"/>
            <color rgb="FF000000"/>
            <rFont val="Calibri"/>
          </rPr>
          <t>NÚMERO DO CONVÊNIO OU OUTRO INSTRUMENTO CONGÊNERE. EX. 002, 046, 124, ETC.
======</t>
        </r>
      </text>
    </comment>
    <comment ref="C5" authorId="0" shapeId="0" xr:uid="{00000000-0006-0000-0200-000003000000}">
      <text>
        <r>
          <rPr>
            <sz val="11"/>
            <color rgb="FF000000"/>
            <rFont val="Calibri"/>
          </rPr>
          <t>ANO DE CELEBRAÇÃO DO CONVÊNIO OU OUTRO INSTRUMENTO CONGÊNERE. EX. 2016, 2019, 2021, ETC.
======</t>
        </r>
      </text>
    </comment>
    <comment ref="D5" authorId="0" shapeId="0" xr:uid="{00000000-0006-0000-0200-000004000000}">
      <text>
        <r>
          <rPr>
            <sz val="11"/>
            <color rgb="FF000000"/>
            <rFont val="Calibri"/>
          </rPr>
          <t>NÚMERO DE ORDEM DO TERMO ADITIVO. EX. 1º, 2º, ETC.
======</t>
        </r>
      </text>
    </comment>
    <comment ref="E5" authorId="0" shapeId="0" xr:uid="{00000000-0006-0000-0200-00000500000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200-000006000000}">
      <text>
        <r>
          <rPr>
            <sz val="11"/>
            <color rgb="FF000000"/>
            <rFont val="Calibri"/>
          </rPr>
          <t>NÚMERO DE REGISTRO NA PLATAFORMA +BRASIL DO GOVERNO FEDERAL (SICONV). Exemplo: 823634
======</t>
        </r>
      </text>
    </comment>
    <comment ref="G5" authorId="0" shapeId="0" xr:uid="{00000000-0006-0000-0200-000007000000}">
      <text>
        <r>
          <rPr>
            <sz val="11"/>
            <color rgb="FF000000"/>
            <rFont val="Calibri"/>
          </rPr>
          <t>NÚMERO DE REGISTRO E-FISCO DO GOVERNO ESTADUAL(ACO,SIAFI). Exemplo:7163
======</t>
        </r>
      </text>
    </comment>
    <comment ref="H5" authorId="0" shapeId="0" xr:uid="{00000000-0006-0000-0200-00000800000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00000000-0006-0000-0200-00000900000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00000000-0006-0000-0200-00000A000000}">
      <text>
        <r>
          <rPr>
            <sz val="11"/>
            <color rgb="FF000000"/>
            <rFont val="Calibri"/>
          </rPr>
          <t>DATA DO INÍCIO DA VIGÊNCIA DO CONVÊNIO OU OUTRO INSTRUMENTO CONGÊNERE. 
FORMATO: DD/MM/AAAA.
======</t>
        </r>
      </text>
    </comment>
    <comment ref="K5" authorId="0" shapeId="0" xr:uid="{00000000-0006-0000-0200-00000B000000}">
      <text>
        <r>
          <rPr>
            <sz val="11"/>
            <color rgb="FF000000"/>
            <rFont val="Calibri"/>
          </rPr>
          <t>FIM DO PERÍODO DE VIGÊNCIA DO CONVÊNIO OU OUTRO INSTRUMENTO CONGÊNERE (SEMPRE QUE HOUVER UM ADITIVO DE PRAZO, ESSA DATA DEVERÁ SER ALTERADA). 
FORMATO: DD/MM/AAAA. 
======</t>
        </r>
      </text>
    </comment>
    <comment ref="L5" authorId="0" shapeId="0" xr:uid="{00000000-0006-0000-0200-00000C000000}">
      <text>
        <r>
          <rPr>
            <sz val="11"/>
            <color rgb="FF000000"/>
            <rFont val="Calibri"/>
          </rPr>
          <t>DESCRIÇÃO RESUMIDA DO OBJETO DO CONVÊNIO OU OUTRO INSTRUMENTO CONGÊNERE. EX. EXPANSÃO, MELHORIA E MANUTENÇÃO DOS IMÓVEIS DA REDE ESTADUAL DE ENSINO.
======</t>
        </r>
      </text>
    </comment>
    <comment ref="M5" authorId="0" shapeId="0" xr:uid="{00000000-0006-0000-0200-00000D00000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00000000-0006-0000-0200-00000E000000}">
      <text>
        <r>
          <rPr>
            <sz val="11"/>
            <color rgb="FF000000"/>
            <rFont val="Calibri"/>
          </rPr>
          <t>VALOR QUE O ESTADO SE COMPROMETE PARA A EXECUÇÃO DO CONVÊNIO.
======</t>
        </r>
      </text>
    </comment>
    <comment ref="O5" authorId="0" shapeId="0" xr:uid="{00000000-0006-0000-0200-00000F000000}">
      <text>
        <r>
          <rPr>
            <sz val="11"/>
            <color rgb="FF000000"/>
            <rFont val="Calibri"/>
          </rPr>
          <t>(CÉLULAS DE PREENCHIMENTO AUTOMÁTICO) VALOR TOTAL TRANSFERIDO PELO CONCEDENTE / CONTRATANTE SOMADO AO VALOR DA CONTRAPARTIDA, EM REAIS (R$).
======</t>
        </r>
      </text>
    </comment>
    <comment ref="P5" authorId="0" shapeId="0" xr:uid="{00000000-0006-0000-0200-000010000000}">
      <text>
        <r>
          <rPr>
            <sz val="11"/>
            <color rgb="FF000000"/>
            <rFont val="Calibri"/>
          </rPr>
          <t>VALOR QUE A UNIÃO (CONCEDENTE / CONTRATANTE) TRANSFERIU PARA EXECUÇÃO DO CONVÊNIO OU OUTRO INSTRUMENTO CONGÊNERE, EM REAIS (R$). 
======</t>
        </r>
      </text>
    </comment>
    <comment ref="Q5" authorId="0" shapeId="0" xr:uid="{00000000-0006-0000-0200-000011000000}">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00000000-0006-0000-0200-000012000000}">
      <text>
        <r>
          <rPr>
            <sz val="11"/>
            <color rgb="FF000000"/>
            <rFont val="Calibri"/>
          </rPr>
          <t>VALOR TOTAL EXECUTADO NO OBJETO DO CONVÊNIO OU OUTRO INSTRUMENTO CONGÊNERE (CONCEDENTE + CONVENENTE), EM REAIS (R$).
======</t>
        </r>
      </text>
    </comment>
    <comment ref="S5" authorId="0" shapeId="0" xr:uid="{00000000-0006-0000-0200-000013000000}">
      <text>
        <r>
          <rPr>
            <sz val="11"/>
            <color rgb="FF000000"/>
            <rFont val="Calibri"/>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300-00000100000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00000000-0006-0000-0300-000002000000}">
      <text>
        <r>
          <rPr>
            <sz val="11"/>
            <color rgb="FF000000"/>
            <rFont val="Calibri"/>
          </rPr>
          <t>NÚMERO DO CONVÊNIO OU OUTRO INSTRUMENTO CONGÊNERE. EX. 002, 046, 124, ETC.
======</t>
        </r>
      </text>
    </comment>
    <comment ref="C5" authorId="0" shapeId="0" xr:uid="{00000000-0006-0000-0300-000003000000}">
      <text>
        <r>
          <rPr>
            <sz val="11"/>
            <color rgb="FF000000"/>
            <rFont val="Calibri"/>
          </rPr>
          <t>ANO DE CELEBRAÇÃO DO CONVÊNIO OU OUTRO INSTRUMENTO CONGÊNERE. EX. 2016, 2019, 2021, ETC.
======</t>
        </r>
      </text>
    </comment>
    <comment ref="D5" authorId="0" shapeId="0" xr:uid="{00000000-0006-0000-0300-000004000000}">
      <text>
        <r>
          <rPr>
            <sz val="11"/>
            <color rgb="FF000000"/>
            <rFont val="Calibri"/>
          </rPr>
          <t>NÚMERO DE ORDEM DO TERMO ADITIVO. EX. 1º, 2º, ETC.
======</t>
        </r>
      </text>
    </comment>
    <comment ref="E5" authorId="0" shapeId="0" xr:uid="{00000000-0006-0000-0300-00000500000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00000000-0006-0000-0300-000006000000}">
      <text>
        <r>
          <rPr>
            <sz val="11"/>
            <color rgb="FF000000"/>
            <rFont val="Calibri"/>
          </rPr>
          <t>NÚMERO DE REGISTRO NA PLATAFORMA +BRASIL DO GOVERNO FEDERAL (SICONV). Exemplo: 823634
======</t>
        </r>
      </text>
    </comment>
    <comment ref="G5" authorId="0" shapeId="0" xr:uid="{00000000-0006-0000-0300-000007000000}">
      <text>
        <r>
          <rPr>
            <sz val="11"/>
            <color rgb="FF000000"/>
            <rFont val="Calibri"/>
          </rPr>
          <t>NÚMERO DE REGISTRO E-FISCO DO GOVERNO ESTADUAL(ACO,SIAFI). Exemplo:7163
======</t>
        </r>
      </text>
    </comment>
    <comment ref="H5" authorId="0" shapeId="0" xr:uid="{00000000-0006-0000-0300-00000800000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00000000-0006-0000-0300-00000900000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00000000-0006-0000-0300-00000A000000}">
      <text>
        <r>
          <rPr>
            <sz val="11"/>
            <color rgb="FF000000"/>
            <rFont val="Calibri"/>
          </rPr>
          <t>DATA DO INÍCIO DA VIGÊNCIA DO CONVÊNIO OU OUTRO INSTRUMENTO CONGÊNERE. 
FORMATO: DD/MM/AAAA.
======</t>
        </r>
      </text>
    </comment>
    <comment ref="K5" authorId="0" shapeId="0" xr:uid="{00000000-0006-0000-0300-00000B000000}">
      <text>
        <r>
          <rPr>
            <sz val="11"/>
            <color rgb="FF000000"/>
            <rFont val="Calibri"/>
          </rPr>
          <t>FIM DO PERÍODO DE VIGÊNCIA DO CONVÊNIO OU OUTRO INSTRUMENTO CONGÊNERE (SEMPRE QUE HOUVER UM ADITIVO DE PRAZO, ESSA DATA DEVERÁ SER ALTERADA). 
FORMATO: DD/MM/AAAA. 
======</t>
        </r>
      </text>
    </comment>
    <comment ref="L5" authorId="0" shapeId="0" xr:uid="{00000000-0006-0000-0300-00000C000000}">
      <text>
        <r>
          <rPr>
            <sz val="11"/>
            <color rgb="FF000000"/>
            <rFont val="Calibri"/>
          </rPr>
          <t>DESCRIÇÃO RESUMIDA DO OBJETO DO CONVÊNIO OU OUTRO INSTRUMENTO CONGÊNERE. EX. EXPANSÃO, MELHORIA E MANUTENÇÃO DOS IMÓVEIS DA REDE ESTADUAL DE ENSINO.
======</t>
        </r>
      </text>
    </comment>
    <comment ref="M5" authorId="0" shapeId="0" xr:uid="{00000000-0006-0000-0300-00000D00000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00000000-0006-0000-0300-00000E000000}">
      <text>
        <r>
          <rPr>
            <sz val="11"/>
            <color rgb="FF000000"/>
            <rFont val="Calibri"/>
          </rPr>
          <t>VALOR QUE O ESTADO SE COMPROMETE PARA A EXECUÇÃO DO CONVÊNIO.
======</t>
        </r>
      </text>
    </comment>
    <comment ref="O5" authorId="0" shapeId="0" xr:uid="{00000000-0006-0000-0300-00000F000000}">
      <text>
        <r>
          <rPr>
            <sz val="11"/>
            <color rgb="FF000000"/>
            <rFont val="Calibri"/>
          </rPr>
          <t>(CÉLULAS DE PREENCHIMENTO AUTOMÁTICO) VALOR TOTAL TRANSFERIDO PELO CONCEDENTE / CONTRATANTE SOMADO AO VALOR DA CONTRAPARTIDA, EM REAIS (R$).
======</t>
        </r>
      </text>
    </comment>
    <comment ref="P5" authorId="0" shapeId="0" xr:uid="{00000000-0006-0000-0300-000010000000}">
      <text>
        <r>
          <rPr>
            <sz val="11"/>
            <color rgb="FF000000"/>
            <rFont val="Calibri"/>
          </rPr>
          <t>VALOR QUE A UNIÃO (CONCEDENTE / CONTRATANTE) TRANSFERIU PARA EXECUÇÃO DO CONVÊNIO OU OUTRO INSTRUMENTO CONGÊNERE, EM REAIS (R$). 
======</t>
        </r>
      </text>
    </comment>
    <comment ref="Q5" authorId="0" shapeId="0" xr:uid="{00000000-0006-0000-0300-000011000000}">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00000000-0006-0000-0300-000012000000}">
      <text>
        <r>
          <rPr>
            <sz val="11"/>
            <color rgb="FF000000"/>
            <rFont val="Calibri"/>
          </rPr>
          <t>VALOR TOTAL EXECUTADO NO OBJETO DO CONVÊNIO OU OUTRO INSTRUMENTO CONGÊNERE (CONCEDENTE + CONVENENTE), EM REAIS (R$).
======</t>
        </r>
      </text>
    </comment>
    <comment ref="S5" authorId="0" shapeId="0" xr:uid="{00000000-0006-0000-0300-000013000000}">
      <text>
        <r>
          <rPr>
            <sz val="11"/>
            <color rgb="FF000000"/>
            <rFont val="Calibri"/>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B3352D0-C2C6-4968-87E0-4E6369F60618}">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B11DFACD-E520-458E-A153-17240D27A5AD}">
      <text>
        <r>
          <rPr>
            <sz val="11"/>
            <color rgb="FF000000"/>
            <rFont val="Calibri"/>
          </rPr>
          <t>NÚMERO DO CONVÊNIO OU OUTRO INSTRUMENTO CONGÊNERE. EX. 002, 046, 124, ETC.
======</t>
        </r>
      </text>
    </comment>
    <comment ref="C5" authorId="0" shapeId="0" xr:uid="{FFCCC063-6645-4E47-9F43-6AD82F14D76B}">
      <text>
        <r>
          <rPr>
            <sz val="11"/>
            <color rgb="FF000000"/>
            <rFont val="Calibri"/>
          </rPr>
          <t>ANO DE CELEBRAÇÃO DO CONVÊNIO OU OUTRO INSTRUMENTO CONGÊNERE. EX. 2016, 2019, 2021, ETC.
======</t>
        </r>
      </text>
    </comment>
    <comment ref="D5" authorId="0" shapeId="0" xr:uid="{2F585FD2-471A-4AAC-9133-BD0C5437283B}">
      <text>
        <r>
          <rPr>
            <sz val="11"/>
            <color rgb="FF000000"/>
            <rFont val="Calibri"/>
          </rPr>
          <t>NÚMERO DE ORDEM DO TERMO ADITIVO. EX. 1º, 2º, ETC.
======</t>
        </r>
      </text>
    </comment>
    <comment ref="E5" authorId="0" shapeId="0" xr:uid="{A75328E9-E48E-4ADA-A64B-15CC4FA3D1A5}">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D1C0109B-2C04-4A78-BD04-E4BE9B1CD0D1}">
      <text>
        <r>
          <rPr>
            <sz val="11"/>
            <color rgb="FF000000"/>
            <rFont val="Calibri"/>
          </rPr>
          <t>NÚMERO DE REGISTRO NA PLATAFORMA +BRASIL DO GOVERNO FEDERAL (SICONV). Exemplo: 823634
======</t>
        </r>
      </text>
    </comment>
    <comment ref="G5" authorId="0" shapeId="0" xr:uid="{E6652000-9D9D-4180-BBF2-BF4FD97EE385}">
      <text>
        <r>
          <rPr>
            <sz val="11"/>
            <color rgb="FF000000"/>
            <rFont val="Calibri"/>
          </rPr>
          <t>NÚMERO DE REGISTRO E-FISCO DO GOVERNO ESTADUAL(ACO,SIAFI). Exemplo:7163
======</t>
        </r>
      </text>
    </comment>
    <comment ref="H5" authorId="0" shapeId="0" xr:uid="{F717289A-296E-4BCC-809B-575D9CF095C1}">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143C65C8-ECBF-4443-9931-63B049055A9C}">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7C2EACD1-9816-4036-B069-C59B2BDCFF3A}">
      <text>
        <r>
          <rPr>
            <sz val="11"/>
            <color rgb="FF000000"/>
            <rFont val="Calibri"/>
          </rPr>
          <t>DATA DO INÍCIO DA VIGÊNCIA DO CONVÊNIO OU OUTRO INSTRUMENTO CONGÊNERE. 
FORMATO: DD/MM/AAAA.
======</t>
        </r>
      </text>
    </comment>
    <comment ref="K5" authorId="0" shapeId="0" xr:uid="{FA0B7C5E-ED34-4001-992B-6B796A7A45E4}">
      <text>
        <r>
          <rPr>
            <sz val="11"/>
            <color rgb="FF000000"/>
            <rFont val="Calibri"/>
          </rPr>
          <t>FIM DO PERÍODO DE VIGÊNCIA DO CONVÊNIO OU OUTRO INSTRUMENTO CONGÊNERE (SEMPRE QUE HOUVER UM ADITIVO DE PRAZO, ESSA DATA DEVERÁ SER ALTERADA). 
FORMATO: DD/MM/AAAA. 
======</t>
        </r>
      </text>
    </comment>
    <comment ref="L5" authorId="0" shapeId="0" xr:uid="{938BC946-3CD6-455B-BD14-9D016EB500EC}">
      <text>
        <r>
          <rPr>
            <sz val="11"/>
            <color rgb="FF000000"/>
            <rFont val="Calibri"/>
          </rPr>
          <t>DESCRIÇÃO RESUMIDA DO OBJETO DO CONVÊNIO OU OUTRO INSTRUMENTO CONGÊNERE. EX. EXPANSÃO, MELHORIA E MANUTENÇÃO DOS IMÓVEIS DA REDE ESTADUAL DE ENSINO.
======</t>
        </r>
      </text>
    </comment>
    <comment ref="M5" authorId="0" shapeId="0" xr:uid="{A30FB6F0-8FFB-41E9-9C72-75400F04FA96}">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9EB5341F-8242-41E0-AD22-53D0FD84E027}">
      <text>
        <r>
          <rPr>
            <sz val="11"/>
            <color rgb="FF000000"/>
            <rFont val="Calibri"/>
          </rPr>
          <t>VALOR QUE O ESTADO SE COMPROMETE PARA A EXECUÇÃO DO CONVÊNIO.
======</t>
        </r>
      </text>
    </comment>
    <comment ref="O5" authorId="0" shapeId="0" xr:uid="{ABA58FEC-EF45-4B36-BEEC-A4EA2A58ED18}">
      <text>
        <r>
          <rPr>
            <sz val="11"/>
            <color rgb="FF000000"/>
            <rFont val="Calibri"/>
          </rPr>
          <t>(CÉLULAS DE PREENCHIMENTO AUTOMÁTICO) VALOR TOTAL TRANSFERIDO PELO CONCEDENTE / CONTRATANTE SOMADO AO VALOR DA CONTRAPARTIDA, EM REAIS (R$).
======</t>
        </r>
      </text>
    </comment>
    <comment ref="P5" authorId="0" shapeId="0" xr:uid="{A6EDEC55-619B-47CD-964A-F723050215A6}">
      <text>
        <r>
          <rPr>
            <sz val="11"/>
            <color rgb="FF000000"/>
            <rFont val="Calibri"/>
          </rPr>
          <t>VALOR QUE A UNIÃO (CONCEDENTE / CONTRATANTE) TRANSFERIU PARA EXECUÇÃO DO CONVÊNIO OU OUTRO INSTRUMENTO CONGÊNERE, EM REAIS (R$). 
======</t>
        </r>
      </text>
    </comment>
    <comment ref="Q5" authorId="0" shapeId="0" xr:uid="{736564EA-D12A-41E9-A49F-D804D46385C8}">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03337C62-7513-4F77-A2F0-D4C3D06324F6}">
      <text>
        <r>
          <rPr>
            <sz val="11"/>
            <color rgb="FF000000"/>
            <rFont val="Calibri"/>
          </rPr>
          <t>VALOR TOTAL EXECUTADO NO OBJETO DO CONVÊNIO OU OUTRO INSTRUMENTO CONGÊNERE (CONCEDENTE + CONVENENTE), EM REAIS (R$).
======</t>
        </r>
      </text>
    </comment>
    <comment ref="S5" authorId="0" shapeId="0" xr:uid="{739EC33C-5689-4F3C-ADAD-00642D4625EC}">
      <text>
        <r>
          <rPr>
            <sz val="11"/>
            <color rgb="FF000000"/>
            <rFont val="Calibri"/>
          </rPr>
          <t>LISTA SUSPENSA. SITUAÇÃO DO INSTRUMENTO:
EM EXECUÇÃO,
NÃO PRESTADO CONTAS,
EM ANÁLISE DE PRESTAÇÃO DE CONTAS,
REGULAR,
IRREGULAR.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634574F4-4D74-413B-947D-00E711BBD2E7}">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7F6C019D-D643-4CF5-B2E0-A9EC31227EAC}">
      <text>
        <r>
          <rPr>
            <sz val="11"/>
            <color rgb="FF000000"/>
            <rFont val="Calibri"/>
          </rPr>
          <t>NÚMERO DO CONVÊNIO OU OUTRO INSTRUMENTO CONGÊNERE. EX. 002, 046, 124, ETC.
======</t>
        </r>
      </text>
    </comment>
    <comment ref="C5" authorId="0" shapeId="0" xr:uid="{AB1855DA-90E2-495D-B66B-67519316E7F6}">
      <text>
        <r>
          <rPr>
            <sz val="11"/>
            <color rgb="FF000000"/>
            <rFont val="Calibri"/>
          </rPr>
          <t>ANO DE CELEBRAÇÃO DO CONVÊNIO OU OUTRO INSTRUMENTO CONGÊNERE. EX. 2016, 2019, 2021, ETC.
======</t>
        </r>
      </text>
    </comment>
    <comment ref="D5" authorId="0" shapeId="0" xr:uid="{83C8055F-36CE-41A5-887F-9F98F3D7AC74}">
      <text>
        <r>
          <rPr>
            <sz val="11"/>
            <color rgb="FF000000"/>
            <rFont val="Calibri"/>
          </rPr>
          <t>NÚMERO DE ORDEM DO TERMO ADITIVO. EX. 1º, 2º, ETC.
======</t>
        </r>
      </text>
    </comment>
    <comment ref="E5" authorId="0" shapeId="0" xr:uid="{69301447-6B0A-4C8A-A86F-5FFCBC7D9EDF}">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FAB27C25-1A62-46CB-BEE0-6AF69413015A}">
      <text>
        <r>
          <rPr>
            <sz val="11"/>
            <color rgb="FF000000"/>
            <rFont val="Calibri"/>
          </rPr>
          <t>NÚMERO DE REGISTRO NA PLATAFORMA +BRASIL DO GOVERNO FEDERAL (SICONV). Exemplo: 823634
======</t>
        </r>
      </text>
    </comment>
    <comment ref="G5" authorId="0" shapeId="0" xr:uid="{D59AC75B-A274-424C-888A-E08240C538AD}">
      <text>
        <r>
          <rPr>
            <sz val="11"/>
            <color rgb="FF000000"/>
            <rFont val="Calibri"/>
          </rPr>
          <t>NÚMERO DE REGISTRO E-FISCO DO GOVERNO ESTADUAL(ACO,SIAFI). Exemplo:7163
======</t>
        </r>
      </text>
    </comment>
    <comment ref="H5" authorId="0" shapeId="0" xr:uid="{DE5C28B6-CB75-4D3D-9CDA-4D419A827037}">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E6176C80-7E5F-4B1C-840C-7EE0EA1E0EAB}">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93A8DDE3-BBE4-4F86-A598-E183D5E6FD43}">
      <text>
        <r>
          <rPr>
            <sz val="11"/>
            <color rgb="FF000000"/>
            <rFont val="Calibri"/>
          </rPr>
          <t>DATA DO INÍCIO DA VIGÊNCIA DO CONVÊNIO OU OUTRO INSTRUMENTO CONGÊNERE. 
FORMATO: DD/MM/AAAA.
======</t>
        </r>
      </text>
    </comment>
    <comment ref="K5" authorId="0" shapeId="0" xr:uid="{9A2A6441-54DD-4CA6-8D34-A8B9A1E4F2EF}">
      <text>
        <r>
          <rPr>
            <sz val="11"/>
            <color rgb="FF000000"/>
            <rFont val="Calibri"/>
          </rPr>
          <t>FIM DO PERÍODO DE VIGÊNCIA DO CONVÊNIO OU OUTRO INSTRUMENTO CONGÊNERE (SEMPRE QUE HOUVER UM ADITIVO DE PRAZO, ESSA DATA DEVERÁ SER ALTERADA). 
FORMATO: DD/MM/AAAA. 
======</t>
        </r>
      </text>
    </comment>
    <comment ref="L5" authorId="0" shapeId="0" xr:uid="{D959A7F6-2B62-4A04-B093-C20CA0CF9968}">
      <text>
        <r>
          <rPr>
            <sz val="11"/>
            <color rgb="FF000000"/>
            <rFont val="Calibri"/>
          </rPr>
          <t>DESCRIÇÃO RESUMIDA DO OBJETO DO CONVÊNIO OU OUTRO INSTRUMENTO CONGÊNERE. EX. EXPANSÃO, MELHORIA E MANUTENÇÃO DOS IMÓVEIS DA REDE ESTADUAL DE ENSINO.
======</t>
        </r>
      </text>
    </comment>
    <comment ref="M5" authorId="0" shapeId="0" xr:uid="{F0F5D462-FA15-4ACD-B856-809B1E634CFE}">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631E2721-8AE3-4595-92F2-0AE791F496C5}">
      <text>
        <r>
          <rPr>
            <sz val="11"/>
            <color rgb="FF000000"/>
            <rFont val="Calibri"/>
          </rPr>
          <t>VALOR QUE O ESTADO SE COMPROMETE PARA A EXECUÇÃO DO CONVÊNIO.
======</t>
        </r>
      </text>
    </comment>
    <comment ref="O5" authorId="0" shapeId="0" xr:uid="{EBE8FFAB-9A24-4AA7-B736-A725E9CFC96C}">
      <text>
        <r>
          <rPr>
            <sz val="11"/>
            <color rgb="FF000000"/>
            <rFont val="Calibri"/>
          </rPr>
          <t>(CÉLULAS DE PREENCHIMENTO AUTOMÁTICO) VALOR TOTAL TRANSFERIDO PELO CONCEDENTE / CONTRATANTE SOMADO AO VALOR DA CONTRAPARTIDA, EM REAIS (R$).
======</t>
        </r>
      </text>
    </comment>
    <comment ref="P5" authorId="0" shapeId="0" xr:uid="{CD057D63-F7CB-4030-AC9B-66B864EB8E86}">
      <text>
        <r>
          <rPr>
            <sz val="11"/>
            <color rgb="FF000000"/>
            <rFont val="Calibri"/>
          </rPr>
          <t>VALOR QUE A UNIÃO (CONCEDENTE / CONTRATANTE) TRANSFERIU PARA EXECUÇÃO DO CONVÊNIO OU OUTRO INSTRUMENTO CONGÊNERE, EM REAIS (R$). 
======</t>
        </r>
      </text>
    </comment>
    <comment ref="Q5" authorId="0" shapeId="0" xr:uid="{C770FF71-C709-4629-81E1-E7264C89FCC3}">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AA0AD894-4E26-4186-AA72-3DE2D1EE1111}">
      <text>
        <r>
          <rPr>
            <sz val="11"/>
            <color rgb="FF000000"/>
            <rFont val="Calibri"/>
          </rPr>
          <t>VALOR TOTAL EXECUTADO NO OBJETO DO CONVÊNIO OU OUTRO INSTRUMENTO CONGÊNERE (CONCEDENTE + CONVENENTE), EM REAIS (R$).
======</t>
        </r>
      </text>
    </comment>
    <comment ref="S5" authorId="0" shapeId="0" xr:uid="{5EDF66F0-DFB6-45AD-AC22-F9CFD640B7FD}">
      <text>
        <r>
          <rPr>
            <sz val="11"/>
            <color rgb="FF000000"/>
            <rFont val="Calibri"/>
          </rPr>
          <t>LISTA SUSPENSA. SITUAÇÃO DO INSTRUMENTO:
EM EXECUÇÃO,
NÃO PRESTADO CONTAS,
EM ANÁLISE DE PRESTAÇÃO DE CONTAS,
REGULAR,
IRREGULAR.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6D9C90D8-72A9-44DA-9A8E-F705DE5DC679}">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30CD9CEA-9648-43DD-B96F-511C81EBB11D}">
      <text>
        <r>
          <rPr>
            <sz val="11"/>
            <color rgb="FF000000"/>
            <rFont val="Calibri"/>
          </rPr>
          <t>NÚMERO DO CONVÊNIO OU OUTRO INSTRUMENTO CONGÊNERE. EX. 002, 046, 124, ETC.
======</t>
        </r>
      </text>
    </comment>
    <comment ref="C5" authorId="0" shapeId="0" xr:uid="{F57A0B79-E0DC-422F-8BAD-E1BB4E2FA4CC}">
      <text>
        <r>
          <rPr>
            <sz val="11"/>
            <color rgb="FF000000"/>
            <rFont val="Calibri"/>
          </rPr>
          <t>ANO DE CELEBRAÇÃO DO CONVÊNIO OU OUTRO INSTRUMENTO CONGÊNERE. EX. 2016, 2019, 2021, ETC.
======</t>
        </r>
      </text>
    </comment>
    <comment ref="D5" authorId="0" shapeId="0" xr:uid="{2AA818F9-CD46-48BB-9CCE-741D0F6F319F}">
      <text>
        <r>
          <rPr>
            <sz val="11"/>
            <color rgb="FF000000"/>
            <rFont val="Calibri"/>
          </rPr>
          <t>NÚMERO DE ORDEM DO TERMO ADITIVO. EX. 1º, 2º, ETC.
======</t>
        </r>
      </text>
    </comment>
    <comment ref="E5" authorId="0" shapeId="0" xr:uid="{C2008B08-978E-49F1-871B-5AB64E40CD92}">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4FDD30D2-DDF3-4FAC-B992-F0D5D928DC2A}">
      <text>
        <r>
          <rPr>
            <sz val="11"/>
            <color rgb="FF000000"/>
            <rFont val="Calibri"/>
          </rPr>
          <t>NÚMERO DE REGISTRO NA PLATAFORMA +BRASIL DO GOVERNO FEDERAL (SICONV). Exemplo: 823634
======</t>
        </r>
      </text>
    </comment>
    <comment ref="G5" authorId="0" shapeId="0" xr:uid="{45EED951-F433-4434-8F34-1F6E0B09FB37}">
      <text>
        <r>
          <rPr>
            <sz val="11"/>
            <color rgb="FF000000"/>
            <rFont val="Calibri"/>
          </rPr>
          <t>NÚMERO DE REGISTRO E-FISCO DO GOVERNO ESTADUAL(ACO,SIAFI). Exemplo:7163
======</t>
        </r>
      </text>
    </comment>
    <comment ref="H5" authorId="0" shapeId="0" xr:uid="{59E7789E-7387-4AB1-90C2-D4C45D433012}">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19CD2351-90F0-4941-9C4E-0C7F6DA2BC99}">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695025CA-7E0F-4E5F-8E48-5240B14F5AA6}">
      <text>
        <r>
          <rPr>
            <sz val="11"/>
            <color rgb="FF000000"/>
            <rFont val="Calibri"/>
          </rPr>
          <t>DATA DO INÍCIO DA VIGÊNCIA DO CONVÊNIO OU OUTRO INSTRUMENTO CONGÊNERE. 
FORMATO: DD/MM/AAAA.
======</t>
        </r>
      </text>
    </comment>
    <comment ref="K5" authorId="0" shapeId="0" xr:uid="{0A0726DF-C6C8-4FAF-903D-1FDDC0299F46}">
      <text>
        <r>
          <rPr>
            <sz val="11"/>
            <color rgb="FF000000"/>
            <rFont val="Calibri"/>
          </rPr>
          <t>FIM DO PERÍODO DE VIGÊNCIA DO CONVÊNIO OU OUTRO INSTRUMENTO CONGÊNERE (SEMPRE QUE HOUVER UM ADITIVO DE PRAZO, ESSA DATA DEVERÁ SER ALTERADA). 
FORMATO: DD/MM/AAAA. 
======</t>
        </r>
      </text>
    </comment>
    <comment ref="L5" authorId="0" shapeId="0" xr:uid="{750F5241-F80E-4747-9EFF-E91959E26FAF}">
      <text>
        <r>
          <rPr>
            <sz val="11"/>
            <color rgb="FF000000"/>
            <rFont val="Calibri"/>
          </rPr>
          <t>DESCRIÇÃO RESUMIDA DO OBJETO DO CONVÊNIO OU OUTRO INSTRUMENTO CONGÊNERE. EX. EXPANSÃO, MELHORIA E MANUTENÇÃO DOS IMÓVEIS DA REDE ESTADUAL DE ENSINO.
======</t>
        </r>
      </text>
    </comment>
    <comment ref="M5" authorId="0" shapeId="0" xr:uid="{E45214EE-7077-4E3D-8A4A-EAF189CFA361}">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BD3FC9F3-DD3A-4A08-91FC-8A8AA95AD13C}">
      <text>
        <r>
          <rPr>
            <sz val="11"/>
            <color rgb="FF000000"/>
            <rFont val="Calibri"/>
          </rPr>
          <t>VALOR QUE O ESTADO SE COMPROMETE PARA A EXECUÇÃO DO CONVÊNIO.
======</t>
        </r>
      </text>
    </comment>
    <comment ref="O5" authorId="0" shapeId="0" xr:uid="{75756432-E7D7-4840-9348-26C372A21493}">
      <text>
        <r>
          <rPr>
            <sz val="11"/>
            <color rgb="FF000000"/>
            <rFont val="Calibri"/>
          </rPr>
          <t>(CÉLULAS DE PREENCHIMENTO AUTOMÁTICO) VALOR TOTAL TRANSFERIDO PELO CONCEDENTE / CONTRATANTE SOMADO AO VALOR DA CONTRAPARTIDA, EM REAIS (R$).
======</t>
        </r>
      </text>
    </comment>
    <comment ref="P5" authorId="0" shapeId="0" xr:uid="{127DA2A0-4FAE-4500-8944-1A741DEFE8DA}">
      <text>
        <r>
          <rPr>
            <sz val="11"/>
            <color rgb="FF000000"/>
            <rFont val="Calibri"/>
          </rPr>
          <t>VALOR QUE A UNIÃO (CONCEDENTE / CONTRATANTE) TRANSFERIU PARA EXECUÇÃO DO CONVÊNIO OU OUTRO INSTRUMENTO CONGÊNERE, EM REAIS (R$). 
======</t>
        </r>
      </text>
    </comment>
    <comment ref="Q5" authorId="0" shapeId="0" xr:uid="{E58E04AE-9027-4973-9CAD-AD3D69A86838}">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DD9482C1-0A53-4818-BC6F-4013A393A1C6}">
      <text>
        <r>
          <rPr>
            <sz val="11"/>
            <color rgb="FF000000"/>
            <rFont val="Calibri"/>
          </rPr>
          <t>VALOR TOTAL EXECUTADO NO OBJETO DO CONVÊNIO OU OUTRO INSTRUMENTO CONGÊNERE (CONCEDENTE + CONVENENTE), EM REAIS (R$).
======</t>
        </r>
      </text>
    </comment>
    <comment ref="S5" authorId="0" shapeId="0" xr:uid="{71DB07C7-AD73-4C3E-9B37-93CABCACC705}">
      <text>
        <r>
          <rPr>
            <sz val="11"/>
            <color rgb="FF000000"/>
            <rFont val="Calibri"/>
          </rPr>
          <t>LISTA SUSPENSA. SITUAÇÃO DO INSTRUMENTO:
EM EXECUÇÃO,
NÃO PRESTADO CONTAS,
EM ANÁLISE DE PRESTAÇÃO DE CONTAS,
REGULAR,
IRREGULAR.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8DB0DD3A-9EC5-44ED-88C1-55B543C5FF34}">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71788687-71B5-40A6-82A2-0E5E8E854427}">
      <text>
        <r>
          <rPr>
            <sz val="11"/>
            <color rgb="FF000000"/>
            <rFont val="Calibri"/>
          </rPr>
          <t>NÚMERO DO CONVÊNIO OU OUTRO INSTRUMENTO CONGÊNERE. EX. 002, 046, 124, ETC.
======</t>
        </r>
      </text>
    </comment>
    <comment ref="C5" authorId="0" shapeId="0" xr:uid="{798511E8-0AB7-421F-AB7B-89729835CC7E}">
      <text>
        <r>
          <rPr>
            <sz val="11"/>
            <color rgb="FF000000"/>
            <rFont val="Calibri"/>
          </rPr>
          <t>ANO DE CELEBRAÇÃO DO CONVÊNIO OU OUTRO INSTRUMENTO CONGÊNERE. EX. 2016, 2019, 2021, ETC.
======</t>
        </r>
      </text>
    </comment>
    <comment ref="D5" authorId="0" shapeId="0" xr:uid="{1FCBCECE-B3C6-4F53-B439-9C52003F2136}">
      <text>
        <r>
          <rPr>
            <sz val="11"/>
            <color rgb="FF000000"/>
            <rFont val="Calibri"/>
          </rPr>
          <t>NÚMERO DE ORDEM DO TERMO ADITIVO. EX. 1º, 2º, ETC.
======</t>
        </r>
      </text>
    </comment>
    <comment ref="E5" authorId="0" shapeId="0" xr:uid="{DD9D2EEC-6DFB-48A1-B35B-C35CD567A3E9}">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75E14260-79B0-486E-8E29-53B5F968DAB8}">
      <text>
        <r>
          <rPr>
            <sz val="11"/>
            <color rgb="FF000000"/>
            <rFont val="Calibri"/>
          </rPr>
          <t>NÚMERO DE REGISTRO NA PLATAFORMA +BRASIL DO GOVERNO FEDERAL (SICONV). Exemplo: 823634
======</t>
        </r>
      </text>
    </comment>
    <comment ref="G5" authorId="0" shapeId="0" xr:uid="{109F627F-CA56-4654-BE44-08FE5E6B9C05}">
      <text>
        <r>
          <rPr>
            <sz val="11"/>
            <color rgb="FF000000"/>
            <rFont val="Calibri"/>
          </rPr>
          <t>NÚMERO DE REGISTRO E-FISCO DO GOVERNO ESTADUAL(ACO,SIAFI). Exemplo:7163
======</t>
        </r>
      </text>
    </comment>
    <comment ref="H5" authorId="0" shapeId="0" xr:uid="{5EC82CEE-BCCB-4385-A216-F442AED64786}">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29F25985-ED04-4113-BBC5-B986D38523D6}">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CEC37224-5E6A-4C51-9A0D-E424E1416934}">
      <text>
        <r>
          <rPr>
            <sz val="11"/>
            <color rgb="FF000000"/>
            <rFont val="Calibri"/>
          </rPr>
          <t>DATA DO INÍCIO DA VIGÊNCIA DO CONVÊNIO OU OUTRO INSTRUMENTO CONGÊNERE. 
FORMATO: DD/MM/AAAA.
======</t>
        </r>
      </text>
    </comment>
    <comment ref="K5" authorId="0" shapeId="0" xr:uid="{AD51DA4B-46D1-480E-93C4-421099948A4D}">
      <text>
        <r>
          <rPr>
            <sz val="11"/>
            <color rgb="FF000000"/>
            <rFont val="Calibri"/>
          </rPr>
          <t>FIM DO PERÍODO DE VIGÊNCIA DO CONVÊNIO OU OUTRO INSTRUMENTO CONGÊNERE (SEMPRE QUE HOUVER UM ADITIVO DE PRAZO, ESSA DATA DEVERÁ SER ALTERADA). 
FORMATO: DD/MM/AAAA. 
======</t>
        </r>
      </text>
    </comment>
    <comment ref="L5" authorId="0" shapeId="0" xr:uid="{F63C8990-331F-461B-8B5E-128F92165831}">
      <text>
        <r>
          <rPr>
            <sz val="11"/>
            <color rgb="FF000000"/>
            <rFont val="Calibri"/>
          </rPr>
          <t>DESCRIÇÃO RESUMIDA DO OBJETO DO CONVÊNIO OU OUTRO INSTRUMENTO CONGÊNERE. EX. EXPANSÃO, MELHORIA E MANUTENÇÃO DOS IMÓVEIS DA REDE ESTADUAL DE ENSINO.
======</t>
        </r>
      </text>
    </comment>
    <comment ref="M5" authorId="0" shapeId="0" xr:uid="{F4501E23-133E-44B8-A4AA-797048347EB2}">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234BB229-335D-4B64-8FAA-4315B980242C}">
      <text>
        <r>
          <rPr>
            <sz val="11"/>
            <color rgb="FF000000"/>
            <rFont val="Calibri"/>
          </rPr>
          <t>VALOR QUE O ESTADO SE COMPROMETE PARA A EXECUÇÃO DO CONVÊNIO.
======</t>
        </r>
      </text>
    </comment>
    <comment ref="O5" authorId="0" shapeId="0" xr:uid="{A4B2FF58-4D72-4AA4-95F2-AB8BC01283F9}">
      <text>
        <r>
          <rPr>
            <sz val="11"/>
            <color rgb="FF000000"/>
            <rFont val="Calibri"/>
          </rPr>
          <t>(CÉLULAS DE PREENCHIMENTO AUTOMÁTICO) VALOR TOTAL TRANSFERIDO PELO CONCEDENTE / CONTRATANTE SOMADO AO VALOR DA CONTRAPARTIDA, EM REAIS (R$).
======</t>
        </r>
      </text>
    </comment>
    <comment ref="P5" authorId="0" shapeId="0" xr:uid="{CE890B14-9FE8-409A-ACD1-5207B051BBBF}">
      <text>
        <r>
          <rPr>
            <sz val="11"/>
            <color rgb="FF000000"/>
            <rFont val="Calibri"/>
          </rPr>
          <t>VALOR QUE A UNIÃO (CONCEDENTE / CONTRATANTE) TRANSFERIU PARA EXECUÇÃO DO CONVÊNIO OU OUTRO INSTRUMENTO CONGÊNERE, EM REAIS (R$). 
======</t>
        </r>
      </text>
    </comment>
    <comment ref="Q5" authorId="0" shapeId="0" xr:uid="{99332F66-B4D2-49CE-AA9F-C297603EC9D8}">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EF288B81-7A5D-40F1-ABC9-718922E8B579}">
      <text>
        <r>
          <rPr>
            <sz val="11"/>
            <color rgb="FF000000"/>
            <rFont val="Calibri"/>
          </rPr>
          <t>VALOR TOTAL EXECUTADO NO OBJETO DO CONVÊNIO OU OUTRO INSTRUMENTO CONGÊNERE (CONCEDENTE + CONVENENTE), EM REAIS (R$).
======</t>
        </r>
      </text>
    </comment>
    <comment ref="S5" authorId="0" shapeId="0" xr:uid="{4048D18F-FA4A-460A-9C30-6390489D0035}">
      <text>
        <r>
          <rPr>
            <sz val="11"/>
            <color rgb="FF000000"/>
            <rFont val="Calibri"/>
          </rPr>
          <t>LISTA SUSPENSA. SITUAÇÃO DO INSTRUMENTO:
EM EXECUÇÃO,
NÃO PRESTADO CONTAS,
EM ANÁLISE DE PRESTAÇÃO DE CONTAS,
REGULAR,
IRREGULAR.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683D064-6A68-4DEB-8AD2-5DEE65927E22}">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xr:uid="{CC47B8BB-BDF5-4650-A223-1212BE59832D}">
      <text>
        <r>
          <rPr>
            <sz val="11"/>
            <color rgb="FF000000"/>
            <rFont val="Calibri"/>
          </rPr>
          <t>NÚMERO DO CONVÊNIO OU OUTRO INSTRUMENTO CONGÊNERE. EX. 002, 046, 124, ETC.
======</t>
        </r>
      </text>
    </comment>
    <comment ref="C5" authorId="0" shapeId="0" xr:uid="{7D84391D-938D-4830-86C3-96C28EF659E6}">
      <text>
        <r>
          <rPr>
            <sz val="11"/>
            <color rgb="FF000000"/>
            <rFont val="Calibri"/>
          </rPr>
          <t>ANO DE CELEBRAÇÃO DO CONVÊNIO OU OUTRO INSTRUMENTO CONGÊNERE. EX. 2016, 2019, 2021, ETC.
======</t>
        </r>
      </text>
    </comment>
    <comment ref="D5" authorId="0" shapeId="0" xr:uid="{83B1B2B7-D126-45E6-BF72-DE750D32F9B8}">
      <text>
        <r>
          <rPr>
            <sz val="11"/>
            <color rgb="FF000000"/>
            <rFont val="Calibri"/>
          </rPr>
          <t>NÚMERO DE ORDEM DO TERMO ADITIVO. EX. 1º, 2º, ETC.
======</t>
        </r>
      </text>
    </comment>
    <comment ref="E5" authorId="0" shapeId="0" xr:uid="{5AD0ADDB-6D1D-4452-901A-89FD45009633}">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xr:uid="{B6A50A32-F836-4D01-A420-5A83F776D381}">
      <text>
        <r>
          <rPr>
            <sz val="11"/>
            <color rgb="FF000000"/>
            <rFont val="Calibri"/>
          </rPr>
          <t>NÚMERO DE REGISTRO NA PLATAFORMA +BRASIL DO GOVERNO FEDERAL (SICONV). Exemplo: 823634
======</t>
        </r>
      </text>
    </comment>
    <comment ref="G5" authorId="0" shapeId="0" xr:uid="{D990F670-994F-4D39-B68A-92B483D4EB52}">
      <text>
        <r>
          <rPr>
            <sz val="11"/>
            <color rgb="FF000000"/>
            <rFont val="Calibri"/>
          </rPr>
          <t>NÚMERO DE REGISTRO E-FISCO DO GOVERNO ESTADUAL(ACO,SIAFI). Exemplo:7163
======</t>
        </r>
      </text>
    </comment>
    <comment ref="H5" authorId="0" shapeId="0" xr:uid="{9DC3360A-E878-4E37-9DF3-CC777C6F76A5}">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xr:uid="{FE9E552B-B31A-4D6E-9CC0-98207974E51A}">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xr:uid="{B4B47C05-84A0-4A6C-944C-BDD6A97DA7CE}">
      <text>
        <r>
          <rPr>
            <sz val="11"/>
            <color rgb="FF000000"/>
            <rFont val="Calibri"/>
          </rPr>
          <t>DATA DO INÍCIO DA VIGÊNCIA DO CONVÊNIO OU OUTRO INSTRUMENTO CONGÊNERE. 
FORMATO: DD/MM/AAAA.
======</t>
        </r>
      </text>
    </comment>
    <comment ref="K5" authorId="0" shapeId="0" xr:uid="{33D04DAE-BC1C-4BB4-9040-E262CF7CA945}">
      <text>
        <r>
          <rPr>
            <sz val="11"/>
            <color rgb="FF000000"/>
            <rFont val="Calibri"/>
          </rPr>
          <t>FIM DO PERÍODO DE VIGÊNCIA DO CONVÊNIO OU OUTRO INSTRUMENTO CONGÊNERE (SEMPRE QUE HOUVER UM ADITIVO DE PRAZO, ESSA DATA DEVERÁ SER ALTERADA). 
FORMATO: DD/MM/AAAA. 
======</t>
        </r>
      </text>
    </comment>
    <comment ref="L5" authorId="0" shapeId="0" xr:uid="{48A8A1E0-8652-41F3-AAA6-41A8126FD8E1}">
      <text>
        <r>
          <rPr>
            <sz val="11"/>
            <color rgb="FF000000"/>
            <rFont val="Calibri"/>
          </rPr>
          <t>DESCRIÇÃO RESUMIDA DO OBJETO DO CONVÊNIO OU OUTRO INSTRUMENTO CONGÊNERE. EX. EXPANSÃO, MELHORIA E MANUTENÇÃO DOS IMÓVEIS DA REDE ESTADUAL DE ENSINO.
======</t>
        </r>
      </text>
    </comment>
    <comment ref="M5" authorId="0" shapeId="0" xr:uid="{45E4EA6D-245B-49C4-95FD-655D7333C828}">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xr:uid="{E6F4A35E-3894-454E-9B86-9222B202F50E}">
      <text>
        <r>
          <rPr>
            <sz val="11"/>
            <color rgb="FF000000"/>
            <rFont val="Calibri"/>
          </rPr>
          <t>VALOR QUE O ESTADO SE COMPROMETE PARA A EXECUÇÃO DO CONVÊNIO.
======</t>
        </r>
      </text>
    </comment>
    <comment ref="O5" authorId="0" shapeId="0" xr:uid="{822FD14C-726E-4C49-83B0-FE24A09AD3A9}">
      <text>
        <r>
          <rPr>
            <sz val="11"/>
            <color rgb="FF000000"/>
            <rFont val="Calibri"/>
          </rPr>
          <t>(CÉLULAS DE PREENCHIMENTO AUTOMÁTICO) VALOR TOTAL TRANSFERIDO PELO CONCEDENTE / CONTRATANTE SOMADO AO VALOR DA CONTRAPARTIDA, EM REAIS (R$).
======</t>
        </r>
      </text>
    </comment>
    <comment ref="P5" authorId="0" shapeId="0" xr:uid="{20295C23-2972-4313-981F-C4D5B2770E6D}">
      <text>
        <r>
          <rPr>
            <sz val="11"/>
            <color rgb="FF000000"/>
            <rFont val="Calibri"/>
          </rPr>
          <t>VALOR QUE A UNIÃO (CONCEDENTE / CONTRATANTE) TRANSFERIU PARA EXECUÇÃO DO CONVÊNIO OU OUTRO INSTRUMENTO CONGÊNERE, EM REAIS (R$). 
======</t>
        </r>
      </text>
    </comment>
    <comment ref="Q5" authorId="0" shapeId="0" xr:uid="{BDFBF111-894A-4961-A989-46A6CA11DE5B}">
      <text>
        <r>
          <rPr>
            <sz val="11"/>
            <color rgb="FF000000"/>
            <rFont val="Calibri"/>
          </rPr>
          <t>======
ID#AAAATp8pi1g
Luiz Geraldo Siqueira    (2021-12-27 16:19:40)
VALOR QUE O ESTADO ( CONVENENTE )TRANSFERIU PARA A EXECUÇÃO DO CONVÊNIO OU OUTRO INSTRUMENTO CONGÊNERES EM REAIS.</t>
        </r>
      </text>
    </comment>
    <comment ref="R5" authorId="0" shapeId="0" xr:uid="{7D5E6C65-D2D7-4FA4-AE5F-5E05FB06C3E6}">
      <text>
        <r>
          <rPr>
            <sz val="11"/>
            <color rgb="FF000000"/>
            <rFont val="Calibri"/>
          </rPr>
          <t>VALOR TOTAL EXECUTADO NO OBJETO DO CONVÊNIO OU OUTRO INSTRUMENTO CONGÊNERE (CONCEDENTE + CONVENENTE), EM REAIS (R$).
======</t>
        </r>
      </text>
    </comment>
    <comment ref="S5" authorId="0" shapeId="0" xr:uid="{747DA3F8-B08D-4099-829B-90EE2F6E8A51}">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<sst xmlns="http://schemas.openxmlformats.org/spreadsheetml/2006/main" count="4427" uniqueCount="207">
  <si>
    <t>GOVERNO DO ESTADO DE PERNAMBUCO</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</si>
  <si>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</si>
  <si>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</si>
  <si>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</si>
  <si>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</si>
  <si>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</si>
  <si>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</si>
  <si>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</si>
  <si>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</si>
  <si>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INTERVENIENTE [11]</t>
  </si>
  <si>
    <t>INÍCIO DA VIGÊNCIA [12]</t>
  </si>
  <si>
    <t>FIM DA VIGÊNCIA [13]</t>
  </si>
  <si>
    <t>OBJETO [14]</t>
  </si>
  <si>
    <t>VALOR GLOBAL [17]</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</si>
  <si>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</si>
  <si>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</si>
  <si>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</si>
  <si>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</si>
  <si>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</si>
  <si>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</si>
  <si>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</si>
  <si>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</si>
  <si>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</si>
  <si>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</si>
  <si>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</si>
  <si>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</si>
  <si>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[17] (CÉLULAS DE PREENCHIMENTO AUTOMÁTICO) VALOR TOTAL TRANSFERIDO PELO CONCEDENTE / CONTRATANTE SOMADO AO VALOR DA CONTRAPARTIDA, EM REAIS (R$).</t>
  </si>
  <si>
    <t>CONTRATO DE REPASSE</t>
  </si>
  <si>
    <t>769153</t>
  </si>
  <si>
    <t>10º</t>
  </si>
  <si>
    <t>PRAZO</t>
  </si>
  <si>
    <t>Estado de PE</t>
  </si>
  <si>
    <t>EM EXECUÇÃO</t>
  </si>
  <si>
    <t>769545</t>
  </si>
  <si>
    <t>6º</t>
  </si>
  <si>
    <t>772052</t>
  </si>
  <si>
    <t>7º</t>
  </si>
  <si>
    <t>REGULAR</t>
  </si>
  <si>
    <t>784617</t>
  </si>
  <si>
    <t>8º</t>
  </si>
  <si>
    <t>Segunda Etapa da Drenagem e Pavimentação da Via de acesso á Muro Alto.</t>
  </si>
  <si>
    <t>791390</t>
  </si>
  <si>
    <t>794955</t>
  </si>
  <si>
    <t>805312</t>
  </si>
  <si>
    <t>806125</t>
  </si>
  <si>
    <t>Apoio a projetos de Infraestrutura Turistica - Construção de Pavimentação em pedras graniticas nas ruas Eliseu G. do Amaral,Urbano de Carvalho e Avenida José Torres Araquan, no Município de Mirandiba/PE.</t>
  </si>
  <si>
    <t>Apoio a Projetos de Infraestrutura Turística - Iluminação Pública no Sítio histórico em Igarassu/PE.</t>
  </si>
  <si>
    <t>5º</t>
  </si>
  <si>
    <t>Construção da Praça na Avenida Maria Doralice e Reforma das Praças da Matriz e Santa Luzia no município de Chã de Alegria/PE.</t>
  </si>
  <si>
    <t>821687</t>
  </si>
  <si>
    <t>Revitalização do Centro de Esportes e Lazer Alberto Santos Dumont.</t>
  </si>
  <si>
    <t>9º</t>
  </si>
  <si>
    <t>823964</t>
  </si>
  <si>
    <t>825912</t>
  </si>
  <si>
    <t>826515</t>
  </si>
  <si>
    <t>832410</t>
  </si>
  <si>
    <t>835575</t>
  </si>
  <si>
    <t>835762</t>
  </si>
  <si>
    <t>Pavimentação do acesso ao Mirante Frei Damião no município de Santa Cruz do Capibaribe-PE.</t>
  </si>
  <si>
    <t>4º</t>
  </si>
  <si>
    <t>1º</t>
  </si>
  <si>
    <t>2º</t>
  </si>
  <si>
    <t>Adequação do Parque Santana Ariano Suassuna na cidade de Recife/PE.</t>
  </si>
  <si>
    <t>Construção do SkatePark do Parque Santana Ariano Suassuna na cidade de Recife/PE.</t>
  </si>
  <si>
    <t>844017</t>
  </si>
  <si>
    <t>844038</t>
  </si>
  <si>
    <t>844086</t>
  </si>
  <si>
    <t>870702</t>
  </si>
  <si>
    <t>871842</t>
  </si>
  <si>
    <t>875314</t>
  </si>
  <si>
    <t>875618</t>
  </si>
  <si>
    <t>875845</t>
  </si>
  <si>
    <t>877727</t>
  </si>
  <si>
    <t>877775</t>
  </si>
  <si>
    <t>806124</t>
  </si>
  <si>
    <t>831369</t>
  </si>
  <si>
    <t>789806</t>
  </si>
  <si>
    <t>784358</t>
  </si>
  <si>
    <t>702795</t>
  </si>
  <si>
    <t>703479</t>
  </si>
  <si>
    <t>707701</t>
  </si>
  <si>
    <t>720130</t>
  </si>
  <si>
    <t>740295</t>
  </si>
  <si>
    <t>740515</t>
  </si>
  <si>
    <t>767244</t>
  </si>
  <si>
    <t>768875</t>
  </si>
  <si>
    <t>785844</t>
  </si>
  <si>
    <t>794982</t>
  </si>
  <si>
    <t>3º</t>
  </si>
  <si>
    <t>Construção de Skate Park no bairro do Ibura, Recife/PE.</t>
  </si>
  <si>
    <t>CONVÊNIO DE RECEITA</t>
  </si>
  <si>
    <t>EM ANÁLISE DE PRESTAÇÃO DE CONTAS</t>
  </si>
  <si>
    <t>OUTROS</t>
  </si>
  <si>
    <t>Pavimentação de Ruas no Município de Caruaru, no Estado de Pernambuco.</t>
  </si>
  <si>
    <t>11º</t>
  </si>
  <si>
    <t>MINISTÉRIO DO TURISMO / MTur</t>
  </si>
  <si>
    <t>MINISTÉRIO DAS CIDADES / M Cidades</t>
  </si>
  <si>
    <t>Fortalecer a Cultura e a Produção Artesanal de Pernambuco, por meio de apoio a realização da XI FENEARTE – Feira Nacional de Negócios do Artesanato.</t>
  </si>
  <si>
    <t>Implantação do Parque da Cidade no Municípo de Gravatá/PE.</t>
  </si>
  <si>
    <t>Implantação e Modernização de Infraestrutura Esportiva, através do PROGRAMA ACADEMIA PERNAMBUCO - ACADEMIA PE</t>
  </si>
  <si>
    <t>Reforma do Mercado da Madalena na cidade do Recife/PE.</t>
  </si>
  <si>
    <t>Execução do Projeto de Acessibilidade aos atrativos turísticos prioritários para a Copa do Mundo de 2014 do Estado de Pernambuco</t>
  </si>
  <si>
    <t>Realizar um curso para formar agentes formadores na área da prevenção e enfrentamento da exploração sexual contra crianças e adolescentes na atividade turística – Região Nordeste.</t>
  </si>
  <si>
    <t>NOME DA ENTIDADE/ÓRGÃO - SECRETARIA DE TURISMO E LAZER DE PE - SETUR</t>
  </si>
  <si>
    <t>VALOR DA CONTRAPARTIDA (PARTE DO ESTADO) [16]</t>
  </si>
  <si>
    <t>Reforma de Praças; Construção de dois portais na sede do Município;Calçamento da Via de Acesso ao Sítio Arquelológico ; Melhorias Urbanísticas no Centro Histórico.</t>
  </si>
  <si>
    <t>MINISTÉRIO DO TURISMO / Mtur</t>
  </si>
  <si>
    <t>Primeira Etapa da Drenagem, Pavimentação em paralelepípedo e Iluminação da via que leva à praia de Muro Alto.</t>
  </si>
  <si>
    <t>Intervenção do entorno do Teleférico no Município do Bonito/PE.</t>
  </si>
  <si>
    <t>MINISTÉRIO DO ESPORTE / ME</t>
  </si>
  <si>
    <t>Apoio a Projeto de InfraestruturaTurística - Construção de uma praça na Avenida Cel. Arrison de Lima Ferraz no município de Cabrobó/PE.</t>
  </si>
  <si>
    <t>Implantação e Modernização de Infraestrutura Esportiva  Program Academia Pernambuco - ACADEMIA PE.</t>
  </si>
  <si>
    <t>Construção de Quadra de Esporte no Município de Riacho das Almas/PE.</t>
  </si>
  <si>
    <t>Requalificação de Campos de Futebol no Estado de Pernambuco.</t>
  </si>
  <si>
    <t>Requalificação do Ginásio Poliesportivo Fernandão no Município de Ribeirão/PE.</t>
  </si>
  <si>
    <t xml:space="preserve">74.173,26
</t>
  </si>
  <si>
    <t>Pavimentação de Acesso a Estação Superior do Teleférico Governador Eduardo Campos no Município de Bonito/PE.</t>
  </si>
  <si>
    <t>Revitalização da Praça de Boa Viagem no Município de Recife/PE.</t>
  </si>
  <si>
    <t>Apoio a Projetos de Infraestrutura Turística - Construção de Pavimentação em Pedras Graníticas nas Ruas Eliseu G. do Amaral,Urbano de Carvalho e Avenida José Torres Araquan, no Município de Mirandiba/PE.</t>
  </si>
  <si>
    <t>Pavimentação de ruas no Município de Riacho das Almas/PE.</t>
  </si>
  <si>
    <t>Construção de Ciclovia no Município de Olinda/PE.</t>
  </si>
  <si>
    <t>Requalificação da Quadra e Implantação de pista de cooper no calçadão existente no Município de Ribeirão/PE.</t>
  </si>
  <si>
    <t>Modernização de Quadras de Esportes no Município de Riacho das Almas/PE.</t>
  </si>
  <si>
    <t>Construção de dois Portais de entrada e três Totens, ao longo da BR 232, localizadas no Município de Moreno - PE.</t>
  </si>
  <si>
    <t>Adequação do Campo de Futebol no Município de São Joaquim do Monte/PE.</t>
  </si>
  <si>
    <t>Implantação e Modernização de Infraestrutura Esportiva, no Município de Ribeirão/PE.</t>
  </si>
  <si>
    <t>“Execução da 2ª Fase do Programa de Qualificação Empresarial para o Turismo do Pólo Costa dos
Arrecifes.</t>
  </si>
  <si>
    <t>Recuperação das Vias Vicinais de Acesso às Praias do Município de Tamandaré – PE.</t>
  </si>
  <si>
    <t>Construção da Praça da Juventude no Município de Petrolina/PE.</t>
  </si>
  <si>
    <t>Construção da primeira etapa do Viaduto sobre as Avenidas Rodolfo Francelino Aragão e Bela Vista à Altura do Entroncamento do KM 10 da PE 160.</t>
  </si>
  <si>
    <t>Secretaria de Esportes do Estado de PE.</t>
  </si>
  <si>
    <t>Realizar a Copa Brasil de Tiro com Arco Indoor, na Cidade de Recife/PE.</t>
  </si>
  <si>
    <t>Promover o Produto e os Destinos Turísticos do Estado de Pernambuco.</t>
  </si>
  <si>
    <t xml:space="preserve">        R$ 220,46
</t>
  </si>
  <si>
    <t>Nº E-FISCO [9]</t>
  </si>
  <si>
    <t>CONCEDENTE / CONTRATANTE [10]</t>
  </si>
  <si>
    <t>VALOR DO CONVÊNIO (PARTE DA UNIÃO) [15]</t>
  </si>
  <si>
    <t>VALOR REPASSADO [18]</t>
  </si>
  <si>
    <t>VALOR REPASSADO DE CONTRAPARTIDA [19]</t>
  </si>
  <si>
    <t>VALOR EXECUTADO DO CONVÊNIO [20]</t>
  </si>
  <si>
    <t>SITUAÇÃO [21]</t>
  </si>
  <si>
    <t>2016NS000065</t>
  </si>
  <si>
    <t>2009NS003143</t>
  </si>
  <si>
    <t>2010NS003964</t>
  </si>
  <si>
    <t>2010NS000356</t>
  </si>
  <si>
    <t>2010NS001904</t>
  </si>
  <si>
    <t>2011NS005770</t>
  </si>
  <si>
    <t>2010NS007724</t>
  </si>
  <si>
    <t>2012NS003144</t>
  </si>
  <si>
    <t>2012NS003140</t>
  </si>
  <si>
    <t>2014NS000620</t>
  </si>
  <si>
    <t>2014NS000077</t>
  </si>
  <si>
    <t>[8] NÚMERO DE REGISTRO NA PLATAFORMA +BRASIL DO GOVERNO FEDERAL (SICONV)</t>
  </si>
  <si>
    <t>[9] NÚMERO DE REGISTRO NO E-FISCO DO GOVERNO ESTADUAL (ACO, SIAFI)</t>
  </si>
  <si>
    <t>[10]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</si>
  <si>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[15] VALOR QUE A UNIÃO SE COMPROMENTE PARA A EXECUÇÃO DO CONVÊNIO OU OUTRO INSTRUMENTO CONGÊNERE, EM REAIS (R$).
SEMPRE QUE HOUVER UM ADITIVO DE VALOR, O AJUSTE DEVERÁ SER REALIZADO.</t>
  </si>
  <si>
    <t>[16] VALOR QUE O ESTADO SE COMPROMETE PARA A EXECUÇÃO DO CONVÊNIO.</t>
  </si>
  <si>
    <t xml:space="preserve">[18] VALOR QUE A UNIÃO (CONCEDENTE / CONTRATANTE) TRANSFERIU PARA EXECUÇÃO DO CONVÊNIO OU OUTRO INSTRUMENTO CONGÊNERE, EM REAIS (R$). </t>
  </si>
  <si>
    <t>[19] VALOR QUE O ESTADO ( CONVENENTE )TRANSFERIU PARA A EXECUÇÃO DO CONVÊNIO OU OUTRO INSTRUMENTO CONGÊNERES EM REAIS.</t>
  </si>
  <si>
    <t>[20] VALOR TOTAL EXECUTADO NO OBJETO DO CONVÊNIO OU OUTRO INSTRUMENTO CONGÊNERE (CONCEDENTE + CONVENENTE), EM REAIS (R$).</t>
  </si>
  <si>
    <t>[21] LISTA SUSPENSA. SITUAÇÃO DO INSTRUMENTO: EM EXECUÇÃO, NÃO PRESTADO CONTAS, EM ANÁLISE DE PRESTAÇÃO DE CONTAS, REGULAR, IRREGULAR.</t>
  </si>
  <si>
    <t>906893</t>
  </si>
  <si>
    <t>909453</t>
  </si>
  <si>
    <t>918786</t>
  </si>
  <si>
    <t>2021NS000010</t>
  </si>
  <si>
    <t>2021NS000322</t>
  </si>
  <si>
    <t>899046</t>
  </si>
  <si>
    <t>2020NS005082</t>
  </si>
  <si>
    <t>Construção de Centro de Eventos no Município de Afogados da Ingazeira/PE.</t>
  </si>
  <si>
    <t>Reforma do Museu do Estado de Pernambuco.</t>
  </si>
  <si>
    <t>Pavimentação do acesso à praia de Muro Alto, no município de Ipojuca/PE-3ª Etapa.</t>
  </si>
  <si>
    <t>R$1.101,200,00</t>
  </si>
  <si>
    <t>Aquisições e Reformas de Equipamentos Culturais no Estado de Pernambuco.</t>
  </si>
  <si>
    <t>15º</t>
  </si>
  <si>
    <t xml:space="preserve">13º                                                                                                    </t>
  </si>
  <si>
    <t>CONCLUÍDO</t>
  </si>
  <si>
    <t>ANULADO</t>
  </si>
  <si>
    <t>ATUALIZADO EM 07/02/2024</t>
  </si>
  <si>
    <t>14º</t>
  </si>
  <si>
    <t>05.457.283/0010-00</t>
  </si>
  <si>
    <t>MINISTÉRIO DO TURISMO/Mtur</t>
  </si>
  <si>
    <t>NÃO PRESTADO CONTAS</t>
  </si>
  <si>
    <t xml:space="preserve">11º                 </t>
  </si>
  <si>
    <t>02.973.091/0001-07</t>
  </si>
  <si>
    <t>27/06/2022 TA Pendente</t>
  </si>
  <si>
    <t>05.465.986/0001-99</t>
  </si>
  <si>
    <t xml:space="preserve"> 18/06/2022</t>
  </si>
  <si>
    <t>31/12/2020 (TA pendente: 31/12/2021)</t>
  </si>
  <si>
    <t>05.457.283/0002-08</t>
  </si>
  <si>
    <t>02.961.392/0001-74</t>
  </si>
  <si>
    <t>IRREGULAR</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</si>
  <si>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</si>
  <si>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</si>
  <si>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</si>
  <si>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</si>
  <si>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</si>
  <si>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[18] VALOR TOTAL EXECUTADO NO OBJETO DO CONVÊNIO OU OUTRO INSTRUMENTO CONGÊNERE (CONCEDENTE + CONVENENTE), EM REAIS (R$).</t>
  </si>
  <si>
    <t>[19] LISTA SUSPENSA. SITUAÇÃO DO INSTRUMENTO: EM EXECUÇÃO; NÃO PRESTADO CONTAS; EM ANÁLISE DE PRESTAÇÃO DE CONTAS; REGULAR; IRREGULAR.</t>
  </si>
  <si>
    <t>ATUALIZADO EM 18/03/2024</t>
  </si>
  <si>
    <t>ATUALIZADO EM 02/04/2024</t>
  </si>
  <si>
    <t>ATUALIZADO EM 10/05/2024</t>
  </si>
  <si>
    <t>ATUALIZADO EM 10/06/2024</t>
  </si>
  <si>
    <t>ATUALIZADO EM 11/07/2024</t>
  </si>
  <si>
    <t>ATUALIZADO EM 11/08/2024</t>
  </si>
  <si>
    <t>ATUALIZADO EM 03/09/2024</t>
  </si>
  <si>
    <t>ATUALIZADO EM 11/10/2024</t>
  </si>
  <si>
    <t>ATUALIZADO EM 04/11/2024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</si>
</sst>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R$&quot;#,##0.00;[Red]\-&quot;R$&quot;#,##0.00"/>
    <numFmt numFmtId="165" formatCode="&quot; &quot;[$R$-416]&quot; &quot;#,##0.00&quot; &quot;;&quot;-&quot;[$R$-416]&quot; &quot;#,##0.00&quot; &quot;;&quot; &quot;[$R$-416]&quot; -&quot;00&quot; &quot;;&quot; &quot;@&quot; &quot;"/>
    <numFmt numFmtId="166" formatCode="[$R$ -416]#,##0.00"/>
    <numFmt numFmtId="167" formatCode="&quot;R$&quot;#,##0.00;[Red]&quot;R$&quot;#,##0.00"/>
  </numFmts>
  <fonts count="16" x14ac:knownFonts="1">
    <font>
      <sz val="11"/>
      <color rgb="FF000000"/>
      <name val="Calibri"/>
    </font>
    <font>
      <sz val="10"/>
      <color rgb="FF000000"/>
      <name val="Arial"/>
      <family val="2"/>
    </font>
    <font>
      <b/>
      <sz val="10"/>
      <color rgb="FFFFFFFF"/>
      <name val="Arial"/>
      <family val="2"/>
    </font>
    <font>
      <sz val="10"/>
      <name val="Arial"/>
      <family val="2"/>
    </font>
    <font>
      <b/>
      <sz val="10"/>
      <color rgb="FFFF0000"/>
      <name val="Arial"/>
      <family val="2"/>
    </font>
    <font>
      <sz val="10"/>
      <color theme="1"/>
      <name val="Arial"/>
      <family val="2"/>
    </font>
    <font>
      <sz val="10"/>
      <color rgb="FF333333"/>
      <name val="Arial"/>
      <family val="2"/>
    </font>
    <font>
      <b/>
      <sz val="10"/>
      <color theme="0"/>
      <name val="Arial"/>
      <family val="2"/>
    </font>
    <font>
      <sz val="10"/>
      <color theme="0"/>
      <name val="Arial"/>
      <family val="2"/>
    </font>
    <font>
      <sz val="11"/>
      <color rgb="FF000000"/>
      <name val="Arial"/>
      <family val="2"/>
    </font>
    <font>
      <sz val="11"/>
      <color rgb="FF000000"/>
      <name val="Arial"/>
    </font>
    <font>
      <sz val="11"/>
      <name val="Arial"/>
      <family val="2"/>
    </font>
    <font>
      <b/>
      <sz val="11"/>
      <color rgb="FF000000"/>
      <name val="Arial"/>
      <family val="2"/>
    </font>
    <font>
      <sz val="9"/>
      <color rgb="FF333333"/>
      <name val="Arial"/>
      <family val="2"/>
    </font>
    <font>
      <b/>
      <sz val="10"/>
      <color rgb="FF000000"/>
      <name val="Arial"/>
      <family val="2"/>
    </font>
    <font>
      <sz val="11"/>
      <color rgb="FF333333"/>
      <name val="Arial"/>
      <family val="2"/>
    </font>
  </fonts>
  <fills count="19">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B7B7B7"/>
        <bgColor rgb="FFB7B7B7"/>
      </patternFill>
    </fill>
    <fill>
      <patternFill patternType="solid">
        <fgColor theme="0"/>
        <bgColor indexed="64"/>
      </patternFill>
    </fill>
    <fill>
      <patternFill patternType="solid">
        <fgColor rgb="FFFFFF00"/>
        <bgColor rgb="FFFFFFFF"/>
      </patternFill>
    </fill>
    <fill>
      <patternFill patternType="solid">
        <fgColor theme="0"/>
        <bgColor rgb="FFFFFFFF"/>
      </patternFill>
    </fill>
    <fill>
      <patternFill patternType="solid">
        <fgColor rgb="FFFFC000"/>
        <bgColor rgb="FFFFFFFF"/>
      </patternFill>
    </fill>
    <fill>
      <patternFill patternType="solid">
        <fgColor theme="4" tint="0.39997558519241921"/>
        <bgColor rgb="FFFFFFFF"/>
      </patternFill>
    </fill>
    <fill>
      <patternFill patternType="solid">
        <fgColor rgb="FF00B050"/>
        <bgColor rgb="FFFFFFFF"/>
      </patternFill>
    </fill>
    <fill>
      <patternFill patternType="solid">
        <fgColor rgb="FF00B050"/>
        <bgColor indexed="64"/>
      </patternFill>
    </fill>
    <fill>
      <patternFill patternType="solid">
        <fgColor rgb="FF00B050"/>
        <bgColor rgb="FFB7B7B7"/>
      </patternFill>
    </fill>
    <fill>
      <patternFill patternType="solid">
        <fgColor theme="0"/>
        <bgColor rgb="FFB7B7B7"/>
      </patternFill>
    </fill>
    <fill>
      <patternFill patternType="solid">
        <fgColor theme="0" tint="-0.249977111117893"/>
        <bgColor rgb="FFFFFFFF"/>
      </patternFill>
    </fill>
    <fill>
      <patternFill patternType="solid">
        <fgColor theme="0" tint="-0.249977111117893"/>
        <bgColor indexed="64"/>
      </patternFill>
    </fill>
    <fill>
      <patternFill patternType="solid">
        <fgColor rgb="FF92D050"/>
        <bgColor rgb="FFFFFFFF"/>
      </patternFill>
    </fill>
    <fill>
      <patternFill patternType="solid">
        <fgColor rgb="FF92D050"/>
        <bgColor indexed="64"/>
      </patternFill>
    </fill>
  </fills>
  <borders count="14">
    <border>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bottom/>
      <diagonal/>
    </border>
  </borders>
  <cellStyleXfs count="1">
    <xf numFmtId="0" fontId="0" fillId="0" borderId="0"/>
  </cellStyleXfs>
  <cellXfs count="194">
    <xf numFmtId="0" fontId="0" fillId="0" borderId="0" xfId="0"/>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2" fillId="3" borderId="7" xfId="0" applyNumberFormat="1" applyFont="1" applyFill="1" applyBorder="1" applyAlignment="1">
      <alignment horizontal="center" vertical="center" wrapText="1"/>
    </xf>
    <xf numFmtId="0" fontId="1" fillId="11" borderId="5" xfId="0" applyFont="1" applyFill="1" applyBorder="1" applyAlignment="1">
      <alignment horizontal="center" vertical="center" wrapText="1"/>
    </xf>
    <xf numFmtId="49" fontId="1" fillId="11" borderId="5" xfId="0" applyNumberFormat="1" applyFont="1" applyFill="1" applyBorder="1" applyAlignment="1">
      <alignment horizontal="center" vertical="center" wrapText="1"/>
    </xf>
    <xf numFmtId="14" fontId="1" fillId="11" borderId="5" xfId="0" applyNumberFormat="1" applyFont="1" applyFill="1" applyBorder="1" applyAlignment="1">
      <alignment horizontal="center" vertical="center" wrapText="1"/>
    </xf>
    <xf numFmtId="14" fontId="1" fillId="12" borderId="5" xfId="0" applyNumberFormat="1" applyFont="1" applyFill="1" applyBorder="1" applyAlignment="1">
      <alignment horizontal="center" vertical="center" wrapText="1"/>
    </xf>
    <xf numFmtId="0" fontId="1" fillId="11" borderId="4" xfId="0" applyFont="1" applyFill="1" applyBorder="1" applyAlignment="1">
      <alignment horizontal="left" vertical="center" wrapText="1"/>
    </xf>
    <xf numFmtId="167" fontId="1" fillId="11" borderId="10" xfId="0" applyNumberFormat="1" applyFont="1" applyFill="1" applyBorder="1" applyAlignment="1">
      <alignment horizontal="center" vertical="center" wrapText="1"/>
    </xf>
    <xf numFmtId="167" fontId="1" fillId="13" borderId="10" xfId="0" applyNumberFormat="1" applyFont="1" applyFill="1" applyBorder="1" applyAlignment="1">
      <alignment horizontal="center" vertical="center" wrapText="1"/>
    </xf>
    <xf numFmtId="167" fontId="1" fillId="15" borderId="10"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14" fontId="1" fillId="2" borderId="5" xfId="0" applyNumberFormat="1" applyFont="1" applyFill="1" applyBorder="1" applyAlignment="1">
      <alignment horizontal="center" vertical="center" wrapText="1"/>
    </xf>
    <xf numFmtId="14" fontId="1" fillId="6" borderId="5"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167" fontId="1" fillId="2" borderId="10" xfId="0" applyNumberFormat="1" applyFont="1" applyFill="1" applyBorder="1" applyAlignment="1">
      <alignment horizontal="center" vertical="center" wrapText="1"/>
    </xf>
    <xf numFmtId="167" fontId="1" fillId="14" borderId="10" xfId="0" applyNumberFormat="1" applyFont="1" applyFill="1" applyBorder="1" applyAlignment="1">
      <alignment horizontal="center" vertical="center" wrapText="1"/>
    </xf>
    <xf numFmtId="14" fontId="1" fillId="0" borderId="5" xfId="0" applyNumberFormat="1" applyFont="1" applyBorder="1" applyAlignment="1">
      <alignment horizontal="center" vertical="center" wrapText="1"/>
    </xf>
    <xf numFmtId="167" fontId="1" fillId="5" borderId="10" xfId="0" applyNumberFormat="1" applyFont="1" applyFill="1" applyBorder="1" applyAlignment="1">
      <alignment horizontal="center" vertical="center" wrapText="1"/>
    </xf>
    <xf numFmtId="0" fontId="1" fillId="6" borderId="9" xfId="0" applyFont="1" applyFill="1" applyBorder="1" applyAlignment="1">
      <alignment horizontal="center" vertical="center" wrapText="1"/>
    </xf>
    <xf numFmtId="49" fontId="1" fillId="8" borderId="5"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0" fontId="1" fillId="8" borderId="4" xfId="0" applyFont="1" applyFill="1" applyBorder="1" applyAlignment="1">
      <alignment horizontal="left" vertical="center" wrapText="1"/>
    </xf>
    <xf numFmtId="167" fontId="1" fillId="8" borderId="10" xfId="0" applyNumberFormat="1" applyFont="1" applyFill="1" applyBorder="1" applyAlignment="1">
      <alignment horizontal="center" vertical="center" wrapText="1"/>
    </xf>
    <xf numFmtId="167" fontId="3" fillId="14" borderId="10" xfId="0" applyNumberFormat="1" applyFont="1" applyFill="1" applyBorder="1" applyAlignment="1">
      <alignment horizontal="center" vertical="center" wrapText="1"/>
    </xf>
    <xf numFmtId="0" fontId="3" fillId="11" borderId="5" xfId="0" applyFont="1" applyFill="1" applyBorder="1" applyAlignment="1">
      <alignment horizontal="center" vertical="center" wrapText="1"/>
    </xf>
    <xf numFmtId="49" fontId="3" fillId="11" borderId="5" xfId="0" applyNumberFormat="1" applyFont="1" applyFill="1" applyBorder="1" applyAlignment="1">
      <alignment horizontal="center" vertical="center" wrapText="1"/>
    </xf>
    <xf numFmtId="14" fontId="3" fillId="11" borderId="5" xfId="0" applyNumberFormat="1" applyFont="1" applyFill="1" applyBorder="1" applyAlignment="1">
      <alignment horizontal="center" vertical="center" wrapText="1"/>
    </xf>
    <xf numFmtId="14" fontId="3" fillId="12" borderId="5" xfId="0" applyNumberFormat="1" applyFont="1" applyFill="1" applyBorder="1" applyAlignment="1">
      <alignment horizontal="center" vertical="center" wrapText="1"/>
    </xf>
    <xf numFmtId="0" fontId="3" fillId="11" borderId="4" xfId="0" applyFont="1" applyFill="1" applyBorder="1" applyAlignment="1">
      <alignment horizontal="left" vertical="center" wrapText="1"/>
    </xf>
    <xf numFmtId="167" fontId="3" fillId="11" borderId="10" xfId="0" applyNumberFormat="1" applyFont="1" applyFill="1" applyBorder="1" applyAlignment="1">
      <alignment horizontal="center" vertical="center" wrapText="1"/>
    </xf>
    <xf numFmtId="167" fontId="3" fillId="13" borderId="10" xfId="0" applyNumberFormat="1" applyFont="1" applyFill="1" applyBorder="1" applyAlignment="1">
      <alignment horizontal="center" vertical="center" wrapText="1"/>
    </xf>
    <xf numFmtId="167" fontId="3" fillId="15" borderId="10" xfId="0" applyNumberFormat="1" applyFont="1" applyFill="1" applyBorder="1" applyAlignment="1">
      <alignment horizontal="center" vertical="center" wrapText="1"/>
    </xf>
    <xf numFmtId="0" fontId="3" fillId="12" borderId="9" xfId="0" applyFont="1" applyFill="1" applyBorder="1" applyAlignment="1">
      <alignment horizontal="center" vertical="center" wrapText="1"/>
    </xf>
    <xf numFmtId="0" fontId="1" fillId="0" borderId="9" xfId="0" applyFont="1" applyBorder="1" applyAlignment="1">
      <alignment horizontal="center" vertical="center" wrapText="1"/>
    </xf>
    <xf numFmtId="167" fontId="1" fillId="16" borderId="10" xfId="0" applyNumberFormat="1"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166" fontId="1" fillId="2" borderId="11" xfId="0" applyNumberFormat="1" applyFont="1" applyFill="1" applyBorder="1" applyAlignment="1">
      <alignment horizontal="center" vertical="center" wrapText="1"/>
    </xf>
    <xf numFmtId="166" fontId="1" fillId="14" borderId="11" xfId="0" applyNumberFormat="1" applyFont="1" applyFill="1" applyBorder="1" applyAlignment="1">
      <alignment horizontal="right" vertical="center" wrapText="1"/>
    </xf>
    <xf numFmtId="166" fontId="1" fillId="15" borderId="11" xfId="0" applyNumberFormat="1" applyFont="1" applyFill="1" applyBorder="1" applyAlignment="1">
      <alignment horizontal="center" vertical="center" wrapText="1"/>
    </xf>
    <xf numFmtId="0" fontId="1" fillId="11" borderId="5" xfId="0" applyFont="1" applyFill="1" applyBorder="1" applyAlignment="1">
      <alignment horizontal="left" vertical="center" wrapText="1"/>
    </xf>
    <xf numFmtId="166" fontId="1" fillId="11" borderId="11" xfId="0" applyNumberFormat="1" applyFont="1" applyFill="1" applyBorder="1" applyAlignment="1">
      <alignment horizontal="center" vertical="center" wrapText="1"/>
    </xf>
    <xf numFmtId="166" fontId="1" fillId="13" borderId="11" xfId="0" applyNumberFormat="1" applyFont="1" applyFill="1" applyBorder="1" applyAlignment="1">
      <alignment horizontal="center" vertical="center" wrapText="1"/>
    </xf>
    <xf numFmtId="0" fontId="3" fillId="0" borderId="1" xfId="0" applyFont="1" applyBorder="1" applyAlignment="1">
      <alignment vertical="center" wrapText="1"/>
    </xf>
    <xf numFmtId="0" fontId="1" fillId="0" borderId="0" xfId="0" applyFont="1" applyAlignment="1">
      <alignment vertical="center" wrapText="1"/>
    </xf>
    <xf numFmtId="0" fontId="1" fillId="0" borderId="5" xfId="0" applyFont="1" applyBorder="1" applyAlignment="1">
      <alignment horizontal="center" vertical="center" wrapText="1"/>
    </xf>
    <xf numFmtId="164" fontId="6" fillId="12" borderId="12" xfId="0" applyNumberFormat="1" applyFont="1" applyFill="1" applyBorder="1" applyAlignment="1">
      <alignment horizontal="center" vertical="center" wrapText="1"/>
    </xf>
    <xf numFmtId="0" fontId="1" fillId="12" borderId="5" xfId="0" applyFont="1" applyFill="1" applyBorder="1" applyAlignment="1">
      <alignment horizontal="center" vertical="center" wrapText="1"/>
    </xf>
    <xf numFmtId="0" fontId="1" fillId="0" borderId="0" xfId="0" applyFont="1" applyAlignment="1">
      <alignment horizontal="left" vertical="center" wrapText="1"/>
    </xf>
    <xf numFmtId="0" fontId="1" fillId="2" borderId="9" xfId="0" applyFont="1" applyFill="1" applyBorder="1" applyAlignment="1">
      <alignment horizontal="center" vertical="center" wrapText="1"/>
    </xf>
    <xf numFmtId="0" fontId="1" fillId="17" borderId="5" xfId="0" applyFont="1" applyFill="1" applyBorder="1" applyAlignment="1">
      <alignment horizontal="center" vertical="center" wrapText="1"/>
    </xf>
    <xf numFmtId="14" fontId="1" fillId="18" borderId="5" xfId="0" applyNumberFormat="1" applyFont="1" applyFill="1" applyBorder="1" applyAlignment="1">
      <alignment horizontal="center" vertical="center" wrapText="1"/>
    </xf>
    <xf numFmtId="166" fontId="1" fillId="2" borderId="5" xfId="0" applyNumberFormat="1" applyFont="1" applyFill="1" applyBorder="1" applyAlignment="1">
      <alignment horizontal="right" vertical="center" wrapText="1"/>
    </xf>
    <xf numFmtId="166" fontId="1" fillId="5" borderId="5" xfId="0" applyNumberFormat="1" applyFont="1" applyFill="1" applyBorder="1" applyAlignment="1">
      <alignment horizontal="right" vertical="center" wrapText="1"/>
    </xf>
    <xf numFmtId="0" fontId="1" fillId="0" borderId="5" xfId="0" applyFont="1" applyBorder="1" applyAlignment="1">
      <alignment horizontal="center" vertical="center"/>
    </xf>
    <xf numFmtId="0" fontId="1" fillId="18" borderId="5" xfId="0" applyFont="1" applyFill="1" applyBorder="1" applyAlignment="1">
      <alignment horizontal="center" vertical="center" wrapText="1"/>
    </xf>
    <xf numFmtId="166" fontId="1" fillId="17" borderId="5" xfId="0" applyNumberFormat="1" applyFont="1" applyFill="1" applyBorder="1" applyAlignment="1">
      <alignment horizontal="right" vertical="center" wrapText="1"/>
    </xf>
    <xf numFmtId="166" fontId="1" fillId="2" borderId="5" xfId="0" applyNumberFormat="1" applyFont="1" applyFill="1" applyBorder="1" applyAlignment="1">
      <alignment horizontal="center" vertical="center" wrapText="1"/>
    </xf>
    <xf numFmtId="166" fontId="1" fillId="8" borderId="5" xfId="0" applyNumberFormat="1" applyFont="1" applyFill="1" applyBorder="1" applyAlignment="1">
      <alignment horizontal="right" vertical="center" wrapText="1"/>
    </xf>
    <xf numFmtId="0" fontId="1" fillId="6" borderId="5" xfId="0" applyFont="1" applyFill="1" applyBorder="1" applyAlignment="1">
      <alignment horizontal="center" vertical="center" wrapText="1"/>
    </xf>
    <xf numFmtId="0" fontId="1" fillId="0" borderId="0" xfId="0" applyFont="1" applyAlignment="1">
      <alignment horizontal="center" vertical="center"/>
    </xf>
    <xf numFmtId="0" fontId="1" fillId="2" borderId="5" xfId="0" applyFont="1" applyFill="1" applyBorder="1" applyAlignment="1">
      <alignment horizontal="center" vertical="center"/>
    </xf>
    <xf numFmtId="49" fontId="1" fillId="2" borderId="5" xfId="0" applyNumberFormat="1" applyFont="1" applyFill="1" applyBorder="1" applyAlignment="1">
      <alignment horizontal="center" vertical="center"/>
    </xf>
    <xf numFmtId="14" fontId="1" fillId="2" borderId="5" xfId="0" applyNumberFormat="1" applyFont="1" applyFill="1" applyBorder="1" applyAlignment="1">
      <alignment horizontal="center" vertical="center"/>
    </xf>
    <xf numFmtId="0" fontId="1" fillId="2" borderId="5" xfId="0" applyFont="1" applyFill="1" applyBorder="1" applyAlignment="1">
      <alignment horizontal="left" vertical="center"/>
    </xf>
    <xf numFmtId="0" fontId="1" fillId="2" borderId="9" xfId="0" applyFont="1" applyFill="1" applyBorder="1" applyAlignment="1">
      <alignment horizontal="center" vertical="center"/>
    </xf>
    <xf numFmtId="14" fontId="1" fillId="0" borderId="5" xfId="0" applyNumberFormat="1" applyFont="1" applyBorder="1" applyAlignment="1">
      <alignment horizontal="center" vertical="center"/>
    </xf>
    <xf numFmtId="166" fontId="1" fillId="2" borderId="5" xfId="0" applyNumberFormat="1" applyFont="1" applyFill="1" applyBorder="1" applyAlignment="1">
      <alignment horizontal="center" vertical="center"/>
    </xf>
    <xf numFmtId="166" fontId="1" fillId="5" borderId="5" xfId="0" applyNumberFormat="1" applyFont="1" applyFill="1" applyBorder="1" applyAlignment="1">
      <alignment horizontal="center" vertical="center"/>
    </xf>
    <xf numFmtId="4" fontId="6" fillId="0" borderId="0" xfId="0" applyNumberFormat="1" applyFont="1" applyAlignment="1">
      <alignment horizontal="center" vertical="center" wrapText="1"/>
    </xf>
    <xf numFmtId="0" fontId="9" fillId="11" borderId="5" xfId="0" applyFont="1" applyFill="1" applyBorder="1" applyAlignment="1">
      <alignment horizontal="center" vertical="center" wrapText="1"/>
    </xf>
    <xf numFmtId="49" fontId="9" fillId="11" borderId="5" xfId="0" applyNumberFormat="1" applyFont="1" applyFill="1" applyBorder="1" applyAlignment="1">
      <alignment horizontal="center" vertical="center" wrapText="1"/>
    </xf>
    <xf numFmtId="0" fontId="10" fillId="11" borderId="5" xfId="0" applyFont="1" applyFill="1" applyBorder="1" applyAlignment="1">
      <alignment horizontal="center" vertical="center" wrapText="1"/>
    </xf>
    <xf numFmtId="14" fontId="9" fillId="11" borderId="5" xfId="0" applyNumberFormat="1" applyFont="1" applyFill="1" applyBorder="1" applyAlignment="1">
      <alignment horizontal="center" vertical="center" wrapText="1"/>
    </xf>
    <xf numFmtId="14" fontId="9" fillId="12" borderId="5" xfId="0" applyNumberFormat="1" applyFont="1" applyFill="1" applyBorder="1" applyAlignment="1">
      <alignment horizontal="center" vertical="center" wrapText="1"/>
    </xf>
    <xf numFmtId="0" fontId="9" fillId="11" borderId="4" xfId="0" applyFont="1" applyFill="1" applyBorder="1" applyAlignment="1">
      <alignment horizontal="left" vertical="center" wrapText="1"/>
    </xf>
    <xf numFmtId="167" fontId="9" fillId="11" borderId="10" xfId="0" applyNumberFormat="1" applyFont="1" applyFill="1" applyBorder="1" applyAlignment="1">
      <alignment horizontal="center" vertical="center" wrapText="1"/>
    </xf>
    <xf numFmtId="167" fontId="10" fillId="13" borderId="10" xfId="0" applyNumberFormat="1" applyFont="1" applyFill="1" applyBorder="1" applyAlignment="1">
      <alignment horizontal="center" vertical="center" wrapText="1"/>
    </xf>
    <xf numFmtId="167" fontId="9" fillId="15" borderId="10" xfId="0" applyNumberFormat="1"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0" fillId="10" borderId="5" xfId="0" applyFont="1" applyFill="1" applyBorder="1" applyAlignment="1">
      <alignment horizontal="center" vertical="center" wrapText="1"/>
    </xf>
    <xf numFmtId="14" fontId="9" fillId="2" borderId="5" xfId="0" applyNumberFormat="1" applyFont="1" applyFill="1" applyBorder="1" applyAlignment="1">
      <alignment horizontal="center" vertical="center" wrapText="1"/>
    </xf>
    <xf numFmtId="14" fontId="9" fillId="6" borderId="5" xfId="0"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167" fontId="9" fillId="2" borderId="10" xfId="0" applyNumberFormat="1" applyFont="1" applyFill="1" applyBorder="1" applyAlignment="1">
      <alignment horizontal="center" vertical="center" wrapText="1"/>
    </xf>
    <xf numFmtId="167" fontId="10" fillId="14" borderId="10" xfId="0" applyNumberFormat="1" applyFont="1" applyFill="1" applyBorder="1" applyAlignment="1">
      <alignment horizontal="center" vertical="center" wrapText="1"/>
    </xf>
    <xf numFmtId="0" fontId="9" fillId="0" borderId="9" xfId="0" applyFont="1" applyBorder="1" applyAlignment="1">
      <alignment horizontal="center" vertical="center"/>
    </xf>
    <xf numFmtId="0" fontId="9" fillId="12" borderId="9" xfId="0" applyFont="1" applyFill="1" applyBorder="1" applyAlignment="1">
      <alignment horizontal="center" vertical="center"/>
    </xf>
    <xf numFmtId="14" fontId="9" fillId="0" borderId="5" xfId="0" applyNumberFormat="1" applyFont="1" applyBorder="1" applyAlignment="1">
      <alignment horizontal="center" vertical="center" wrapText="1"/>
    </xf>
    <xf numFmtId="167" fontId="10" fillId="5" borderId="10" xfId="0" applyNumberFormat="1" applyFont="1" applyFill="1" applyBorder="1" applyAlignment="1">
      <alignment horizontal="center" vertical="center" wrapText="1"/>
    </xf>
    <xf numFmtId="0" fontId="9" fillId="6" borderId="9" xfId="0" applyFont="1" applyFill="1" applyBorder="1" applyAlignment="1">
      <alignment horizontal="center" vertical="center" wrapText="1"/>
    </xf>
    <xf numFmtId="49" fontId="9" fillId="8" borderId="5" xfId="0" applyNumberFormat="1" applyFont="1" applyFill="1" applyBorder="1" applyAlignment="1">
      <alignment horizontal="center" vertical="center" wrapText="1"/>
    </xf>
    <xf numFmtId="0" fontId="10" fillId="8" borderId="5" xfId="0" applyFont="1" applyFill="1" applyBorder="1" applyAlignment="1">
      <alignment horizontal="center" vertical="center" wrapText="1"/>
    </xf>
    <xf numFmtId="14" fontId="9" fillId="8" borderId="5" xfId="0" applyNumberFormat="1" applyFont="1" applyFill="1" applyBorder="1" applyAlignment="1">
      <alignment horizontal="center" vertical="center" wrapText="1"/>
    </xf>
    <xf numFmtId="0" fontId="9" fillId="8" borderId="4" xfId="0" applyFont="1" applyFill="1" applyBorder="1" applyAlignment="1">
      <alignment horizontal="left" vertical="center" wrapText="1"/>
    </xf>
    <xf numFmtId="167" fontId="9" fillId="8" borderId="10" xfId="0" applyNumberFormat="1" applyFont="1" applyFill="1" applyBorder="1" applyAlignment="1">
      <alignment horizontal="center" vertical="center" wrapText="1"/>
    </xf>
    <xf numFmtId="167" fontId="11" fillId="14" borderId="10" xfId="0" applyNumberFormat="1" applyFont="1" applyFill="1" applyBorder="1" applyAlignment="1">
      <alignment horizontal="center" vertical="center" wrapText="1"/>
    </xf>
    <xf numFmtId="167" fontId="12" fillId="15" borderId="10" xfId="0" applyNumberFormat="1" applyFont="1" applyFill="1" applyBorder="1" applyAlignment="1">
      <alignment horizontal="center" vertical="center" wrapText="1"/>
    </xf>
    <xf numFmtId="0" fontId="11" fillId="11" borderId="5" xfId="0" applyFont="1" applyFill="1" applyBorder="1" applyAlignment="1">
      <alignment horizontal="center" vertical="center" wrapText="1"/>
    </xf>
    <xf numFmtId="49" fontId="11" fillId="11" borderId="5" xfId="0" applyNumberFormat="1" applyFont="1" applyFill="1" applyBorder="1" applyAlignment="1">
      <alignment horizontal="center" vertical="center" wrapText="1"/>
    </xf>
    <xf numFmtId="14" fontId="11" fillId="11" borderId="5" xfId="0" applyNumberFormat="1" applyFont="1" applyFill="1" applyBorder="1" applyAlignment="1">
      <alignment horizontal="center" vertical="center" wrapText="1"/>
    </xf>
    <xf numFmtId="14" fontId="11" fillId="12" borderId="5" xfId="0" applyNumberFormat="1" applyFont="1" applyFill="1" applyBorder="1" applyAlignment="1">
      <alignment horizontal="center" vertical="center" wrapText="1"/>
    </xf>
    <xf numFmtId="0" fontId="11" fillId="11" borderId="4" xfId="0" applyFont="1" applyFill="1" applyBorder="1" applyAlignment="1">
      <alignment horizontal="left" vertical="center" wrapText="1"/>
    </xf>
    <xf numFmtId="167" fontId="11" fillId="11" borderId="10" xfId="0" applyNumberFormat="1" applyFont="1" applyFill="1" applyBorder="1" applyAlignment="1">
      <alignment horizontal="center" vertical="center" wrapText="1"/>
    </xf>
    <xf numFmtId="167" fontId="11" fillId="13" borderId="10" xfId="0" applyNumberFormat="1" applyFont="1" applyFill="1" applyBorder="1" applyAlignment="1">
      <alignment horizontal="center" vertical="center" wrapText="1"/>
    </xf>
    <xf numFmtId="167" fontId="11" fillId="15" borderId="10" xfId="0" applyNumberFormat="1" applyFont="1" applyFill="1" applyBorder="1" applyAlignment="1">
      <alignment horizontal="center" vertical="center" wrapText="1"/>
    </xf>
    <xf numFmtId="0" fontId="11" fillId="12" borderId="9" xfId="0" applyFont="1" applyFill="1" applyBorder="1" applyAlignment="1">
      <alignment horizontal="center" vertical="center" wrapText="1"/>
    </xf>
    <xf numFmtId="0" fontId="9" fillId="0" borderId="9" xfId="0" applyFont="1" applyBorder="1" applyAlignment="1">
      <alignment horizontal="center" vertical="center" wrapText="1"/>
    </xf>
    <xf numFmtId="167" fontId="9" fillId="16" borderId="10"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9" borderId="5" xfId="0" applyFont="1" applyFill="1" applyBorder="1" applyAlignment="1">
      <alignment horizontal="center" vertical="center" wrapText="1"/>
    </xf>
    <xf numFmtId="14" fontId="10" fillId="2" borderId="5" xfId="0" applyNumberFormat="1" applyFont="1" applyFill="1" applyBorder="1" applyAlignment="1">
      <alignment horizontal="center" vertical="center" wrapText="1"/>
    </xf>
    <xf numFmtId="14" fontId="10"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166" fontId="10" fillId="2" borderId="11" xfId="0" applyNumberFormat="1" applyFont="1" applyFill="1" applyBorder="1" applyAlignment="1">
      <alignment horizontal="center" vertical="center" wrapText="1"/>
    </xf>
    <xf numFmtId="166" fontId="10" fillId="14" borderId="11" xfId="0" applyNumberFormat="1" applyFont="1" applyFill="1" applyBorder="1" applyAlignment="1">
      <alignment horizontal="right" vertical="center" wrapText="1"/>
    </xf>
    <xf numFmtId="166" fontId="10" fillId="15" borderId="11" xfId="0" applyNumberFormat="1" applyFont="1" applyFill="1" applyBorder="1" applyAlignment="1">
      <alignment horizontal="center" vertical="center" wrapText="1"/>
    </xf>
    <xf numFmtId="0" fontId="10" fillId="0" borderId="5" xfId="0" applyFont="1" applyBorder="1" applyAlignment="1">
      <alignment horizontal="center" vertical="center"/>
    </xf>
    <xf numFmtId="49" fontId="10" fillId="11" borderId="5" xfId="0" applyNumberFormat="1" applyFont="1" applyFill="1" applyBorder="1" applyAlignment="1">
      <alignment horizontal="center" vertical="center" wrapText="1"/>
    </xf>
    <xf numFmtId="14" fontId="10" fillId="11" borderId="5" xfId="0" applyNumberFormat="1" applyFont="1" applyFill="1" applyBorder="1" applyAlignment="1">
      <alignment horizontal="center" vertical="center" wrapText="1"/>
    </xf>
    <xf numFmtId="14" fontId="10" fillId="12" borderId="5" xfId="0" applyNumberFormat="1" applyFont="1" applyFill="1" applyBorder="1" applyAlignment="1">
      <alignment horizontal="center" vertical="center" wrapText="1"/>
    </xf>
    <xf numFmtId="0" fontId="10" fillId="11" borderId="5" xfId="0" applyFont="1" applyFill="1" applyBorder="1" applyAlignment="1">
      <alignment horizontal="left" vertical="center" wrapText="1"/>
    </xf>
    <xf numFmtId="166" fontId="10" fillId="11" borderId="11" xfId="0" applyNumberFormat="1" applyFont="1" applyFill="1" applyBorder="1" applyAlignment="1">
      <alignment horizontal="center" vertical="center" wrapText="1"/>
    </xf>
    <xf numFmtId="166" fontId="10" fillId="13" borderId="11" xfId="0" applyNumberFormat="1" applyFont="1" applyFill="1" applyBorder="1" applyAlignment="1">
      <alignment horizontal="center" vertical="center" wrapText="1"/>
    </xf>
    <xf numFmtId="164" fontId="13" fillId="12" borderId="12" xfId="0" applyNumberFormat="1" applyFont="1" applyFill="1" applyBorder="1" applyAlignment="1">
      <alignment horizontal="center" vertical="center"/>
    </xf>
    <xf numFmtId="0" fontId="10" fillId="12" borderId="5" xfId="0" applyFont="1" applyFill="1" applyBorder="1" applyAlignment="1">
      <alignment horizontal="center" vertical="center"/>
    </xf>
    <xf numFmtId="0" fontId="1" fillId="0" borderId="0" xfId="0" applyFont="1"/>
    <xf numFmtId="0" fontId="1" fillId="0" borderId="9" xfId="0" applyFont="1" applyBorder="1" applyAlignment="1">
      <alignment horizontal="center" vertical="center"/>
    </xf>
    <xf numFmtId="0" fontId="1" fillId="12" borderId="9" xfId="0" applyFont="1" applyFill="1" applyBorder="1" applyAlignment="1">
      <alignment horizontal="center" vertical="center"/>
    </xf>
    <xf numFmtId="167" fontId="14" fillId="15" borderId="10" xfId="0" applyNumberFormat="1" applyFont="1" applyFill="1" applyBorder="1" applyAlignment="1">
      <alignment horizontal="center" vertical="center" wrapText="1"/>
    </xf>
    <xf numFmtId="164" fontId="6" fillId="12" borderId="12" xfId="0" applyNumberFormat="1" applyFont="1" applyFill="1" applyBorder="1" applyAlignment="1">
      <alignment horizontal="center" vertical="center"/>
    </xf>
    <xf numFmtId="0" fontId="1" fillId="12" borderId="5" xfId="0" applyFont="1" applyFill="1" applyBorder="1" applyAlignment="1">
      <alignment horizontal="center" vertical="center"/>
    </xf>
    <xf numFmtId="0" fontId="10" fillId="0" borderId="4"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9" xfId="0" applyFont="1" applyBorder="1" applyAlignment="1">
      <alignment horizontal="left" vertical="center" wrapText="1"/>
    </xf>
    <xf numFmtId="166" fontId="10" fillId="0" borderId="0" xfId="0" applyNumberFormat="1" applyFont="1" applyAlignment="1">
      <alignment horizontal="center" vertical="center" wrapText="1"/>
    </xf>
    <xf numFmtId="166" fontId="10" fillId="0" borderId="0" xfId="0" applyNumberFormat="1" applyFont="1" applyAlignment="1">
      <alignment horizontal="right" vertical="center" wrapText="1"/>
    </xf>
    <xf numFmtId="0" fontId="10" fillId="0" borderId="0" xfId="0" applyFont="1" applyAlignment="1">
      <alignment horizontal="center" vertical="center"/>
    </xf>
    <xf numFmtId="0" fontId="9"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9" fillId="0" borderId="4" xfId="0" applyFont="1" applyBorder="1" applyAlignment="1">
      <alignment horizontal="left" vertical="center" wrapText="1"/>
    </xf>
    <xf numFmtId="167" fontId="9" fillId="0" borderId="10" xfId="0" applyNumberFormat="1" applyFont="1" applyBorder="1" applyAlignment="1">
      <alignment horizontal="center" vertical="center" wrapText="1"/>
    </xf>
    <xf numFmtId="167" fontId="10" fillId="0" borderId="10" xfId="0" applyNumberFormat="1" applyFont="1" applyBorder="1" applyAlignment="1">
      <alignment horizontal="center" vertical="center" wrapText="1"/>
    </xf>
    <xf numFmtId="167" fontId="9" fillId="13" borderId="10" xfId="0" applyNumberFormat="1"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10" borderId="5" xfId="0" applyFont="1" applyFill="1" applyBorder="1" applyAlignment="1">
      <alignment horizontal="center" vertical="center" wrapText="1"/>
    </xf>
    <xf numFmtId="167" fontId="9" fillId="14" borderId="10" xfId="0" applyNumberFormat="1" applyFont="1" applyFill="1" applyBorder="1" applyAlignment="1">
      <alignment horizontal="center" vertical="center" wrapText="1"/>
    </xf>
    <xf numFmtId="167" fontId="9" fillId="5" borderId="10" xfId="0" applyNumberFormat="1" applyFont="1" applyFill="1" applyBorder="1" applyAlignment="1">
      <alignment horizontal="center" vertical="center" wrapText="1"/>
    </xf>
    <xf numFmtId="0" fontId="9" fillId="9" borderId="5" xfId="0" applyFont="1" applyFill="1" applyBorder="1" applyAlignment="1">
      <alignment horizontal="center" vertical="center" wrapText="1"/>
    </xf>
    <xf numFmtId="166" fontId="9" fillId="2" borderId="11" xfId="0" applyNumberFormat="1" applyFont="1" applyFill="1" applyBorder="1" applyAlignment="1">
      <alignment horizontal="center" vertical="center" wrapText="1"/>
    </xf>
    <xf numFmtId="166" fontId="9" fillId="14" borderId="11" xfId="0" applyNumberFormat="1" applyFont="1" applyFill="1" applyBorder="1" applyAlignment="1">
      <alignment horizontal="right" vertical="center" wrapText="1"/>
    </xf>
    <xf numFmtId="166" fontId="9" fillId="15" borderId="11" xfId="0" applyNumberFormat="1" applyFont="1" applyFill="1" applyBorder="1" applyAlignment="1">
      <alignment horizontal="center" vertical="center" wrapText="1"/>
    </xf>
    <xf numFmtId="0" fontId="9" fillId="11" borderId="5" xfId="0" applyFont="1" applyFill="1" applyBorder="1" applyAlignment="1">
      <alignment horizontal="left" vertical="center" wrapText="1"/>
    </xf>
    <xf numFmtId="166" fontId="9" fillId="11" borderId="11" xfId="0" applyNumberFormat="1" applyFont="1" applyFill="1" applyBorder="1" applyAlignment="1">
      <alignment horizontal="center" vertical="center" wrapText="1"/>
    </xf>
    <xf numFmtId="166" fontId="9" fillId="13" borderId="11" xfId="0" applyNumberFormat="1" applyFont="1" applyFill="1" applyBorder="1" applyAlignment="1">
      <alignment horizontal="center" vertical="center" wrapText="1"/>
    </xf>
    <xf numFmtId="0" fontId="9" fillId="0" borderId="0" xfId="0" applyFont="1" applyAlignment="1">
      <alignment vertical="center" wrapText="1"/>
    </xf>
    <xf numFmtId="164" fontId="15" fillId="12" borderId="12" xfId="0" applyNumberFormat="1" applyFont="1" applyFill="1" applyBorder="1" applyAlignment="1">
      <alignment horizontal="center" vertical="center" wrapText="1"/>
    </xf>
    <xf numFmtId="0" fontId="9" fillId="12" borderId="5"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0" xfId="0" applyFont="1" applyFill="1" applyAlignment="1">
      <alignment horizontal="left" vertical="center" wrapText="1"/>
    </xf>
    <xf numFmtId="4" fontId="2" fillId="3" borderId="13" xfId="0" applyNumberFormat="1" applyFont="1" applyFill="1" applyBorder="1" applyAlignment="1">
      <alignment horizontal="left" vertical="center" wrapText="1"/>
    </xf>
    <xf numFmtId="4" fontId="2" fillId="3" borderId="0" xfId="0" applyNumberFormat="1" applyFont="1" applyFill="1" applyAlignment="1">
      <alignment horizontal="left" vertical="center" wrapText="1"/>
    </xf>
    <xf numFmtId="0" fontId="1" fillId="2" borderId="0" xfId="0" applyFont="1" applyFill="1" applyAlignment="1">
      <alignment horizontal="center" vertical="center" wrapText="1"/>
    </xf>
    <xf numFmtId="0" fontId="1" fillId="0" borderId="0" xfId="0" applyFont="1" applyAlignment="1">
      <alignment vertical="center" wrapText="1"/>
    </xf>
    <xf numFmtId="0" fontId="4" fillId="4" borderId="2" xfId="0" applyFont="1" applyFill="1" applyBorder="1" applyAlignment="1">
      <alignment vertical="center" wrapText="1"/>
    </xf>
    <xf numFmtId="0" fontId="3" fillId="0" borderId="3" xfId="0" applyFont="1" applyBorder="1" applyAlignment="1">
      <alignment vertical="center" wrapText="1"/>
    </xf>
    <xf numFmtId="0" fontId="5" fillId="4" borderId="4" xfId="0" applyFont="1" applyFill="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justify" vertical="center"/>
    </xf>
    <xf numFmtId="0" fontId="3" fillId="0" borderId="1" xfId="0" applyFont="1" applyBorder="1" applyAlignment="1">
      <alignment horizontal="justify" vertical="center"/>
    </xf>
    <xf numFmtId="0" fontId="3" fillId="0" borderId="9" xfId="0" applyFont="1" applyBorder="1" applyAlignment="1">
      <alignment horizontal="justify" vertical="center"/>
    </xf>
    <xf numFmtId="4" fontId="7" fillId="3" borderId="4" xfId="0" applyNumberFormat="1" applyFont="1" applyFill="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5" fillId="2" borderId="4"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0961" y="0"/>
          <a:ext cx="1887029" cy="7224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C96C598C-10B0-4BB6-BB68-E33EC2892A11}"/>
            </a:ext>
          </a:extLst>
        </xdr:cNvPr>
        <xdr:cNvPicPr>
          <a:picLocks noChangeAspect="1"/>
        </xdr:cNvPicPr>
      </xdr:nvPicPr>
      <xdr:blipFill>
        <a:blip xmlns:r="http://schemas.openxmlformats.org/officeDocument/2006/relationships" r:embed="rId1"/>
        <a:stretch>
          <a:fillRect/>
        </a:stretch>
      </xdr:blipFill>
      <xdr:spPr>
        <a:xfrm>
          <a:off x="150961" y="0"/>
          <a:ext cx="1838865" cy="7217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1C1EE337-C2C3-46E1-8595-23F3A7F724D6}"/>
            </a:ext>
          </a:extLst>
        </xdr:cNvPr>
        <xdr:cNvPicPr>
          <a:picLocks noChangeAspect="1"/>
        </xdr:cNvPicPr>
      </xdr:nvPicPr>
      <xdr:blipFill>
        <a:blip xmlns:r="http://schemas.openxmlformats.org/officeDocument/2006/relationships" r:embed="rId1"/>
        <a:stretch>
          <a:fillRect/>
        </a:stretch>
      </xdr:blipFill>
      <xdr:spPr>
        <a:xfrm>
          <a:off x="150961" y="0"/>
          <a:ext cx="1838865" cy="721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0961" y="0"/>
          <a:ext cx="1838865" cy="7217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4ED23929-4F27-4A6F-972D-FE0F56B2DA51}"/>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937BB703-34E2-4B48-8876-F787EABB0692}"/>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A9F118C7-F23E-4030-B73F-B448D1246997}"/>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1C69A53D-6281-43F9-8F14-ECAB52930CED}"/>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150961</xdr:colOff>
      <xdr:row>0</xdr:row>
      <xdr:rowOff>0</xdr:rowOff>
    </xdr:from>
    <xdr:to>
      <xdr:col>1</xdr:col>
      <xdr:colOff>808726</xdr:colOff>
      <xdr:row>2</xdr:row>
      <xdr:rowOff>226443</xdr:rowOff>
    </xdr:to>
    <xdr:pic>
      <xdr:nvPicPr>
        <xdr:cNvPr id="2" name="Imagem 1">
          <a:extLst>
            <a:ext uri="{FF2B5EF4-FFF2-40B4-BE49-F238E27FC236}">
              <a16:creationId xmlns:a16="http://schemas.microsoft.com/office/drawing/2014/main" id="{07B0CC23-F32A-4B12-95FA-9F8F3123F5D4}"/>
            </a:ext>
          </a:extLst>
        </xdr:cNvPr>
        <xdr:cNvPicPr>
          <a:picLocks noChangeAspect="1"/>
        </xdr:cNvPicPr>
      </xdr:nvPicPr>
      <xdr:blipFill>
        <a:blip xmlns:r="http://schemas.openxmlformats.org/officeDocument/2006/relationships" r:embed="rId1"/>
        <a:stretch>
          <a:fillRect/>
        </a:stretch>
      </xdr:blipFill>
      <xdr:spPr>
        <a:xfrm>
          <a:off x="150961" y="0"/>
          <a:ext cx="1882716" cy="7267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80" zoomScaleNormal="80" workbookViewId="0">
      <selection activeCell="D44" sqref="D44"/>
    </sheetView>
  </sheetViews>
  <sheetFormatPr defaultColWidth="9" defaultRowHeight="20.100000000000001" customHeight="1" x14ac:dyDescent="0.25"/>
  <cols>
    <col min="1" max="1" width="17.7109375" style="53" customWidth="1"/>
    <col min="2" max="6" width="12.5703125" style="53" customWidth="1"/>
    <col min="7" max="7" width="14.710937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20" width="9.140625" style="53" customWidth="1"/>
    <col min="21"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177</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ht="30.2" customHeight="1" x14ac:dyDescent="0.25">
      <c r="A6" s="6" t="s">
        <v>27</v>
      </c>
      <c r="B6" s="7" t="s">
        <v>28</v>
      </c>
      <c r="C6" s="6">
        <v>2011</v>
      </c>
      <c r="D6" s="6" t="s">
        <v>173</v>
      </c>
      <c r="E6" s="6" t="s">
        <v>30</v>
      </c>
      <c r="F6" s="6">
        <v>769153</v>
      </c>
      <c r="G6" s="6">
        <v>3924</v>
      </c>
      <c r="H6" s="6" t="s">
        <v>95</v>
      </c>
      <c r="I6" s="6" t="s">
        <v>31</v>
      </c>
      <c r="J6" s="8">
        <v>40908</v>
      </c>
      <c r="K6" s="9">
        <v>44926</v>
      </c>
      <c r="L6" s="10" t="s">
        <v>105</v>
      </c>
      <c r="M6" s="11">
        <v>975000</v>
      </c>
      <c r="N6" s="11">
        <v>127672.37</v>
      </c>
      <c r="O6" s="12">
        <f>M6+N6</f>
        <v>1102672.3700000001</v>
      </c>
      <c r="P6" s="11">
        <v>975000</v>
      </c>
      <c r="Q6" s="13">
        <v>127672.31</v>
      </c>
      <c r="R6" s="11">
        <v>576116.03</v>
      </c>
      <c r="S6" s="14" t="s">
        <v>175</v>
      </c>
    </row>
    <row r="7" spans="1:20" ht="30.2" customHeight="1" x14ac:dyDescent="0.25">
      <c r="A7" s="15" t="s">
        <v>27</v>
      </c>
      <c r="B7" s="16" t="s">
        <v>33</v>
      </c>
      <c r="C7" s="15">
        <v>2012</v>
      </c>
      <c r="D7" s="17" t="s">
        <v>29</v>
      </c>
      <c r="E7" s="15" t="s">
        <v>30</v>
      </c>
      <c r="F7" s="18">
        <v>769545</v>
      </c>
      <c r="G7" s="19">
        <v>4079</v>
      </c>
      <c r="H7" s="15" t="s">
        <v>95</v>
      </c>
      <c r="I7" s="15" t="s">
        <v>31</v>
      </c>
      <c r="J7" s="20">
        <v>41214</v>
      </c>
      <c r="K7" s="21">
        <v>45473</v>
      </c>
      <c r="L7" s="22" t="s">
        <v>101</v>
      </c>
      <c r="M7" s="23">
        <v>7000000</v>
      </c>
      <c r="N7" s="23">
        <v>368421.05</v>
      </c>
      <c r="O7" s="24">
        <f t="shared" ref="O7:O46" si="0">M7+N7</f>
        <v>7368421.0499999998</v>
      </c>
      <c r="P7" s="23">
        <v>2100000</v>
      </c>
      <c r="Q7" s="13">
        <v>368421.04</v>
      </c>
      <c r="R7" s="23">
        <v>1344510.77</v>
      </c>
      <c r="S7" s="42" t="s">
        <v>32</v>
      </c>
    </row>
    <row r="8" spans="1:20" ht="30.2" customHeight="1" x14ac:dyDescent="0.25">
      <c r="A8" s="6" t="s">
        <v>27</v>
      </c>
      <c r="B8" s="7" t="s">
        <v>35</v>
      </c>
      <c r="C8" s="6">
        <v>2012</v>
      </c>
      <c r="D8" s="6" t="s">
        <v>29</v>
      </c>
      <c r="E8" s="6" t="s">
        <v>30</v>
      </c>
      <c r="F8" s="6">
        <v>772052</v>
      </c>
      <c r="G8" s="6">
        <v>4080</v>
      </c>
      <c r="H8" s="6" t="s">
        <v>95</v>
      </c>
      <c r="I8" s="6" t="s">
        <v>31</v>
      </c>
      <c r="J8" s="8">
        <v>41214</v>
      </c>
      <c r="K8" s="9">
        <v>44286</v>
      </c>
      <c r="L8" s="10" t="s">
        <v>107</v>
      </c>
      <c r="M8" s="11">
        <v>975000</v>
      </c>
      <c r="N8" s="11">
        <v>51316</v>
      </c>
      <c r="O8" s="12">
        <f t="shared" si="0"/>
        <v>1026316</v>
      </c>
      <c r="P8" s="11">
        <v>975000</v>
      </c>
      <c r="Q8" s="13">
        <v>51316</v>
      </c>
      <c r="R8" s="11">
        <v>589095.06000000006</v>
      </c>
      <c r="S8" s="14" t="s">
        <v>175</v>
      </c>
    </row>
    <row r="9" spans="1:20" ht="30.2" customHeight="1" x14ac:dyDescent="0.25">
      <c r="A9" s="6" t="s">
        <v>27</v>
      </c>
      <c r="B9" s="7" t="s">
        <v>38</v>
      </c>
      <c r="C9" s="6">
        <v>2013</v>
      </c>
      <c r="D9" s="6" t="s">
        <v>94</v>
      </c>
      <c r="E9" s="6" t="s">
        <v>30</v>
      </c>
      <c r="F9" s="6">
        <v>784617</v>
      </c>
      <c r="G9" s="6">
        <v>4119</v>
      </c>
      <c r="H9" s="6" t="s">
        <v>95</v>
      </c>
      <c r="I9" s="6" t="s">
        <v>31</v>
      </c>
      <c r="J9" s="8">
        <v>41540</v>
      </c>
      <c r="K9" s="9">
        <v>44377</v>
      </c>
      <c r="L9" s="10" t="s">
        <v>40</v>
      </c>
      <c r="M9" s="11">
        <v>1950000</v>
      </c>
      <c r="N9" s="11">
        <v>170495.86</v>
      </c>
      <c r="O9" s="12">
        <f t="shared" si="0"/>
        <v>2120495.86</v>
      </c>
      <c r="P9" s="11">
        <v>1950000</v>
      </c>
      <c r="Q9" s="13">
        <v>170455.86</v>
      </c>
      <c r="R9" s="11">
        <v>2036774.63</v>
      </c>
      <c r="S9" s="14" t="s">
        <v>175</v>
      </c>
    </row>
    <row r="10" spans="1:20" ht="30.2" customHeight="1" x14ac:dyDescent="0.25">
      <c r="A10" s="6" t="s">
        <v>27</v>
      </c>
      <c r="B10" s="7" t="s">
        <v>41</v>
      </c>
      <c r="C10" s="6">
        <v>2013</v>
      </c>
      <c r="D10" s="6" t="s">
        <v>36</v>
      </c>
      <c r="E10" s="6" t="s">
        <v>30</v>
      </c>
      <c r="F10" s="6">
        <v>791390</v>
      </c>
      <c r="G10" s="6">
        <v>4161</v>
      </c>
      <c r="H10" s="6" t="s">
        <v>95</v>
      </c>
      <c r="I10" s="6" t="s">
        <v>31</v>
      </c>
      <c r="J10" s="8">
        <v>41639</v>
      </c>
      <c r="K10" s="9">
        <v>43856</v>
      </c>
      <c r="L10" s="10" t="s">
        <v>45</v>
      </c>
      <c r="M10" s="11">
        <v>390000</v>
      </c>
      <c r="N10" s="11">
        <v>20527</v>
      </c>
      <c r="O10" s="12">
        <f t="shared" si="0"/>
        <v>410527</v>
      </c>
      <c r="P10" s="11">
        <v>390000</v>
      </c>
      <c r="Q10" s="13">
        <v>18393.27</v>
      </c>
      <c r="R10" s="11">
        <v>359331.9</v>
      </c>
      <c r="S10" s="14" t="s">
        <v>175</v>
      </c>
    </row>
    <row r="11" spans="1:20" ht="30.2" customHeight="1" x14ac:dyDescent="0.25">
      <c r="A11" s="15" t="s">
        <v>27</v>
      </c>
      <c r="B11" s="16" t="s">
        <v>42</v>
      </c>
      <c r="C11" s="15">
        <v>2013</v>
      </c>
      <c r="D11" s="17" t="s">
        <v>51</v>
      </c>
      <c r="E11" s="15" t="s">
        <v>30</v>
      </c>
      <c r="F11" s="18">
        <v>794955</v>
      </c>
      <c r="G11" s="19">
        <v>4160</v>
      </c>
      <c r="H11" s="15" t="s">
        <v>95</v>
      </c>
      <c r="I11" s="15" t="s">
        <v>31</v>
      </c>
      <c r="J11" s="20">
        <v>41638</v>
      </c>
      <c r="K11" s="25">
        <v>45473</v>
      </c>
      <c r="L11" s="22" t="s">
        <v>46</v>
      </c>
      <c r="M11" s="23">
        <v>1631824.22</v>
      </c>
      <c r="N11" s="23">
        <v>85885.87</v>
      </c>
      <c r="O11" s="26">
        <f t="shared" si="0"/>
        <v>1717710.0899999999</v>
      </c>
      <c r="P11" s="23">
        <v>1631824.22</v>
      </c>
      <c r="Q11" s="13">
        <v>60069.55</v>
      </c>
      <c r="R11" s="23">
        <v>522581.03</v>
      </c>
      <c r="S11" s="42" t="s">
        <v>32</v>
      </c>
    </row>
    <row r="12" spans="1:20" ht="30.2" customHeight="1" x14ac:dyDescent="0.25">
      <c r="A12" s="15" t="s">
        <v>27</v>
      </c>
      <c r="B12" s="16" t="s">
        <v>43</v>
      </c>
      <c r="C12" s="15">
        <v>2014</v>
      </c>
      <c r="D12" s="17" t="s">
        <v>34</v>
      </c>
      <c r="E12" s="15" t="s">
        <v>30</v>
      </c>
      <c r="F12" s="18">
        <v>805312</v>
      </c>
      <c r="G12" s="19">
        <v>4288</v>
      </c>
      <c r="H12" s="15" t="s">
        <v>95</v>
      </c>
      <c r="I12" s="15" t="s">
        <v>31</v>
      </c>
      <c r="J12" s="20">
        <v>41970</v>
      </c>
      <c r="K12" s="21">
        <v>45657</v>
      </c>
      <c r="L12" s="22" t="s">
        <v>108</v>
      </c>
      <c r="M12" s="23">
        <v>585000</v>
      </c>
      <c r="N12" s="23">
        <v>15000</v>
      </c>
      <c r="O12" s="26">
        <f t="shared" si="0"/>
        <v>600000</v>
      </c>
      <c r="P12" s="23">
        <v>292500</v>
      </c>
      <c r="Q12" s="13">
        <v>15000</v>
      </c>
      <c r="R12" s="23">
        <v>262625.98</v>
      </c>
      <c r="S12" s="27" t="s">
        <v>32</v>
      </c>
    </row>
    <row r="13" spans="1:20" ht="30.2" customHeight="1" x14ac:dyDescent="0.25">
      <c r="A13" s="6" t="s">
        <v>27</v>
      </c>
      <c r="B13" s="7" t="s">
        <v>44</v>
      </c>
      <c r="C13" s="6">
        <v>2014</v>
      </c>
      <c r="D13" s="6" t="s">
        <v>51</v>
      </c>
      <c r="E13" s="6" t="s">
        <v>30</v>
      </c>
      <c r="F13" s="6">
        <v>806125</v>
      </c>
      <c r="G13" s="6">
        <v>4292</v>
      </c>
      <c r="H13" s="6" t="s">
        <v>95</v>
      </c>
      <c r="I13" s="6" t="s">
        <v>31</v>
      </c>
      <c r="J13" s="8">
        <v>41970</v>
      </c>
      <c r="K13" s="9">
        <v>44742</v>
      </c>
      <c r="L13" s="10" t="s">
        <v>48</v>
      </c>
      <c r="M13" s="11">
        <v>243750</v>
      </c>
      <c r="N13" s="11">
        <v>6250</v>
      </c>
      <c r="O13" s="12">
        <f t="shared" si="0"/>
        <v>250000</v>
      </c>
      <c r="P13" s="11">
        <v>243750</v>
      </c>
      <c r="Q13" s="13">
        <v>6241</v>
      </c>
      <c r="R13" s="11">
        <v>271956.03000000003</v>
      </c>
      <c r="S13" s="14" t="s">
        <v>37</v>
      </c>
    </row>
    <row r="14" spans="1:20" ht="30.2" customHeight="1" x14ac:dyDescent="0.25">
      <c r="A14" s="6" t="s">
        <v>27</v>
      </c>
      <c r="B14" s="7" t="s">
        <v>49</v>
      </c>
      <c r="C14" s="6">
        <v>2015</v>
      </c>
      <c r="D14" s="6" t="s">
        <v>174</v>
      </c>
      <c r="E14" s="6" t="s">
        <v>30</v>
      </c>
      <c r="F14" s="6">
        <v>821687</v>
      </c>
      <c r="G14" s="6" t="s">
        <v>141</v>
      </c>
      <c r="H14" s="6" t="s">
        <v>109</v>
      </c>
      <c r="I14" s="6" t="s">
        <v>31</v>
      </c>
      <c r="J14" s="8">
        <v>42366</v>
      </c>
      <c r="K14" s="9">
        <v>44860</v>
      </c>
      <c r="L14" s="10" t="s">
        <v>50</v>
      </c>
      <c r="M14" s="11">
        <v>16000000</v>
      </c>
      <c r="N14" s="11">
        <v>4013004.81</v>
      </c>
      <c r="O14" s="12">
        <f t="shared" si="0"/>
        <v>20013004.809999999</v>
      </c>
      <c r="P14" s="11">
        <v>16000000</v>
      </c>
      <c r="Q14" s="13">
        <v>4013004.81</v>
      </c>
      <c r="R14" s="11">
        <v>20012176.82</v>
      </c>
      <c r="S14" s="14" t="s">
        <v>37</v>
      </c>
    </row>
    <row r="15" spans="1:20" ht="30.2" customHeight="1" x14ac:dyDescent="0.25">
      <c r="A15" s="15" t="s">
        <v>27</v>
      </c>
      <c r="B15" s="16" t="s">
        <v>52</v>
      </c>
      <c r="C15" s="15">
        <v>2015</v>
      </c>
      <c r="D15" s="17" t="s">
        <v>39</v>
      </c>
      <c r="E15" s="15" t="s">
        <v>30</v>
      </c>
      <c r="F15" s="18">
        <v>823964</v>
      </c>
      <c r="G15" s="19">
        <v>4408</v>
      </c>
      <c r="H15" s="15" t="s">
        <v>95</v>
      </c>
      <c r="I15" s="15" t="s">
        <v>31</v>
      </c>
      <c r="J15" s="20">
        <v>42369</v>
      </c>
      <c r="K15" s="21">
        <v>45473</v>
      </c>
      <c r="L15" s="22" t="s">
        <v>58</v>
      </c>
      <c r="M15" s="23">
        <v>243750</v>
      </c>
      <c r="N15" s="23">
        <v>6250</v>
      </c>
      <c r="O15" s="26">
        <f t="shared" si="0"/>
        <v>250000</v>
      </c>
      <c r="P15" s="23">
        <v>243750</v>
      </c>
      <c r="Q15" s="13">
        <v>5960.52</v>
      </c>
      <c r="R15" s="23">
        <v>105716.39</v>
      </c>
      <c r="S15" s="42" t="s">
        <v>32</v>
      </c>
    </row>
    <row r="16" spans="1:20" ht="30.2" customHeight="1" x14ac:dyDescent="0.25">
      <c r="A16" s="6" t="s">
        <v>27</v>
      </c>
      <c r="B16" s="7" t="s">
        <v>53</v>
      </c>
      <c r="C16" s="6">
        <v>2015</v>
      </c>
      <c r="D16" s="6" t="s">
        <v>88</v>
      </c>
      <c r="E16" s="6" t="s">
        <v>30</v>
      </c>
      <c r="F16" s="6">
        <v>825912</v>
      </c>
      <c r="G16" s="6">
        <v>4415</v>
      </c>
      <c r="H16" s="6" t="s">
        <v>95</v>
      </c>
      <c r="I16" s="6" t="s">
        <v>31</v>
      </c>
      <c r="J16" s="8">
        <v>42369</v>
      </c>
      <c r="K16" s="9">
        <v>44196</v>
      </c>
      <c r="L16" s="10" t="s">
        <v>110</v>
      </c>
      <c r="M16" s="11">
        <v>292500</v>
      </c>
      <c r="N16" s="11">
        <v>2500</v>
      </c>
      <c r="O16" s="12">
        <f t="shared" si="0"/>
        <v>295000</v>
      </c>
      <c r="P16" s="11">
        <v>292500</v>
      </c>
      <c r="Q16" s="13">
        <v>2496.58</v>
      </c>
      <c r="R16" s="11">
        <v>291172.77</v>
      </c>
      <c r="S16" s="14" t="s">
        <v>175</v>
      </c>
    </row>
    <row r="17" spans="1:19" ht="30.2" customHeight="1" x14ac:dyDescent="0.25">
      <c r="A17" s="6" t="s">
        <v>27</v>
      </c>
      <c r="B17" s="7" t="s">
        <v>54</v>
      </c>
      <c r="C17" s="6">
        <v>2015</v>
      </c>
      <c r="D17" s="6" t="s">
        <v>94</v>
      </c>
      <c r="E17" s="6" t="s">
        <v>30</v>
      </c>
      <c r="F17" s="6">
        <v>826515</v>
      </c>
      <c r="G17" s="6">
        <v>4416</v>
      </c>
      <c r="H17" s="6" t="s">
        <v>109</v>
      </c>
      <c r="I17" s="6" t="s">
        <v>31</v>
      </c>
      <c r="J17" s="8">
        <v>42369</v>
      </c>
      <c r="K17" s="9">
        <v>44834</v>
      </c>
      <c r="L17" s="10" t="s">
        <v>111</v>
      </c>
      <c r="M17" s="11">
        <v>408767</v>
      </c>
      <c r="N17" s="11">
        <v>681.32</v>
      </c>
      <c r="O17" s="12">
        <f t="shared" si="0"/>
        <v>409448.32</v>
      </c>
      <c r="P17" s="11">
        <v>408767</v>
      </c>
      <c r="Q17" s="13">
        <v>18247.13</v>
      </c>
      <c r="R17" s="11">
        <v>315065.03999999998</v>
      </c>
      <c r="S17" s="14" t="s">
        <v>175</v>
      </c>
    </row>
    <row r="18" spans="1:19" ht="30.2" customHeight="1" x14ac:dyDescent="0.25">
      <c r="A18" s="18" t="s">
        <v>27</v>
      </c>
      <c r="B18" s="28" t="s">
        <v>55</v>
      </c>
      <c r="C18" s="18">
        <v>2016</v>
      </c>
      <c r="D18" s="18" t="s">
        <v>59</v>
      </c>
      <c r="E18" s="18" t="s">
        <v>30</v>
      </c>
      <c r="F18" s="18">
        <v>832410</v>
      </c>
      <c r="G18" s="18">
        <v>4462</v>
      </c>
      <c r="H18" s="18" t="s">
        <v>95</v>
      </c>
      <c r="I18" s="18" t="s">
        <v>31</v>
      </c>
      <c r="J18" s="29">
        <v>42571</v>
      </c>
      <c r="K18" s="21">
        <v>45291</v>
      </c>
      <c r="L18" s="30" t="s">
        <v>100</v>
      </c>
      <c r="M18" s="31">
        <v>1066939.58</v>
      </c>
      <c r="N18" s="31">
        <v>1070</v>
      </c>
      <c r="O18" s="32">
        <f t="shared" si="0"/>
        <v>1068009.58</v>
      </c>
      <c r="P18" s="31">
        <v>1066939.57</v>
      </c>
      <c r="Q18" s="13">
        <v>1070</v>
      </c>
      <c r="R18" s="31">
        <v>742625.17</v>
      </c>
      <c r="S18" s="27" t="s">
        <v>32</v>
      </c>
    </row>
    <row r="19" spans="1:19" ht="30.2" customHeight="1" x14ac:dyDescent="0.25">
      <c r="A19" s="6" t="s">
        <v>27</v>
      </c>
      <c r="B19" s="7" t="s">
        <v>56</v>
      </c>
      <c r="C19" s="6">
        <v>2016</v>
      </c>
      <c r="D19" s="6" t="s">
        <v>36</v>
      </c>
      <c r="E19" s="6" t="s">
        <v>30</v>
      </c>
      <c r="F19" s="6">
        <v>835575</v>
      </c>
      <c r="G19" s="6">
        <v>4522</v>
      </c>
      <c r="H19" s="6" t="s">
        <v>95</v>
      </c>
      <c r="I19" s="6" t="s">
        <v>31</v>
      </c>
      <c r="J19" s="8">
        <v>42734</v>
      </c>
      <c r="K19" s="9">
        <v>44377</v>
      </c>
      <c r="L19" s="10" t="s">
        <v>62</v>
      </c>
      <c r="M19" s="11">
        <v>564124.28</v>
      </c>
      <c r="N19" s="11">
        <v>1200</v>
      </c>
      <c r="O19" s="12">
        <f t="shared" si="0"/>
        <v>565324.28</v>
      </c>
      <c r="P19" s="11">
        <v>564124.28</v>
      </c>
      <c r="Q19" s="13">
        <v>766.71</v>
      </c>
      <c r="R19" s="11">
        <v>360356.28</v>
      </c>
      <c r="S19" s="14" t="s">
        <v>175</v>
      </c>
    </row>
    <row r="20" spans="1:19" ht="30.2" customHeight="1" x14ac:dyDescent="0.25">
      <c r="A20" s="6" t="s">
        <v>27</v>
      </c>
      <c r="B20" s="7" t="s">
        <v>57</v>
      </c>
      <c r="C20" s="6">
        <v>2016</v>
      </c>
      <c r="D20" s="6" t="s">
        <v>60</v>
      </c>
      <c r="E20" s="6" t="s">
        <v>30</v>
      </c>
      <c r="F20" s="6">
        <v>835762</v>
      </c>
      <c r="G20" s="6">
        <v>4463</v>
      </c>
      <c r="H20" s="6" t="s">
        <v>109</v>
      </c>
      <c r="I20" s="6" t="s">
        <v>31</v>
      </c>
      <c r="J20" s="8">
        <v>42573</v>
      </c>
      <c r="K20" s="9">
        <v>43852</v>
      </c>
      <c r="L20" s="10" t="s">
        <v>63</v>
      </c>
      <c r="M20" s="11">
        <v>593817.9</v>
      </c>
      <c r="N20" s="11">
        <v>600</v>
      </c>
      <c r="O20" s="12">
        <f t="shared" si="0"/>
        <v>594417.9</v>
      </c>
      <c r="P20" s="11">
        <v>593817.9</v>
      </c>
      <c r="Q20" s="13">
        <v>594</v>
      </c>
      <c r="R20" s="11">
        <v>565728.34</v>
      </c>
      <c r="S20" s="14" t="s">
        <v>175</v>
      </c>
    </row>
    <row r="21" spans="1:19" ht="30.2" customHeight="1" x14ac:dyDescent="0.25">
      <c r="A21" s="33" t="s">
        <v>27</v>
      </c>
      <c r="B21" s="34" t="s">
        <v>64</v>
      </c>
      <c r="C21" s="33">
        <v>2017</v>
      </c>
      <c r="D21" s="33" t="s">
        <v>34</v>
      </c>
      <c r="E21" s="33" t="s">
        <v>30</v>
      </c>
      <c r="F21" s="33">
        <v>844017</v>
      </c>
      <c r="G21" s="33">
        <v>4583</v>
      </c>
      <c r="H21" s="33" t="s">
        <v>109</v>
      </c>
      <c r="I21" s="33" t="s">
        <v>31</v>
      </c>
      <c r="J21" s="35">
        <v>43007</v>
      </c>
      <c r="K21" s="36">
        <v>44740</v>
      </c>
      <c r="L21" s="37" t="s">
        <v>112</v>
      </c>
      <c r="M21" s="38">
        <v>295000</v>
      </c>
      <c r="N21" s="38">
        <v>4227.9799999999996</v>
      </c>
      <c r="O21" s="39">
        <f t="shared" si="0"/>
        <v>299227.98</v>
      </c>
      <c r="P21" s="38">
        <v>295000</v>
      </c>
      <c r="Q21" s="40">
        <v>4987.13</v>
      </c>
      <c r="R21" s="38">
        <v>164125.48000000001</v>
      </c>
      <c r="S21" s="41" t="s">
        <v>175</v>
      </c>
    </row>
    <row r="22" spans="1:19" ht="30.2" customHeight="1" x14ac:dyDescent="0.25">
      <c r="A22" s="6" t="s">
        <v>27</v>
      </c>
      <c r="B22" s="7" t="s">
        <v>65</v>
      </c>
      <c r="C22" s="6">
        <v>2017</v>
      </c>
      <c r="D22" s="6" t="s">
        <v>88</v>
      </c>
      <c r="E22" s="6" t="s">
        <v>30</v>
      </c>
      <c r="F22" s="6">
        <v>844038</v>
      </c>
      <c r="G22" s="6">
        <v>4582</v>
      </c>
      <c r="H22" s="6" t="s">
        <v>109</v>
      </c>
      <c r="I22" s="6" t="s">
        <v>31</v>
      </c>
      <c r="J22" s="8">
        <v>43007</v>
      </c>
      <c r="K22" s="9">
        <v>44196</v>
      </c>
      <c r="L22" s="10" t="s">
        <v>113</v>
      </c>
      <c r="M22" s="11">
        <v>431954.95</v>
      </c>
      <c r="N22" s="11">
        <v>8590.64</v>
      </c>
      <c r="O22" s="12">
        <f t="shared" si="0"/>
        <v>440545.59</v>
      </c>
      <c r="P22" s="11">
        <v>431954.95</v>
      </c>
      <c r="Q22" s="13">
        <v>0</v>
      </c>
      <c r="R22" s="11">
        <v>0</v>
      </c>
      <c r="S22" s="14" t="s">
        <v>175</v>
      </c>
    </row>
    <row r="23" spans="1:19" ht="30.2" customHeight="1" x14ac:dyDescent="0.25">
      <c r="A23" s="6" t="s">
        <v>27</v>
      </c>
      <c r="B23" s="7" t="s">
        <v>66</v>
      </c>
      <c r="C23" s="6">
        <v>2017</v>
      </c>
      <c r="D23" s="6" t="s">
        <v>36</v>
      </c>
      <c r="E23" s="6" t="s">
        <v>30</v>
      </c>
      <c r="F23" s="6">
        <v>844086</v>
      </c>
      <c r="G23" s="6">
        <v>4584</v>
      </c>
      <c r="H23" s="6" t="s">
        <v>109</v>
      </c>
      <c r="I23" s="6" t="s">
        <v>31</v>
      </c>
      <c r="J23" s="8">
        <v>43007</v>
      </c>
      <c r="K23" s="9">
        <v>44469</v>
      </c>
      <c r="L23" s="10" t="s">
        <v>114</v>
      </c>
      <c r="M23" s="11">
        <v>345000</v>
      </c>
      <c r="N23" s="11">
        <v>74173.259999999995</v>
      </c>
      <c r="O23" s="12">
        <f t="shared" si="0"/>
        <v>419173.26</v>
      </c>
      <c r="P23" s="11">
        <v>345000</v>
      </c>
      <c r="Q23" s="13" t="s">
        <v>115</v>
      </c>
      <c r="R23" s="11">
        <v>376802.2</v>
      </c>
      <c r="S23" s="14" t="s">
        <v>175</v>
      </c>
    </row>
    <row r="24" spans="1:19" ht="30.2" customHeight="1" x14ac:dyDescent="0.25">
      <c r="A24" s="15" t="s">
        <v>27</v>
      </c>
      <c r="B24" s="16" t="s">
        <v>67</v>
      </c>
      <c r="C24" s="15">
        <v>2018</v>
      </c>
      <c r="D24" s="17" t="s">
        <v>36</v>
      </c>
      <c r="E24" s="15" t="s">
        <v>30</v>
      </c>
      <c r="F24" s="18">
        <v>870702</v>
      </c>
      <c r="G24" s="19">
        <v>4686</v>
      </c>
      <c r="H24" s="15" t="s">
        <v>95</v>
      </c>
      <c r="I24" s="15" t="s">
        <v>31</v>
      </c>
      <c r="J24" s="20">
        <v>43293</v>
      </c>
      <c r="K24" s="21">
        <v>45657</v>
      </c>
      <c r="L24" s="22" t="s">
        <v>116</v>
      </c>
      <c r="M24" s="23">
        <v>349671.39</v>
      </c>
      <c r="N24" s="23">
        <v>490.23</v>
      </c>
      <c r="O24" s="24">
        <f t="shared" si="0"/>
        <v>350161.62</v>
      </c>
      <c r="P24" s="23">
        <v>490.23</v>
      </c>
      <c r="Q24" s="13">
        <v>431.35</v>
      </c>
      <c r="R24" s="23">
        <v>0</v>
      </c>
      <c r="S24" s="42" t="s">
        <v>32</v>
      </c>
    </row>
    <row r="25" spans="1:19" ht="30.2" customHeight="1" x14ac:dyDescent="0.25">
      <c r="A25" s="15" t="s">
        <v>27</v>
      </c>
      <c r="B25" s="16" t="s">
        <v>68</v>
      </c>
      <c r="C25" s="15">
        <v>2018</v>
      </c>
      <c r="D25" s="17" t="s">
        <v>51</v>
      </c>
      <c r="E25" s="15" t="s">
        <v>30</v>
      </c>
      <c r="F25" s="18">
        <v>871842</v>
      </c>
      <c r="G25" s="19">
        <v>4722</v>
      </c>
      <c r="H25" s="15" t="s">
        <v>95</v>
      </c>
      <c r="I25" s="15" t="s">
        <v>31</v>
      </c>
      <c r="J25" s="20">
        <v>43465</v>
      </c>
      <c r="K25" s="25">
        <v>45472</v>
      </c>
      <c r="L25" s="22" t="s">
        <v>117</v>
      </c>
      <c r="M25" s="23">
        <v>838698.42</v>
      </c>
      <c r="N25" s="23">
        <v>1344.07</v>
      </c>
      <c r="O25" s="24">
        <f t="shared" si="0"/>
        <v>840042.49</v>
      </c>
      <c r="P25" s="31">
        <v>670958.74</v>
      </c>
      <c r="Q25" s="13">
        <v>1344.07</v>
      </c>
      <c r="R25" s="31">
        <v>421443.12</v>
      </c>
      <c r="S25" s="42" t="s">
        <v>32</v>
      </c>
    </row>
    <row r="26" spans="1:19" ht="30.2" customHeight="1" x14ac:dyDescent="0.25">
      <c r="A26" s="6" t="s">
        <v>27</v>
      </c>
      <c r="B26" s="7" t="s">
        <v>41</v>
      </c>
      <c r="C26" s="6">
        <v>2013</v>
      </c>
      <c r="D26" s="6" t="s">
        <v>36</v>
      </c>
      <c r="E26" s="6" t="s">
        <v>30</v>
      </c>
      <c r="F26" s="6">
        <v>791390</v>
      </c>
      <c r="G26" s="6">
        <v>4161</v>
      </c>
      <c r="H26" s="6" t="s">
        <v>95</v>
      </c>
      <c r="I26" s="6" t="s">
        <v>31</v>
      </c>
      <c r="J26" s="8">
        <v>41639</v>
      </c>
      <c r="K26" s="9">
        <v>43856</v>
      </c>
      <c r="L26" s="10" t="s">
        <v>118</v>
      </c>
      <c r="M26" s="11">
        <v>390000</v>
      </c>
      <c r="N26" s="11">
        <v>20527</v>
      </c>
      <c r="O26" s="12">
        <f t="shared" si="0"/>
        <v>410527</v>
      </c>
      <c r="P26" s="11">
        <v>390000</v>
      </c>
      <c r="Q26" s="13">
        <v>18393.27</v>
      </c>
      <c r="R26" s="11">
        <v>359331</v>
      </c>
      <c r="S26" s="14" t="s">
        <v>175</v>
      </c>
    </row>
    <row r="27" spans="1:19" ht="30.2" customHeight="1" x14ac:dyDescent="0.25">
      <c r="A27" s="15" t="s">
        <v>27</v>
      </c>
      <c r="B27" s="16" t="s">
        <v>69</v>
      </c>
      <c r="C27" s="15">
        <v>2018</v>
      </c>
      <c r="D27" s="17" t="s">
        <v>34</v>
      </c>
      <c r="E27" s="15" t="s">
        <v>30</v>
      </c>
      <c r="F27" s="15">
        <v>875314</v>
      </c>
      <c r="G27" s="19">
        <v>4685</v>
      </c>
      <c r="H27" s="15" t="s">
        <v>109</v>
      </c>
      <c r="I27" s="15" t="s">
        <v>31</v>
      </c>
      <c r="J27" s="20">
        <v>43300</v>
      </c>
      <c r="K27" s="25">
        <v>45545</v>
      </c>
      <c r="L27" s="22" t="s">
        <v>89</v>
      </c>
      <c r="M27" s="23">
        <v>222857.14</v>
      </c>
      <c r="N27" s="31">
        <v>6244.11</v>
      </c>
      <c r="O27" s="24">
        <f t="shared" si="0"/>
        <v>229101.25</v>
      </c>
      <c r="P27" s="23">
        <v>0</v>
      </c>
      <c r="Q27" s="13" t="s">
        <v>133</v>
      </c>
      <c r="R27" s="23">
        <v>0</v>
      </c>
      <c r="S27" s="42" t="s">
        <v>32</v>
      </c>
    </row>
    <row r="28" spans="1:19" ht="30.2" customHeight="1" x14ac:dyDescent="0.25">
      <c r="A28" s="15" t="s">
        <v>27</v>
      </c>
      <c r="B28" s="16" t="s">
        <v>70</v>
      </c>
      <c r="C28" s="15">
        <v>2018</v>
      </c>
      <c r="D28" s="17" t="s">
        <v>36</v>
      </c>
      <c r="E28" s="15" t="s">
        <v>30</v>
      </c>
      <c r="F28" s="15">
        <v>875618</v>
      </c>
      <c r="G28" s="19">
        <v>4684</v>
      </c>
      <c r="H28" s="15" t="s">
        <v>96</v>
      </c>
      <c r="I28" s="15" t="s">
        <v>31</v>
      </c>
      <c r="J28" s="20">
        <v>43300</v>
      </c>
      <c r="K28" s="25">
        <v>45519</v>
      </c>
      <c r="L28" s="22" t="s">
        <v>119</v>
      </c>
      <c r="M28" s="23">
        <v>649679.69999999995</v>
      </c>
      <c r="N28" s="23">
        <v>910.83</v>
      </c>
      <c r="O28" s="24">
        <f t="shared" si="0"/>
        <v>650590.52999999991</v>
      </c>
      <c r="P28" s="23">
        <v>0</v>
      </c>
      <c r="Q28" s="13">
        <v>766.08</v>
      </c>
      <c r="R28" s="23">
        <v>0</v>
      </c>
      <c r="S28" s="42" t="s">
        <v>32</v>
      </c>
    </row>
    <row r="29" spans="1:19" ht="30.2" customHeight="1" x14ac:dyDescent="0.25">
      <c r="A29" s="15" t="s">
        <v>27</v>
      </c>
      <c r="B29" s="16" t="s">
        <v>71</v>
      </c>
      <c r="C29" s="15">
        <v>2018</v>
      </c>
      <c r="D29" s="17" t="s">
        <v>47</v>
      </c>
      <c r="E29" s="15" t="s">
        <v>30</v>
      </c>
      <c r="F29" s="15">
        <v>875845</v>
      </c>
      <c r="G29" s="19">
        <v>4681</v>
      </c>
      <c r="H29" s="15" t="s">
        <v>96</v>
      </c>
      <c r="I29" s="15" t="s">
        <v>31</v>
      </c>
      <c r="J29" s="20">
        <v>43306</v>
      </c>
      <c r="K29" s="21">
        <v>44946</v>
      </c>
      <c r="L29" s="22" t="s">
        <v>120</v>
      </c>
      <c r="M29" s="23">
        <v>583662.81000000006</v>
      </c>
      <c r="N29" s="23">
        <v>642.74</v>
      </c>
      <c r="O29" s="24">
        <f t="shared" si="0"/>
        <v>584305.55000000005</v>
      </c>
      <c r="P29" s="23">
        <v>0</v>
      </c>
      <c r="Q29" s="13">
        <v>642.74</v>
      </c>
      <c r="R29" s="23">
        <v>0</v>
      </c>
      <c r="S29" s="42" t="s">
        <v>176</v>
      </c>
    </row>
    <row r="30" spans="1:19" ht="30.2" customHeight="1" x14ac:dyDescent="0.25">
      <c r="A30" s="15" t="s">
        <v>27</v>
      </c>
      <c r="B30" s="16" t="s">
        <v>72</v>
      </c>
      <c r="C30" s="15">
        <v>2018</v>
      </c>
      <c r="D30" s="17" t="s">
        <v>59</v>
      </c>
      <c r="E30" s="15" t="s">
        <v>30</v>
      </c>
      <c r="F30" s="15">
        <v>877727</v>
      </c>
      <c r="G30" s="19">
        <v>4689</v>
      </c>
      <c r="H30" s="15" t="s">
        <v>109</v>
      </c>
      <c r="I30" s="15" t="s">
        <v>31</v>
      </c>
      <c r="J30" s="20">
        <v>43371</v>
      </c>
      <c r="K30" s="25">
        <v>45376</v>
      </c>
      <c r="L30" s="22" t="s">
        <v>121</v>
      </c>
      <c r="M30" s="23">
        <v>222857.14</v>
      </c>
      <c r="N30" s="23">
        <v>300</v>
      </c>
      <c r="O30" s="24">
        <f t="shared" si="0"/>
        <v>223157.14</v>
      </c>
      <c r="P30" s="23">
        <v>223156.48000000001</v>
      </c>
      <c r="Q30" s="13">
        <v>299.48</v>
      </c>
      <c r="R30" s="23">
        <v>68073.7</v>
      </c>
      <c r="S30" s="42" t="s">
        <v>32</v>
      </c>
    </row>
    <row r="31" spans="1:19" ht="30.2" customHeight="1" x14ac:dyDescent="0.25">
      <c r="A31" s="15" t="s">
        <v>27</v>
      </c>
      <c r="B31" s="16" t="s">
        <v>73</v>
      </c>
      <c r="C31" s="15">
        <v>2018</v>
      </c>
      <c r="D31" s="17" t="s">
        <v>59</v>
      </c>
      <c r="E31" s="15" t="s">
        <v>30</v>
      </c>
      <c r="F31" s="15">
        <v>877775</v>
      </c>
      <c r="G31" s="19">
        <v>4690</v>
      </c>
      <c r="H31" s="15" t="s">
        <v>109</v>
      </c>
      <c r="I31" s="15" t="s">
        <v>31</v>
      </c>
      <c r="J31" s="20">
        <v>43371</v>
      </c>
      <c r="K31" s="21">
        <v>45529</v>
      </c>
      <c r="L31" s="22" t="s">
        <v>122</v>
      </c>
      <c r="M31" s="23">
        <v>222857.14</v>
      </c>
      <c r="N31" s="23">
        <v>300</v>
      </c>
      <c r="O31" s="24">
        <f t="shared" si="0"/>
        <v>223157.14</v>
      </c>
      <c r="P31" s="23">
        <v>0</v>
      </c>
      <c r="Q31" s="13">
        <v>0</v>
      </c>
      <c r="R31" s="23">
        <v>0</v>
      </c>
      <c r="S31" s="42" t="s">
        <v>32</v>
      </c>
    </row>
    <row r="32" spans="1:19" ht="30.2" customHeight="1" x14ac:dyDescent="0.25">
      <c r="A32" s="15" t="s">
        <v>27</v>
      </c>
      <c r="B32" s="16" t="s">
        <v>74</v>
      </c>
      <c r="C32" s="15">
        <v>2014</v>
      </c>
      <c r="D32" s="17" t="s">
        <v>34</v>
      </c>
      <c r="E32" s="15" t="s">
        <v>30</v>
      </c>
      <c r="F32" s="15">
        <v>806124</v>
      </c>
      <c r="G32" s="19">
        <v>4293</v>
      </c>
      <c r="H32" s="15" t="s">
        <v>95</v>
      </c>
      <c r="I32" s="15" t="s">
        <v>31</v>
      </c>
      <c r="J32" s="20">
        <v>41970</v>
      </c>
      <c r="K32" s="25">
        <v>45657</v>
      </c>
      <c r="L32" s="22" t="s">
        <v>123</v>
      </c>
      <c r="M32" s="23">
        <v>975000</v>
      </c>
      <c r="N32" s="23">
        <v>25000</v>
      </c>
      <c r="O32" s="24">
        <f t="shared" si="0"/>
        <v>1000000</v>
      </c>
      <c r="P32" s="23">
        <v>487500</v>
      </c>
      <c r="Q32" s="13">
        <v>19291.259999999998</v>
      </c>
      <c r="R32" s="23">
        <v>377295.64</v>
      </c>
      <c r="S32" s="27" t="s">
        <v>32</v>
      </c>
    </row>
    <row r="33" spans="1:19" ht="30.2" customHeight="1" x14ac:dyDescent="0.25">
      <c r="A33" s="15" t="s">
        <v>27</v>
      </c>
      <c r="B33" s="16" t="s">
        <v>75</v>
      </c>
      <c r="C33" s="15">
        <v>2016</v>
      </c>
      <c r="D33" s="17" t="s">
        <v>51</v>
      </c>
      <c r="E33" s="15" t="s">
        <v>30</v>
      </c>
      <c r="F33" s="15">
        <v>831369</v>
      </c>
      <c r="G33" s="19">
        <v>4541</v>
      </c>
      <c r="H33" s="15" t="s">
        <v>109</v>
      </c>
      <c r="I33" s="15" t="s">
        <v>31</v>
      </c>
      <c r="J33" s="20">
        <v>42573</v>
      </c>
      <c r="K33" s="25">
        <v>45653</v>
      </c>
      <c r="L33" s="22" t="s">
        <v>99</v>
      </c>
      <c r="M33" s="23">
        <v>1008477.6</v>
      </c>
      <c r="N33" s="23">
        <v>1070</v>
      </c>
      <c r="O33" s="24">
        <f t="shared" si="0"/>
        <v>1009547.6</v>
      </c>
      <c r="P33" s="23">
        <v>713387.52000000002</v>
      </c>
      <c r="Q33" s="13">
        <v>1070</v>
      </c>
      <c r="R33" s="23">
        <v>56207.44</v>
      </c>
      <c r="S33" s="42" t="s">
        <v>32</v>
      </c>
    </row>
    <row r="34" spans="1:19" ht="30.2" customHeight="1" x14ac:dyDescent="0.25">
      <c r="A34" s="6" t="s">
        <v>27</v>
      </c>
      <c r="B34" s="7" t="s">
        <v>76</v>
      </c>
      <c r="C34" s="6">
        <v>2013</v>
      </c>
      <c r="D34" s="6" t="s">
        <v>36</v>
      </c>
      <c r="E34" s="6" t="s">
        <v>30</v>
      </c>
      <c r="F34" s="6">
        <v>789806</v>
      </c>
      <c r="G34" s="6">
        <v>4171</v>
      </c>
      <c r="H34" s="6" t="s">
        <v>109</v>
      </c>
      <c r="I34" s="6" t="s">
        <v>31</v>
      </c>
      <c r="J34" s="8">
        <v>41635</v>
      </c>
      <c r="K34" s="9">
        <v>44470</v>
      </c>
      <c r="L34" s="10" t="s">
        <v>124</v>
      </c>
      <c r="M34" s="11">
        <v>487500</v>
      </c>
      <c r="N34" s="11">
        <v>48750</v>
      </c>
      <c r="O34" s="12">
        <f t="shared" si="0"/>
        <v>536250</v>
      </c>
      <c r="P34" s="11">
        <v>487500</v>
      </c>
      <c r="Q34" s="13">
        <v>43741.39</v>
      </c>
      <c r="R34" s="11">
        <v>431658.42</v>
      </c>
      <c r="S34" s="14" t="s">
        <v>175</v>
      </c>
    </row>
    <row r="35" spans="1:19" ht="30.2" customHeight="1" x14ac:dyDescent="0.25">
      <c r="A35" s="6" t="s">
        <v>27</v>
      </c>
      <c r="B35" s="7" t="s">
        <v>77</v>
      </c>
      <c r="C35" s="6">
        <v>2013</v>
      </c>
      <c r="D35" s="6" t="s">
        <v>39</v>
      </c>
      <c r="E35" s="6" t="s">
        <v>30</v>
      </c>
      <c r="F35" s="6">
        <v>784358</v>
      </c>
      <c r="G35" s="6">
        <v>4172</v>
      </c>
      <c r="H35" s="6" t="s">
        <v>109</v>
      </c>
      <c r="I35" s="6" t="s">
        <v>31</v>
      </c>
      <c r="J35" s="8">
        <v>41584</v>
      </c>
      <c r="K35" s="9">
        <v>43776</v>
      </c>
      <c r="L35" s="10" t="s">
        <v>125</v>
      </c>
      <c r="M35" s="11">
        <v>780000</v>
      </c>
      <c r="N35" s="11">
        <v>227697.24</v>
      </c>
      <c r="O35" s="12">
        <f t="shared" si="0"/>
        <v>1007697.24</v>
      </c>
      <c r="P35" s="11">
        <v>45277.440000000002</v>
      </c>
      <c r="Q35" s="13">
        <v>114454.41</v>
      </c>
      <c r="R35" s="11">
        <v>6058.62</v>
      </c>
      <c r="S35" s="14" t="s">
        <v>175</v>
      </c>
    </row>
    <row r="36" spans="1:19" ht="30.2" customHeight="1" x14ac:dyDescent="0.25">
      <c r="A36" s="6" t="s">
        <v>90</v>
      </c>
      <c r="B36" s="7" t="s">
        <v>78</v>
      </c>
      <c r="C36" s="6">
        <v>2008</v>
      </c>
      <c r="D36" s="6" t="s">
        <v>59</v>
      </c>
      <c r="E36" s="6" t="s">
        <v>30</v>
      </c>
      <c r="F36" s="6">
        <v>702795</v>
      </c>
      <c r="G36" s="6" t="s">
        <v>142</v>
      </c>
      <c r="H36" s="6" t="s">
        <v>95</v>
      </c>
      <c r="I36" s="6" t="s">
        <v>31</v>
      </c>
      <c r="J36" s="8">
        <v>39813</v>
      </c>
      <c r="K36" s="9">
        <v>40707</v>
      </c>
      <c r="L36" s="10" t="s">
        <v>126</v>
      </c>
      <c r="M36" s="11">
        <v>446212.92</v>
      </c>
      <c r="N36" s="11">
        <v>49579.21</v>
      </c>
      <c r="O36" s="12">
        <f t="shared" si="0"/>
        <v>495792.13</v>
      </c>
      <c r="P36" s="11">
        <v>446212.92</v>
      </c>
      <c r="Q36" s="13">
        <v>0</v>
      </c>
      <c r="R36" s="11">
        <v>0</v>
      </c>
      <c r="S36" s="14" t="s">
        <v>91</v>
      </c>
    </row>
    <row r="37" spans="1:19" ht="30.2" customHeight="1" x14ac:dyDescent="0.25">
      <c r="A37" s="6" t="s">
        <v>90</v>
      </c>
      <c r="B37" s="7" t="s">
        <v>79</v>
      </c>
      <c r="C37" s="6">
        <v>2009</v>
      </c>
      <c r="D37" s="6" t="s">
        <v>59</v>
      </c>
      <c r="E37" s="6" t="s">
        <v>92</v>
      </c>
      <c r="F37" s="6">
        <v>703479</v>
      </c>
      <c r="G37" s="6" t="s">
        <v>143</v>
      </c>
      <c r="H37" s="6" t="s">
        <v>95</v>
      </c>
      <c r="I37" s="6" t="s">
        <v>31</v>
      </c>
      <c r="J37" s="8">
        <v>39974</v>
      </c>
      <c r="K37" s="9">
        <v>40754</v>
      </c>
      <c r="L37" s="10" t="s">
        <v>127</v>
      </c>
      <c r="M37" s="11">
        <v>2711554.99</v>
      </c>
      <c r="N37" s="11">
        <v>301283.89</v>
      </c>
      <c r="O37" s="12">
        <f t="shared" si="0"/>
        <v>3012838.8800000004</v>
      </c>
      <c r="P37" s="11">
        <v>2711554.99</v>
      </c>
      <c r="Q37" s="13">
        <v>301282.36</v>
      </c>
      <c r="R37" s="11">
        <v>3012823.54</v>
      </c>
      <c r="S37" s="14" t="s">
        <v>91</v>
      </c>
    </row>
    <row r="38" spans="1:19" ht="30.2" customHeight="1" x14ac:dyDescent="0.25">
      <c r="A38" s="6" t="s">
        <v>90</v>
      </c>
      <c r="B38" s="7" t="s">
        <v>80</v>
      </c>
      <c r="C38" s="6">
        <v>2009</v>
      </c>
      <c r="D38" s="6" t="s">
        <v>60</v>
      </c>
      <c r="E38" s="6" t="s">
        <v>30</v>
      </c>
      <c r="F38" s="6">
        <v>707701</v>
      </c>
      <c r="G38" s="6" t="s">
        <v>144</v>
      </c>
      <c r="H38" s="6" t="s">
        <v>95</v>
      </c>
      <c r="I38" s="6" t="s">
        <v>31</v>
      </c>
      <c r="J38" s="8">
        <v>40116</v>
      </c>
      <c r="K38" s="9">
        <v>40378</v>
      </c>
      <c r="L38" s="10" t="s">
        <v>102</v>
      </c>
      <c r="M38" s="11">
        <v>172800</v>
      </c>
      <c r="N38" s="11">
        <v>19200</v>
      </c>
      <c r="O38" s="12">
        <f t="shared" si="0"/>
        <v>192000</v>
      </c>
      <c r="P38" s="11">
        <v>172800</v>
      </c>
      <c r="Q38" s="13">
        <v>19200</v>
      </c>
      <c r="R38" s="11">
        <v>141639.51</v>
      </c>
      <c r="S38" s="14" t="s">
        <v>91</v>
      </c>
    </row>
    <row r="39" spans="1:19" ht="30.2" customHeight="1" x14ac:dyDescent="0.25">
      <c r="A39" s="6" t="s">
        <v>27</v>
      </c>
      <c r="B39" s="7" t="s">
        <v>81</v>
      </c>
      <c r="C39" s="6">
        <v>2009</v>
      </c>
      <c r="D39" s="6" t="s">
        <v>94</v>
      </c>
      <c r="E39" s="6" t="s">
        <v>30</v>
      </c>
      <c r="F39" s="6">
        <v>720130</v>
      </c>
      <c r="G39" s="6" t="s">
        <v>145</v>
      </c>
      <c r="H39" s="6" t="s">
        <v>109</v>
      </c>
      <c r="I39" s="6" t="s">
        <v>31</v>
      </c>
      <c r="J39" s="8">
        <v>40178</v>
      </c>
      <c r="K39" s="9">
        <v>43405</v>
      </c>
      <c r="L39" s="10" t="s">
        <v>128</v>
      </c>
      <c r="M39" s="11">
        <v>780000</v>
      </c>
      <c r="N39" s="11">
        <v>1040574.52</v>
      </c>
      <c r="O39" s="12">
        <f t="shared" si="0"/>
        <v>1820574.52</v>
      </c>
      <c r="P39" s="11">
        <v>780000</v>
      </c>
      <c r="Q39" s="13">
        <v>1033572.37</v>
      </c>
      <c r="R39" s="11">
        <v>1615047.35</v>
      </c>
      <c r="S39" s="14" t="s">
        <v>175</v>
      </c>
    </row>
    <row r="40" spans="1:19" ht="30.2" customHeight="1" x14ac:dyDescent="0.25">
      <c r="A40" s="6" t="s">
        <v>90</v>
      </c>
      <c r="B40" s="7" t="s">
        <v>82</v>
      </c>
      <c r="C40" s="6">
        <v>2010</v>
      </c>
      <c r="D40" s="6" t="s">
        <v>47</v>
      </c>
      <c r="E40" s="6" t="s">
        <v>30</v>
      </c>
      <c r="F40" s="6">
        <v>740295</v>
      </c>
      <c r="G40" s="6" t="s">
        <v>146</v>
      </c>
      <c r="H40" s="6" t="s">
        <v>95</v>
      </c>
      <c r="I40" s="6" t="s">
        <v>31</v>
      </c>
      <c r="J40" s="8">
        <v>40351</v>
      </c>
      <c r="K40" s="9">
        <v>45291</v>
      </c>
      <c r="L40" s="10" t="s">
        <v>98</v>
      </c>
      <c r="M40" s="11">
        <v>3673465.2</v>
      </c>
      <c r="N40" s="11">
        <v>408162.8</v>
      </c>
      <c r="O40" s="12">
        <f t="shared" si="0"/>
        <v>4081628</v>
      </c>
      <c r="P40" s="11">
        <v>2124927.63</v>
      </c>
      <c r="Q40" s="13">
        <v>222082.6</v>
      </c>
      <c r="R40" s="11">
        <v>1890097.55</v>
      </c>
      <c r="S40" s="14" t="s">
        <v>91</v>
      </c>
    </row>
    <row r="41" spans="1:19" ht="30.2" customHeight="1" x14ac:dyDescent="0.25">
      <c r="A41" s="6" t="s">
        <v>90</v>
      </c>
      <c r="B41" s="7" t="s">
        <v>83</v>
      </c>
      <c r="C41" s="6">
        <v>2010</v>
      </c>
      <c r="D41" s="6" t="s">
        <v>61</v>
      </c>
      <c r="E41" s="6" t="s">
        <v>30</v>
      </c>
      <c r="F41" s="6">
        <v>740515</v>
      </c>
      <c r="G41" s="6" t="s">
        <v>147</v>
      </c>
      <c r="H41" s="6" t="s">
        <v>95</v>
      </c>
      <c r="I41" s="6" t="s">
        <v>31</v>
      </c>
      <c r="J41" s="8">
        <v>40359</v>
      </c>
      <c r="K41" s="9">
        <v>40603</v>
      </c>
      <c r="L41" s="10" t="s">
        <v>97</v>
      </c>
      <c r="M41" s="11">
        <v>187280</v>
      </c>
      <c r="N41" s="11">
        <v>46820</v>
      </c>
      <c r="O41" s="12">
        <f t="shared" si="0"/>
        <v>234100</v>
      </c>
      <c r="P41" s="11">
        <v>187280</v>
      </c>
      <c r="Q41" s="13">
        <v>46820</v>
      </c>
      <c r="R41" s="11">
        <v>221908.45</v>
      </c>
      <c r="S41" s="14" t="s">
        <v>175</v>
      </c>
    </row>
    <row r="42" spans="1:19" ht="30.2" customHeight="1" x14ac:dyDescent="0.25">
      <c r="A42" s="6" t="s">
        <v>27</v>
      </c>
      <c r="B42" s="7" t="s">
        <v>84</v>
      </c>
      <c r="C42" s="6">
        <v>2011</v>
      </c>
      <c r="D42" s="6">
        <v>0</v>
      </c>
      <c r="E42" s="6"/>
      <c r="F42" s="6">
        <v>767244</v>
      </c>
      <c r="G42" s="6" t="s">
        <v>148</v>
      </c>
      <c r="H42" s="6" t="s">
        <v>95</v>
      </c>
      <c r="I42" s="6" t="s">
        <v>31</v>
      </c>
      <c r="J42" s="8">
        <v>40907</v>
      </c>
      <c r="K42" s="9">
        <v>42003</v>
      </c>
      <c r="L42" s="10" t="s">
        <v>93</v>
      </c>
      <c r="M42" s="11">
        <v>292500</v>
      </c>
      <c r="N42" s="11">
        <v>32500</v>
      </c>
      <c r="O42" s="12">
        <f t="shared" si="0"/>
        <v>325000</v>
      </c>
      <c r="P42" s="11">
        <v>146250</v>
      </c>
      <c r="Q42" s="13">
        <v>32500</v>
      </c>
      <c r="R42" s="11">
        <v>0</v>
      </c>
      <c r="S42" s="14" t="s">
        <v>175</v>
      </c>
    </row>
    <row r="43" spans="1:19" ht="30.2" customHeight="1" x14ac:dyDescent="0.25">
      <c r="A43" s="6" t="s">
        <v>27</v>
      </c>
      <c r="B43" s="7" t="s">
        <v>85</v>
      </c>
      <c r="C43" s="6">
        <v>2011</v>
      </c>
      <c r="D43" s="6">
        <v>0</v>
      </c>
      <c r="E43" s="6"/>
      <c r="F43" s="6">
        <v>768875</v>
      </c>
      <c r="G43" s="6" t="s">
        <v>149</v>
      </c>
      <c r="H43" s="6" t="s">
        <v>95</v>
      </c>
      <c r="I43" s="6" t="s">
        <v>31</v>
      </c>
      <c r="J43" s="8">
        <v>40907</v>
      </c>
      <c r="K43" s="9">
        <v>42003</v>
      </c>
      <c r="L43" s="10" t="s">
        <v>129</v>
      </c>
      <c r="M43" s="11">
        <v>731250</v>
      </c>
      <c r="N43" s="11">
        <v>81250</v>
      </c>
      <c r="O43" s="12">
        <f t="shared" si="0"/>
        <v>812500</v>
      </c>
      <c r="P43" s="11">
        <v>365625</v>
      </c>
      <c r="Q43" s="43">
        <v>0</v>
      </c>
      <c r="R43" s="11">
        <v>0</v>
      </c>
      <c r="S43" s="14" t="s">
        <v>175</v>
      </c>
    </row>
    <row r="44" spans="1:19" ht="30.2" customHeight="1" x14ac:dyDescent="0.25">
      <c r="A44" s="6" t="s">
        <v>90</v>
      </c>
      <c r="B44" s="7" t="s">
        <v>86</v>
      </c>
      <c r="C44" s="6">
        <v>2013</v>
      </c>
      <c r="D44" s="6" t="s">
        <v>88</v>
      </c>
      <c r="E44" s="6" t="s">
        <v>30</v>
      </c>
      <c r="F44" s="6">
        <v>785844</v>
      </c>
      <c r="G44" s="6" t="s">
        <v>150</v>
      </c>
      <c r="H44" s="6" t="s">
        <v>109</v>
      </c>
      <c r="I44" s="6" t="s">
        <v>130</v>
      </c>
      <c r="J44" s="8">
        <v>41631</v>
      </c>
      <c r="K44" s="9">
        <v>41832</v>
      </c>
      <c r="L44" s="10" t="s">
        <v>131</v>
      </c>
      <c r="M44" s="11">
        <v>366220</v>
      </c>
      <c r="N44" s="11">
        <v>41000</v>
      </c>
      <c r="O44" s="12">
        <f t="shared" si="0"/>
        <v>407220</v>
      </c>
      <c r="P44" s="11">
        <v>366220</v>
      </c>
      <c r="Q44" s="13">
        <v>31337.84</v>
      </c>
      <c r="R44" s="11">
        <v>311200</v>
      </c>
      <c r="S44" s="14" t="s">
        <v>91</v>
      </c>
    </row>
    <row r="45" spans="1:19" ht="30.2" customHeight="1" x14ac:dyDescent="0.25">
      <c r="A45" s="6" t="s">
        <v>90</v>
      </c>
      <c r="B45" s="7" t="s">
        <v>87</v>
      </c>
      <c r="C45" s="6">
        <v>2013</v>
      </c>
      <c r="D45" s="6" t="s">
        <v>59</v>
      </c>
      <c r="E45" s="6" t="s">
        <v>30</v>
      </c>
      <c r="F45" s="6">
        <v>794982</v>
      </c>
      <c r="G45" s="6" t="s">
        <v>151</v>
      </c>
      <c r="H45" s="6" t="s">
        <v>95</v>
      </c>
      <c r="I45" s="6" t="s">
        <v>31</v>
      </c>
      <c r="J45" s="8">
        <v>41632</v>
      </c>
      <c r="K45" s="9">
        <v>42723</v>
      </c>
      <c r="L45" s="10" t="s">
        <v>132</v>
      </c>
      <c r="M45" s="11">
        <v>831649</v>
      </c>
      <c r="N45" s="11">
        <v>43771</v>
      </c>
      <c r="O45" s="12">
        <f t="shared" si="0"/>
        <v>875420</v>
      </c>
      <c r="P45" s="11">
        <v>277216.33</v>
      </c>
      <c r="Q45" s="13">
        <v>43771</v>
      </c>
      <c r="R45" s="11">
        <v>320987.33</v>
      </c>
      <c r="S45" s="14" t="s">
        <v>91</v>
      </c>
    </row>
    <row r="46" spans="1:19" ht="30.2" customHeight="1" x14ac:dyDescent="0.25">
      <c r="A46" s="15" t="s">
        <v>27</v>
      </c>
      <c r="B46" s="16" t="s">
        <v>161</v>
      </c>
      <c r="C46" s="15">
        <v>2020</v>
      </c>
      <c r="D46" s="15">
        <v>0</v>
      </c>
      <c r="E46" s="15"/>
      <c r="F46" s="15">
        <v>906893</v>
      </c>
      <c r="G46" s="44" t="s">
        <v>164</v>
      </c>
      <c r="H46" s="15" t="s">
        <v>106</v>
      </c>
      <c r="I46" s="15" t="s">
        <v>31</v>
      </c>
      <c r="J46" s="20">
        <v>44196</v>
      </c>
      <c r="K46" s="25">
        <v>45291</v>
      </c>
      <c r="L46" s="45" t="s">
        <v>172</v>
      </c>
      <c r="M46" s="46">
        <v>719174</v>
      </c>
      <c r="N46" s="46">
        <v>0</v>
      </c>
      <c r="O46" s="47">
        <f t="shared" si="0"/>
        <v>719174</v>
      </c>
      <c r="P46" s="46">
        <v>0</v>
      </c>
      <c r="Q46" s="48">
        <v>0</v>
      </c>
      <c r="R46" s="46">
        <v>0</v>
      </c>
      <c r="S46" s="54" t="s">
        <v>176</v>
      </c>
    </row>
    <row r="47" spans="1:19" ht="30.2" customHeight="1" x14ac:dyDescent="0.25">
      <c r="A47" s="6" t="s">
        <v>27</v>
      </c>
      <c r="B47" s="7" t="s">
        <v>162</v>
      </c>
      <c r="C47" s="6">
        <v>2020</v>
      </c>
      <c r="D47" s="6">
        <v>0</v>
      </c>
      <c r="E47" s="6"/>
      <c r="F47" s="6">
        <v>909453</v>
      </c>
      <c r="G47" s="6" t="s">
        <v>165</v>
      </c>
      <c r="H47" s="6" t="s">
        <v>106</v>
      </c>
      <c r="I47" s="6" t="s">
        <v>31</v>
      </c>
      <c r="J47" s="8">
        <v>44196</v>
      </c>
      <c r="K47" s="9">
        <v>45291</v>
      </c>
      <c r="L47" s="49" t="s">
        <v>170</v>
      </c>
      <c r="M47" s="50">
        <v>1100000</v>
      </c>
      <c r="N47" s="50">
        <v>1200</v>
      </c>
      <c r="O47" s="51" t="s">
        <v>171</v>
      </c>
      <c r="P47" s="55">
        <v>0</v>
      </c>
      <c r="Q47" s="48">
        <v>0</v>
      </c>
      <c r="R47" s="50">
        <v>0</v>
      </c>
      <c r="S47" s="56" t="s">
        <v>176</v>
      </c>
    </row>
    <row r="48" spans="1:19" ht="30.2" customHeight="1" x14ac:dyDescent="0.25">
      <c r="A48" s="15" t="s">
        <v>27</v>
      </c>
      <c r="B48" s="16" t="s">
        <v>163</v>
      </c>
      <c r="C48" s="15">
        <v>2021</v>
      </c>
      <c r="D48" s="15">
        <v>0</v>
      </c>
      <c r="E48" s="15"/>
      <c r="F48" s="15">
        <v>918786</v>
      </c>
      <c r="G48" s="19">
        <v>5110</v>
      </c>
      <c r="H48" s="15" t="s">
        <v>106</v>
      </c>
      <c r="I48" s="15" t="s">
        <v>31</v>
      </c>
      <c r="J48" s="20">
        <v>44560</v>
      </c>
      <c r="K48" s="25">
        <v>45565</v>
      </c>
      <c r="L48" s="45" t="s">
        <v>169</v>
      </c>
      <c r="M48" s="46">
        <v>238856.59</v>
      </c>
      <c r="N48" s="46">
        <v>0</v>
      </c>
      <c r="O48" s="47">
        <v>238856.59</v>
      </c>
      <c r="P48" s="46">
        <v>0</v>
      </c>
      <c r="Q48" s="48">
        <v>0</v>
      </c>
      <c r="R48" s="46">
        <v>0</v>
      </c>
      <c r="S48" s="54" t="s">
        <v>32</v>
      </c>
    </row>
    <row r="49" spans="1:19" ht="30.2" customHeight="1" x14ac:dyDescent="0.25">
      <c r="A49" s="15" t="s">
        <v>27</v>
      </c>
      <c r="B49" s="16" t="s">
        <v>166</v>
      </c>
      <c r="C49" s="15">
        <v>2020</v>
      </c>
      <c r="D49" s="15" t="s">
        <v>60</v>
      </c>
      <c r="E49" s="15"/>
      <c r="F49" s="15">
        <v>899046</v>
      </c>
      <c r="G49" s="44" t="s">
        <v>167</v>
      </c>
      <c r="H49" s="15" t="s">
        <v>106</v>
      </c>
      <c r="I49" s="15" t="s">
        <v>31</v>
      </c>
      <c r="J49" s="20">
        <v>44053</v>
      </c>
      <c r="K49" s="25">
        <v>45291</v>
      </c>
      <c r="L49" s="45" t="s">
        <v>168</v>
      </c>
      <c r="M49" s="46">
        <v>238856</v>
      </c>
      <c r="N49" s="46">
        <v>240</v>
      </c>
      <c r="O49" s="47">
        <v>239096</v>
      </c>
      <c r="P49" s="46">
        <v>0</v>
      </c>
      <c r="Q49" s="48">
        <v>238.12</v>
      </c>
      <c r="R49" s="46">
        <v>0</v>
      </c>
      <c r="S49" s="54" t="s">
        <v>32</v>
      </c>
    </row>
    <row r="51" spans="1:19" ht="20.100000000000001" customHeight="1" x14ac:dyDescent="0.25">
      <c r="A51" s="177" t="s">
        <v>14</v>
      </c>
      <c r="B51" s="178"/>
      <c r="C51" s="178"/>
      <c r="D51" s="178"/>
      <c r="E51" s="178"/>
      <c r="F51" s="178"/>
      <c r="G51" s="178"/>
      <c r="H51" s="178"/>
      <c r="I51" s="178"/>
      <c r="J51" s="178"/>
      <c r="K51" s="178"/>
      <c r="L51" s="178"/>
      <c r="M51" s="178"/>
      <c r="N51" s="178"/>
      <c r="O51" s="178"/>
      <c r="P51" s="178"/>
      <c r="Q51" s="178"/>
      <c r="R51" s="178"/>
      <c r="S51" s="178"/>
    </row>
    <row r="52" spans="1:19" ht="20.100000000000001" customHeight="1" x14ac:dyDescent="0.25">
      <c r="A52" s="175" t="s">
        <v>15</v>
      </c>
      <c r="B52" s="176"/>
      <c r="C52" s="176"/>
      <c r="D52" s="176"/>
      <c r="E52" s="176"/>
      <c r="F52" s="176"/>
      <c r="G52" s="176"/>
      <c r="H52" s="176"/>
      <c r="I52" s="176"/>
      <c r="J52" s="176"/>
      <c r="K52" s="176"/>
      <c r="L52" s="176"/>
      <c r="M52" s="176"/>
      <c r="N52" s="176"/>
      <c r="O52" s="176"/>
      <c r="P52" s="176"/>
      <c r="Q52" s="176"/>
      <c r="R52" s="176"/>
      <c r="S52" s="176"/>
    </row>
    <row r="53" spans="1:19" ht="20.100000000000001" customHeight="1" x14ac:dyDescent="0.25">
      <c r="A53" s="175" t="s">
        <v>16</v>
      </c>
      <c r="B53" s="176"/>
      <c r="C53" s="176"/>
      <c r="D53" s="176"/>
      <c r="E53" s="176"/>
      <c r="F53" s="176"/>
      <c r="G53" s="176"/>
      <c r="H53" s="176"/>
      <c r="I53" s="176"/>
      <c r="J53" s="176"/>
      <c r="K53" s="176"/>
      <c r="L53" s="176"/>
      <c r="M53" s="57"/>
      <c r="N53" s="57"/>
      <c r="O53" s="57"/>
      <c r="P53" s="57"/>
      <c r="Q53" s="57"/>
      <c r="R53" s="57"/>
      <c r="S53" s="57"/>
    </row>
    <row r="54" spans="1:19" ht="57.2" customHeight="1" x14ac:dyDescent="0.25">
      <c r="A54" s="175" t="s">
        <v>17</v>
      </c>
      <c r="B54" s="176"/>
      <c r="C54" s="176"/>
      <c r="D54" s="176"/>
      <c r="E54" s="176"/>
      <c r="F54" s="176"/>
      <c r="G54" s="176"/>
      <c r="H54" s="176"/>
      <c r="I54" s="176"/>
      <c r="J54" s="176"/>
      <c r="K54" s="176"/>
      <c r="L54" s="176"/>
      <c r="M54" s="57"/>
      <c r="N54" s="57"/>
      <c r="O54" s="57"/>
      <c r="P54" s="57"/>
      <c r="Q54" s="57"/>
      <c r="R54" s="57"/>
      <c r="S54" s="57"/>
    </row>
    <row r="55" spans="1:19" ht="20.100000000000001" customHeight="1" x14ac:dyDescent="0.25">
      <c r="A55" s="175" t="s">
        <v>18</v>
      </c>
      <c r="B55" s="176"/>
      <c r="C55" s="176"/>
      <c r="D55" s="176"/>
      <c r="E55" s="176"/>
      <c r="F55" s="176"/>
      <c r="G55" s="176"/>
      <c r="H55" s="176"/>
      <c r="I55" s="176"/>
      <c r="J55" s="176"/>
      <c r="K55" s="176"/>
      <c r="L55" s="176"/>
      <c r="M55" s="57"/>
      <c r="N55" s="57"/>
      <c r="O55" s="57"/>
      <c r="P55" s="57"/>
      <c r="Q55" s="57"/>
      <c r="R55" s="57"/>
      <c r="S55" s="57"/>
    </row>
    <row r="56" spans="1:19" ht="20.100000000000001" customHeight="1" x14ac:dyDescent="0.25">
      <c r="A56" s="175" t="s">
        <v>19</v>
      </c>
      <c r="B56" s="176"/>
      <c r="C56" s="176"/>
      <c r="D56" s="176"/>
      <c r="E56" s="176"/>
      <c r="F56" s="176"/>
      <c r="G56" s="176"/>
      <c r="H56" s="176"/>
      <c r="I56" s="176"/>
      <c r="J56" s="176"/>
      <c r="K56" s="176"/>
      <c r="L56" s="176"/>
      <c r="M56" s="57"/>
      <c r="N56" s="57"/>
      <c r="O56" s="57"/>
      <c r="P56" s="57"/>
      <c r="Q56" s="57"/>
      <c r="R56" s="57"/>
      <c r="S56" s="57"/>
    </row>
    <row r="57" spans="1:19" ht="20.100000000000001" customHeight="1" x14ac:dyDescent="0.25">
      <c r="A57" s="175" t="s">
        <v>20</v>
      </c>
      <c r="B57" s="176"/>
      <c r="C57" s="176"/>
      <c r="D57" s="176"/>
      <c r="E57" s="176"/>
      <c r="F57" s="176"/>
      <c r="G57" s="176"/>
      <c r="H57" s="176"/>
      <c r="I57" s="176"/>
      <c r="J57" s="176"/>
      <c r="K57" s="176"/>
      <c r="L57" s="176"/>
      <c r="M57" s="57"/>
      <c r="N57" s="57"/>
      <c r="O57" s="57"/>
      <c r="P57" s="57"/>
      <c r="Q57" s="57"/>
      <c r="R57" s="57"/>
      <c r="S57" s="57"/>
    </row>
    <row r="58" spans="1:19" ht="29.85" customHeight="1" x14ac:dyDescent="0.25">
      <c r="A58" s="175" t="s">
        <v>21</v>
      </c>
      <c r="B58" s="176"/>
      <c r="C58" s="176"/>
      <c r="D58" s="176"/>
      <c r="E58" s="176"/>
      <c r="F58" s="176"/>
      <c r="G58" s="176"/>
      <c r="H58" s="176"/>
      <c r="I58" s="176"/>
      <c r="J58" s="176"/>
      <c r="K58" s="176"/>
      <c r="L58" s="176"/>
      <c r="M58" s="57"/>
      <c r="N58" s="57"/>
      <c r="O58" s="57"/>
      <c r="P58" s="57"/>
      <c r="Q58" s="57"/>
      <c r="R58" s="57"/>
      <c r="S58" s="57"/>
    </row>
    <row r="59" spans="1:19" ht="20.100000000000001" customHeight="1" x14ac:dyDescent="0.25">
      <c r="A59" s="175" t="s">
        <v>152</v>
      </c>
      <c r="B59" s="176"/>
      <c r="C59" s="176"/>
      <c r="D59" s="176"/>
      <c r="E59" s="176"/>
      <c r="F59" s="176"/>
      <c r="G59" s="176"/>
      <c r="H59" s="176"/>
      <c r="I59" s="176"/>
      <c r="J59" s="176"/>
      <c r="K59" s="176"/>
      <c r="L59" s="176"/>
      <c r="M59" s="57"/>
      <c r="N59" s="57"/>
      <c r="O59" s="57"/>
      <c r="P59" s="57"/>
      <c r="Q59" s="57"/>
      <c r="R59" s="57"/>
      <c r="S59" s="57"/>
    </row>
    <row r="60" spans="1:19" ht="20.100000000000001" customHeight="1" x14ac:dyDescent="0.25">
      <c r="A60" s="175" t="s">
        <v>153</v>
      </c>
      <c r="B60" s="176"/>
      <c r="C60" s="176"/>
      <c r="D60" s="176"/>
      <c r="E60" s="176"/>
      <c r="F60" s="176"/>
      <c r="G60" s="176"/>
      <c r="H60" s="176"/>
      <c r="I60" s="176"/>
      <c r="J60" s="176"/>
      <c r="K60" s="176"/>
      <c r="L60" s="176"/>
      <c r="M60" s="57"/>
      <c r="N60" s="57"/>
      <c r="O60" s="57"/>
      <c r="P60" s="57"/>
      <c r="Q60" s="57"/>
      <c r="R60" s="57"/>
      <c r="S60" s="57"/>
    </row>
    <row r="61" spans="1:19" ht="36.75" customHeight="1" x14ac:dyDescent="0.25">
      <c r="A61" s="175" t="s">
        <v>154</v>
      </c>
      <c r="B61" s="176"/>
      <c r="C61" s="176"/>
      <c r="D61" s="176"/>
      <c r="E61" s="176"/>
      <c r="F61" s="176"/>
      <c r="G61" s="176"/>
      <c r="H61" s="176"/>
      <c r="I61" s="176"/>
      <c r="J61" s="176"/>
      <c r="K61" s="176"/>
      <c r="L61" s="176"/>
      <c r="M61" s="57"/>
      <c r="N61" s="57"/>
      <c r="O61" s="57"/>
      <c r="P61" s="57"/>
      <c r="Q61" s="57"/>
      <c r="R61" s="57"/>
      <c r="S61" s="57"/>
    </row>
    <row r="62" spans="1:19" ht="20.100000000000001" customHeight="1" x14ac:dyDescent="0.25">
      <c r="A62" s="175" t="s">
        <v>22</v>
      </c>
      <c r="B62" s="176"/>
      <c r="C62" s="176"/>
      <c r="D62" s="176"/>
      <c r="E62" s="176"/>
      <c r="F62" s="176"/>
      <c r="G62" s="176"/>
      <c r="H62" s="176"/>
      <c r="I62" s="176"/>
      <c r="J62" s="176"/>
      <c r="K62" s="176"/>
      <c r="L62" s="176"/>
      <c r="M62" s="57"/>
      <c r="N62" s="57"/>
      <c r="O62" s="57"/>
      <c r="P62" s="57"/>
      <c r="Q62" s="57"/>
      <c r="R62" s="57"/>
      <c r="S62" s="57"/>
    </row>
    <row r="63" spans="1:19" ht="20.100000000000001" customHeight="1" x14ac:dyDescent="0.25">
      <c r="A63" s="175" t="s">
        <v>23</v>
      </c>
      <c r="B63" s="176"/>
      <c r="C63" s="176"/>
      <c r="D63" s="176"/>
      <c r="E63" s="176"/>
      <c r="F63" s="176"/>
      <c r="G63" s="176"/>
      <c r="H63" s="176"/>
      <c r="I63" s="176"/>
      <c r="J63" s="176"/>
      <c r="K63" s="176"/>
      <c r="L63" s="176"/>
      <c r="M63" s="57"/>
      <c r="N63" s="57"/>
      <c r="O63" s="57"/>
      <c r="P63" s="57"/>
      <c r="Q63" s="57"/>
      <c r="R63" s="57"/>
      <c r="S63" s="57"/>
    </row>
    <row r="64" spans="1:19" ht="20.100000000000001" customHeight="1" x14ac:dyDescent="0.25">
      <c r="A64" s="175" t="s">
        <v>24</v>
      </c>
      <c r="B64" s="176"/>
      <c r="C64" s="176"/>
      <c r="D64" s="176"/>
      <c r="E64" s="176"/>
      <c r="F64" s="176"/>
      <c r="G64" s="176"/>
      <c r="H64" s="176"/>
      <c r="I64" s="176"/>
      <c r="J64" s="176"/>
      <c r="K64" s="176"/>
      <c r="L64" s="176"/>
      <c r="M64" s="57"/>
      <c r="N64" s="57"/>
      <c r="O64" s="57"/>
      <c r="P64" s="57"/>
      <c r="Q64" s="57"/>
      <c r="R64" s="57"/>
      <c r="S64" s="57"/>
    </row>
    <row r="65" spans="1:19" ht="20.100000000000001" customHeight="1" x14ac:dyDescent="0.25">
      <c r="A65" s="175" t="s">
        <v>25</v>
      </c>
      <c r="B65" s="176"/>
      <c r="C65" s="176"/>
      <c r="D65" s="176"/>
      <c r="E65" s="176"/>
      <c r="F65" s="176"/>
      <c r="G65" s="176"/>
      <c r="H65" s="176"/>
      <c r="I65" s="176"/>
      <c r="J65" s="176"/>
      <c r="K65" s="176"/>
      <c r="L65" s="176"/>
      <c r="M65" s="57"/>
      <c r="N65" s="57"/>
      <c r="O65" s="57"/>
      <c r="P65" s="57"/>
      <c r="Q65" s="57"/>
      <c r="R65" s="57"/>
      <c r="S65" s="57"/>
    </row>
    <row r="66" spans="1:19" ht="35.450000000000003" customHeight="1" x14ac:dyDescent="0.25">
      <c r="A66" s="175" t="s">
        <v>155</v>
      </c>
      <c r="B66" s="176"/>
      <c r="C66" s="176"/>
      <c r="D66" s="176"/>
      <c r="E66" s="176"/>
      <c r="F66" s="176"/>
      <c r="G66" s="176"/>
      <c r="H66" s="176"/>
      <c r="I66" s="176"/>
      <c r="J66" s="176"/>
      <c r="K66" s="176"/>
      <c r="L66" s="176"/>
      <c r="M66" s="57"/>
      <c r="N66" s="57"/>
      <c r="O66" s="57"/>
      <c r="P66" s="57"/>
      <c r="Q66" s="57"/>
      <c r="R66" s="57"/>
      <c r="S66" s="57"/>
    </row>
    <row r="67" spans="1:19" ht="20.100000000000001" customHeight="1" x14ac:dyDescent="0.25">
      <c r="A67" s="175" t="s">
        <v>156</v>
      </c>
      <c r="B67" s="176"/>
      <c r="C67" s="176"/>
      <c r="D67" s="176"/>
      <c r="E67" s="176"/>
      <c r="F67" s="176"/>
      <c r="G67" s="176"/>
      <c r="H67" s="176"/>
      <c r="I67" s="176"/>
      <c r="J67" s="176"/>
      <c r="K67" s="176"/>
      <c r="L67" s="176"/>
      <c r="M67" s="57"/>
      <c r="N67" s="57"/>
      <c r="O67" s="57"/>
      <c r="P67" s="57"/>
      <c r="Q67" s="57"/>
      <c r="R67" s="57"/>
      <c r="S67" s="57"/>
    </row>
    <row r="68" spans="1:19" ht="20.100000000000001" customHeight="1" x14ac:dyDescent="0.25">
      <c r="A68" s="175" t="s">
        <v>26</v>
      </c>
      <c r="B68" s="176"/>
      <c r="C68" s="176"/>
      <c r="D68" s="176"/>
      <c r="E68" s="176"/>
      <c r="F68" s="176"/>
      <c r="G68" s="176"/>
      <c r="H68" s="176"/>
      <c r="I68" s="176"/>
      <c r="J68" s="176"/>
      <c r="K68" s="176"/>
      <c r="L68" s="176"/>
      <c r="M68" s="57"/>
      <c r="N68" s="57"/>
      <c r="O68" s="57"/>
      <c r="P68" s="57"/>
      <c r="Q68" s="57"/>
      <c r="R68" s="57"/>
      <c r="S68" s="57"/>
    </row>
    <row r="69" spans="1:19" ht="20.100000000000001" customHeight="1" x14ac:dyDescent="0.25">
      <c r="A69" s="175" t="s">
        <v>157</v>
      </c>
      <c r="B69" s="176"/>
      <c r="C69" s="176"/>
      <c r="D69" s="176"/>
      <c r="E69" s="176"/>
      <c r="F69" s="176"/>
      <c r="G69" s="176"/>
      <c r="H69" s="176"/>
      <c r="I69" s="176"/>
      <c r="J69" s="176"/>
      <c r="K69" s="176"/>
      <c r="L69" s="176"/>
      <c r="M69" s="57"/>
      <c r="N69" s="57"/>
      <c r="O69" s="57"/>
      <c r="P69" s="57"/>
      <c r="Q69" s="57"/>
      <c r="R69" s="57"/>
      <c r="S69" s="57"/>
    </row>
    <row r="70" spans="1:19" ht="20.100000000000001" customHeight="1" x14ac:dyDescent="0.25">
      <c r="A70" s="175" t="s">
        <v>158</v>
      </c>
      <c r="B70" s="176"/>
      <c r="C70" s="176"/>
      <c r="D70" s="176"/>
      <c r="E70" s="176"/>
      <c r="F70" s="176"/>
      <c r="G70" s="176"/>
      <c r="H70" s="176"/>
      <c r="I70" s="176"/>
      <c r="J70" s="176"/>
      <c r="K70" s="176"/>
      <c r="L70" s="176"/>
      <c r="M70" s="57"/>
      <c r="N70" s="57"/>
      <c r="O70" s="57"/>
      <c r="P70" s="57"/>
      <c r="Q70" s="57"/>
      <c r="R70" s="57"/>
      <c r="S70" s="57"/>
    </row>
    <row r="71" spans="1:19" ht="20.100000000000001" customHeight="1" x14ac:dyDescent="0.25">
      <c r="A71" s="175" t="s">
        <v>159</v>
      </c>
      <c r="B71" s="176"/>
      <c r="C71" s="176"/>
      <c r="D71" s="176"/>
      <c r="E71" s="176"/>
      <c r="F71" s="176"/>
      <c r="G71" s="176"/>
      <c r="H71" s="176"/>
      <c r="I71" s="176"/>
      <c r="J71" s="176"/>
      <c r="K71" s="176"/>
      <c r="L71" s="176"/>
      <c r="M71" s="57"/>
      <c r="N71" s="57"/>
      <c r="O71" s="57"/>
      <c r="P71" s="57"/>
      <c r="Q71" s="57"/>
      <c r="R71" s="57"/>
      <c r="S71" s="57"/>
    </row>
    <row r="72" spans="1:19" ht="20.100000000000001" customHeight="1" x14ac:dyDescent="0.25">
      <c r="A72" s="175" t="s">
        <v>160</v>
      </c>
      <c r="B72" s="176"/>
      <c r="C72" s="176"/>
      <c r="D72" s="176"/>
      <c r="E72" s="176"/>
      <c r="F72" s="176"/>
      <c r="G72" s="176"/>
      <c r="H72" s="176"/>
      <c r="I72" s="176"/>
      <c r="J72" s="176"/>
      <c r="K72" s="176"/>
      <c r="L72" s="176"/>
      <c r="M72" s="57"/>
      <c r="N72" s="57"/>
      <c r="O72" s="57"/>
      <c r="P72" s="57"/>
      <c r="Q72" s="57"/>
      <c r="R72" s="57"/>
      <c r="S72" s="57"/>
    </row>
  </sheetData>
  <mergeCells count="28">
    <mergeCell ref="A1:A3"/>
    <mergeCell ref="A4:B4"/>
    <mergeCell ref="C4:S4"/>
    <mergeCell ref="C1:S1"/>
    <mergeCell ref="C2:S2"/>
    <mergeCell ref="C3:S3"/>
    <mergeCell ref="A51:S51"/>
    <mergeCell ref="A52:S52"/>
    <mergeCell ref="A69:L69"/>
    <mergeCell ref="A70:L70"/>
    <mergeCell ref="A71:L71"/>
    <mergeCell ref="A62:L62"/>
    <mergeCell ref="A53:L53"/>
    <mergeCell ref="A54:L54"/>
    <mergeCell ref="A55:L55"/>
    <mergeCell ref="A56:L56"/>
    <mergeCell ref="A57:L57"/>
    <mergeCell ref="A58:L58"/>
    <mergeCell ref="A59:L59"/>
    <mergeCell ref="A60:L60"/>
    <mergeCell ref="A61:L61"/>
    <mergeCell ref="A72:L72"/>
    <mergeCell ref="A63:L63"/>
    <mergeCell ref="A64:L64"/>
    <mergeCell ref="A65:L65"/>
    <mergeCell ref="A66:L66"/>
    <mergeCell ref="A67:L67"/>
    <mergeCell ref="A68:L68"/>
  </mergeCells>
  <dataValidations count="3">
    <dataValidation type="list" allowBlank="1" sqref="S6:S49" xr:uid="{00000000-0002-0000-0000-000000000000}">
      <formula1>"EM EXECUÇÃO,NÃO PRESTADO CONTAS,EM ANÁLISE DE PRESTAÇÃO DE CONTAS,REGULAR,IRREGULAR"</formula1>
    </dataValidation>
    <dataValidation type="list" allowBlank="1" sqref="A6:A49" xr:uid="{00000000-0002-0000-0000-000001000000}">
      <formula1>"CONVÊNIO DE RECEITA,CONTRATO DE REPASSE,FUNDO A FUNDO,OUTROS"</formula1>
    </dataValidation>
    <dataValidation type="list" allowBlank="1" sqref="E6:E49" xr:uid="{00000000-0002-0000-0000-000002000000}">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48902-1446-49DA-A3AD-F7ADCC10CF45}">
  <dimension ref="A1:T71"/>
  <sheetViews>
    <sheetView zoomScale="80" zoomScaleNormal="80" workbookViewId="0">
      <selection activeCell="C1" sqref="C1:S1"/>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3" width="18.42578125" style="53" bestFit="1" customWidth="1"/>
    <col min="14" max="14" width="17.140625" style="53" bestFit="1" customWidth="1"/>
    <col min="15" max="16" width="18.42578125" style="53" bestFit="1" customWidth="1"/>
    <col min="17" max="17" width="17.140625" style="53" bestFit="1" customWidth="1"/>
    <col min="18" max="18" width="18.42578125" style="53" bestFit="1"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206</v>
      </c>
      <c r="B4" s="182"/>
      <c r="C4" s="183" t="s">
        <v>2</v>
      </c>
      <c r="D4" s="184"/>
      <c r="E4" s="184"/>
      <c r="F4" s="184"/>
      <c r="G4" s="184"/>
      <c r="H4" s="184"/>
      <c r="I4" s="184"/>
      <c r="J4" s="184"/>
      <c r="K4" s="184"/>
      <c r="L4" s="184"/>
      <c r="M4" s="184"/>
      <c r="N4" s="184"/>
      <c r="O4" s="184"/>
      <c r="P4" s="184"/>
      <c r="Q4" s="184"/>
      <c r="R4" s="184"/>
      <c r="S4" s="185"/>
    </row>
    <row r="5" spans="1:20" ht="51"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s="172" customFormat="1" ht="28.5" x14ac:dyDescent="0.25">
      <c r="A6" s="79" t="s">
        <v>27</v>
      </c>
      <c r="B6" s="80" t="s">
        <v>28</v>
      </c>
      <c r="C6" s="79">
        <v>2011</v>
      </c>
      <c r="D6" s="79" t="s">
        <v>173</v>
      </c>
      <c r="E6" s="79" t="s">
        <v>30</v>
      </c>
      <c r="F6" s="79">
        <v>769153</v>
      </c>
      <c r="G6" s="79">
        <v>3924</v>
      </c>
      <c r="H6" s="79" t="s">
        <v>95</v>
      </c>
      <c r="I6" s="79" t="s">
        <v>31</v>
      </c>
      <c r="J6" s="82">
        <v>40908</v>
      </c>
      <c r="K6" s="83">
        <v>44926</v>
      </c>
      <c r="L6" s="84" t="s">
        <v>105</v>
      </c>
      <c r="M6" s="85">
        <v>975000</v>
      </c>
      <c r="N6" s="85">
        <v>127672.37</v>
      </c>
      <c r="O6" s="160">
        <v>1102672.3700000001</v>
      </c>
      <c r="P6" s="85">
        <v>975000</v>
      </c>
      <c r="Q6" s="87">
        <v>127672.31</v>
      </c>
      <c r="R6" s="85">
        <v>576116.03</v>
      </c>
      <c r="S6" s="88" t="s">
        <v>175</v>
      </c>
    </row>
    <row r="7" spans="1:20" s="172" customFormat="1" ht="28.5" x14ac:dyDescent="0.25">
      <c r="A7" s="89" t="s">
        <v>27</v>
      </c>
      <c r="B7" s="90" t="s">
        <v>33</v>
      </c>
      <c r="C7" s="89">
        <v>2012</v>
      </c>
      <c r="D7" s="91" t="s">
        <v>29</v>
      </c>
      <c r="E7" s="89" t="s">
        <v>30</v>
      </c>
      <c r="F7" s="92">
        <v>769545</v>
      </c>
      <c r="G7" s="162">
        <v>4079</v>
      </c>
      <c r="H7" s="89" t="s">
        <v>95</v>
      </c>
      <c r="I7" s="89" t="s">
        <v>31</v>
      </c>
      <c r="J7" s="94">
        <v>41214</v>
      </c>
      <c r="K7" s="95">
        <v>45838</v>
      </c>
      <c r="L7" s="96" t="s">
        <v>101</v>
      </c>
      <c r="M7" s="97">
        <v>7000000</v>
      </c>
      <c r="N7" s="97">
        <v>368421.05</v>
      </c>
      <c r="O7" s="163">
        <v>7368421.0499999998</v>
      </c>
      <c r="P7" s="97">
        <v>2100000</v>
      </c>
      <c r="Q7" s="87">
        <v>368421.04</v>
      </c>
      <c r="R7" s="97">
        <v>1344510.77</v>
      </c>
      <c r="S7" s="120" t="s">
        <v>32</v>
      </c>
    </row>
    <row r="8" spans="1:20" s="172" customFormat="1" ht="28.5" x14ac:dyDescent="0.25">
      <c r="A8" s="79" t="s">
        <v>27</v>
      </c>
      <c r="B8" s="80" t="s">
        <v>35</v>
      </c>
      <c r="C8" s="79">
        <v>2012</v>
      </c>
      <c r="D8" s="79" t="s">
        <v>29</v>
      </c>
      <c r="E8" s="79" t="s">
        <v>30</v>
      </c>
      <c r="F8" s="79">
        <v>772052</v>
      </c>
      <c r="G8" s="79">
        <v>4080</v>
      </c>
      <c r="H8" s="79" t="s">
        <v>95</v>
      </c>
      <c r="I8" s="79" t="s">
        <v>31</v>
      </c>
      <c r="J8" s="82">
        <v>41214</v>
      </c>
      <c r="K8" s="83">
        <v>44286</v>
      </c>
      <c r="L8" s="84" t="s">
        <v>107</v>
      </c>
      <c r="M8" s="85">
        <v>975000</v>
      </c>
      <c r="N8" s="85">
        <v>51316</v>
      </c>
      <c r="O8" s="160">
        <v>1026316</v>
      </c>
      <c r="P8" s="85">
        <v>975000</v>
      </c>
      <c r="Q8" s="87">
        <v>51316</v>
      </c>
      <c r="R8" s="85">
        <v>589095.06000000006</v>
      </c>
      <c r="S8" s="88" t="s">
        <v>175</v>
      </c>
    </row>
    <row r="9" spans="1:20" s="172" customFormat="1" ht="28.5" x14ac:dyDescent="0.25">
      <c r="A9" s="79" t="s">
        <v>27</v>
      </c>
      <c r="B9" s="80" t="s">
        <v>38</v>
      </c>
      <c r="C9" s="79">
        <v>2013</v>
      </c>
      <c r="D9" s="79" t="s">
        <v>94</v>
      </c>
      <c r="E9" s="79" t="s">
        <v>30</v>
      </c>
      <c r="F9" s="79">
        <v>784617</v>
      </c>
      <c r="G9" s="79">
        <v>4119</v>
      </c>
      <c r="H9" s="79" t="s">
        <v>95</v>
      </c>
      <c r="I9" s="79" t="s">
        <v>31</v>
      </c>
      <c r="J9" s="82">
        <v>41540</v>
      </c>
      <c r="K9" s="83">
        <v>44377</v>
      </c>
      <c r="L9" s="84" t="s">
        <v>40</v>
      </c>
      <c r="M9" s="85">
        <v>1950000</v>
      </c>
      <c r="N9" s="85">
        <v>170495.86</v>
      </c>
      <c r="O9" s="160">
        <v>2120495.86</v>
      </c>
      <c r="P9" s="85">
        <v>1950000</v>
      </c>
      <c r="Q9" s="87">
        <v>170455.86</v>
      </c>
      <c r="R9" s="85">
        <v>2036774.63</v>
      </c>
      <c r="S9" s="88" t="s">
        <v>175</v>
      </c>
    </row>
    <row r="10" spans="1:20" s="172" customFormat="1" ht="42.75" x14ac:dyDescent="0.25">
      <c r="A10" s="79" t="s">
        <v>27</v>
      </c>
      <c r="B10" s="80" t="s">
        <v>41</v>
      </c>
      <c r="C10" s="79">
        <v>2013</v>
      </c>
      <c r="D10" s="79" t="s">
        <v>36</v>
      </c>
      <c r="E10" s="79" t="s">
        <v>30</v>
      </c>
      <c r="F10" s="79">
        <v>791390</v>
      </c>
      <c r="G10" s="79">
        <v>4161</v>
      </c>
      <c r="H10" s="79" t="s">
        <v>95</v>
      </c>
      <c r="I10" s="79" t="s">
        <v>31</v>
      </c>
      <c r="J10" s="82">
        <v>41639</v>
      </c>
      <c r="K10" s="83">
        <v>43856</v>
      </c>
      <c r="L10" s="84" t="s">
        <v>45</v>
      </c>
      <c r="M10" s="85">
        <v>390000</v>
      </c>
      <c r="N10" s="85">
        <v>20527</v>
      </c>
      <c r="O10" s="160">
        <v>410527</v>
      </c>
      <c r="P10" s="85">
        <v>390000</v>
      </c>
      <c r="Q10" s="87">
        <v>18393.27</v>
      </c>
      <c r="R10" s="85">
        <v>359331.9</v>
      </c>
      <c r="S10" s="88" t="s">
        <v>175</v>
      </c>
    </row>
    <row r="11" spans="1:20" s="172" customFormat="1" ht="28.5" x14ac:dyDescent="0.25">
      <c r="A11" s="89" t="s">
        <v>27</v>
      </c>
      <c r="B11" s="90" t="s">
        <v>42</v>
      </c>
      <c r="C11" s="89">
        <v>2013</v>
      </c>
      <c r="D11" s="91" t="s">
        <v>51</v>
      </c>
      <c r="E11" s="89" t="s">
        <v>30</v>
      </c>
      <c r="F11" s="92">
        <v>794955</v>
      </c>
      <c r="G11" s="162">
        <v>4160</v>
      </c>
      <c r="H11" s="89" t="s">
        <v>95</v>
      </c>
      <c r="I11" s="89" t="s">
        <v>31</v>
      </c>
      <c r="J11" s="94">
        <v>41638</v>
      </c>
      <c r="K11" s="101">
        <v>45838</v>
      </c>
      <c r="L11" s="96" t="s">
        <v>46</v>
      </c>
      <c r="M11" s="97">
        <v>1631824.22</v>
      </c>
      <c r="N11" s="97">
        <v>85885.87</v>
      </c>
      <c r="O11" s="164">
        <v>1717710.0899999999</v>
      </c>
      <c r="P11" s="97">
        <v>1631824.22</v>
      </c>
      <c r="Q11" s="87">
        <v>60069.55</v>
      </c>
      <c r="R11" s="97">
        <v>522581.03</v>
      </c>
      <c r="S11" s="120" t="s">
        <v>32</v>
      </c>
    </row>
    <row r="12" spans="1:20" s="172" customFormat="1" ht="28.5" x14ac:dyDescent="0.25">
      <c r="A12" s="89" t="s">
        <v>27</v>
      </c>
      <c r="B12" s="90" t="s">
        <v>43</v>
      </c>
      <c r="C12" s="89">
        <v>2014</v>
      </c>
      <c r="D12" s="91" t="s">
        <v>34</v>
      </c>
      <c r="E12" s="89" t="s">
        <v>30</v>
      </c>
      <c r="F12" s="92">
        <v>805312</v>
      </c>
      <c r="G12" s="162">
        <v>4288</v>
      </c>
      <c r="H12" s="89" t="s">
        <v>95</v>
      </c>
      <c r="I12" s="89" t="s">
        <v>31</v>
      </c>
      <c r="J12" s="94">
        <v>41970</v>
      </c>
      <c r="K12" s="95">
        <v>45838</v>
      </c>
      <c r="L12" s="96" t="s">
        <v>108</v>
      </c>
      <c r="M12" s="97">
        <v>585000</v>
      </c>
      <c r="N12" s="97">
        <v>15000</v>
      </c>
      <c r="O12" s="164">
        <v>600000</v>
      </c>
      <c r="P12" s="97">
        <v>292500</v>
      </c>
      <c r="Q12" s="87">
        <v>15000</v>
      </c>
      <c r="R12" s="97">
        <v>262625.98</v>
      </c>
      <c r="S12" s="103" t="s">
        <v>32</v>
      </c>
    </row>
    <row r="13" spans="1:20" s="172" customFormat="1" ht="28.5" x14ac:dyDescent="0.25">
      <c r="A13" s="79" t="s">
        <v>27</v>
      </c>
      <c r="B13" s="80" t="s">
        <v>44</v>
      </c>
      <c r="C13" s="79">
        <v>2014</v>
      </c>
      <c r="D13" s="79" t="s">
        <v>51</v>
      </c>
      <c r="E13" s="79" t="s">
        <v>30</v>
      </c>
      <c r="F13" s="79">
        <v>806125</v>
      </c>
      <c r="G13" s="79">
        <v>4292</v>
      </c>
      <c r="H13" s="79" t="s">
        <v>95</v>
      </c>
      <c r="I13" s="79" t="s">
        <v>31</v>
      </c>
      <c r="J13" s="82">
        <v>41970</v>
      </c>
      <c r="K13" s="83">
        <v>44742</v>
      </c>
      <c r="L13" s="84" t="s">
        <v>48</v>
      </c>
      <c r="M13" s="85">
        <v>243750</v>
      </c>
      <c r="N13" s="85">
        <v>6250</v>
      </c>
      <c r="O13" s="160">
        <v>250000</v>
      </c>
      <c r="P13" s="85">
        <v>243750</v>
      </c>
      <c r="Q13" s="87">
        <v>6241</v>
      </c>
      <c r="R13" s="85">
        <v>271956.03000000003</v>
      </c>
      <c r="S13" s="88" t="s">
        <v>37</v>
      </c>
    </row>
    <row r="14" spans="1:20" s="172" customFormat="1" ht="28.5" x14ac:dyDescent="0.25">
      <c r="A14" s="79" t="s">
        <v>27</v>
      </c>
      <c r="B14" s="80" t="s">
        <v>49</v>
      </c>
      <c r="C14" s="79">
        <v>2015</v>
      </c>
      <c r="D14" s="79" t="s">
        <v>174</v>
      </c>
      <c r="E14" s="79" t="s">
        <v>30</v>
      </c>
      <c r="F14" s="79">
        <v>821687</v>
      </c>
      <c r="G14" s="79" t="s">
        <v>141</v>
      </c>
      <c r="H14" s="79" t="s">
        <v>109</v>
      </c>
      <c r="I14" s="79" t="s">
        <v>31</v>
      </c>
      <c r="J14" s="82">
        <v>42366</v>
      </c>
      <c r="K14" s="83">
        <v>44860</v>
      </c>
      <c r="L14" s="84" t="s">
        <v>50</v>
      </c>
      <c r="M14" s="85">
        <v>16000000</v>
      </c>
      <c r="N14" s="85">
        <v>4013004.81</v>
      </c>
      <c r="O14" s="160">
        <v>20013004.809999999</v>
      </c>
      <c r="P14" s="85">
        <v>16000000</v>
      </c>
      <c r="Q14" s="87">
        <v>4013004.81</v>
      </c>
      <c r="R14" s="85">
        <v>20012176.82</v>
      </c>
      <c r="S14" s="88" t="s">
        <v>37</v>
      </c>
    </row>
    <row r="15" spans="1:20" s="172" customFormat="1" ht="28.5" x14ac:dyDescent="0.25">
      <c r="A15" s="154" t="s">
        <v>27</v>
      </c>
      <c r="B15" s="155" t="s">
        <v>52</v>
      </c>
      <c r="C15" s="154">
        <v>2015</v>
      </c>
      <c r="D15" s="154" t="s">
        <v>39</v>
      </c>
      <c r="E15" s="154" t="s">
        <v>30</v>
      </c>
      <c r="F15" s="154">
        <v>823964</v>
      </c>
      <c r="G15" s="154">
        <v>4408</v>
      </c>
      <c r="H15" s="154" t="s">
        <v>95</v>
      </c>
      <c r="I15" s="154" t="s">
        <v>31</v>
      </c>
      <c r="J15" s="101">
        <v>42369</v>
      </c>
      <c r="K15" s="101">
        <v>45838</v>
      </c>
      <c r="L15" s="157" t="s">
        <v>58</v>
      </c>
      <c r="M15" s="158">
        <v>243750</v>
      </c>
      <c r="N15" s="158">
        <v>6250</v>
      </c>
      <c r="O15" s="158">
        <v>250000</v>
      </c>
      <c r="P15" s="158">
        <v>243750</v>
      </c>
      <c r="Q15" s="158">
        <v>5960.52</v>
      </c>
      <c r="R15" s="158">
        <v>105716.39</v>
      </c>
      <c r="S15" s="120" t="s">
        <v>32</v>
      </c>
    </row>
    <row r="16" spans="1:20" s="172" customFormat="1" ht="28.5" x14ac:dyDescent="0.25">
      <c r="A16" s="79" t="s">
        <v>27</v>
      </c>
      <c r="B16" s="80" t="s">
        <v>53</v>
      </c>
      <c r="C16" s="79">
        <v>2015</v>
      </c>
      <c r="D16" s="79" t="s">
        <v>88</v>
      </c>
      <c r="E16" s="79" t="s">
        <v>30</v>
      </c>
      <c r="F16" s="79">
        <v>825912</v>
      </c>
      <c r="G16" s="79">
        <v>4415</v>
      </c>
      <c r="H16" s="79" t="s">
        <v>95</v>
      </c>
      <c r="I16" s="79" t="s">
        <v>31</v>
      </c>
      <c r="J16" s="82">
        <v>42369</v>
      </c>
      <c r="K16" s="83">
        <v>44196</v>
      </c>
      <c r="L16" s="84" t="s">
        <v>110</v>
      </c>
      <c r="M16" s="85">
        <v>292500</v>
      </c>
      <c r="N16" s="85">
        <v>2500</v>
      </c>
      <c r="O16" s="160">
        <v>295000</v>
      </c>
      <c r="P16" s="85">
        <v>292500</v>
      </c>
      <c r="Q16" s="87">
        <v>2496.58</v>
      </c>
      <c r="R16" s="85">
        <v>291172.77</v>
      </c>
      <c r="S16" s="88" t="s">
        <v>175</v>
      </c>
    </row>
    <row r="17" spans="1:19" s="172" customFormat="1" ht="28.5" x14ac:dyDescent="0.25">
      <c r="A17" s="79" t="s">
        <v>27</v>
      </c>
      <c r="B17" s="80" t="s">
        <v>54</v>
      </c>
      <c r="C17" s="79">
        <v>2015</v>
      </c>
      <c r="D17" s="79" t="s">
        <v>94</v>
      </c>
      <c r="E17" s="79" t="s">
        <v>30</v>
      </c>
      <c r="F17" s="79">
        <v>826515</v>
      </c>
      <c r="G17" s="79">
        <v>4416</v>
      </c>
      <c r="H17" s="79" t="s">
        <v>109</v>
      </c>
      <c r="I17" s="79" t="s">
        <v>31</v>
      </c>
      <c r="J17" s="82">
        <v>42369</v>
      </c>
      <c r="K17" s="83">
        <v>44834</v>
      </c>
      <c r="L17" s="84" t="s">
        <v>111</v>
      </c>
      <c r="M17" s="85">
        <v>408767</v>
      </c>
      <c r="N17" s="85">
        <v>681.32</v>
      </c>
      <c r="O17" s="160">
        <v>409448.32</v>
      </c>
      <c r="P17" s="85">
        <v>408767</v>
      </c>
      <c r="Q17" s="87">
        <v>18247.13</v>
      </c>
      <c r="R17" s="85">
        <v>315065.03999999998</v>
      </c>
      <c r="S17" s="88" t="s">
        <v>175</v>
      </c>
    </row>
    <row r="18" spans="1:19" s="172" customFormat="1" ht="28.5" x14ac:dyDescent="0.25">
      <c r="A18" s="79" t="s">
        <v>27</v>
      </c>
      <c r="B18" s="80" t="s">
        <v>55</v>
      </c>
      <c r="C18" s="79">
        <v>2016</v>
      </c>
      <c r="D18" s="79" t="s">
        <v>59</v>
      </c>
      <c r="E18" s="79" t="s">
        <v>30</v>
      </c>
      <c r="F18" s="79">
        <v>832410</v>
      </c>
      <c r="G18" s="79">
        <v>4462</v>
      </c>
      <c r="H18" s="79" t="s">
        <v>95</v>
      </c>
      <c r="I18" s="79" t="s">
        <v>31</v>
      </c>
      <c r="J18" s="82">
        <v>42571</v>
      </c>
      <c r="K18" s="83">
        <v>45471</v>
      </c>
      <c r="L18" s="84" t="s">
        <v>100</v>
      </c>
      <c r="M18" s="85">
        <v>1066939.58</v>
      </c>
      <c r="N18" s="85">
        <v>1070</v>
      </c>
      <c r="O18" s="117">
        <v>1068009.58</v>
      </c>
      <c r="P18" s="85">
        <v>1066939.57</v>
      </c>
      <c r="Q18" s="85">
        <v>1070</v>
      </c>
      <c r="R18" s="85">
        <v>742625.17</v>
      </c>
      <c r="S18" s="88" t="s">
        <v>175</v>
      </c>
    </row>
    <row r="19" spans="1:19" s="172" customFormat="1" ht="28.5" x14ac:dyDescent="0.25">
      <c r="A19" s="79" t="s">
        <v>27</v>
      </c>
      <c r="B19" s="80" t="s">
        <v>56</v>
      </c>
      <c r="C19" s="79">
        <v>2016</v>
      </c>
      <c r="D19" s="79" t="s">
        <v>36</v>
      </c>
      <c r="E19" s="79" t="s">
        <v>30</v>
      </c>
      <c r="F19" s="79">
        <v>835575</v>
      </c>
      <c r="G19" s="79">
        <v>4522</v>
      </c>
      <c r="H19" s="79" t="s">
        <v>95</v>
      </c>
      <c r="I19" s="79" t="s">
        <v>31</v>
      </c>
      <c r="J19" s="82">
        <v>42734</v>
      </c>
      <c r="K19" s="83">
        <v>44377</v>
      </c>
      <c r="L19" s="84" t="s">
        <v>62</v>
      </c>
      <c r="M19" s="85">
        <v>564124.28</v>
      </c>
      <c r="N19" s="85">
        <v>1200</v>
      </c>
      <c r="O19" s="160">
        <v>565324.28</v>
      </c>
      <c r="P19" s="85">
        <v>564124.28</v>
      </c>
      <c r="Q19" s="87">
        <v>766.71</v>
      </c>
      <c r="R19" s="85">
        <v>360356.28</v>
      </c>
      <c r="S19" s="88" t="s">
        <v>175</v>
      </c>
    </row>
    <row r="20" spans="1:19" s="172" customFormat="1" ht="28.5" x14ac:dyDescent="0.25">
      <c r="A20" s="79" t="s">
        <v>27</v>
      </c>
      <c r="B20" s="80" t="s">
        <v>57</v>
      </c>
      <c r="C20" s="79">
        <v>2016</v>
      </c>
      <c r="D20" s="79" t="s">
        <v>60</v>
      </c>
      <c r="E20" s="79" t="s">
        <v>30</v>
      </c>
      <c r="F20" s="79">
        <v>835762</v>
      </c>
      <c r="G20" s="79">
        <v>4463</v>
      </c>
      <c r="H20" s="79" t="s">
        <v>109</v>
      </c>
      <c r="I20" s="79" t="s">
        <v>31</v>
      </c>
      <c r="J20" s="82">
        <v>42573</v>
      </c>
      <c r="K20" s="83">
        <v>43852</v>
      </c>
      <c r="L20" s="84" t="s">
        <v>63</v>
      </c>
      <c r="M20" s="85">
        <v>593817.9</v>
      </c>
      <c r="N20" s="85">
        <v>600</v>
      </c>
      <c r="O20" s="160">
        <v>594417.9</v>
      </c>
      <c r="P20" s="85">
        <v>593817.9</v>
      </c>
      <c r="Q20" s="110">
        <v>594</v>
      </c>
      <c r="R20" s="85">
        <v>565728.34</v>
      </c>
      <c r="S20" s="88" t="s">
        <v>175</v>
      </c>
    </row>
    <row r="21" spans="1:19" s="172"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v>299227.98</v>
      </c>
      <c r="P21" s="116">
        <v>295000</v>
      </c>
      <c r="Q21" s="118">
        <v>4987.13</v>
      </c>
      <c r="R21" s="116">
        <v>164125.48000000001</v>
      </c>
      <c r="S21" s="119" t="s">
        <v>175</v>
      </c>
    </row>
    <row r="22" spans="1:19" s="172" customFormat="1" ht="28.5" x14ac:dyDescent="0.25">
      <c r="A22" s="79" t="s">
        <v>27</v>
      </c>
      <c r="B22" s="80" t="s">
        <v>65</v>
      </c>
      <c r="C22" s="79">
        <v>2017</v>
      </c>
      <c r="D22" s="79" t="s">
        <v>88</v>
      </c>
      <c r="E22" s="79" t="s">
        <v>30</v>
      </c>
      <c r="F22" s="79">
        <v>844038</v>
      </c>
      <c r="G22" s="79">
        <v>4582</v>
      </c>
      <c r="H22" s="79" t="s">
        <v>109</v>
      </c>
      <c r="I22" s="79" t="s">
        <v>31</v>
      </c>
      <c r="J22" s="82">
        <v>43007</v>
      </c>
      <c r="K22" s="83">
        <v>44196</v>
      </c>
      <c r="L22" s="84" t="s">
        <v>113</v>
      </c>
      <c r="M22" s="85">
        <v>431954.95</v>
      </c>
      <c r="N22" s="85">
        <v>8590.64</v>
      </c>
      <c r="O22" s="160">
        <v>440545.59</v>
      </c>
      <c r="P22" s="85">
        <v>431954.95</v>
      </c>
      <c r="Q22" s="87">
        <v>0</v>
      </c>
      <c r="R22" s="85">
        <v>0</v>
      </c>
      <c r="S22" s="88" t="s">
        <v>175</v>
      </c>
    </row>
    <row r="23" spans="1:19" s="172" customFormat="1" ht="28.5" x14ac:dyDescent="0.25">
      <c r="A23" s="79" t="s">
        <v>27</v>
      </c>
      <c r="B23" s="80" t="s">
        <v>66</v>
      </c>
      <c r="C23" s="79">
        <v>2017</v>
      </c>
      <c r="D23" s="79" t="s">
        <v>36</v>
      </c>
      <c r="E23" s="79" t="s">
        <v>30</v>
      </c>
      <c r="F23" s="79">
        <v>844086</v>
      </c>
      <c r="G23" s="79">
        <v>4584</v>
      </c>
      <c r="H23" s="79" t="s">
        <v>109</v>
      </c>
      <c r="I23" s="79" t="s">
        <v>31</v>
      </c>
      <c r="J23" s="82">
        <v>43007</v>
      </c>
      <c r="K23" s="83">
        <v>44469</v>
      </c>
      <c r="L23" s="84" t="s">
        <v>114</v>
      </c>
      <c r="M23" s="85">
        <v>345000</v>
      </c>
      <c r="N23" s="85">
        <v>74173.259999999995</v>
      </c>
      <c r="O23" s="160">
        <v>419173.26</v>
      </c>
      <c r="P23" s="85">
        <v>345000</v>
      </c>
      <c r="Q23" s="87" t="s">
        <v>115</v>
      </c>
      <c r="R23" s="85">
        <v>376802.2</v>
      </c>
      <c r="S23" s="88" t="s">
        <v>175</v>
      </c>
    </row>
    <row r="24" spans="1:19" s="172" customFormat="1" ht="28.5" x14ac:dyDescent="0.25">
      <c r="A24" s="89" t="s">
        <v>27</v>
      </c>
      <c r="B24" s="90" t="s">
        <v>67</v>
      </c>
      <c r="C24" s="89">
        <v>2018</v>
      </c>
      <c r="D24" s="91" t="s">
        <v>36</v>
      </c>
      <c r="E24" s="89" t="s">
        <v>30</v>
      </c>
      <c r="F24" s="92">
        <v>870702</v>
      </c>
      <c r="G24" s="162">
        <v>4686</v>
      </c>
      <c r="H24" s="89" t="s">
        <v>95</v>
      </c>
      <c r="I24" s="89" t="s">
        <v>31</v>
      </c>
      <c r="J24" s="94">
        <v>43293</v>
      </c>
      <c r="K24" s="95">
        <v>45657</v>
      </c>
      <c r="L24" s="96" t="s">
        <v>116</v>
      </c>
      <c r="M24" s="97">
        <v>349671.39</v>
      </c>
      <c r="N24" s="97">
        <v>490.23</v>
      </c>
      <c r="O24" s="163">
        <v>350161.62</v>
      </c>
      <c r="P24" s="97">
        <v>490.23</v>
      </c>
      <c r="Q24" s="87">
        <v>431.35</v>
      </c>
      <c r="R24" s="97">
        <v>0</v>
      </c>
      <c r="S24" s="120" t="s">
        <v>32</v>
      </c>
    </row>
    <row r="25" spans="1:19" s="172" customFormat="1" ht="28.5" x14ac:dyDescent="0.25">
      <c r="A25" s="89" t="s">
        <v>27</v>
      </c>
      <c r="B25" s="90" t="s">
        <v>68</v>
      </c>
      <c r="C25" s="89">
        <v>2018</v>
      </c>
      <c r="D25" s="91" t="s">
        <v>51</v>
      </c>
      <c r="E25" s="89" t="s">
        <v>30</v>
      </c>
      <c r="F25" s="92">
        <v>871842</v>
      </c>
      <c r="G25" s="162">
        <v>4722</v>
      </c>
      <c r="H25" s="89" t="s">
        <v>95</v>
      </c>
      <c r="I25" s="89" t="s">
        <v>31</v>
      </c>
      <c r="J25" s="94">
        <v>43465</v>
      </c>
      <c r="K25" s="101">
        <v>45631</v>
      </c>
      <c r="L25" s="96" t="s">
        <v>117</v>
      </c>
      <c r="M25" s="97">
        <v>838698.42</v>
      </c>
      <c r="N25" s="97">
        <v>1344.07</v>
      </c>
      <c r="O25" s="163">
        <v>840042.49</v>
      </c>
      <c r="P25" s="108">
        <v>670958.74</v>
      </c>
      <c r="Q25" s="87">
        <v>1344.07</v>
      </c>
      <c r="R25" s="108">
        <v>421443.12</v>
      </c>
      <c r="S25" s="120" t="s">
        <v>32</v>
      </c>
    </row>
    <row r="26" spans="1:19" s="172" customFormat="1" ht="42.75" x14ac:dyDescent="0.25">
      <c r="A26" s="79" t="s">
        <v>27</v>
      </c>
      <c r="B26" s="80" t="s">
        <v>41</v>
      </c>
      <c r="C26" s="79">
        <v>2013</v>
      </c>
      <c r="D26" s="79" t="s">
        <v>36</v>
      </c>
      <c r="E26" s="79" t="s">
        <v>30</v>
      </c>
      <c r="F26" s="79">
        <v>791390</v>
      </c>
      <c r="G26" s="79">
        <v>4161</v>
      </c>
      <c r="H26" s="79" t="s">
        <v>95</v>
      </c>
      <c r="I26" s="79" t="s">
        <v>31</v>
      </c>
      <c r="J26" s="82">
        <v>41639</v>
      </c>
      <c r="K26" s="83">
        <v>43856</v>
      </c>
      <c r="L26" s="84" t="s">
        <v>118</v>
      </c>
      <c r="M26" s="85">
        <v>390000</v>
      </c>
      <c r="N26" s="85">
        <v>20527</v>
      </c>
      <c r="O26" s="160">
        <v>410527</v>
      </c>
      <c r="P26" s="85">
        <v>390000</v>
      </c>
      <c r="Q26" s="87">
        <v>18393.27</v>
      </c>
      <c r="R26" s="85">
        <v>359331</v>
      </c>
      <c r="S26" s="88" t="s">
        <v>175</v>
      </c>
    </row>
    <row r="27" spans="1:19" s="172" customFormat="1" ht="28.5" x14ac:dyDescent="0.25">
      <c r="A27" s="89" t="s">
        <v>27</v>
      </c>
      <c r="B27" s="90" t="s">
        <v>69</v>
      </c>
      <c r="C27" s="89">
        <v>2018</v>
      </c>
      <c r="D27" s="91" t="s">
        <v>34</v>
      </c>
      <c r="E27" s="89" t="s">
        <v>30</v>
      </c>
      <c r="F27" s="89">
        <v>875314</v>
      </c>
      <c r="G27" s="162">
        <v>4685</v>
      </c>
      <c r="H27" s="89" t="s">
        <v>109</v>
      </c>
      <c r="I27" s="89" t="s">
        <v>31</v>
      </c>
      <c r="J27" s="94">
        <v>43300</v>
      </c>
      <c r="K27" s="101">
        <v>45910</v>
      </c>
      <c r="L27" s="96" t="s">
        <v>89</v>
      </c>
      <c r="M27" s="97">
        <v>222857.14</v>
      </c>
      <c r="N27" s="108">
        <v>6244.11</v>
      </c>
      <c r="O27" s="163">
        <v>229101.25</v>
      </c>
      <c r="P27" s="97">
        <v>0</v>
      </c>
      <c r="Q27" s="87" t="s">
        <v>133</v>
      </c>
      <c r="R27" s="97">
        <v>0</v>
      </c>
      <c r="S27" s="120" t="s">
        <v>32</v>
      </c>
    </row>
    <row r="28" spans="1:19" s="172" customFormat="1" ht="42.75" x14ac:dyDescent="0.25">
      <c r="A28" s="89" t="s">
        <v>27</v>
      </c>
      <c r="B28" s="90" t="s">
        <v>70</v>
      </c>
      <c r="C28" s="89">
        <v>2018</v>
      </c>
      <c r="D28" s="91" t="s">
        <v>36</v>
      </c>
      <c r="E28" s="89" t="s">
        <v>30</v>
      </c>
      <c r="F28" s="89">
        <v>875618</v>
      </c>
      <c r="G28" s="162">
        <v>4684</v>
      </c>
      <c r="H28" s="89" t="s">
        <v>96</v>
      </c>
      <c r="I28" s="89" t="s">
        <v>31</v>
      </c>
      <c r="J28" s="94">
        <v>43300</v>
      </c>
      <c r="K28" s="101">
        <v>45884</v>
      </c>
      <c r="L28" s="96" t="s">
        <v>119</v>
      </c>
      <c r="M28" s="97">
        <v>649679.69999999995</v>
      </c>
      <c r="N28" s="97">
        <v>910.83</v>
      </c>
      <c r="O28" s="163">
        <v>650590.52999999991</v>
      </c>
      <c r="P28" s="97">
        <v>0</v>
      </c>
      <c r="Q28" s="87">
        <v>766.08</v>
      </c>
      <c r="R28" s="97">
        <v>0</v>
      </c>
      <c r="S28" s="120" t="s">
        <v>32</v>
      </c>
    </row>
    <row r="29" spans="1:19" s="172" customFormat="1" ht="42.75" x14ac:dyDescent="0.25">
      <c r="A29" s="89" t="s">
        <v>27</v>
      </c>
      <c r="B29" s="90" t="s">
        <v>71</v>
      </c>
      <c r="C29" s="89">
        <v>2018</v>
      </c>
      <c r="D29" s="91" t="s">
        <v>47</v>
      </c>
      <c r="E29" s="89" t="s">
        <v>30</v>
      </c>
      <c r="F29" s="89">
        <v>875845</v>
      </c>
      <c r="G29" s="162">
        <v>4681</v>
      </c>
      <c r="H29" s="89" t="s">
        <v>96</v>
      </c>
      <c r="I29" s="89" t="s">
        <v>31</v>
      </c>
      <c r="J29" s="94">
        <v>43306</v>
      </c>
      <c r="K29" s="95">
        <v>44946</v>
      </c>
      <c r="L29" s="96" t="s">
        <v>120</v>
      </c>
      <c r="M29" s="97">
        <v>583662.81000000006</v>
      </c>
      <c r="N29" s="97">
        <v>642.74</v>
      </c>
      <c r="O29" s="163">
        <v>584305.55000000005</v>
      </c>
      <c r="P29" s="97">
        <v>0</v>
      </c>
      <c r="Q29" s="87">
        <v>642.74</v>
      </c>
      <c r="R29" s="97">
        <v>0</v>
      </c>
      <c r="S29" s="120" t="s">
        <v>176</v>
      </c>
    </row>
    <row r="30" spans="1:19" s="172" customFormat="1" ht="42.75" x14ac:dyDescent="0.25">
      <c r="A30" s="89" t="s">
        <v>27</v>
      </c>
      <c r="B30" s="90" t="s">
        <v>72</v>
      </c>
      <c r="C30" s="89">
        <v>2018</v>
      </c>
      <c r="D30" s="79" t="s">
        <v>59</v>
      </c>
      <c r="E30" s="79" t="s">
        <v>30</v>
      </c>
      <c r="F30" s="79">
        <v>877727</v>
      </c>
      <c r="G30" s="79">
        <v>4689</v>
      </c>
      <c r="H30" s="79" t="s">
        <v>109</v>
      </c>
      <c r="I30" s="79" t="s">
        <v>31</v>
      </c>
      <c r="J30" s="82">
        <v>43371</v>
      </c>
      <c r="K30" s="83">
        <v>45376</v>
      </c>
      <c r="L30" s="84" t="s">
        <v>121</v>
      </c>
      <c r="M30" s="85">
        <v>222857.14</v>
      </c>
      <c r="N30" s="85">
        <v>300</v>
      </c>
      <c r="O30" s="160">
        <v>223157.14</v>
      </c>
      <c r="P30" s="85">
        <v>223156.48000000001</v>
      </c>
      <c r="Q30" s="85">
        <v>299.48</v>
      </c>
      <c r="R30" s="85">
        <v>222774.02</v>
      </c>
      <c r="S30" s="88" t="s">
        <v>91</v>
      </c>
    </row>
    <row r="31" spans="1:19" s="172" customFormat="1" ht="28.5" x14ac:dyDescent="0.25">
      <c r="A31" s="89" t="s">
        <v>27</v>
      </c>
      <c r="B31" s="90" t="s">
        <v>73</v>
      </c>
      <c r="C31" s="89">
        <v>2018</v>
      </c>
      <c r="D31" s="91" t="s">
        <v>59</v>
      </c>
      <c r="E31" s="89" t="s">
        <v>30</v>
      </c>
      <c r="F31" s="89">
        <v>877775</v>
      </c>
      <c r="G31" s="162">
        <v>4690</v>
      </c>
      <c r="H31" s="89" t="s">
        <v>109</v>
      </c>
      <c r="I31" s="89" t="s">
        <v>31</v>
      </c>
      <c r="J31" s="94">
        <v>43371</v>
      </c>
      <c r="K31" s="95">
        <v>45627</v>
      </c>
      <c r="L31" s="96" t="s">
        <v>122</v>
      </c>
      <c r="M31" s="97">
        <v>222774.02</v>
      </c>
      <c r="N31" s="97">
        <v>299.48</v>
      </c>
      <c r="O31" s="163">
        <v>223073.5</v>
      </c>
      <c r="P31" s="97">
        <v>0</v>
      </c>
      <c r="Q31" s="87">
        <v>0</v>
      </c>
      <c r="R31" s="97">
        <v>0</v>
      </c>
      <c r="S31" s="120" t="s">
        <v>32</v>
      </c>
    </row>
    <row r="32" spans="1:19" s="172" customFormat="1" ht="28.5" x14ac:dyDescent="0.25">
      <c r="A32" s="89" t="s">
        <v>27</v>
      </c>
      <c r="B32" s="90" t="s">
        <v>74</v>
      </c>
      <c r="C32" s="89">
        <v>2014</v>
      </c>
      <c r="D32" s="91" t="s">
        <v>34</v>
      </c>
      <c r="E32" s="89" t="s">
        <v>30</v>
      </c>
      <c r="F32" s="89">
        <v>806124</v>
      </c>
      <c r="G32" s="162">
        <v>4293</v>
      </c>
      <c r="H32" s="89" t="s">
        <v>95</v>
      </c>
      <c r="I32" s="89" t="s">
        <v>31</v>
      </c>
      <c r="J32" s="94">
        <v>41970</v>
      </c>
      <c r="K32" s="101">
        <v>45838</v>
      </c>
      <c r="L32" s="96" t="s">
        <v>123</v>
      </c>
      <c r="M32" s="97">
        <v>975000</v>
      </c>
      <c r="N32" s="97">
        <v>25000</v>
      </c>
      <c r="O32" s="163">
        <v>1000000</v>
      </c>
      <c r="P32" s="97">
        <v>487500</v>
      </c>
      <c r="Q32" s="87">
        <v>19291.259999999998</v>
      </c>
      <c r="R32" s="97">
        <v>377295.64</v>
      </c>
      <c r="S32" s="103" t="s">
        <v>32</v>
      </c>
    </row>
    <row r="33" spans="1:19" s="172" customFormat="1" ht="28.5" x14ac:dyDescent="0.25">
      <c r="A33" s="89" t="s">
        <v>27</v>
      </c>
      <c r="B33" s="90" t="s">
        <v>75</v>
      </c>
      <c r="C33" s="89">
        <v>2016</v>
      </c>
      <c r="D33" s="91" t="s">
        <v>51</v>
      </c>
      <c r="E33" s="89" t="s">
        <v>30</v>
      </c>
      <c r="F33" s="89">
        <v>831369</v>
      </c>
      <c r="G33" s="162">
        <v>4541</v>
      </c>
      <c r="H33" s="89" t="s">
        <v>109</v>
      </c>
      <c r="I33" s="89" t="s">
        <v>31</v>
      </c>
      <c r="J33" s="94">
        <v>42573</v>
      </c>
      <c r="K33" s="101">
        <v>45653</v>
      </c>
      <c r="L33" s="96" t="s">
        <v>99</v>
      </c>
      <c r="M33" s="97">
        <v>1008477.6</v>
      </c>
      <c r="N33" s="97">
        <v>1070</v>
      </c>
      <c r="O33" s="163">
        <v>1009547.6</v>
      </c>
      <c r="P33" s="97">
        <v>713387.52000000002</v>
      </c>
      <c r="Q33" s="87">
        <v>1070</v>
      </c>
      <c r="R33" s="97">
        <v>56207.44</v>
      </c>
      <c r="S33" s="120" t="s">
        <v>32</v>
      </c>
    </row>
    <row r="34" spans="1:19" s="172" customFormat="1" ht="28.5" x14ac:dyDescent="0.25">
      <c r="A34" s="79" t="s">
        <v>27</v>
      </c>
      <c r="B34" s="80" t="s">
        <v>76</v>
      </c>
      <c r="C34" s="79">
        <v>2013</v>
      </c>
      <c r="D34" s="79" t="s">
        <v>36</v>
      </c>
      <c r="E34" s="79" t="s">
        <v>30</v>
      </c>
      <c r="F34" s="79">
        <v>789806</v>
      </c>
      <c r="G34" s="79">
        <v>4171</v>
      </c>
      <c r="H34" s="79" t="s">
        <v>109</v>
      </c>
      <c r="I34" s="79" t="s">
        <v>31</v>
      </c>
      <c r="J34" s="82">
        <v>41635</v>
      </c>
      <c r="K34" s="83">
        <v>44470</v>
      </c>
      <c r="L34" s="84" t="s">
        <v>124</v>
      </c>
      <c r="M34" s="85">
        <v>487500</v>
      </c>
      <c r="N34" s="85">
        <v>48750</v>
      </c>
      <c r="O34" s="160">
        <v>536250</v>
      </c>
      <c r="P34" s="85">
        <v>487500</v>
      </c>
      <c r="Q34" s="87">
        <v>43741.39</v>
      </c>
      <c r="R34" s="85">
        <v>431658.42</v>
      </c>
      <c r="S34" s="88" t="s">
        <v>175</v>
      </c>
    </row>
    <row r="35" spans="1:19" s="172" customFormat="1" ht="28.5" x14ac:dyDescent="0.25">
      <c r="A35" s="79" t="s">
        <v>27</v>
      </c>
      <c r="B35" s="80" t="s">
        <v>77</v>
      </c>
      <c r="C35" s="79">
        <v>2013</v>
      </c>
      <c r="D35" s="79" t="s">
        <v>39</v>
      </c>
      <c r="E35" s="79" t="s">
        <v>30</v>
      </c>
      <c r="F35" s="79">
        <v>784358</v>
      </c>
      <c r="G35" s="79">
        <v>4172</v>
      </c>
      <c r="H35" s="79" t="s">
        <v>109</v>
      </c>
      <c r="I35" s="79" t="s">
        <v>31</v>
      </c>
      <c r="J35" s="82">
        <v>41584</v>
      </c>
      <c r="K35" s="83">
        <v>43776</v>
      </c>
      <c r="L35" s="84" t="s">
        <v>125</v>
      </c>
      <c r="M35" s="85">
        <v>780000</v>
      </c>
      <c r="N35" s="85">
        <v>227697.24</v>
      </c>
      <c r="O35" s="160">
        <v>1007697.24</v>
      </c>
      <c r="P35" s="85">
        <v>45277.440000000002</v>
      </c>
      <c r="Q35" s="87">
        <v>114454.41</v>
      </c>
      <c r="R35" s="85">
        <v>6058.62</v>
      </c>
      <c r="S35" s="88" t="s">
        <v>175</v>
      </c>
    </row>
    <row r="36" spans="1:19" s="172" customFormat="1" ht="42.75" x14ac:dyDescent="0.25">
      <c r="A36" s="79" t="s">
        <v>90</v>
      </c>
      <c r="B36" s="80" t="s">
        <v>78</v>
      </c>
      <c r="C36" s="79">
        <v>2008</v>
      </c>
      <c r="D36" s="79" t="s">
        <v>59</v>
      </c>
      <c r="E36" s="79" t="s">
        <v>30</v>
      </c>
      <c r="F36" s="79">
        <v>702795</v>
      </c>
      <c r="G36" s="79" t="s">
        <v>142</v>
      </c>
      <c r="H36" s="79" t="s">
        <v>95</v>
      </c>
      <c r="I36" s="79" t="s">
        <v>31</v>
      </c>
      <c r="J36" s="82">
        <v>39813</v>
      </c>
      <c r="K36" s="83">
        <v>40707</v>
      </c>
      <c r="L36" s="84" t="s">
        <v>126</v>
      </c>
      <c r="M36" s="85">
        <v>446212.92</v>
      </c>
      <c r="N36" s="85">
        <v>49579.21</v>
      </c>
      <c r="O36" s="160">
        <v>495792.13</v>
      </c>
      <c r="P36" s="85">
        <v>446212.92</v>
      </c>
      <c r="Q36" s="87">
        <v>0</v>
      </c>
      <c r="R36" s="85">
        <v>0</v>
      </c>
      <c r="S36" s="88" t="s">
        <v>91</v>
      </c>
    </row>
    <row r="37" spans="1:19" s="172" customFormat="1" ht="42.75" x14ac:dyDescent="0.25">
      <c r="A37" s="79" t="s">
        <v>90</v>
      </c>
      <c r="B37" s="80" t="s">
        <v>79</v>
      </c>
      <c r="C37" s="79">
        <v>2009</v>
      </c>
      <c r="D37" s="79" t="s">
        <v>59</v>
      </c>
      <c r="E37" s="79" t="s">
        <v>92</v>
      </c>
      <c r="F37" s="79">
        <v>703479</v>
      </c>
      <c r="G37" s="79" t="s">
        <v>143</v>
      </c>
      <c r="H37" s="79" t="s">
        <v>95</v>
      </c>
      <c r="I37" s="79" t="s">
        <v>31</v>
      </c>
      <c r="J37" s="82">
        <v>39974</v>
      </c>
      <c r="K37" s="83">
        <v>40754</v>
      </c>
      <c r="L37" s="84" t="s">
        <v>127</v>
      </c>
      <c r="M37" s="85">
        <v>2711554.99</v>
      </c>
      <c r="N37" s="85">
        <v>301283.89</v>
      </c>
      <c r="O37" s="160">
        <v>3012838.8800000004</v>
      </c>
      <c r="P37" s="85">
        <v>2711554.99</v>
      </c>
      <c r="Q37" s="87">
        <v>301282.36</v>
      </c>
      <c r="R37" s="85">
        <v>3012823.54</v>
      </c>
      <c r="S37" s="88" t="s">
        <v>91</v>
      </c>
    </row>
    <row r="38" spans="1:19" s="172" customFormat="1" ht="42.75" x14ac:dyDescent="0.25">
      <c r="A38" s="79" t="s">
        <v>90</v>
      </c>
      <c r="B38" s="80" t="s">
        <v>80</v>
      </c>
      <c r="C38" s="79">
        <v>2009</v>
      </c>
      <c r="D38" s="79" t="s">
        <v>60</v>
      </c>
      <c r="E38" s="79" t="s">
        <v>30</v>
      </c>
      <c r="F38" s="79">
        <v>707701</v>
      </c>
      <c r="G38" s="79" t="s">
        <v>144</v>
      </c>
      <c r="H38" s="79" t="s">
        <v>95</v>
      </c>
      <c r="I38" s="79" t="s">
        <v>31</v>
      </c>
      <c r="J38" s="82">
        <v>40116</v>
      </c>
      <c r="K38" s="83">
        <v>40378</v>
      </c>
      <c r="L38" s="84" t="s">
        <v>102</v>
      </c>
      <c r="M38" s="85">
        <v>172800</v>
      </c>
      <c r="N38" s="85">
        <v>19200</v>
      </c>
      <c r="O38" s="160">
        <v>192000</v>
      </c>
      <c r="P38" s="85">
        <v>172800</v>
      </c>
      <c r="Q38" s="87">
        <v>19200</v>
      </c>
      <c r="R38" s="85">
        <v>141639.51</v>
      </c>
      <c r="S38" s="88" t="s">
        <v>91</v>
      </c>
    </row>
    <row r="39" spans="1:19" s="172" customFormat="1" ht="28.5" x14ac:dyDescent="0.25">
      <c r="A39" s="79" t="s">
        <v>27</v>
      </c>
      <c r="B39" s="80" t="s">
        <v>81</v>
      </c>
      <c r="C39" s="79">
        <v>2009</v>
      </c>
      <c r="D39" s="79" t="s">
        <v>94</v>
      </c>
      <c r="E39" s="79" t="s">
        <v>30</v>
      </c>
      <c r="F39" s="79">
        <v>720130</v>
      </c>
      <c r="G39" s="79" t="s">
        <v>145</v>
      </c>
      <c r="H39" s="79" t="s">
        <v>109</v>
      </c>
      <c r="I39" s="79" t="s">
        <v>31</v>
      </c>
      <c r="J39" s="82">
        <v>40178</v>
      </c>
      <c r="K39" s="83">
        <v>43405</v>
      </c>
      <c r="L39" s="84" t="s">
        <v>128</v>
      </c>
      <c r="M39" s="85">
        <v>780000</v>
      </c>
      <c r="N39" s="85">
        <v>1040574.52</v>
      </c>
      <c r="O39" s="160">
        <v>1820574.52</v>
      </c>
      <c r="P39" s="85">
        <v>780000</v>
      </c>
      <c r="Q39" s="87">
        <v>1033572.37</v>
      </c>
      <c r="R39" s="85">
        <v>1615047.35</v>
      </c>
      <c r="S39" s="88" t="s">
        <v>175</v>
      </c>
    </row>
    <row r="40" spans="1:19" s="172" customFormat="1" ht="42.75" x14ac:dyDescent="0.25">
      <c r="A40" s="79" t="s">
        <v>90</v>
      </c>
      <c r="B40" s="80" t="s">
        <v>82</v>
      </c>
      <c r="C40" s="79">
        <v>2010</v>
      </c>
      <c r="D40" s="79" t="s">
        <v>47</v>
      </c>
      <c r="E40" s="79" t="s">
        <v>30</v>
      </c>
      <c r="F40" s="79">
        <v>740295</v>
      </c>
      <c r="G40" s="79" t="s">
        <v>146</v>
      </c>
      <c r="H40" s="79" t="s">
        <v>95</v>
      </c>
      <c r="I40" s="79" t="s">
        <v>31</v>
      </c>
      <c r="J40" s="82">
        <v>40351</v>
      </c>
      <c r="K40" s="83">
        <v>45291</v>
      </c>
      <c r="L40" s="84" t="s">
        <v>98</v>
      </c>
      <c r="M40" s="85">
        <v>3673465.2</v>
      </c>
      <c r="N40" s="85">
        <v>408162.8</v>
      </c>
      <c r="O40" s="160">
        <v>4081628</v>
      </c>
      <c r="P40" s="85">
        <v>2124927.63</v>
      </c>
      <c r="Q40" s="87">
        <v>222082.6</v>
      </c>
      <c r="R40" s="85">
        <v>1890097.55</v>
      </c>
      <c r="S40" s="88" t="s">
        <v>91</v>
      </c>
    </row>
    <row r="41" spans="1:19" s="172" customFormat="1" ht="28.5" x14ac:dyDescent="0.25">
      <c r="A41" s="79" t="s">
        <v>90</v>
      </c>
      <c r="B41" s="80" t="s">
        <v>83</v>
      </c>
      <c r="C41" s="79">
        <v>2010</v>
      </c>
      <c r="D41" s="79" t="s">
        <v>61</v>
      </c>
      <c r="E41" s="79" t="s">
        <v>30</v>
      </c>
      <c r="F41" s="79">
        <v>740515</v>
      </c>
      <c r="G41" s="79" t="s">
        <v>147</v>
      </c>
      <c r="H41" s="79" t="s">
        <v>95</v>
      </c>
      <c r="I41" s="79" t="s">
        <v>31</v>
      </c>
      <c r="J41" s="82">
        <v>40359</v>
      </c>
      <c r="K41" s="83">
        <v>40603</v>
      </c>
      <c r="L41" s="84" t="s">
        <v>97</v>
      </c>
      <c r="M41" s="85">
        <v>187280</v>
      </c>
      <c r="N41" s="85">
        <v>46820</v>
      </c>
      <c r="O41" s="160">
        <v>234100</v>
      </c>
      <c r="P41" s="85">
        <v>187280</v>
      </c>
      <c r="Q41" s="87">
        <v>46820</v>
      </c>
      <c r="R41" s="85">
        <v>221908.45</v>
      </c>
      <c r="S41" s="88" t="s">
        <v>175</v>
      </c>
    </row>
    <row r="42" spans="1:19" s="172" customFormat="1" ht="28.5" x14ac:dyDescent="0.25">
      <c r="A42" s="79" t="s">
        <v>27</v>
      </c>
      <c r="B42" s="80" t="s">
        <v>84</v>
      </c>
      <c r="C42" s="79">
        <v>2011</v>
      </c>
      <c r="D42" s="79">
        <v>0</v>
      </c>
      <c r="E42" s="79"/>
      <c r="F42" s="79">
        <v>767244</v>
      </c>
      <c r="G42" s="79" t="s">
        <v>148</v>
      </c>
      <c r="H42" s="79" t="s">
        <v>95</v>
      </c>
      <c r="I42" s="79" t="s">
        <v>31</v>
      </c>
      <c r="J42" s="82">
        <v>40907</v>
      </c>
      <c r="K42" s="83">
        <v>42003</v>
      </c>
      <c r="L42" s="84" t="s">
        <v>93</v>
      </c>
      <c r="M42" s="85">
        <v>292500</v>
      </c>
      <c r="N42" s="85">
        <v>32500</v>
      </c>
      <c r="O42" s="160">
        <v>325000</v>
      </c>
      <c r="P42" s="85">
        <v>146250</v>
      </c>
      <c r="Q42" s="87">
        <v>32500</v>
      </c>
      <c r="R42" s="85">
        <v>0</v>
      </c>
      <c r="S42" s="88" t="s">
        <v>175</v>
      </c>
    </row>
    <row r="43" spans="1:19" s="172" customFormat="1" ht="28.5" x14ac:dyDescent="0.25">
      <c r="A43" s="79" t="s">
        <v>27</v>
      </c>
      <c r="B43" s="80" t="s">
        <v>85</v>
      </c>
      <c r="C43" s="79">
        <v>2011</v>
      </c>
      <c r="D43" s="79">
        <v>0</v>
      </c>
      <c r="E43" s="79"/>
      <c r="F43" s="79">
        <v>768875</v>
      </c>
      <c r="G43" s="79" t="s">
        <v>149</v>
      </c>
      <c r="H43" s="79" t="s">
        <v>95</v>
      </c>
      <c r="I43" s="79" t="s">
        <v>31</v>
      </c>
      <c r="J43" s="82">
        <v>40907</v>
      </c>
      <c r="K43" s="83">
        <v>42003</v>
      </c>
      <c r="L43" s="84" t="s">
        <v>129</v>
      </c>
      <c r="M43" s="85">
        <v>731250</v>
      </c>
      <c r="N43" s="85">
        <v>81250</v>
      </c>
      <c r="O43" s="160">
        <v>812500</v>
      </c>
      <c r="P43" s="85">
        <v>365625</v>
      </c>
      <c r="Q43" s="121">
        <v>0</v>
      </c>
      <c r="R43" s="85">
        <v>0</v>
      </c>
      <c r="S43" s="88" t="s">
        <v>175</v>
      </c>
    </row>
    <row r="44" spans="1:19" s="172" customFormat="1" ht="42.75" x14ac:dyDescent="0.25">
      <c r="A44" s="79" t="s">
        <v>90</v>
      </c>
      <c r="B44" s="80" t="s">
        <v>86</v>
      </c>
      <c r="C44" s="79">
        <v>2013</v>
      </c>
      <c r="D44" s="79" t="s">
        <v>88</v>
      </c>
      <c r="E44" s="79" t="s">
        <v>30</v>
      </c>
      <c r="F44" s="79">
        <v>785844</v>
      </c>
      <c r="G44" s="79" t="s">
        <v>150</v>
      </c>
      <c r="H44" s="79" t="s">
        <v>109</v>
      </c>
      <c r="I44" s="79" t="s">
        <v>130</v>
      </c>
      <c r="J44" s="82">
        <v>41631</v>
      </c>
      <c r="K44" s="83">
        <v>41832</v>
      </c>
      <c r="L44" s="84" t="s">
        <v>131</v>
      </c>
      <c r="M44" s="85">
        <v>366220</v>
      </c>
      <c r="N44" s="85">
        <v>41000</v>
      </c>
      <c r="O44" s="160">
        <v>407220</v>
      </c>
      <c r="P44" s="85">
        <v>366220</v>
      </c>
      <c r="Q44" s="87">
        <v>31337.84</v>
      </c>
      <c r="R44" s="85">
        <v>311200</v>
      </c>
      <c r="S44" s="88" t="s">
        <v>91</v>
      </c>
    </row>
    <row r="45" spans="1:19" s="172" customFormat="1" ht="42.75" x14ac:dyDescent="0.25">
      <c r="A45" s="79" t="s">
        <v>90</v>
      </c>
      <c r="B45" s="80" t="s">
        <v>87</v>
      </c>
      <c r="C45" s="79">
        <v>2013</v>
      </c>
      <c r="D45" s="79" t="s">
        <v>59</v>
      </c>
      <c r="E45" s="79" t="s">
        <v>30</v>
      </c>
      <c r="F45" s="79">
        <v>794982</v>
      </c>
      <c r="G45" s="79" t="s">
        <v>151</v>
      </c>
      <c r="H45" s="79" t="s">
        <v>95</v>
      </c>
      <c r="I45" s="79" t="s">
        <v>31</v>
      </c>
      <c r="J45" s="82">
        <v>41632</v>
      </c>
      <c r="K45" s="83">
        <v>42723</v>
      </c>
      <c r="L45" s="84" t="s">
        <v>132</v>
      </c>
      <c r="M45" s="85">
        <v>831649</v>
      </c>
      <c r="N45" s="85">
        <v>43771</v>
      </c>
      <c r="O45" s="160">
        <v>875420</v>
      </c>
      <c r="P45" s="85">
        <v>277216.33</v>
      </c>
      <c r="Q45" s="87">
        <v>43771</v>
      </c>
      <c r="R45" s="85">
        <v>320987.33</v>
      </c>
      <c r="S45" s="88" t="s">
        <v>91</v>
      </c>
    </row>
    <row r="46" spans="1:19" s="172" customFormat="1" ht="28.5" x14ac:dyDescent="0.25">
      <c r="A46" s="89" t="s">
        <v>27</v>
      </c>
      <c r="B46" s="90" t="s">
        <v>161</v>
      </c>
      <c r="C46" s="89">
        <v>2020</v>
      </c>
      <c r="D46" s="89">
        <v>0</v>
      </c>
      <c r="E46" s="89"/>
      <c r="F46" s="89">
        <v>906893</v>
      </c>
      <c r="G46" s="165" t="s">
        <v>164</v>
      </c>
      <c r="H46" s="89" t="s">
        <v>106</v>
      </c>
      <c r="I46" s="89" t="s">
        <v>31</v>
      </c>
      <c r="J46" s="94">
        <v>44196</v>
      </c>
      <c r="K46" s="101">
        <v>45291</v>
      </c>
      <c r="L46" s="161" t="s">
        <v>172</v>
      </c>
      <c r="M46" s="166">
        <v>719174</v>
      </c>
      <c r="N46" s="166">
        <v>0</v>
      </c>
      <c r="O46" s="167">
        <v>719174</v>
      </c>
      <c r="P46" s="166">
        <v>0</v>
      </c>
      <c r="Q46" s="168">
        <v>0</v>
      </c>
      <c r="R46" s="166">
        <v>0</v>
      </c>
      <c r="S46" s="154" t="s">
        <v>176</v>
      </c>
    </row>
    <row r="47" spans="1:19" s="172" customFormat="1" ht="28.5" x14ac:dyDescent="0.25">
      <c r="A47" s="79" t="s">
        <v>27</v>
      </c>
      <c r="B47" s="80" t="s">
        <v>162</v>
      </c>
      <c r="C47" s="79">
        <v>2020</v>
      </c>
      <c r="D47" s="79">
        <v>0</v>
      </c>
      <c r="E47" s="79"/>
      <c r="F47" s="79">
        <v>909453</v>
      </c>
      <c r="G47" s="79" t="s">
        <v>165</v>
      </c>
      <c r="H47" s="79" t="s">
        <v>106</v>
      </c>
      <c r="I47" s="79" t="s">
        <v>31</v>
      </c>
      <c r="J47" s="82">
        <v>44196</v>
      </c>
      <c r="K47" s="83">
        <v>45291</v>
      </c>
      <c r="L47" s="169" t="s">
        <v>170</v>
      </c>
      <c r="M47" s="170">
        <v>1100000</v>
      </c>
      <c r="N47" s="170">
        <v>1200</v>
      </c>
      <c r="O47" s="171" t="s">
        <v>171</v>
      </c>
      <c r="P47" s="173">
        <v>0</v>
      </c>
      <c r="Q47" s="168">
        <v>0</v>
      </c>
      <c r="R47" s="170">
        <v>0</v>
      </c>
      <c r="S47" s="174" t="s">
        <v>176</v>
      </c>
    </row>
    <row r="48" spans="1:19" s="172" customFormat="1" ht="28.5" x14ac:dyDescent="0.25">
      <c r="A48" s="89" t="s">
        <v>27</v>
      </c>
      <c r="B48" s="90" t="s">
        <v>163</v>
      </c>
      <c r="C48" s="89">
        <v>2021</v>
      </c>
      <c r="D48" s="89">
        <v>0</v>
      </c>
      <c r="E48" s="89"/>
      <c r="F48" s="89">
        <v>918786</v>
      </c>
      <c r="G48" s="162">
        <v>5110</v>
      </c>
      <c r="H48" s="89" t="s">
        <v>106</v>
      </c>
      <c r="I48" s="89" t="s">
        <v>31</v>
      </c>
      <c r="J48" s="94">
        <v>44560</v>
      </c>
      <c r="K48" s="101">
        <v>45565</v>
      </c>
      <c r="L48" s="161" t="s">
        <v>169</v>
      </c>
      <c r="M48" s="166">
        <v>238856.59</v>
      </c>
      <c r="N48" s="166">
        <v>0</v>
      </c>
      <c r="O48" s="167">
        <v>238856.59</v>
      </c>
      <c r="P48" s="166">
        <v>0</v>
      </c>
      <c r="Q48" s="168">
        <v>0</v>
      </c>
      <c r="R48" s="166">
        <v>0</v>
      </c>
      <c r="S48" s="154" t="s">
        <v>32</v>
      </c>
    </row>
    <row r="49" spans="1:19" s="172" customFormat="1" ht="28.5" x14ac:dyDescent="0.25">
      <c r="A49" s="89" t="s">
        <v>27</v>
      </c>
      <c r="B49" s="90" t="s">
        <v>166</v>
      </c>
      <c r="C49" s="89">
        <v>2020</v>
      </c>
      <c r="D49" s="89" t="s">
        <v>60</v>
      </c>
      <c r="E49" s="89"/>
      <c r="F49" s="89">
        <v>899046</v>
      </c>
      <c r="G49" s="165" t="s">
        <v>167</v>
      </c>
      <c r="H49" s="89" t="s">
        <v>106</v>
      </c>
      <c r="I49" s="89" t="s">
        <v>31</v>
      </c>
      <c r="J49" s="94">
        <v>44053</v>
      </c>
      <c r="K49" s="101">
        <v>45879</v>
      </c>
      <c r="L49" s="161" t="s">
        <v>168</v>
      </c>
      <c r="M49" s="166">
        <v>238856</v>
      </c>
      <c r="N49" s="166">
        <v>240</v>
      </c>
      <c r="O49" s="167">
        <v>239096</v>
      </c>
      <c r="P49" s="166">
        <v>0</v>
      </c>
      <c r="Q49" s="168">
        <v>238.12</v>
      </c>
      <c r="R49" s="166">
        <v>0</v>
      </c>
      <c r="S49" s="154"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1:A3"/>
    <mergeCell ref="C1:S1"/>
    <mergeCell ref="C2:S2"/>
    <mergeCell ref="C3:S3"/>
    <mergeCell ref="A4:B4"/>
    <mergeCell ref="C4:S4"/>
    <mergeCell ref="A63:L63"/>
    <mergeCell ref="A52:L52"/>
    <mergeCell ref="A53:L53"/>
    <mergeCell ref="A54:L54"/>
    <mergeCell ref="A55:L55"/>
    <mergeCell ref="A56:L56"/>
    <mergeCell ref="A57:L57"/>
    <mergeCell ref="A58:L58"/>
    <mergeCell ref="A59:L59"/>
    <mergeCell ref="A60:L60"/>
    <mergeCell ref="A61:L61"/>
    <mergeCell ref="A62:L62"/>
    <mergeCell ref="A70:L70"/>
    <mergeCell ref="A71:L71"/>
    <mergeCell ref="A64:L64"/>
    <mergeCell ref="A65:L65"/>
    <mergeCell ref="A66:L66"/>
    <mergeCell ref="A67:L67"/>
    <mergeCell ref="A68:L68"/>
    <mergeCell ref="A69:L69"/>
  </mergeCells>
  <dataValidations count="3">
    <dataValidation type="list" allowBlank="1" sqref="A6:A51" xr:uid="{6262FDD3-D574-418A-9EB4-AD362BFB7165}">
      <formula1>"CONVÊNIO DE RECEITA,CONTRATO DE REPASSE,FUNDO A FUNDO,OUTROS"</formula1>
    </dataValidation>
    <dataValidation type="list" allowBlank="1" sqref="E6:E51" xr:uid="{184D5863-0198-478F-90F0-70FAC76E79AA}">
      <formula1>"PRAZO,VALOR,OUTROS,-"</formula1>
    </dataValidation>
    <dataValidation type="list" allowBlank="1" sqref="S6:S51" xr:uid="{1E3E5427-E939-4417-B402-B67894D038D2}">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A42C-DBA7-47A1-8E6C-086E515FBD04}">
  <dimension ref="A1:T71"/>
  <sheetViews>
    <sheetView tabSelected="1" zoomScale="80" zoomScaleNormal="80" workbookViewId="0">
      <selection activeCell="J10" sqref="J10"/>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3" width="18.42578125" style="53" bestFit="1" customWidth="1"/>
    <col min="14" max="14" width="17.140625" style="53" bestFit="1" customWidth="1"/>
    <col min="15" max="16" width="18.42578125" style="53" bestFit="1" customWidth="1"/>
    <col min="17" max="17" width="17.140625" style="53" bestFit="1" customWidth="1"/>
    <col min="18" max="18" width="18.42578125" style="53" bestFit="1"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206</v>
      </c>
      <c r="B4" s="182"/>
      <c r="C4" s="183" t="s">
        <v>2</v>
      </c>
      <c r="D4" s="184"/>
      <c r="E4" s="184"/>
      <c r="F4" s="184"/>
      <c r="G4" s="184"/>
      <c r="H4" s="184"/>
      <c r="I4" s="184"/>
      <c r="J4" s="184"/>
      <c r="K4" s="184"/>
      <c r="L4" s="184"/>
      <c r="M4" s="184"/>
      <c r="N4" s="184"/>
      <c r="O4" s="184"/>
      <c r="P4" s="184"/>
      <c r="Q4" s="184"/>
      <c r="R4" s="184"/>
      <c r="S4" s="185"/>
    </row>
    <row r="5" spans="1:20" ht="51"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45838</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45838</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45838</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154" t="s">
        <v>27</v>
      </c>
      <c r="B15" s="155" t="s">
        <v>52</v>
      </c>
      <c r="C15" s="154">
        <v>2015</v>
      </c>
      <c r="D15" s="154" t="s">
        <v>39</v>
      </c>
      <c r="E15" s="154" t="s">
        <v>30</v>
      </c>
      <c r="F15" s="154">
        <v>823964</v>
      </c>
      <c r="G15" s="156">
        <v>4408</v>
      </c>
      <c r="H15" s="154" t="s">
        <v>95</v>
      </c>
      <c r="I15" s="154" t="s">
        <v>31</v>
      </c>
      <c r="J15" s="101">
        <v>42369</v>
      </c>
      <c r="K15" s="101">
        <v>45838</v>
      </c>
      <c r="L15" s="157" t="s">
        <v>58</v>
      </c>
      <c r="M15" s="158">
        <v>243750</v>
      </c>
      <c r="N15" s="158">
        <v>6250</v>
      </c>
      <c r="O15" s="159">
        <f t="shared" si="0"/>
        <v>250000</v>
      </c>
      <c r="P15" s="158">
        <v>243750</v>
      </c>
      <c r="Q15" s="158">
        <v>5960.52</v>
      </c>
      <c r="R15" s="158">
        <v>105716.39</v>
      </c>
      <c r="S15" s="120"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79" t="s">
        <v>27</v>
      </c>
      <c r="B18" s="80" t="s">
        <v>55</v>
      </c>
      <c r="C18" s="79">
        <v>2016</v>
      </c>
      <c r="D18" s="79" t="s">
        <v>59</v>
      </c>
      <c r="E18" s="79" t="s">
        <v>30</v>
      </c>
      <c r="F18" s="79">
        <v>832410</v>
      </c>
      <c r="G18" s="81">
        <v>4462</v>
      </c>
      <c r="H18" s="79" t="s">
        <v>95</v>
      </c>
      <c r="I18" s="79" t="s">
        <v>31</v>
      </c>
      <c r="J18" s="82">
        <v>42571</v>
      </c>
      <c r="K18" s="83">
        <v>45471</v>
      </c>
      <c r="L18" s="84" t="s">
        <v>100</v>
      </c>
      <c r="M18" s="85">
        <v>1066939.58</v>
      </c>
      <c r="N18" s="85">
        <v>1070</v>
      </c>
      <c r="O18" s="117">
        <f t="shared" si="0"/>
        <v>1068009.58</v>
      </c>
      <c r="P18" s="85">
        <v>1066939.57</v>
      </c>
      <c r="Q18" s="85">
        <v>1070</v>
      </c>
      <c r="R18" s="85">
        <v>742625.17</v>
      </c>
      <c r="S18" s="88" t="s">
        <v>175</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45631</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45910</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45884</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42.75" x14ac:dyDescent="0.25">
      <c r="A30" s="89" t="s">
        <v>27</v>
      </c>
      <c r="B30" s="90" t="s">
        <v>72</v>
      </c>
      <c r="C30" s="89">
        <v>2018</v>
      </c>
      <c r="D30" s="79" t="s">
        <v>59</v>
      </c>
      <c r="E30" s="79" t="s">
        <v>30</v>
      </c>
      <c r="F30" s="79">
        <v>877727</v>
      </c>
      <c r="G30" s="81">
        <v>4689</v>
      </c>
      <c r="H30" s="79" t="s">
        <v>109</v>
      </c>
      <c r="I30" s="79" t="s">
        <v>31</v>
      </c>
      <c r="J30" s="82">
        <v>43371</v>
      </c>
      <c r="K30" s="83">
        <v>45376</v>
      </c>
      <c r="L30" s="84" t="s">
        <v>121</v>
      </c>
      <c r="M30" s="85">
        <v>222857.14</v>
      </c>
      <c r="N30" s="85">
        <v>300</v>
      </c>
      <c r="O30" s="86">
        <f t="shared" si="0"/>
        <v>223157.14</v>
      </c>
      <c r="P30" s="85">
        <v>223156.48000000001</v>
      </c>
      <c r="Q30" s="85">
        <v>299.48</v>
      </c>
      <c r="R30" s="85">
        <v>222774.02</v>
      </c>
      <c r="S30" s="88" t="s">
        <v>91</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45627</v>
      </c>
      <c r="L31" s="96" t="s">
        <v>122</v>
      </c>
      <c r="M31" s="97">
        <v>222774.02</v>
      </c>
      <c r="N31" s="97">
        <v>299.48</v>
      </c>
      <c r="O31" s="98">
        <f t="shared" si="0"/>
        <v>223073.5</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45838</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45879</v>
      </c>
      <c r="L49" s="127" t="s">
        <v>168</v>
      </c>
      <c r="M49" s="128">
        <v>238856</v>
      </c>
      <c r="N49" s="128">
        <v>240</v>
      </c>
      <c r="O49" s="129">
        <v>239096</v>
      </c>
      <c r="P49" s="128">
        <v>0</v>
      </c>
      <c r="Q49" s="130">
        <v>238.12</v>
      </c>
      <c r="R49" s="128">
        <v>0</v>
      </c>
      <c r="S49" s="131"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70:L70"/>
    <mergeCell ref="A71:L71"/>
    <mergeCell ref="A64:L64"/>
    <mergeCell ref="A65:L65"/>
    <mergeCell ref="A66:L66"/>
    <mergeCell ref="A67:L67"/>
    <mergeCell ref="A68:L68"/>
    <mergeCell ref="A69:L69"/>
    <mergeCell ref="A58:L58"/>
    <mergeCell ref="A59:L59"/>
    <mergeCell ref="A60:L60"/>
    <mergeCell ref="A61:L61"/>
    <mergeCell ref="A62:L62"/>
    <mergeCell ref="A63:L63"/>
    <mergeCell ref="A52:L52"/>
    <mergeCell ref="A53:L53"/>
    <mergeCell ref="A54:L54"/>
    <mergeCell ref="A55:L55"/>
    <mergeCell ref="A56:L56"/>
    <mergeCell ref="A57:L57"/>
    <mergeCell ref="A1:A3"/>
    <mergeCell ref="C1:S1"/>
    <mergeCell ref="C2:S2"/>
    <mergeCell ref="C3:S3"/>
    <mergeCell ref="A4:B4"/>
    <mergeCell ref="C4:S4"/>
  </mergeCells>
  <dataValidations count="3">
    <dataValidation type="list" allowBlank="1" sqref="S6:S51" xr:uid="{7D08DAF3-A19D-432D-BF6A-DBAD200E3A57}">
      <formula1>"EM EXECUÇÃO,NÃO PRESTADO CONTAS,EM ANÁLISE DE PRESTAÇÃO DE CONTAS,REGULAR,IRREGULAR"</formula1>
    </dataValidation>
    <dataValidation type="list" allowBlank="1" sqref="E6:E51" xr:uid="{3D5C1A8E-DCB1-41C4-AF39-97890C276923}">
      <formula1>"PRAZO,VALOR,OUTROS,-"</formula1>
    </dataValidation>
    <dataValidation type="list" allowBlank="1" sqref="A6:A51" xr:uid="{68A7F930-FB5E-4731-9592-04BE46756E34}">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6"/>
  <sheetViews>
    <sheetView zoomScale="80" zoomScaleNormal="80" workbookViewId="0">
      <selection activeCell="E13" sqref="E13"/>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198</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ht="25.5" x14ac:dyDescent="0.25">
      <c r="A6" s="15" t="s">
        <v>27</v>
      </c>
      <c r="B6" s="16" t="s">
        <v>28</v>
      </c>
      <c r="C6" s="15">
        <v>2011</v>
      </c>
      <c r="D6" s="59" t="s">
        <v>178</v>
      </c>
      <c r="E6" s="15" t="s">
        <v>30</v>
      </c>
      <c r="F6" s="15">
        <v>769153</v>
      </c>
      <c r="G6" s="15" t="s">
        <v>95</v>
      </c>
      <c r="H6" s="15" t="s">
        <v>179</v>
      </c>
      <c r="I6" s="15" t="s">
        <v>31</v>
      </c>
      <c r="J6" s="20">
        <v>40908</v>
      </c>
      <c r="K6" s="60">
        <v>44742</v>
      </c>
      <c r="L6" s="45" t="s">
        <v>105</v>
      </c>
      <c r="M6" s="61">
        <v>975000</v>
      </c>
      <c r="N6" s="61">
        <v>127672.37</v>
      </c>
      <c r="O6" s="62">
        <f>M6+N6</f>
        <v>1102672.3700000001</v>
      </c>
      <c r="P6" s="61">
        <v>975000</v>
      </c>
      <c r="Q6" s="61">
        <v>127672.31</v>
      </c>
      <c r="R6" s="54" t="s">
        <v>32</v>
      </c>
      <c r="S6" s="58"/>
      <c r="T6" s="15"/>
    </row>
    <row r="7" spans="1:20" ht="25.5" x14ac:dyDescent="0.25">
      <c r="A7" s="15" t="s">
        <v>27</v>
      </c>
      <c r="B7" s="16" t="s">
        <v>33</v>
      </c>
      <c r="C7" s="15">
        <v>2012</v>
      </c>
      <c r="D7" s="17" t="s">
        <v>39</v>
      </c>
      <c r="E7" s="15" t="s">
        <v>30</v>
      </c>
      <c r="F7" s="18">
        <v>769545</v>
      </c>
      <c r="G7" s="15" t="s">
        <v>106</v>
      </c>
      <c r="H7" s="15" t="s">
        <v>179</v>
      </c>
      <c r="I7" s="15" t="s">
        <v>31</v>
      </c>
      <c r="J7" s="20">
        <v>41214</v>
      </c>
      <c r="K7" s="21">
        <v>44742</v>
      </c>
      <c r="L7" s="45" t="s">
        <v>101</v>
      </c>
      <c r="M7" s="61">
        <v>7000000</v>
      </c>
      <c r="N7" s="61">
        <v>368421.05</v>
      </c>
      <c r="O7" s="62">
        <f t="shared" ref="O7:O46" si="0">M7+N7</f>
        <v>7368421.0499999998</v>
      </c>
      <c r="P7" s="61">
        <v>2100000</v>
      </c>
      <c r="Q7" s="61">
        <v>368421.04</v>
      </c>
      <c r="R7" s="54" t="s">
        <v>32</v>
      </c>
      <c r="S7" s="58"/>
      <c r="T7" s="15"/>
    </row>
    <row r="8" spans="1:20" ht="25.5" x14ac:dyDescent="0.25">
      <c r="A8" s="15" t="s">
        <v>27</v>
      </c>
      <c r="B8" s="16" t="s">
        <v>35</v>
      </c>
      <c r="C8" s="15">
        <v>2012</v>
      </c>
      <c r="D8" s="17" t="s">
        <v>29</v>
      </c>
      <c r="E8" s="15" t="s">
        <v>30</v>
      </c>
      <c r="F8" s="18">
        <v>772052</v>
      </c>
      <c r="G8" s="15" t="s">
        <v>106</v>
      </c>
      <c r="H8" s="15" t="s">
        <v>179</v>
      </c>
      <c r="I8" s="15" t="s">
        <v>31</v>
      </c>
      <c r="J8" s="20">
        <v>41214</v>
      </c>
      <c r="K8" s="25">
        <v>44286</v>
      </c>
      <c r="L8" s="45" t="s">
        <v>107</v>
      </c>
      <c r="M8" s="61">
        <v>975000</v>
      </c>
      <c r="N8" s="61">
        <v>51316</v>
      </c>
      <c r="O8" s="62">
        <f t="shared" si="0"/>
        <v>1026316</v>
      </c>
      <c r="P8" s="61">
        <v>975000</v>
      </c>
      <c r="Q8" s="61">
        <v>51316</v>
      </c>
      <c r="R8" s="54" t="s">
        <v>37</v>
      </c>
      <c r="S8" s="58"/>
      <c r="T8" s="15"/>
    </row>
    <row r="9" spans="1:20" ht="25.5" x14ac:dyDescent="0.25">
      <c r="A9" s="15" t="s">
        <v>27</v>
      </c>
      <c r="B9" s="16" t="s">
        <v>38</v>
      </c>
      <c r="C9" s="15">
        <v>2013</v>
      </c>
      <c r="D9" s="17" t="s">
        <v>94</v>
      </c>
      <c r="E9" s="15" t="s">
        <v>30</v>
      </c>
      <c r="F9" s="18">
        <v>784617</v>
      </c>
      <c r="G9" s="15" t="s">
        <v>106</v>
      </c>
      <c r="H9" s="15" t="s">
        <v>179</v>
      </c>
      <c r="I9" s="15" t="s">
        <v>31</v>
      </c>
      <c r="J9" s="20">
        <v>41540</v>
      </c>
      <c r="K9" s="25">
        <v>44377</v>
      </c>
      <c r="L9" s="45" t="s">
        <v>40</v>
      </c>
      <c r="M9" s="61">
        <v>1950000</v>
      </c>
      <c r="N9" s="61">
        <v>170495.86</v>
      </c>
      <c r="O9" s="62">
        <f t="shared" si="0"/>
        <v>2120495.86</v>
      </c>
      <c r="P9" s="61">
        <v>1950000</v>
      </c>
      <c r="Q9" s="61">
        <v>170455.86</v>
      </c>
      <c r="R9" s="54" t="s">
        <v>37</v>
      </c>
      <c r="S9" s="58"/>
      <c r="T9" s="15"/>
    </row>
    <row r="10" spans="1:20" ht="25.5" x14ac:dyDescent="0.25">
      <c r="A10" s="15" t="s">
        <v>27</v>
      </c>
      <c r="B10" s="16" t="s">
        <v>41</v>
      </c>
      <c r="C10" s="15">
        <v>2013</v>
      </c>
      <c r="D10" s="17" t="s">
        <v>36</v>
      </c>
      <c r="E10" s="15" t="s">
        <v>30</v>
      </c>
      <c r="F10" s="18">
        <v>791390</v>
      </c>
      <c r="G10" s="15" t="s">
        <v>106</v>
      </c>
      <c r="H10" s="15" t="s">
        <v>179</v>
      </c>
      <c r="I10" s="15" t="s">
        <v>31</v>
      </c>
      <c r="J10" s="20">
        <v>41639</v>
      </c>
      <c r="K10" s="25">
        <v>43856</v>
      </c>
      <c r="L10" s="45" t="s">
        <v>45</v>
      </c>
      <c r="M10" s="61">
        <v>390000</v>
      </c>
      <c r="N10" s="61">
        <v>20527</v>
      </c>
      <c r="O10" s="62">
        <f t="shared" si="0"/>
        <v>410527</v>
      </c>
      <c r="P10" s="61">
        <v>390000</v>
      </c>
      <c r="Q10" s="61">
        <v>18393.27</v>
      </c>
      <c r="R10" s="54" t="s">
        <v>37</v>
      </c>
      <c r="S10" s="58"/>
      <c r="T10" s="15"/>
    </row>
    <row r="11" spans="1:20" ht="25.5" x14ac:dyDescent="0.25">
      <c r="A11" s="15" t="s">
        <v>27</v>
      </c>
      <c r="B11" s="16" t="s">
        <v>42</v>
      </c>
      <c r="C11" s="15">
        <v>2013</v>
      </c>
      <c r="D11" s="17" t="s">
        <v>51</v>
      </c>
      <c r="E11" s="15" t="s">
        <v>30</v>
      </c>
      <c r="F11" s="18">
        <v>794955</v>
      </c>
      <c r="G11" s="15" t="s">
        <v>180</v>
      </c>
      <c r="H11" s="15" t="s">
        <v>179</v>
      </c>
      <c r="I11" s="15" t="s">
        <v>31</v>
      </c>
      <c r="J11" s="20">
        <v>41638</v>
      </c>
      <c r="K11" s="25">
        <v>44926</v>
      </c>
      <c r="L11" s="45" t="s">
        <v>46</v>
      </c>
      <c r="M11" s="61">
        <v>1631824.22</v>
      </c>
      <c r="N11" s="61">
        <v>85885.87</v>
      </c>
      <c r="O11" s="62">
        <f t="shared" si="0"/>
        <v>1717710.0899999999</v>
      </c>
      <c r="P11" s="61">
        <v>1631824.22</v>
      </c>
      <c r="Q11" s="61">
        <v>60069.55</v>
      </c>
      <c r="R11" s="54" t="s">
        <v>32</v>
      </c>
      <c r="S11" s="58"/>
      <c r="T11" s="15"/>
    </row>
    <row r="12" spans="1:20" ht="38.25" x14ac:dyDescent="0.25">
      <c r="A12" s="15" t="s">
        <v>27</v>
      </c>
      <c r="B12" s="16" t="s">
        <v>43</v>
      </c>
      <c r="C12" s="15">
        <v>2014</v>
      </c>
      <c r="D12" s="59" t="s">
        <v>36</v>
      </c>
      <c r="E12" s="15" t="s">
        <v>30</v>
      </c>
      <c r="F12" s="18">
        <v>805312</v>
      </c>
      <c r="G12" s="15" t="s">
        <v>106</v>
      </c>
      <c r="H12" s="15" t="s">
        <v>179</v>
      </c>
      <c r="I12" s="15" t="s">
        <v>31</v>
      </c>
      <c r="J12" s="20">
        <v>41970</v>
      </c>
      <c r="K12" s="60">
        <v>44742</v>
      </c>
      <c r="L12" s="45" t="s">
        <v>108</v>
      </c>
      <c r="M12" s="61">
        <v>585000</v>
      </c>
      <c r="N12" s="61">
        <v>15000</v>
      </c>
      <c r="O12" s="62">
        <f t="shared" si="0"/>
        <v>600000</v>
      </c>
      <c r="P12" s="61">
        <v>292500</v>
      </c>
      <c r="Q12" s="61">
        <v>15000</v>
      </c>
      <c r="R12" s="64" t="s">
        <v>181</v>
      </c>
      <c r="S12" s="58"/>
      <c r="T12" s="15"/>
    </row>
    <row r="13" spans="1:20" ht="25.5" x14ac:dyDescent="0.25">
      <c r="A13" s="15" t="s">
        <v>27</v>
      </c>
      <c r="B13" s="16" t="s">
        <v>44</v>
      </c>
      <c r="C13" s="15">
        <v>2014</v>
      </c>
      <c r="D13" s="59" t="s">
        <v>51</v>
      </c>
      <c r="E13" s="15" t="s">
        <v>30</v>
      </c>
      <c r="F13" s="18">
        <v>806125</v>
      </c>
      <c r="G13" s="15" t="s">
        <v>95</v>
      </c>
      <c r="H13" s="15" t="s">
        <v>179</v>
      </c>
      <c r="I13" s="15" t="s">
        <v>31</v>
      </c>
      <c r="J13" s="20">
        <v>41970</v>
      </c>
      <c r="K13" s="60">
        <v>44742</v>
      </c>
      <c r="L13" s="45" t="s">
        <v>48</v>
      </c>
      <c r="M13" s="61">
        <v>243750</v>
      </c>
      <c r="N13" s="61">
        <v>6250</v>
      </c>
      <c r="O13" s="62">
        <f t="shared" si="0"/>
        <v>250000</v>
      </c>
      <c r="P13" s="61">
        <v>243750</v>
      </c>
      <c r="Q13" s="61">
        <v>6241</v>
      </c>
      <c r="R13" s="54" t="s">
        <v>32</v>
      </c>
      <c r="S13" s="58"/>
      <c r="T13" s="15"/>
    </row>
    <row r="14" spans="1:20" ht="25.5" x14ac:dyDescent="0.25">
      <c r="A14" s="15" t="s">
        <v>27</v>
      </c>
      <c r="B14" s="16" t="s">
        <v>49</v>
      </c>
      <c r="C14" s="15">
        <v>2015</v>
      </c>
      <c r="D14" s="59" t="s">
        <v>182</v>
      </c>
      <c r="E14" s="15" t="s">
        <v>30</v>
      </c>
      <c r="F14" s="18">
        <v>821687</v>
      </c>
      <c r="G14" s="15" t="s">
        <v>109</v>
      </c>
      <c r="H14" s="15" t="s">
        <v>183</v>
      </c>
      <c r="I14" s="15" t="s">
        <v>31</v>
      </c>
      <c r="J14" s="20">
        <v>42366</v>
      </c>
      <c r="K14" s="60" t="s">
        <v>184</v>
      </c>
      <c r="L14" s="45" t="s">
        <v>50</v>
      </c>
      <c r="M14" s="61">
        <v>16000000</v>
      </c>
      <c r="N14" s="65">
        <v>4013004.81</v>
      </c>
      <c r="O14" s="62">
        <f t="shared" si="0"/>
        <v>20013004.809999999</v>
      </c>
      <c r="P14" s="61">
        <v>16000000</v>
      </c>
      <c r="Q14" s="65">
        <v>4013004.81</v>
      </c>
      <c r="R14" s="54" t="s">
        <v>32</v>
      </c>
      <c r="S14" s="58"/>
      <c r="T14" s="15"/>
    </row>
    <row r="15" spans="1:20" ht="57.75" customHeight="1" x14ac:dyDescent="0.25">
      <c r="A15" s="15" t="s">
        <v>27</v>
      </c>
      <c r="B15" s="16" t="s">
        <v>52</v>
      </c>
      <c r="C15" s="15">
        <v>2015</v>
      </c>
      <c r="D15" s="17" t="s">
        <v>34</v>
      </c>
      <c r="E15" s="15" t="s">
        <v>30</v>
      </c>
      <c r="F15" s="18">
        <v>823964</v>
      </c>
      <c r="G15" s="15" t="s">
        <v>106</v>
      </c>
      <c r="H15" s="15" t="s">
        <v>179</v>
      </c>
      <c r="I15" s="15" t="s">
        <v>31</v>
      </c>
      <c r="J15" s="20">
        <v>42369</v>
      </c>
      <c r="K15" s="21">
        <v>44742</v>
      </c>
      <c r="L15" s="45" t="s">
        <v>58</v>
      </c>
      <c r="M15" s="61">
        <v>243750</v>
      </c>
      <c r="N15" s="61">
        <v>6250</v>
      </c>
      <c r="O15" s="62">
        <f t="shared" si="0"/>
        <v>250000</v>
      </c>
      <c r="P15" s="61">
        <v>243750</v>
      </c>
      <c r="Q15" s="61">
        <v>5960.52</v>
      </c>
      <c r="R15" s="54" t="s">
        <v>32</v>
      </c>
      <c r="S15" s="58"/>
      <c r="T15" s="15"/>
    </row>
    <row r="16" spans="1:20" ht="25.5" x14ac:dyDescent="0.25">
      <c r="A16" s="15" t="s">
        <v>27</v>
      </c>
      <c r="B16" s="16" t="s">
        <v>53</v>
      </c>
      <c r="C16" s="15">
        <v>2015</v>
      </c>
      <c r="D16" s="17" t="s">
        <v>88</v>
      </c>
      <c r="E16" s="15" t="s">
        <v>30</v>
      </c>
      <c r="F16" s="18">
        <v>825912</v>
      </c>
      <c r="G16" s="15" t="s">
        <v>106</v>
      </c>
      <c r="H16" s="15" t="s">
        <v>179</v>
      </c>
      <c r="I16" s="15" t="s">
        <v>31</v>
      </c>
      <c r="J16" s="20">
        <v>42369</v>
      </c>
      <c r="K16" s="21">
        <v>44196</v>
      </c>
      <c r="L16" s="45" t="s">
        <v>110</v>
      </c>
      <c r="M16" s="61">
        <v>292500</v>
      </c>
      <c r="N16" s="61">
        <v>2500</v>
      </c>
      <c r="O16" s="62">
        <f t="shared" si="0"/>
        <v>295000</v>
      </c>
      <c r="P16" s="61">
        <v>292500</v>
      </c>
      <c r="Q16" s="61">
        <v>2496.58</v>
      </c>
      <c r="R16" s="54" t="s">
        <v>37</v>
      </c>
      <c r="S16" s="58"/>
      <c r="T16" s="15"/>
    </row>
    <row r="17" spans="1:20" ht="25.5" x14ac:dyDescent="0.25">
      <c r="A17" s="15" t="s">
        <v>27</v>
      </c>
      <c r="B17" s="16" t="s">
        <v>54</v>
      </c>
      <c r="C17" s="15">
        <v>2015</v>
      </c>
      <c r="D17" s="17" t="s">
        <v>36</v>
      </c>
      <c r="E17" s="15" t="s">
        <v>30</v>
      </c>
      <c r="F17" s="18">
        <v>826515</v>
      </c>
      <c r="G17" s="15" t="s">
        <v>109</v>
      </c>
      <c r="H17" s="15" t="s">
        <v>183</v>
      </c>
      <c r="I17" s="15" t="s">
        <v>31</v>
      </c>
      <c r="J17" s="20">
        <v>42369</v>
      </c>
      <c r="K17" s="60">
        <v>44679</v>
      </c>
      <c r="L17" s="45" t="s">
        <v>111</v>
      </c>
      <c r="M17" s="61">
        <v>408767</v>
      </c>
      <c r="N17" s="61">
        <v>681.32</v>
      </c>
      <c r="O17" s="62">
        <f t="shared" si="0"/>
        <v>409448.32</v>
      </c>
      <c r="P17" s="61">
        <v>408767</v>
      </c>
      <c r="Q17" s="61">
        <v>18196.64</v>
      </c>
      <c r="R17" s="54" t="s">
        <v>32</v>
      </c>
      <c r="S17" s="58"/>
      <c r="T17" s="15"/>
    </row>
    <row r="18" spans="1:20" ht="25.5" x14ac:dyDescent="0.25">
      <c r="A18" s="15" t="s">
        <v>27</v>
      </c>
      <c r="B18" s="16" t="s">
        <v>55</v>
      </c>
      <c r="C18" s="15">
        <v>2016</v>
      </c>
      <c r="D18" s="59" t="s">
        <v>59</v>
      </c>
      <c r="E18" s="15" t="s">
        <v>30</v>
      </c>
      <c r="F18" s="18">
        <v>832410</v>
      </c>
      <c r="G18" s="15" t="s">
        <v>106</v>
      </c>
      <c r="H18" s="15" t="s">
        <v>179</v>
      </c>
      <c r="I18" s="15" t="s">
        <v>31</v>
      </c>
      <c r="J18" s="20">
        <v>42571</v>
      </c>
      <c r="K18" s="60">
        <v>44742</v>
      </c>
      <c r="L18" s="45" t="s">
        <v>100</v>
      </c>
      <c r="M18" s="61">
        <v>1066939.58</v>
      </c>
      <c r="N18" s="61">
        <v>1070</v>
      </c>
      <c r="O18" s="62">
        <f t="shared" si="0"/>
        <v>1068009.58</v>
      </c>
      <c r="P18" s="61">
        <v>435858.68</v>
      </c>
      <c r="Q18" s="61">
        <v>1070</v>
      </c>
      <c r="R18" s="64" t="s">
        <v>32</v>
      </c>
      <c r="S18" s="58"/>
      <c r="T18" s="15"/>
    </row>
    <row r="19" spans="1:20" ht="25.5" x14ac:dyDescent="0.25">
      <c r="A19" s="15" t="s">
        <v>27</v>
      </c>
      <c r="B19" s="16" t="s">
        <v>56</v>
      </c>
      <c r="C19" s="15">
        <v>2016</v>
      </c>
      <c r="D19" s="17" t="s">
        <v>36</v>
      </c>
      <c r="E19" s="15" t="s">
        <v>30</v>
      </c>
      <c r="F19" s="15">
        <v>835575</v>
      </c>
      <c r="G19" s="15" t="s">
        <v>106</v>
      </c>
      <c r="H19" s="15" t="s">
        <v>179</v>
      </c>
      <c r="I19" s="15" t="s">
        <v>31</v>
      </c>
      <c r="J19" s="20">
        <v>42734</v>
      </c>
      <c r="K19" s="25">
        <v>44377</v>
      </c>
      <c r="L19" s="45" t="s">
        <v>62</v>
      </c>
      <c r="M19" s="61">
        <v>564124.28</v>
      </c>
      <c r="N19" s="61">
        <v>1200</v>
      </c>
      <c r="O19" s="62">
        <f t="shared" si="0"/>
        <v>565324.28</v>
      </c>
      <c r="P19" s="61">
        <v>564124.28</v>
      </c>
      <c r="Q19" s="61">
        <v>766.71</v>
      </c>
      <c r="R19" s="54" t="s">
        <v>37</v>
      </c>
      <c r="S19" s="58"/>
      <c r="T19" s="15"/>
    </row>
    <row r="20" spans="1:20" ht="56.25" customHeight="1" x14ac:dyDescent="0.25">
      <c r="A20" s="15" t="s">
        <v>27</v>
      </c>
      <c r="B20" s="16" t="s">
        <v>57</v>
      </c>
      <c r="C20" s="15">
        <v>2016</v>
      </c>
      <c r="D20" s="17" t="s">
        <v>60</v>
      </c>
      <c r="E20" s="15" t="s">
        <v>30</v>
      </c>
      <c r="F20" s="15">
        <v>835762</v>
      </c>
      <c r="G20" s="15" t="s">
        <v>109</v>
      </c>
      <c r="H20" s="15" t="s">
        <v>183</v>
      </c>
      <c r="I20" s="15" t="s">
        <v>31</v>
      </c>
      <c r="J20" s="20">
        <v>42573</v>
      </c>
      <c r="K20" s="25">
        <v>43852</v>
      </c>
      <c r="L20" s="45" t="s">
        <v>63</v>
      </c>
      <c r="M20" s="61">
        <v>593817.9</v>
      </c>
      <c r="N20" s="61">
        <v>600</v>
      </c>
      <c r="O20" s="62">
        <f t="shared" si="0"/>
        <v>594417.9</v>
      </c>
      <c r="P20" s="61">
        <v>593817.9</v>
      </c>
      <c r="Q20" s="61">
        <v>594</v>
      </c>
      <c r="R20" s="54" t="s">
        <v>37</v>
      </c>
      <c r="S20" s="58"/>
      <c r="T20" s="15"/>
    </row>
    <row r="21" spans="1:20" ht="25.5" x14ac:dyDescent="0.25">
      <c r="A21" s="15" t="s">
        <v>27</v>
      </c>
      <c r="B21" s="16" t="s">
        <v>64</v>
      </c>
      <c r="C21" s="15">
        <v>2017</v>
      </c>
      <c r="D21" s="59" t="s">
        <v>47</v>
      </c>
      <c r="E21" s="15" t="s">
        <v>30</v>
      </c>
      <c r="F21" s="15">
        <v>844017</v>
      </c>
      <c r="G21" s="15" t="s">
        <v>109</v>
      </c>
      <c r="H21" s="15" t="s">
        <v>183</v>
      </c>
      <c r="I21" s="15" t="s">
        <v>31</v>
      </c>
      <c r="J21" s="20">
        <v>43007</v>
      </c>
      <c r="K21" s="60">
        <v>44679</v>
      </c>
      <c r="L21" s="45" t="s">
        <v>112</v>
      </c>
      <c r="M21" s="61">
        <v>295000</v>
      </c>
      <c r="N21" s="61">
        <v>4227.9799999999996</v>
      </c>
      <c r="O21" s="62">
        <f t="shared" si="0"/>
        <v>299227.98</v>
      </c>
      <c r="P21" s="61">
        <v>295000</v>
      </c>
      <c r="Q21" s="61">
        <v>4987.13</v>
      </c>
      <c r="R21" s="54" t="s">
        <v>32</v>
      </c>
      <c r="S21" s="58"/>
      <c r="T21" s="15"/>
    </row>
    <row r="22" spans="1:20" ht="25.5" x14ac:dyDescent="0.25">
      <c r="A22" s="15" t="s">
        <v>27</v>
      </c>
      <c r="B22" s="16" t="s">
        <v>65</v>
      </c>
      <c r="C22" s="15">
        <v>2017</v>
      </c>
      <c r="D22" s="17" t="s">
        <v>88</v>
      </c>
      <c r="E22" s="18" t="s">
        <v>30</v>
      </c>
      <c r="F22" s="15">
        <v>844038</v>
      </c>
      <c r="G22" s="15" t="s">
        <v>109</v>
      </c>
      <c r="H22" s="15" t="s">
        <v>183</v>
      </c>
      <c r="I22" s="15" t="s">
        <v>31</v>
      </c>
      <c r="J22" s="20">
        <v>43007</v>
      </c>
      <c r="K22" s="25">
        <v>44196</v>
      </c>
      <c r="L22" s="45" t="s">
        <v>113</v>
      </c>
      <c r="M22" s="61">
        <v>431954.95</v>
      </c>
      <c r="N22" s="61">
        <v>8590.64</v>
      </c>
      <c r="O22" s="62">
        <f t="shared" si="0"/>
        <v>440545.59</v>
      </c>
      <c r="P22" s="61">
        <v>431954.95</v>
      </c>
      <c r="Q22" s="61">
        <v>0</v>
      </c>
      <c r="R22" s="54" t="s">
        <v>37</v>
      </c>
      <c r="S22" s="58"/>
      <c r="T22" s="15"/>
    </row>
    <row r="23" spans="1:20" ht="51" x14ac:dyDescent="0.25">
      <c r="A23" s="15" t="s">
        <v>27</v>
      </c>
      <c r="B23" s="16" t="s">
        <v>66</v>
      </c>
      <c r="C23" s="15">
        <v>2017</v>
      </c>
      <c r="D23" s="17" t="s">
        <v>34</v>
      </c>
      <c r="E23" s="15" t="s">
        <v>30</v>
      </c>
      <c r="F23" s="15">
        <v>844086</v>
      </c>
      <c r="G23" s="15" t="s">
        <v>109</v>
      </c>
      <c r="H23" s="15" t="s">
        <v>183</v>
      </c>
      <c r="I23" s="15" t="s">
        <v>31</v>
      </c>
      <c r="J23" s="20">
        <v>43007</v>
      </c>
      <c r="K23" s="25">
        <v>44469</v>
      </c>
      <c r="L23" s="45" t="s">
        <v>114</v>
      </c>
      <c r="M23" s="61">
        <v>345000</v>
      </c>
      <c r="N23" s="61">
        <v>74173.259999999995</v>
      </c>
      <c r="O23" s="62">
        <f t="shared" si="0"/>
        <v>419173.26</v>
      </c>
      <c r="P23" s="61">
        <v>345000</v>
      </c>
      <c r="Q23" s="61" t="s">
        <v>115</v>
      </c>
      <c r="R23" s="64" t="s">
        <v>91</v>
      </c>
      <c r="S23" s="58"/>
      <c r="T23" s="15"/>
    </row>
    <row r="24" spans="1:20" ht="25.5" x14ac:dyDescent="0.25">
      <c r="A24" s="15" t="s">
        <v>27</v>
      </c>
      <c r="B24" s="16" t="s">
        <v>67</v>
      </c>
      <c r="C24" s="15">
        <v>2018</v>
      </c>
      <c r="D24" s="59" t="s">
        <v>59</v>
      </c>
      <c r="E24" s="15" t="s">
        <v>30</v>
      </c>
      <c r="F24" s="15">
        <v>870702</v>
      </c>
      <c r="G24" s="15" t="s">
        <v>106</v>
      </c>
      <c r="H24" s="15" t="s">
        <v>179</v>
      </c>
      <c r="I24" s="15" t="s">
        <v>31</v>
      </c>
      <c r="J24" s="20">
        <v>43293</v>
      </c>
      <c r="K24" s="60">
        <v>44754</v>
      </c>
      <c r="L24" s="45" t="s">
        <v>116</v>
      </c>
      <c r="M24" s="61">
        <v>349671.39</v>
      </c>
      <c r="N24" s="61">
        <v>490.23</v>
      </c>
      <c r="O24" s="62">
        <f t="shared" si="0"/>
        <v>350161.62</v>
      </c>
      <c r="P24" s="66">
        <v>0</v>
      </c>
      <c r="Q24" s="78">
        <v>431.35</v>
      </c>
      <c r="R24" s="54" t="s">
        <v>32</v>
      </c>
      <c r="S24" s="58"/>
      <c r="T24" s="15"/>
    </row>
    <row r="25" spans="1:20" ht="25.5" x14ac:dyDescent="0.25">
      <c r="A25" s="15" t="s">
        <v>27</v>
      </c>
      <c r="B25" s="16" t="s">
        <v>68</v>
      </c>
      <c r="C25" s="15">
        <v>2018</v>
      </c>
      <c r="D25" s="17" t="s">
        <v>47</v>
      </c>
      <c r="E25" s="15" t="s">
        <v>30</v>
      </c>
      <c r="F25" s="15">
        <v>871842</v>
      </c>
      <c r="G25" s="15" t="s">
        <v>106</v>
      </c>
      <c r="H25" s="15" t="s">
        <v>179</v>
      </c>
      <c r="I25" s="15" t="s">
        <v>31</v>
      </c>
      <c r="J25" s="20">
        <v>43465</v>
      </c>
      <c r="K25" s="25">
        <v>44834</v>
      </c>
      <c r="L25" s="45" t="s">
        <v>117</v>
      </c>
      <c r="M25" s="61">
        <v>838698.42</v>
      </c>
      <c r="N25" s="61">
        <v>1344.07</v>
      </c>
      <c r="O25" s="62">
        <f t="shared" si="0"/>
        <v>840042.49</v>
      </c>
      <c r="P25" s="61">
        <v>0</v>
      </c>
      <c r="Q25" s="61">
        <v>1344.07</v>
      </c>
      <c r="R25" s="54" t="s">
        <v>32</v>
      </c>
      <c r="S25" s="58"/>
      <c r="T25" s="15"/>
    </row>
    <row r="26" spans="1:20" ht="25.5" x14ac:dyDescent="0.25">
      <c r="A26" s="15" t="s">
        <v>27</v>
      </c>
      <c r="B26" s="16" t="s">
        <v>41</v>
      </c>
      <c r="C26" s="15">
        <v>2013</v>
      </c>
      <c r="D26" s="17" t="s">
        <v>36</v>
      </c>
      <c r="E26" s="15" t="s">
        <v>30</v>
      </c>
      <c r="F26" s="15">
        <v>791390</v>
      </c>
      <c r="G26" s="15" t="s">
        <v>106</v>
      </c>
      <c r="H26" s="15" t="s">
        <v>179</v>
      </c>
      <c r="I26" s="15" t="s">
        <v>31</v>
      </c>
      <c r="J26" s="20">
        <v>41639</v>
      </c>
      <c r="K26" s="25">
        <v>43856</v>
      </c>
      <c r="L26" s="45" t="s">
        <v>118</v>
      </c>
      <c r="M26" s="61">
        <v>390000</v>
      </c>
      <c r="N26" s="61">
        <v>20527</v>
      </c>
      <c r="O26" s="62">
        <f t="shared" si="0"/>
        <v>410527</v>
      </c>
      <c r="P26" s="61">
        <v>390000</v>
      </c>
      <c r="Q26" s="61">
        <v>18393.27</v>
      </c>
      <c r="R26" s="54" t="s">
        <v>37</v>
      </c>
      <c r="S26" s="58"/>
      <c r="T26" s="15"/>
    </row>
    <row r="27" spans="1:20" ht="25.5" x14ac:dyDescent="0.25">
      <c r="A27" s="15" t="s">
        <v>27</v>
      </c>
      <c r="B27" s="16" t="s">
        <v>69</v>
      </c>
      <c r="C27" s="15">
        <v>2018</v>
      </c>
      <c r="D27" s="17" t="s">
        <v>88</v>
      </c>
      <c r="E27" s="15" t="s">
        <v>30</v>
      </c>
      <c r="F27" s="15">
        <v>875314</v>
      </c>
      <c r="G27" s="15" t="s">
        <v>109</v>
      </c>
      <c r="H27" s="15" t="s">
        <v>183</v>
      </c>
      <c r="I27" s="15" t="s">
        <v>31</v>
      </c>
      <c r="J27" s="20">
        <v>43300</v>
      </c>
      <c r="K27" s="25">
        <v>44757</v>
      </c>
      <c r="L27" s="45" t="s">
        <v>89</v>
      </c>
      <c r="M27" s="61">
        <v>222857.14</v>
      </c>
      <c r="N27" s="67">
        <v>6244.11</v>
      </c>
      <c r="O27" s="62">
        <f t="shared" si="0"/>
        <v>229101.25</v>
      </c>
      <c r="P27" s="61">
        <v>0</v>
      </c>
      <c r="Q27" s="66" t="s">
        <v>133</v>
      </c>
      <c r="R27" s="54" t="s">
        <v>32</v>
      </c>
      <c r="S27" s="58"/>
      <c r="T27" s="15"/>
    </row>
    <row r="28" spans="1:20" ht="38.25" x14ac:dyDescent="0.25">
      <c r="A28" s="15" t="s">
        <v>27</v>
      </c>
      <c r="B28" s="16" t="s">
        <v>70</v>
      </c>
      <c r="C28" s="15">
        <v>2018</v>
      </c>
      <c r="D28" s="17" t="s">
        <v>59</v>
      </c>
      <c r="E28" s="15" t="s">
        <v>30</v>
      </c>
      <c r="F28" s="15">
        <v>875618</v>
      </c>
      <c r="G28" s="15" t="s">
        <v>96</v>
      </c>
      <c r="H28" s="15" t="s">
        <v>185</v>
      </c>
      <c r="I28" s="15" t="s">
        <v>31</v>
      </c>
      <c r="J28" s="20">
        <v>43300</v>
      </c>
      <c r="K28" s="25" t="s">
        <v>186</v>
      </c>
      <c r="L28" s="45" t="s">
        <v>119</v>
      </c>
      <c r="M28" s="61">
        <v>649679.69999999995</v>
      </c>
      <c r="N28" s="61">
        <v>910.83</v>
      </c>
      <c r="O28" s="62">
        <f t="shared" si="0"/>
        <v>650590.52999999991</v>
      </c>
      <c r="P28" s="61">
        <v>0</v>
      </c>
      <c r="Q28" s="61">
        <v>766.08</v>
      </c>
      <c r="R28" s="54" t="s">
        <v>32</v>
      </c>
      <c r="S28" s="58"/>
      <c r="T28" s="15"/>
    </row>
    <row r="29" spans="1:20" ht="38.25" x14ac:dyDescent="0.25">
      <c r="A29" s="15" t="s">
        <v>27</v>
      </c>
      <c r="B29" s="16" t="s">
        <v>71</v>
      </c>
      <c r="C29" s="15">
        <v>2018</v>
      </c>
      <c r="D29" s="17" t="s">
        <v>59</v>
      </c>
      <c r="E29" s="15" t="s">
        <v>30</v>
      </c>
      <c r="F29" s="15">
        <v>875845</v>
      </c>
      <c r="G29" s="15" t="s">
        <v>96</v>
      </c>
      <c r="H29" s="15" t="s">
        <v>185</v>
      </c>
      <c r="I29" s="15" t="s">
        <v>31</v>
      </c>
      <c r="J29" s="20">
        <v>43306</v>
      </c>
      <c r="K29" s="21">
        <v>44645</v>
      </c>
      <c r="L29" s="45" t="s">
        <v>120</v>
      </c>
      <c r="M29" s="61">
        <v>583662.81000000006</v>
      </c>
      <c r="N29" s="61">
        <v>642.74</v>
      </c>
      <c r="O29" s="62">
        <f t="shared" si="0"/>
        <v>584305.55000000005</v>
      </c>
      <c r="P29" s="61">
        <v>0</v>
      </c>
      <c r="Q29" s="61">
        <v>642.74</v>
      </c>
      <c r="R29" s="54" t="s">
        <v>32</v>
      </c>
      <c r="S29" s="58"/>
      <c r="T29" s="15"/>
    </row>
    <row r="30" spans="1:20" ht="25.5" x14ac:dyDescent="0.25">
      <c r="A30" s="15" t="s">
        <v>27</v>
      </c>
      <c r="B30" s="16" t="s">
        <v>72</v>
      </c>
      <c r="C30" s="15">
        <v>2018</v>
      </c>
      <c r="D30" s="17" t="s">
        <v>60</v>
      </c>
      <c r="E30" s="15" t="s">
        <v>30</v>
      </c>
      <c r="F30" s="15">
        <v>877727</v>
      </c>
      <c r="G30" s="15" t="s">
        <v>109</v>
      </c>
      <c r="H30" s="15" t="s">
        <v>183</v>
      </c>
      <c r="I30" s="15" t="s">
        <v>31</v>
      </c>
      <c r="J30" s="20">
        <v>43371</v>
      </c>
      <c r="K30" s="25">
        <v>44589</v>
      </c>
      <c r="L30" s="45" t="s">
        <v>121</v>
      </c>
      <c r="M30" s="61">
        <v>222857.14</v>
      </c>
      <c r="N30" s="61">
        <v>300</v>
      </c>
      <c r="O30" s="62">
        <f t="shared" si="0"/>
        <v>223157.14</v>
      </c>
      <c r="P30" s="61">
        <v>0</v>
      </c>
      <c r="Q30" s="61">
        <v>299.48</v>
      </c>
      <c r="R30" s="54" t="s">
        <v>32</v>
      </c>
      <c r="S30" s="58"/>
      <c r="T30" s="15"/>
    </row>
    <row r="31" spans="1:20" ht="25.5" x14ac:dyDescent="0.25">
      <c r="A31" s="15" t="s">
        <v>27</v>
      </c>
      <c r="B31" s="16" t="s">
        <v>73</v>
      </c>
      <c r="C31" s="15">
        <v>2018</v>
      </c>
      <c r="D31" s="17" t="s">
        <v>61</v>
      </c>
      <c r="E31" s="15" t="s">
        <v>30</v>
      </c>
      <c r="F31" s="15">
        <v>877775</v>
      </c>
      <c r="G31" s="15" t="s">
        <v>109</v>
      </c>
      <c r="H31" s="15" t="s">
        <v>183</v>
      </c>
      <c r="I31" s="15" t="s">
        <v>31</v>
      </c>
      <c r="J31" s="20">
        <v>43371</v>
      </c>
      <c r="K31" s="21">
        <v>44920</v>
      </c>
      <c r="L31" s="45" t="s">
        <v>122</v>
      </c>
      <c r="M31" s="61">
        <v>222857.14</v>
      </c>
      <c r="N31" s="61">
        <v>300</v>
      </c>
      <c r="O31" s="62">
        <f t="shared" si="0"/>
        <v>223157.14</v>
      </c>
      <c r="P31" s="61">
        <v>0</v>
      </c>
      <c r="Q31" s="61">
        <v>0</v>
      </c>
      <c r="R31" s="54" t="s">
        <v>32</v>
      </c>
      <c r="S31" s="58"/>
      <c r="T31" s="15"/>
    </row>
    <row r="32" spans="1:20" ht="38.25" x14ac:dyDescent="0.25">
      <c r="A32" s="15" t="s">
        <v>27</v>
      </c>
      <c r="B32" s="16" t="s">
        <v>74</v>
      </c>
      <c r="C32" s="15">
        <v>2014</v>
      </c>
      <c r="D32" s="17" t="s">
        <v>36</v>
      </c>
      <c r="E32" s="15" t="s">
        <v>30</v>
      </c>
      <c r="F32" s="15">
        <v>806124</v>
      </c>
      <c r="G32" s="15" t="s">
        <v>106</v>
      </c>
      <c r="H32" s="15" t="s">
        <v>179</v>
      </c>
      <c r="I32" s="15" t="s">
        <v>31</v>
      </c>
      <c r="J32" s="20">
        <v>41970</v>
      </c>
      <c r="K32" s="25" t="s">
        <v>187</v>
      </c>
      <c r="L32" s="45" t="s">
        <v>123</v>
      </c>
      <c r="M32" s="61">
        <v>975000</v>
      </c>
      <c r="N32" s="61">
        <v>25000</v>
      </c>
      <c r="O32" s="62">
        <f t="shared" si="0"/>
        <v>1000000</v>
      </c>
      <c r="P32" s="61">
        <v>487500</v>
      </c>
      <c r="Q32" s="61">
        <v>19291.259999999998</v>
      </c>
      <c r="R32" s="64" t="s">
        <v>32</v>
      </c>
      <c r="S32" s="58"/>
      <c r="T32" s="15"/>
    </row>
    <row r="33" spans="1:20" ht="25.5" x14ac:dyDescent="0.25">
      <c r="A33" s="15" t="s">
        <v>27</v>
      </c>
      <c r="B33" s="16" t="s">
        <v>75</v>
      </c>
      <c r="C33" s="15">
        <v>2016</v>
      </c>
      <c r="D33" s="17" t="s">
        <v>36</v>
      </c>
      <c r="E33" s="15" t="s">
        <v>30</v>
      </c>
      <c r="F33" s="15">
        <v>831369</v>
      </c>
      <c r="G33" s="15" t="s">
        <v>109</v>
      </c>
      <c r="H33" s="15" t="s">
        <v>183</v>
      </c>
      <c r="I33" s="15" t="s">
        <v>31</v>
      </c>
      <c r="J33" s="20">
        <v>42573</v>
      </c>
      <c r="K33" s="25">
        <v>44711</v>
      </c>
      <c r="L33" s="45" t="s">
        <v>99</v>
      </c>
      <c r="M33" s="61">
        <v>1008477.6</v>
      </c>
      <c r="N33" s="61">
        <v>1070</v>
      </c>
      <c r="O33" s="62">
        <f t="shared" si="0"/>
        <v>1009547.6</v>
      </c>
      <c r="P33" s="61">
        <v>713387.52000000002</v>
      </c>
      <c r="Q33" s="61">
        <v>1070</v>
      </c>
      <c r="R33" s="54" t="s">
        <v>32</v>
      </c>
      <c r="S33" s="58"/>
      <c r="T33" s="15"/>
    </row>
    <row r="34" spans="1:20" ht="25.5" x14ac:dyDescent="0.25">
      <c r="A34" s="15" t="s">
        <v>27</v>
      </c>
      <c r="B34" s="16" t="s">
        <v>76</v>
      </c>
      <c r="C34" s="15">
        <v>2013</v>
      </c>
      <c r="D34" s="17" t="s">
        <v>36</v>
      </c>
      <c r="E34" s="15" t="s">
        <v>30</v>
      </c>
      <c r="F34" s="15">
        <v>789806</v>
      </c>
      <c r="G34" s="15" t="s">
        <v>109</v>
      </c>
      <c r="H34" s="15" t="s">
        <v>183</v>
      </c>
      <c r="I34" s="15" t="s">
        <v>31</v>
      </c>
      <c r="J34" s="20">
        <v>41635</v>
      </c>
      <c r="K34" s="25">
        <v>44470</v>
      </c>
      <c r="L34" s="45" t="s">
        <v>124</v>
      </c>
      <c r="M34" s="61">
        <v>487500</v>
      </c>
      <c r="N34" s="61">
        <v>48750</v>
      </c>
      <c r="O34" s="62">
        <f t="shared" si="0"/>
        <v>536250</v>
      </c>
      <c r="P34" s="61">
        <v>487500</v>
      </c>
      <c r="Q34" s="61">
        <v>43741.39</v>
      </c>
      <c r="R34" s="54" t="s">
        <v>37</v>
      </c>
      <c r="S34" s="58"/>
      <c r="T34" s="15"/>
    </row>
    <row r="35" spans="1:20" ht="25.5" x14ac:dyDescent="0.25">
      <c r="A35" s="15" t="s">
        <v>27</v>
      </c>
      <c r="B35" s="16" t="s">
        <v>77</v>
      </c>
      <c r="C35" s="15">
        <v>2013</v>
      </c>
      <c r="D35" s="17" t="s">
        <v>39</v>
      </c>
      <c r="E35" s="15" t="s">
        <v>30</v>
      </c>
      <c r="F35" s="15">
        <v>784358</v>
      </c>
      <c r="G35" s="15" t="s">
        <v>109</v>
      </c>
      <c r="H35" s="15" t="s">
        <v>183</v>
      </c>
      <c r="I35" s="15" t="s">
        <v>31</v>
      </c>
      <c r="J35" s="20">
        <v>41584</v>
      </c>
      <c r="K35" s="25">
        <v>43776</v>
      </c>
      <c r="L35" s="45" t="s">
        <v>125</v>
      </c>
      <c r="M35" s="61">
        <v>780000</v>
      </c>
      <c r="N35" s="61">
        <v>227697.24</v>
      </c>
      <c r="O35" s="62">
        <f t="shared" si="0"/>
        <v>1007697.24</v>
      </c>
      <c r="P35" s="61">
        <v>45277.440000000002</v>
      </c>
      <c r="Q35" s="61">
        <v>114454.41</v>
      </c>
      <c r="R35" s="54" t="s">
        <v>37</v>
      </c>
      <c r="S35" s="58"/>
      <c r="T35" s="15"/>
    </row>
    <row r="36" spans="1:20" ht="51" x14ac:dyDescent="0.25">
      <c r="A36" s="15" t="s">
        <v>90</v>
      </c>
      <c r="B36" s="16" t="s">
        <v>78</v>
      </c>
      <c r="C36" s="15">
        <v>2008</v>
      </c>
      <c r="D36" s="17" t="s">
        <v>59</v>
      </c>
      <c r="E36" s="15" t="s">
        <v>30</v>
      </c>
      <c r="F36" s="15">
        <v>702795</v>
      </c>
      <c r="G36" s="15" t="s">
        <v>106</v>
      </c>
      <c r="H36" s="15" t="s">
        <v>188</v>
      </c>
      <c r="I36" s="15" t="s">
        <v>31</v>
      </c>
      <c r="J36" s="20">
        <v>39813</v>
      </c>
      <c r="K36" s="25">
        <v>40707</v>
      </c>
      <c r="L36" s="45" t="s">
        <v>126</v>
      </c>
      <c r="M36" s="61">
        <v>446212.92</v>
      </c>
      <c r="N36" s="61">
        <v>49579.21</v>
      </c>
      <c r="O36" s="62">
        <f t="shared" si="0"/>
        <v>495792.13</v>
      </c>
      <c r="P36" s="61">
        <v>446212.92</v>
      </c>
      <c r="Q36" s="61">
        <v>0</v>
      </c>
      <c r="R36" s="54" t="s">
        <v>91</v>
      </c>
      <c r="S36" s="58"/>
      <c r="T36" s="15"/>
    </row>
    <row r="37" spans="1:20" ht="51" x14ac:dyDescent="0.25">
      <c r="A37" s="15" t="s">
        <v>90</v>
      </c>
      <c r="B37" s="16" t="s">
        <v>79</v>
      </c>
      <c r="C37" s="15">
        <v>2009</v>
      </c>
      <c r="D37" s="17" t="s">
        <v>59</v>
      </c>
      <c r="E37" s="15" t="s">
        <v>92</v>
      </c>
      <c r="F37" s="15">
        <v>703479</v>
      </c>
      <c r="G37" s="15" t="s">
        <v>106</v>
      </c>
      <c r="H37" s="15" t="s">
        <v>188</v>
      </c>
      <c r="I37" s="15" t="s">
        <v>31</v>
      </c>
      <c r="J37" s="20">
        <v>39974</v>
      </c>
      <c r="K37" s="25">
        <v>40754</v>
      </c>
      <c r="L37" s="45" t="s">
        <v>127</v>
      </c>
      <c r="M37" s="61">
        <v>2711554.99</v>
      </c>
      <c r="N37" s="61">
        <v>301283.89</v>
      </c>
      <c r="O37" s="62">
        <f t="shared" si="0"/>
        <v>3012838.8800000004</v>
      </c>
      <c r="P37" s="61">
        <v>2711554.99</v>
      </c>
      <c r="Q37" s="61">
        <v>301282.36</v>
      </c>
      <c r="R37" s="54" t="s">
        <v>91</v>
      </c>
      <c r="S37" s="58"/>
      <c r="T37" s="15"/>
    </row>
    <row r="38" spans="1:20" ht="51" x14ac:dyDescent="0.25">
      <c r="A38" s="15" t="s">
        <v>90</v>
      </c>
      <c r="B38" s="16" t="s">
        <v>80</v>
      </c>
      <c r="C38" s="15">
        <v>2009</v>
      </c>
      <c r="D38" s="17" t="s">
        <v>60</v>
      </c>
      <c r="E38" s="15" t="s">
        <v>30</v>
      </c>
      <c r="F38" s="15">
        <v>707701</v>
      </c>
      <c r="G38" s="15" t="s">
        <v>106</v>
      </c>
      <c r="H38" s="15" t="s">
        <v>188</v>
      </c>
      <c r="I38" s="15" t="s">
        <v>31</v>
      </c>
      <c r="J38" s="20">
        <v>40116</v>
      </c>
      <c r="K38" s="25">
        <v>40378</v>
      </c>
      <c r="L38" s="45" t="s">
        <v>102</v>
      </c>
      <c r="M38" s="61">
        <v>172800</v>
      </c>
      <c r="N38" s="61">
        <v>19200</v>
      </c>
      <c r="O38" s="62">
        <f t="shared" si="0"/>
        <v>192000</v>
      </c>
      <c r="P38" s="61">
        <v>172800</v>
      </c>
      <c r="Q38" s="61">
        <v>19200</v>
      </c>
      <c r="R38" s="54" t="s">
        <v>91</v>
      </c>
      <c r="S38" s="58"/>
      <c r="T38" s="15"/>
    </row>
    <row r="39" spans="1:20" ht="25.5" x14ac:dyDescent="0.25">
      <c r="A39" s="15" t="s">
        <v>27</v>
      </c>
      <c r="B39" s="16" t="s">
        <v>81</v>
      </c>
      <c r="C39" s="15">
        <v>2009</v>
      </c>
      <c r="D39" s="17" t="s">
        <v>94</v>
      </c>
      <c r="E39" s="15" t="s">
        <v>30</v>
      </c>
      <c r="F39" s="15">
        <v>720130</v>
      </c>
      <c r="G39" s="15" t="s">
        <v>109</v>
      </c>
      <c r="H39" s="15" t="s">
        <v>183</v>
      </c>
      <c r="I39" s="15" t="s">
        <v>31</v>
      </c>
      <c r="J39" s="20">
        <v>40178</v>
      </c>
      <c r="K39" s="25">
        <v>43405</v>
      </c>
      <c r="L39" s="45" t="s">
        <v>128</v>
      </c>
      <c r="M39" s="61">
        <v>780000</v>
      </c>
      <c r="N39" s="61">
        <v>1040574.52</v>
      </c>
      <c r="O39" s="62">
        <f t="shared" si="0"/>
        <v>1820574.52</v>
      </c>
      <c r="P39" s="61">
        <v>780000</v>
      </c>
      <c r="Q39" s="61">
        <v>1033572.37</v>
      </c>
      <c r="R39" s="54" t="s">
        <v>37</v>
      </c>
      <c r="S39" s="58"/>
      <c r="T39" s="15"/>
    </row>
    <row r="40" spans="1:20" ht="51" x14ac:dyDescent="0.25">
      <c r="A40" s="15" t="s">
        <v>90</v>
      </c>
      <c r="B40" s="16" t="s">
        <v>82</v>
      </c>
      <c r="C40" s="15">
        <v>2010</v>
      </c>
      <c r="D40" s="17" t="s">
        <v>47</v>
      </c>
      <c r="E40" s="15" t="s">
        <v>30</v>
      </c>
      <c r="F40" s="15">
        <v>740295</v>
      </c>
      <c r="G40" s="15" t="s">
        <v>106</v>
      </c>
      <c r="H40" s="15" t="s">
        <v>188</v>
      </c>
      <c r="I40" s="15" t="s">
        <v>31</v>
      </c>
      <c r="J40" s="20">
        <v>40351</v>
      </c>
      <c r="K40" s="25">
        <v>41639</v>
      </c>
      <c r="L40" s="45" t="s">
        <v>98</v>
      </c>
      <c r="M40" s="61">
        <v>3673465.2</v>
      </c>
      <c r="N40" s="61">
        <v>408162.8</v>
      </c>
      <c r="O40" s="62">
        <f t="shared" si="0"/>
        <v>4081628</v>
      </c>
      <c r="P40" s="61">
        <v>2124927.63</v>
      </c>
      <c r="Q40" s="61">
        <v>222082.6</v>
      </c>
      <c r="R40" s="68" t="s">
        <v>91</v>
      </c>
      <c r="S40" s="58"/>
      <c r="T40" s="15"/>
    </row>
    <row r="41" spans="1:20" ht="84.75" customHeight="1" x14ac:dyDescent="0.25">
      <c r="A41" s="15" t="s">
        <v>90</v>
      </c>
      <c r="B41" s="16" t="s">
        <v>83</v>
      </c>
      <c r="C41" s="15">
        <v>2010</v>
      </c>
      <c r="D41" s="17" t="s">
        <v>61</v>
      </c>
      <c r="E41" s="15" t="s">
        <v>30</v>
      </c>
      <c r="F41" s="15">
        <v>740515</v>
      </c>
      <c r="G41" s="15" t="s">
        <v>106</v>
      </c>
      <c r="H41" s="15" t="s">
        <v>188</v>
      </c>
      <c r="I41" s="15" t="s">
        <v>31</v>
      </c>
      <c r="J41" s="20">
        <v>40359</v>
      </c>
      <c r="K41" s="25">
        <v>40603</v>
      </c>
      <c r="L41" s="45" t="s">
        <v>97</v>
      </c>
      <c r="M41" s="61">
        <v>187280</v>
      </c>
      <c r="N41" s="61">
        <v>46820</v>
      </c>
      <c r="O41" s="62">
        <f t="shared" si="0"/>
        <v>234100</v>
      </c>
      <c r="P41" s="61">
        <v>187280</v>
      </c>
      <c r="Q41" s="61">
        <v>46820</v>
      </c>
      <c r="R41" s="54" t="s">
        <v>91</v>
      </c>
      <c r="S41" s="58"/>
      <c r="T41" s="15"/>
    </row>
    <row r="42" spans="1:20" ht="25.5" x14ac:dyDescent="0.25">
      <c r="A42" s="15" t="s">
        <v>27</v>
      </c>
      <c r="B42" s="16" t="s">
        <v>84</v>
      </c>
      <c r="C42" s="15">
        <v>2011</v>
      </c>
      <c r="D42" s="17">
        <v>0</v>
      </c>
      <c r="E42" s="15"/>
      <c r="F42" s="15">
        <v>767244</v>
      </c>
      <c r="G42" s="15" t="s">
        <v>106</v>
      </c>
      <c r="H42" s="15" t="s">
        <v>188</v>
      </c>
      <c r="I42" s="15" t="s">
        <v>31</v>
      </c>
      <c r="J42" s="20">
        <v>40907</v>
      </c>
      <c r="K42" s="25">
        <v>42003</v>
      </c>
      <c r="L42" s="45" t="s">
        <v>93</v>
      </c>
      <c r="M42" s="61">
        <v>292500</v>
      </c>
      <c r="N42" s="61">
        <v>32500</v>
      </c>
      <c r="O42" s="62">
        <f t="shared" si="0"/>
        <v>325000</v>
      </c>
      <c r="P42" s="61">
        <v>146250</v>
      </c>
      <c r="Q42" s="61">
        <v>32500</v>
      </c>
      <c r="R42" s="54" t="s">
        <v>37</v>
      </c>
      <c r="S42" s="58"/>
      <c r="T42" s="15"/>
    </row>
    <row r="43" spans="1:20" ht="88.5" customHeight="1" x14ac:dyDescent="0.25">
      <c r="A43" s="15" t="s">
        <v>27</v>
      </c>
      <c r="B43" s="16" t="s">
        <v>85</v>
      </c>
      <c r="C43" s="15">
        <v>2011</v>
      </c>
      <c r="D43" s="17">
        <v>0</v>
      </c>
      <c r="E43" s="15"/>
      <c r="F43" s="15">
        <v>768875</v>
      </c>
      <c r="G43" s="15" t="s">
        <v>106</v>
      </c>
      <c r="H43" s="15" t="s">
        <v>188</v>
      </c>
      <c r="I43" s="15" t="s">
        <v>31</v>
      </c>
      <c r="J43" s="20">
        <v>40907</v>
      </c>
      <c r="K43" s="25">
        <v>42003</v>
      </c>
      <c r="L43" s="45" t="s">
        <v>129</v>
      </c>
      <c r="M43" s="61">
        <v>731250</v>
      </c>
      <c r="N43" s="61">
        <v>81250</v>
      </c>
      <c r="O43" s="62">
        <f t="shared" si="0"/>
        <v>812500</v>
      </c>
      <c r="P43" s="61">
        <v>365625</v>
      </c>
      <c r="Q43" s="61">
        <v>0</v>
      </c>
      <c r="R43" s="54" t="s">
        <v>37</v>
      </c>
      <c r="S43" s="58"/>
      <c r="T43" s="15"/>
    </row>
    <row r="44" spans="1:20" ht="51" x14ac:dyDescent="0.25">
      <c r="A44" s="15" t="s">
        <v>90</v>
      </c>
      <c r="B44" s="16" t="s">
        <v>86</v>
      </c>
      <c r="C44" s="15">
        <v>2013</v>
      </c>
      <c r="D44" s="17" t="s">
        <v>88</v>
      </c>
      <c r="E44" s="15" t="s">
        <v>30</v>
      </c>
      <c r="F44" s="15">
        <v>785844</v>
      </c>
      <c r="G44" s="15" t="s">
        <v>109</v>
      </c>
      <c r="H44" s="15" t="s">
        <v>189</v>
      </c>
      <c r="I44" s="15" t="s">
        <v>130</v>
      </c>
      <c r="J44" s="20">
        <v>41631</v>
      </c>
      <c r="K44" s="25">
        <v>41832</v>
      </c>
      <c r="L44" s="45" t="s">
        <v>131</v>
      </c>
      <c r="M44" s="61">
        <v>366220</v>
      </c>
      <c r="N44" s="61">
        <v>41000</v>
      </c>
      <c r="O44" s="62">
        <f t="shared" si="0"/>
        <v>407220</v>
      </c>
      <c r="P44" s="61">
        <v>366220</v>
      </c>
      <c r="Q44" s="61">
        <v>31337.84</v>
      </c>
      <c r="R44" s="54" t="s">
        <v>91</v>
      </c>
      <c r="S44" s="58"/>
      <c r="T44" s="15"/>
    </row>
    <row r="45" spans="1:20" ht="48.2" customHeight="1" x14ac:dyDescent="0.25">
      <c r="A45" s="15" t="s">
        <v>90</v>
      </c>
      <c r="B45" s="16" t="s">
        <v>87</v>
      </c>
      <c r="C45" s="15">
        <v>2013</v>
      </c>
      <c r="D45" s="17" t="s">
        <v>59</v>
      </c>
      <c r="E45" s="15" t="s">
        <v>30</v>
      </c>
      <c r="F45" s="15">
        <v>794982</v>
      </c>
      <c r="G45" s="15" t="s">
        <v>106</v>
      </c>
      <c r="H45" s="15" t="s">
        <v>188</v>
      </c>
      <c r="I45" s="15" t="s">
        <v>31</v>
      </c>
      <c r="J45" s="20">
        <v>41632</v>
      </c>
      <c r="K45" s="25">
        <v>42723</v>
      </c>
      <c r="L45" s="45" t="s">
        <v>132</v>
      </c>
      <c r="M45" s="61">
        <v>831649</v>
      </c>
      <c r="N45" s="61">
        <v>43771</v>
      </c>
      <c r="O45" s="62">
        <f t="shared" si="0"/>
        <v>875420</v>
      </c>
      <c r="P45" s="61">
        <v>277216.33</v>
      </c>
      <c r="Q45" s="61">
        <v>43771</v>
      </c>
      <c r="R45" s="54" t="s">
        <v>190</v>
      </c>
      <c r="S45" s="58"/>
      <c r="T45" s="15"/>
    </row>
    <row r="46" spans="1:20" s="69" customFormat="1" ht="12.75" customHeight="1" x14ac:dyDescent="0.25">
      <c r="A46" s="70"/>
      <c r="B46" s="71"/>
      <c r="C46" s="70"/>
      <c r="D46" s="70"/>
      <c r="E46" s="70"/>
      <c r="F46" s="70"/>
      <c r="G46" s="70"/>
      <c r="H46" s="70"/>
      <c r="I46" s="70"/>
      <c r="J46" s="72"/>
      <c r="K46" s="75"/>
      <c r="L46" s="73"/>
      <c r="M46" s="76">
        <v>0</v>
      </c>
      <c r="N46" s="76">
        <v>0</v>
      </c>
      <c r="O46" s="77">
        <f t="shared" si="0"/>
        <v>0</v>
      </c>
      <c r="P46" s="76">
        <v>0</v>
      </c>
      <c r="Q46" s="76"/>
      <c r="R46" s="63"/>
      <c r="S46" s="74"/>
      <c r="T46" s="70"/>
    </row>
    <row r="47" spans="1:20" s="69" customFormat="1" ht="20.100000000000001" customHeight="1" x14ac:dyDescent="0.25">
      <c r="A47" s="190" t="s">
        <v>14</v>
      </c>
      <c r="B47" s="191"/>
      <c r="C47" s="191"/>
      <c r="D47" s="191"/>
      <c r="E47" s="191"/>
      <c r="F47" s="191"/>
      <c r="G47" s="191"/>
      <c r="H47" s="191"/>
      <c r="I47" s="191"/>
      <c r="J47" s="191"/>
      <c r="K47" s="191"/>
      <c r="L47" s="192"/>
    </row>
    <row r="48" spans="1:20" s="69" customFormat="1" ht="20.100000000000001" customHeight="1" x14ac:dyDescent="0.25">
      <c r="A48" s="193" t="s">
        <v>15</v>
      </c>
      <c r="B48" s="188"/>
      <c r="C48" s="188"/>
      <c r="D48" s="188"/>
      <c r="E48" s="188"/>
      <c r="F48" s="188"/>
      <c r="G48" s="188"/>
      <c r="H48" s="188"/>
      <c r="I48" s="188"/>
      <c r="J48" s="188"/>
      <c r="K48" s="188"/>
      <c r="L48" s="189"/>
    </row>
    <row r="49" spans="1:12" s="69" customFormat="1" ht="20.100000000000001" customHeight="1" x14ac:dyDescent="0.25">
      <c r="A49" s="187" t="s">
        <v>16</v>
      </c>
      <c r="B49" s="188"/>
      <c r="C49" s="188"/>
      <c r="D49" s="188"/>
      <c r="E49" s="188"/>
      <c r="F49" s="188"/>
      <c r="G49" s="188"/>
      <c r="H49" s="188"/>
      <c r="I49" s="188"/>
      <c r="J49" s="188"/>
      <c r="K49" s="188"/>
      <c r="L49" s="189"/>
    </row>
    <row r="50" spans="1:12" s="69" customFormat="1" ht="44.1" customHeight="1" x14ac:dyDescent="0.25">
      <c r="A50" s="187" t="s">
        <v>17</v>
      </c>
      <c r="B50" s="188"/>
      <c r="C50" s="188"/>
      <c r="D50" s="188"/>
      <c r="E50" s="188"/>
      <c r="F50" s="188"/>
      <c r="G50" s="188"/>
      <c r="H50" s="188"/>
      <c r="I50" s="188"/>
      <c r="J50" s="188"/>
      <c r="K50" s="188"/>
      <c r="L50" s="189"/>
    </row>
    <row r="51" spans="1:12" s="69" customFormat="1" ht="20.100000000000001" customHeight="1" x14ac:dyDescent="0.25">
      <c r="A51" s="187" t="s">
        <v>18</v>
      </c>
      <c r="B51" s="188"/>
      <c r="C51" s="188"/>
      <c r="D51" s="188"/>
      <c r="E51" s="188"/>
      <c r="F51" s="188"/>
      <c r="G51" s="188"/>
      <c r="H51" s="188"/>
      <c r="I51" s="188"/>
      <c r="J51" s="188"/>
      <c r="K51" s="188"/>
      <c r="L51" s="189"/>
    </row>
    <row r="52" spans="1:12" s="69" customFormat="1" ht="20.100000000000001" customHeight="1" x14ac:dyDescent="0.25">
      <c r="A52" s="187" t="s">
        <v>19</v>
      </c>
      <c r="B52" s="188"/>
      <c r="C52" s="188"/>
      <c r="D52" s="188"/>
      <c r="E52" s="188"/>
      <c r="F52" s="188"/>
      <c r="G52" s="188"/>
      <c r="H52" s="188"/>
      <c r="I52" s="188"/>
      <c r="J52" s="188"/>
      <c r="K52" s="188"/>
      <c r="L52" s="189"/>
    </row>
    <row r="53" spans="1:12" s="69" customFormat="1" ht="20.100000000000001" customHeight="1" x14ac:dyDescent="0.25">
      <c r="A53" s="187" t="s">
        <v>20</v>
      </c>
      <c r="B53" s="188"/>
      <c r="C53" s="188"/>
      <c r="D53" s="188"/>
      <c r="E53" s="188"/>
      <c r="F53" s="188"/>
      <c r="G53" s="188"/>
      <c r="H53" s="188"/>
      <c r="I53" s="188"/>
      <c r="J53" s="188"/>
      <c r="K53" s="188"/>
      <c r="L53" s="189"/>
    </row>
    <row r="54" spans="1:12" s="69" customFormat="1" ht="30.2" customHeight="1" x14ac:dyDescent="0.25">
      <c r="A54" s="187" t="s">
        <v>21</v>
      </c>
      <c r="B54" s="188"/>
      <c r="C54" s="188"/>
      <c r="D54" s="188"/>
      <c r="E54" s="188"/>
      <c r="F54" s="188"/>
      <c r="G54" s="188"/>
      <c r="H54" s="188"/>
      <c r="I54" s="188"/>
      <c r="J54" s="188"/>
      <c r="K54" s="188"/>
      <c r="L54" s="189"/>
    </row>
    <row r="55" spans="1:12" s="69" customFormat="1" ht="20.100000000000001" customHeight="1" x14ac:dyDescent="0.25">
      <c r="A55" s="187" t="s">
        <v>191</v>
      </c>
      <c r="B55" s="188"/>
      <c r="C55" s="188"/>
      <c r="D55" s="188"/>
      <c r="E55" s="188"/>
      <c r="F55" s="188"/>
      <c r="G55" s="188"/>
      <c r="H55" s="188"/>
      <c r="I55" s="188"/>
      <c r="J55" s="188"/>
      <c r="K55" s="188"/>
      <c r="L55" s="189"/>
    </row>
    <row r="56" spans="1:12" s="69" customFormat="1" ht="30.2" customHeight="1" x14ac:dyDescent="0.25">
      <c r="A56" s="187" t="s">
        <v>192</v>
      </c>
      <c r="B56" s="188"/>
      <c r="C56" s="188"/>
      <c r="D56" s="188"/>
      <c r="E56" s="188"/>
      <c r="F56" s="188"/>
      <c r="G56" s="188"/>
      <c r="H56" s="188"/>
      <c r="I56" s="188"/>
      <c r="J56" s="188"/>
      <c r="K56" s="188"/>
      <c r="L56" s="189"/>
    </row>
    <row r="57" spans="1:12" s="69" customFormat="1" ht="30.2" customHeight="1" x14ac:dyDescent="0.25">
      <c r="A57" s="187" t="s">
        <v>193</v>
      </c>
      <c r="B57" s="188"/>
      <c r="C57" s="188"/>
      <c r="D57" s="188"/>
      <c r="E57" s="188"/>
      <c r="F57" s="188"/>
      <c r="G57" s="188"/>
      <c r="H57" s="188"/>
      <c r="I57" s="188"/>
      <c r="J57" s="188"/>
      <c r="K57" s="188"/>
      <c r="L57" s="189"/>
    </row>
    <row r="58" spans="1:12" s="69" customFormat="1" ht="20.100000000000001" customHeight="1" x14ac:dyDescent="0.25">
      <c r="A58" s="187" t="s">
        <v>22</v>
      </c>
      <c r="B58" s="188"/>
      <c r="C58" s="188"/>
      <c r="D58" s="188"/>
      <c r="E58" s="188"/>
      <c r="F58" s="188"/>
      <c r="G58" s="188"/>
      <c r="H58" s="188"/>
      <c r="I58" s="188"/>
      <c r="J58" s="188"/>
      <c r="K58" s="188"/>
      <c r="L58" s="189"/>
    </row>
    <row r="59" spans="1:12" s="69" customFormat="1" ht="20.100000000000001" customHeight="1" x14ac:dyDescent="0.25">
      <c r="A59" s="187" t="s">
        <v>23</v>
      </c>
      <c r="B59" s="188"/>
      <c r="C59" s="188"/>
      <c r="D59" s="188"/>
      <c r="E59" s="188"/>
      <c r="F59" s="188"/>
      <c r="G59" s="188"/>
      <c r="H59" s="188"/>
      <c r="I59" s="188"/>
      <c r="J59" s="188"/>
      <c r="K59" s="188"/>
      <c r="L59" s="189"/>
    </row>
    <row r="60" spans="1:12" s="69" customFormat="1" ht="20.100000000000001" customHeight="1" x14ac:dyDescent="0.25">
      <c r="A60" s="187" t="s">
        <v>24</v>
      </c>
      <c r="B60" s="188"/>
      <c r="C60" s="188"/>
      <c r="D60" s="188"/>
      <c r="E60" s="188"/>
      <c r="F60" s="188"/>
      <c r="G60" s="188"/>
      <c r="H60" s="188"/>
      <c r="I60" s="188"/>
      <c r="J60" s="188"/>
      <c r="K60" s="188"/>
      <c r="L60" s="189"/>
    </row>
    <row r="61" spans="1:12" s="69" customFormat="1" ht="20.100000000000001" customHeight="1" x14ac:dyDescent="0.25">
      <c r="A61" s="187" t="s">
        <v>25</v>
      </c>
      <c r="B61" s="188"/>
      <c r="C61" s="188"/>
      <c r="D61" s="188"/>
      <c r="E61" s="188"/>
      <c r="F61" s="188"/>
      <c r="G61" s="188"/>
      <c r="H61" s="188"/>
      <c r="I61" s="188"/>
      <c r="J61" s="188"/>
      <c r="K61" s="188"/>
      <c r="L61" s="189"/>
    </row>
    <row r="62" spans="1:12" s="69" customFormat="1" ht="20.100000000000001" customHeight="1" x14ac:dyDescent="0.25">
      <c r="A62" s="187" t="s">
        <v>194</v>
      </c>
      <c r="B62" s="188"/>
      <c r="C62" s="188"/>
      <c r="D62" s="188"/>
      <c r="E62" s="188"/>
      <c r="F62" s="188"/>
      <c r="G62" s="188"/>
      <c r="H62" s="188"/>
      <c r="I62" s="188"/>
      <c r="J62" s="188"/>
      <c r="K62" s="188"/>
      <c r="L62" s="189"/>
    </row>
    <row r="63" spans="1:12" s="69" customFormat="1" ht="20.100000000000001" customHeight="1" x14ac:dyDescent="0.25">
      <c r="A63" s="187" t="s">
        <v>195</v>
      </c>
      <c r="B63" s="188"/>
      <c r="C63" s="188"/>
      <c r="D63" s="188"/>
      <c r="E63" s="188"/>
      <c r="F63" s="188"/>
      <c r="G63" s="188"/>
      <c r="H63" s="188"/>
      <c r="I63" s="188"/>
      <c r="J63" s="188"/>
      <c r="K63" s="188"/>
      <c r="L63" s="189"/>
    </row>
    <row r="64" spans="1:12" s="69" customFormat="1" ht="20.100000000000001" customHeight="1" x14ac:dyDescent="0.25">
      <c r="A64" s="187" t="s">
        <v>26</v>
      </c>
      <c r="B64" s="188"/>
      <c r="C64" s="188"/>
      <c r="D64" s="188"/>
      <c r="E64" s="188"/>
      <c r="F64" s="188"/>
      <c r="G64" s="188"/>
      <c r="H64" s="188"/>
      <c r="I64" s="188"/>
      <c r="J64" s="188"/>
      <c r="K64" s="188"/>
      <c r="L64" s="189"/>
    </row>
    <row r="65" spans="1:12" s="69" customFormat="1" ht="20.100000000000001" customHeight="1" x14ac:dyDescent="0.25">
      <c r="A65" s="187" t="s">
        <v>196</v>
      </c>
      <c r="B65" s="188"/>
      <c r="C65" s="188"/>
      <c r="D65" s="188"/>
      <c r="E65" s="188"/>
      <c r="F65" s="188"/>
      <c r="G65" s="188"/>
      <c r="H65" s="188"/>
      <c r="I65" s="188"/>
      <c r="J65" s="188"/>
      <c r="K65" s="188"/>
      <c r="L65" s="189"/>
    </row>
    <row r="66" spans="1:12" s="69" customFormat="1" ht="20.100000000000001" customHeight="1" x14ac:dyDescent="0.25">
      <c r="A66" s="187" t="s">
        <v>197</v>
      </c>
      <c r="B66" s="188"/>
      <c r="C66" s="188"/>
      <c r="D66" s="188"/>
      <c r="E66" s="188"/>
      <c r="F66" s="188"/>
      <c r="G66" s="188"/>
      <c r="H66" s="188"/>
      <c r="I66" s="188"/>
      <c r="J66" s="188"/>
      <c r="K66" s="188"/>
      <c r="L66" s="189"/>
    </row>
  </sheetData>
  <mergeCells count="26">
    <mergeCell ref="A54:L54"/>
    <mergeCell ref="A47:L47"/>
    <mergeCell ref="A48:L48"/>
    <mergeCell ref="A1:A3"/>
    <mergeCell ref="C1:S1"/>
    <mergeCell ref="C2:S2"/>
    <mergeCell ref="C3:S3"/>
    <mergeCell ref="A4:B4"/>
    <mergeCell ref="C4:S4"/>
    <mergeCell ref="A49:L49"/>
    <mergeCell ref="A50:L50"/>
    <mergeCell ref="A51:L51"/>
    <mergeCell ref="A52:L52"/>
    <mergeCell ref="A53:L53"/>
    <mergeCell ref="A66:L66"/>
    <mergeCell ref="A55:L55"/>
    <mergeCell ref="A56:L56"/>
    <mergeCell ref="A57:L57"/>
    <mergeCell ref="A58:L58"/>
    <mergeCell ref="A59:L59"/>
    <mergeCell ref="A60:L60"/>
    <mergeCell ref="A61:L61"/>
    <mergeCell ref="A62:L62"/>
    <mergeCell ref="A63:L63"/>
    <mergeCell ref="A64:L64"/>
    <mergeCell ref="A65:L65"/>
  </mergeCells>
  <dataValidations count="3">
    <dataValidation type="list" allowBlank="1" sqref="A6:A46" xr:uid="{00000000-0002-0000-0100-000000000000}">
      <formula1>"CONVÊNIO DE RECEITA,CONTRATO DE REPASSE,FUNDO A FUNDO,OUTROS"</formula1>
    </dataValidation>
    <dataValidation type="list" allowBlank="1" sqref="E6:E46" xr:uid="{00000000-0002-0000-0100-000001000000}">
      <formula1>"PRAZO,VALOR,OUTROS,-"</formula1>
    </dataValidation>
    <dataValidation type="list" allowBlank="1" sqref="R6:R46" xr:uid="{00000000-0002-0000-0100-000002000000}">
      <formula1>"EM EXECUÇÃO,NÃO PRESTADO CONTAS,EM ANÁLISE DE PRESTAÇÃO DE CONTAS,REGULAR,IRREGULAR"</formula1>
    </dataValidation>
  </dataValidations>
  <pageMargins left="0.511811024" right="0.511811024" top="0.78740157499999996" bottom="0.78740157499999996" header="0.31496062000000002" footer="0.3149606200000000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9"/>
  <sheetViews>
    <sheetView zoomScale="80" zoomScaleNormal="80" workbookViewId="0">
      <selection activeCell="C1" sqref="C1:S1"/>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199</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45473</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45473</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45657</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89" t="s">
        <v>27</v>
      </c>
      <c r="B15" s="90" t="s">
        <v>52</v>
      </c>
      <c r="C15" s="89">
        <v>2015</v>
      </c>
      <c r="D15" s="91" t="s">
        <v>39</v>
      </c>
      <c r="E15" s="89" t="s">
        <v>30</v>
      </c>
      <c r="F15" s="92">
        <v>823964</v>
      </c>
      <c r="G15" s="93">
        <v>4408</v>
      </c>
      <c r="H15" s="89" t="s">
        <v>95</v>
      </c>
      <c r="I15" s="89" t="s">
        <v>31</v>
      </c>
      <c r="J15" s="94">
        <v>42369</v>
      </c>
      <c r="K15" s="95">
        <v>45473</v>
      </c>
      <c r="L15" s="96" t="s">
        <v>58</v>
      </c>
      <c r="M15" s="97">
        <v>243750</v>
      </c>
      <c r="N15" s="97">
        <v>6250</v>
      </c>
      <c r="O15" s="102">
        <f t="shared" si="0"/>
        <v>250000</v>
      </c>
      <c r="P15" s="97">
        <v>243750</v>
      </c>
      <c r="Q15" s="87">
        <v>5960.52</v>
      </c>
      <c r="R15" s="97">
        <v>105716.39</v>
      </c>
      <c r="S15" s="99"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92" t="s">
        <v>27</v>
      </c>
      <c r="B18" s="104" t="s">
        <v>55</v>
      </c>
      <c r="C18" s="92">
        <v>2016</v>
      </c>
      <c r="D18" s="92" t="s">
        <v>59</v>
      </c>
      <c r="E18" s="92" t="s">
        <v>30</v>
      </c>
      <c r="F18" s="92">
        <v>832410</v>
      </c>
      <c r="G18" s="105">
        <v>4462</v>
      </c>
      <c r="H18" s="92" t="s">
        <v>95</v>
      </c>
      <c r="I18" s="92" t="s">
        <v>31</v>
      </c>
      <c r="J18" s="106">
        <v>42571</v>
      </c>
      <c r="K18" s="95">
        <v>45291</v>
      </c>
      <c r="L18" s="107" t="s">
        <v>100</v>
      </c>
      <c r="M18" s="108">
        <v>1066939.58</v>
      </c>
      <c r="N18" s="108">
        <v>1070</v>
      </c>
      <c r="O18" s="109">
        <f t="shared" si="0"/>
        <v>1068009.58</v>
      </c>
      <c r="P18" s="108">
        <v>1066939.57</v>
      </c>
      <c r="Q18" s="87">
        <v>1070</v>
      </c>
      <c r="R18" s="108">
        <v>742625.17</v>
      </c>
      <c r="S18" s="103" t="s">
        <v>32</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45472</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45545</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45519</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28.5" x14ac:dyDescent="0.25">
      <c r="A30" s="89" t="s">
        <v>27</v>
      </c>
      <c r="B30" s="90" t="s">
        <v>72</v>
      </c>
      <c r="C30" s="89">
        <v>2018</v>
      </c>
      <c r="D30" s="91" t="s">
        <v>59</v>
      </c>
      <c r="E30" s="89" t="s">
        <v>30</v>
      </c>
      <c r="F30" s="89">
        <v>877727</v>
      </c>
      <c r="G30" s="93">
        <v>4689</v>
      </c>
      <c r="H30" s="89" t="s">
        <v>109</v>
      </c>
      <c r="I30" s="89" t="s">
        <v>31</v>
      </c>
      <c r="J30" s="94">
        <v>43371</v>
      </c>
      <c r="K30" s="101">
        <v>45376</v>
      </c>
      <c r="L30" s="96" t="s">
        <v>121</v>
      </c>
      <c r="M30" s="97">
        <v>222857.14</v>
      </c>
      <c r="N30" s="97">
        <v>300</v>
      </c>
      <c r="O30" s="98">
        <f t="shared" si="0"/>
        <v>223157.14</v>
      </c>
      <c r="P30" s="97">
        <v>223156.48000000001</v>
      </c>
      <c r="Q30" s="87">
        <v>299.48</v>
      </c>
      <c r="R30" s="97">
        <v>68073.7</v>
      </c>
      <c r="S30" s="99" t="s">
        <v>32</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45529</v>
      </c>
      <c r="L31" s="96" t="s">
        <v>122</v>
      </c>
      <c r="M31" s="97">
        <v>222857.14</v>
      </c>
      <c r="N31" s="97">
        <v>300</v>
      </c>
      <c r="O31" s="98">
        <f t="shared" si="0"/>
        <v>223157.14</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45657</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45291</v>
      </c>
      <c r="L49" s="127" t="s">
        <v>168</v>
      </c>
      <c r="M49" s="128">
        <v>238856</v>
      </c>
      <c r="N49" s="128">
        <v>240</v>
      </c>
      <c r="O49" s="129">
        <v>239096</v>
      </c>
      <c r="P49" s="128">
        <v>0</v>
      </c>
      <c r="Q49" s="130">
        <v>238.12</v>
      </c>
      <c r="R49" s="128">
        <v>0</v>
      </c>
      <c r="S49" s="131" t="s">
        <v>32</v>
      </c>
    </row>
    <row r="50" spans="1:19" s="69" customFormat="1" ht="20.100000000000001" customHeight="1" x14ac:dyDescent="0.25">
      <c r="A50" s="190" t="s">
        <v>14</v>
      </c>
      <c r="B50" s="191"/>
      <c r="C50" s="191"/>
      <c r="D50" s="191"/>
      <c r="E50" s="191"/>
      <c r="F50" s="191"/>
      <c r="G50" s="191"/>
      <c r="H50" s="191"/>
      <c r="I50" s="191"/>
      <c r="J50" s="191"/>
      <c r="K50" s="191"/>
      <c r="L50" s="192"/>
    </row>
    <row r="51" spans="1:19" s="69" customFormat="1" ht="20.100000000000001" customHeight="1" x14ac:dyDescent="0.25">
      <c r="A51" s="193" t="s">
        <v>15</v>
      </c>
      <c r="B51" s="188"/>
      <c r="C51" s="188"/>
      <c r="D51" s="188"/>
      <c r="E51" s="188"/>
      <c r="F51" s="188"/>
      <c r="G51" s="188"/>
      <c r="H51" s="188"/>
      <c r="I51" s="188"/>
      <c r="J51" s="188"/>
      <c r="K51" s="188"/>
      <c r="L51" s="189"/>
    </row>
    <row r="52" spans="1:19" s="69" customFormat="1" ht="20.100000000000001" customHeight="1" x14ac:dyDescent="0.25">
      <c r="A52" s="187" t="s">
        <v>16</v>
      </c>
      <c r="B52" s="188"/>
      <c r="C52" s="188"/>
      <c r="D52" s="188"/>
      <c r="E52" s="188"/>
      <c r="F52" s="188"/>
      <c r="G52" s="188"/>
      <c r="H52" s="188"/>
      <c r="I52" s="188"/>
      <c r="J52" s="188"/>
      <c r="K52" s="188"/>
      <c r="L52" s="189"/>
    </row>
    <row r="53" spans="1:19" s="69" customFormat="1" ht="44.1" customHeight="1" x14ac:dyDescent="0.25">
      <c r="A53" s="187" t="s">
        <v>17</v>
      </c>
      <c r="B53" s="188"/>
      <c r="C53" s="188"/>
      <c r="D53" s="188"/>
      <c r="E53" s="188"/>
      <c r="F53" s="188"/>
      <c r="G53" s="188"/>
      <c r="H53" s="188"/>
      <c r="I53" s="188"/>
      <c r="J53" s="188"/>
      <c r="K53" s="188"/>
      <c r="L53" s="189"/>
    </row>
    <row r="54" spans="1:19" s="69" customFormat="1" ht="20.100000000000001" customHeight="1" x14ac:dyDescent="0.25">
      <c r="A54" s="187" t="s">
        <v>18</v>
      </c>
      <c r="B54" s="188"/>
      <c r="C54" s="188"/>
      <c r="D54" s="188"/>
      <c r="E54" s="188"/>
      <c r="F54" s="188"/>
      <c r="G54" s="188"/>
      <c r="H54" s="188"/>
      <c r="I54" s="188"/>
      <c r="J54" s="188"/>
      <c r="K54" s="188"/>
      <c r="L54" s="189"/>
    </row>
    <row r="55" spans="1:19" s="69" customFormat="1" ht="20.100000000000001" customHeight="1" x14ac:dyDescent="0.25">
      <c r="A55" s="187" t="s">
        <v>19</v>
      </c>
      <c r="B55" s="188"/>
      <c r="C55" s="188"/>
      <c r="D55" s="188"/>
      <c r="E55" s="188"/>
      <c r="F55" s="188"/>
      <c r="G55" s="188"/>
      <c r="H55" s="188"/>
      <c r="I55" s="188"/>
      <c r="J55" s="188"/>
      <c r="K55" s="188"/>
      <c r="L55" s="189"/>
    </row>
    <row r="56" spans="1:19" s="69" customFormat="1" ht="20.100000000000001" customHeight="1" x14ac:dyDescent="0.25">
      <c r="A56" s="187" t="s">
        <v>20</v>
      </c>
      <c r="B56" s="188"/>
      <c r="C56" s="188"/>
      <c r="D56" s="188"/>
      <c r="E56" s="188"/>
      <c r="F56" s="188"/>
      <c r="G56" s="188"/>
      <c r="H56" s="188"/>
      <c r="I56" s="188"/>
      <c r="J56" s="188"/>
      <c r="K56" s="188"/>
      <c r="L56" s="189"/>
    </row>
    <row r="57" spans="1:19" s="69" customFormat="1" ht="30.2" customHeight="1" x14ac:dyDescent="0.25">
      <c r="A57" s="187" t="s">
        <v>21</v>
      </c>
      <c r="B57" s="188"/>
      <c r="C57" s="188"/>
      <c r="D57" s="188"/>
      <c r="E57" s="188"/>
      <c r="F57" s="188"/>
      <c r="G57" s="188"/>
      <c r="H57" s="188"/>
      <c r="I57" s="188"/>
      <c r="J57" s="188"/>
      <c r="K57" s="188"/>
      <c r="L57" s="189"/>
    </row>
    <row r="58" spans="1:19" s="69" customFormat="1" ht="20.100000000000001" customHeight="1" x14ac:dyDescent="0.25">
      <c r="A58" s="187" t="s">
        <v>191</v>
      </c>
      <c r="B58" s="188"/>
      <c r="C58" s="188"/>
      <c r="D58" s="188"/>
      <c r="E58" s="188"/>
      <c r="F58" s="188"/>
      <c r="G58" s="188"/>
      <c r="H58" s="188"/>
      <c r="I58" s="188"/>
      <c r="J58" s="188"/>
      <c r="K58" s="188"/>
      <c r="L58" s="189"/>
    </row>
    <row r="59" spans="1:19" s="69" customFormat="1" ht="30.2" customHeight="1" x14ac:dyDescent="0.25">
      <c r="A59" s="187" t="s">
        <v>192</v>
      </c>
      <c r="B59" s="188"/>
      <c r="C59" s="188"/>
      <c r="D59" s="188"/>
      <c r="E59" s="188"/>
      <c r="F59" s="188"/>
      <c r="G59" s="188"/>
      <c r="H59" s="188"/>
      <c r="I59" s="188"/>
      <c r="J59" s="188"/>
      <c r="K59" s="188"/>
      <c r="L59" s="189"/>
    </row>
    <row r="60" spans="1:19" s="69" customFormat="1" ht="30.2" customHeight="1" x14ac:dyDescent="0.25">
      <c r="A60" s="187" t="s">
        <v>193</v>
      </c>
      <c r="B60" s="188"/>
      <c r="C60" s="188"/>
      <c r="D60" s="188"/>
      <c r="E60" s="188"/>
      <c r="F60" s="188"/>
      <c r="G60" s="188"/>
      <c r="H60" s="188"/>
      <c r="I60" s="188"/>
      <c r="J60" s="188"/>
      <c r="K60" s="188"/>
      <c r="L60" s="189"/>
    </row>
    <row r="61" spans="1:19" s="69" customFormat="1" ht="20.100000000000001" customHeight="1" x14ac:dyDescent="0.25">
      <c r="A61" s="187" t="s">
        <v>22</v>
      </c>
      <c r="B61" s="188"/>
      <c r="C61" s="188"/>
      <c r="D61" s="188"/>
      <c r="E61" s="188"/>
      <c r="F61" s="188"/>
      <c r="G61" s="188"/>
      <c r="H61" s="188"/>
      <c r="I61" s="188"/>
      <c r="J61" s="188"/>
      <c r="K61" s="188"/>
      <c r="L61" s="189"/>
    </row>
    <row r="62" spans="1:19" s="69" customFormat="1" ht="20.100000000000001" customHeight="1" x14ac:dyDescent="0.25">
      <c r="A62" s="187" t="s">
        <v>23</v>
      </c>
      <c r="B62" s="188"/>
      <c r="C62" s="188"/>
      <c r="D62" s="188"/>
      <c r="E62" s="188"/>
      <c r="F62" s="188"/>
      <c r="G62" s="188"/>
      <c r="H62" s="188"/>
      <c r="I62" s="188"/>
      <c r="J62" s="188"/>
      <c r="K62" s="188"/>
      <c r="L62" s="189"/>
    </row>
    <row r="63" spans="1:19" s="69" customFormat="1" ht="20.100000000000001" customHeight="1" x14ac:dyDescent="0.25">
      <c r="A63" s="187" t="s">
        <v>24</v>
      </c>
      <c r="B63" s="188"/>
      <c r="C63" s="188"/>
      <c r="D63" s="188"/>
      <c r="E63" s="188"/>
      <c r="F63" s="188"/>
      <c r="G63" s="188"/>
      <c r="H63" s="188"/>
      <c r="I63" s="188"/>
      <c r="J63" s="188"/>
      <c r="K63" s="188"/>
      <c r="L63" s="189"/>
    </row>
    <row r="64" spans="1:19" s="69" customFormat="1" ht="20.100000000000001" customHeight="1" x14ac:dyDescent="0.25">
      <c r="A64" s="187" t="s">
        <v>25</v>
      </c>
      <c r="B64" s="188"/>
      <c r="C64" s="188"/>
      <c r="D64" s="188"/>
      <c r="E64" s="188"/>
      <c r="F64" s="188"/>
      <c r="G64" s="188"/>
      <c r="H64" s="188"/>
      <c r="I64" s="188"/>
      <c r="J64" s="188"/>
      <c r="K64" s="188"/>
      <c r="L64" s="189"/>
    </row>
    <row r="65" spans="1:12" s="69" customFormat="1" ht="20.100000000000001" customHeight="1" x14ac:dyDescent="0.25">
      <c r="A65" s="187" t="s">
        <v>194</v>
      </c>
      <c r="B65" s="188"/>
      <c r="C65" s="188"/>
      <c r="D65" s="188"/>
      <c r="E65" s="188"/>
      <c r="F65" s="188"/>
      <c r="G65" s="188"/>
      <c r="H65" s="188"/>
      <c r="I65" s="188"/>
      <c r="J65" s="188"/>
      <c r="K65" s="188"/>
      <c r="L65" s="189"/>
    </row>
    <row r="66" spans="1:12" s="69" customFormat="1" ht="20.100000000000001" customHeight="1" x14ac:dyDescent="0.25">
      <c r="A66" s="187" t="s">
        <v>195</v>
      </c>
      <c r="B66" s="188"/>
      <c r="C66" s="188"/>
      <c r="D66" s="188"/>
      <c r="E66" s="188"/>
      <c r="F66" s="188"/>
      <c r="G66" s="188"/>
      <c r="H66" s="188"/>
      <c r="I66" s="188"/>
      <c r="J66" s="188"/>
      <c r="K66" s="188"/>
      <c r="L66" s="189"/>
    </row>
    <row r="67" spans="1:12" s="69" customFormat="1" ht="20.100000000000001" customHeight="1" x14ac:dyDescent="0.25">
      <c r="A67" s="187" t="s">
        <v>26</v>
      </c>
      <c r="B67" s="188"/>
      <c r="C67" s="188"/>
      <c r="D67" s="188"/>
      <c r="E67" s="188"/>
      <c r="F67" s="188"/>
      <c r="G67" s="188"/>
      <c r="H67" s="188"/>
      <c r="I67" s="188"/>
      <c r="J67" s="188"/>
      <c r="K67" s="188"/>
      <c r="L67" s="189"/>
    </row>
    <row r="68" spans="1:12" s="69" customFormat="1" ht="20.100000000000001" customHeight="1" x14ac:dyDescent="0.25">
      <c r="A68" s="187" t="s">
        <v>196</v>
      </c>
      <c r="B68" s="188"/>
      <c r="C68" s="188"/>
      <c r="D68" s="188"/>
      <c r="E68" s="188"/>
      <c r="F68" s="188"/>
      <c r="G68" s="188"/>
      <c r="H68" s="188"/>
      <c r="I68" s="188"/>
      <c r="J68" s="188"/>
      <c r="K68" s="188"/>
      <c r="L68" s="189"/>
    </row>
    <row r="69" spans="1:12" s="69" customFormat="1" ht="20.100000000000001" customHeight="1" x14ac:dyDescent="0.25">
      <c r="A69" s="187" t="s">
        <v>197</v>
      </c>
      <c r="B69" s="188"/>
      <c r="C69" s="188"/>
      <c r="D69" s="188"/>
      <c r="E69" s="188"/>
      <c r="F69" s="188"/>
      <c r="G69" s="188"/>
      <c r="H69" s="188"/>
      <c r="I69" s="188"/>
      <c r="J69" s="188"/>
      <c r="K69" s="188"/>
      <c r="L69" s="189"/>
    </row>
  </sheetData>
  <mergeCells count="26">
    <mergeCell ref="A68:L68"/>
    <mergeCell ref="A69:L69"/>
    <mergeCell ref="A62:L62"/>
    <mergeCell ref="A63:L63"/>
    <mergeCell ref="A64:L64"/>
    <mergeCell ref="A65:L65"/>
    <mergeCell ref="A66:L66"/>
    <mergeCell ref="A67:L67"/>
    <mergeCell ref="A61:L61"/>
    <mergeCell ref="A50:L50"/>
    <mergeCell ref="A51:L51"/>
    <mergeCell ref="A52:L52"/>
    <mergeCell ref="A53:L53"/>
    <mergeCell ref="A54:L54"/>
    <mergeCell ref="A55:L55"/>
    <mergeCell ref="A56:L56"/>
    <mergeCell ref="A57:L57"/>
    <mergeCell ref="A58:L58"/>
    <mergeCell ref="A59:L59"/>
    <mergeCell ref="A60:L60"/>
    <mergeCell ref="A1:A3"/>
    <mergeCell ref="C1:S1"/>
    <mergeCell ref="C2:S2"/>
    <mergeCell ref="C3:S3"/>
    <mergeCell ref="A4:B4"/>
    <mergeCell ref="C4:S4"/>
  </mergeCells>
  <dataValidations count="3">
    <dataValidation type="list" allowBlank="1" sqref="S6:S49" xr:uid="{00000000-0002-0000-0200-000000000000}">
      <formula1>"EM EXECUÇÃO,NÃO PRESTADO CONTAS,EM ANÁLISE DE PRESTAÇÃO DE CONTAS,REGULAR,IRREGULAR"</formula1>
    </dataValidation>
    <dataValidation type="list" allowBlank="1" sqref="E6:E49" xr:uid="{00000000-0002-0000-0200-000001000000}">
      <formula1>"PRAZO,VALOR,OUTROS,-"</formula1>
    </dataValidation>
    <dataValidation type="list" allowBlank="1" sqref="A6:A49" xr:uid="{00000000-0002-0000-0200-000002000000}">
      <formula1>"CONVÊNIO DE RECEITA,CONTRATO DE REPASSE,FUNDO A FUNDO,OUTROS"</formula1>
    </dataValidation>
  </dataValidations>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9"/>
  <sheetViews>
    <sheetView zoomScale="80" zoomScaleNormal="80" workbookViewId="0">
      <selection activeCell="F8" sqref="F8"/>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200</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s="140" customFormat="1" ht="25.5" x14ac:dyDescent="0.2">
      <c r="A6" s="6" t="s">
        <v>27</v>
      </c>
      <c r="B6" s="7" t="s">
        <v>28</v>
      </c>
      <c r="C6" s="6">
        <v>2011</v>
      </c>
      <c r="D6" s="6" t="s">
        <v>173</v>
      </c>
      <c r="E6" s="6" t="s">
        <v>30</v>
      </c>
      <c r="F6" s="6">
        <v>769153</v>
      </c>
      <c r="G6" s="6">
        <v>3924</v>
      </c>
      <c r="H6" s="6" t="s">
        <v>95</v>
      </c>
      <c r="I6" s="6" t="s">
        <v>31</v>
      </c>
      <c r="J6" s="8">
        <v>40908</v>
      </c>
      <c r="K6" s="9">
        <v>44926</v>
      </c>
      <c r="L6" s="10" t="s">
        <v>105</v>
      </c>
      <c r="M6" s="11">
        <v>975000</v>
      </c>
      <c r="N6" s="11">
        <v>127672.37</v>
      </c>
      <c r="O6" s="12">
        <f>M6+N6</f>
        <v>1102672.3700000001</v>
      </c>
      <c r="P6" s="11">
        <v>975000</v>
      </c>
      <c r="Q6" s="13">
        <v>127672.31</v>
      </c>
      <c r="R6" s="11">
        <v>576116.03</v>
      </c>
      <c r="S6" s="14" t="s">
        <v>175</v>
      </c>
    </row>
    <row r="7" spans="1:20" s="140" customFormat="1" ht="25.5" x14ac:dyDescent="0.2">
      <c r="A7" s="15" t="s">
        <v>27</v>
      </c>
      <c r="B7" s="16" t="s">
        <v>33</v>
      </c>
      <c r="C7" s="15">
        <v>2012</v>
      </c>
      <c r="D7" s="17" t="s">
        <v>29</v>
      </c>
      <c r="E7" s="15" t="s">
        <v>30</v>
      </c>
      <c r="F7" s="18">
        <v>769545</v>
      </c>
      <c r="G7" s="19">
        <v>4079</v>
      </c>
      <c r="H7" s="15" t="s">
        <v>95</v>
      </c>
      <c r="I7" s="15" t="s">
        <v>31</v>
      </c>
      <c r="J7" s="20">
        <v>41214</v>
      </c>
      <c r="K7" s="21">
        <v>45473</v>
      </c>
      <c r="L7" s="22" t="s">
        <v>101</v>
      </c>
      <c r="M7" s="23">
        <v>7000000</v>
      </c>
      <c r="N7" s="23">
        <v>368421.05</v>
      </c>
      <c r="O7" s="24">
        <f t="shared" ref="O7:O46" si="0">M7+N7</f>
        <v>7368421.0499999998</v>
      </c>
      <c r="P7" s="23">
        <v>2100000</v>
      </c>
      <c r="Q7" s="13">
        <v>368421.04</v>
      </c>
      <c r="R7" s="23">
        <v>1344510.77</v>
      </c>
      <c r="S7" s="141" t="s">
        <v>32</v>
      </c>
    </row>
    <row r="8" spans="1:20" s="140" customFormat="1" ht="25.5" x14ac:dyDescent="0.2">
      <c r="A8" s="6" t="s">
        <v>27</v>
      </c>
      <c r="B8" s="7" t="s">
        <v>35</v>
      </c>
      <c r="C8" s="6">
        <v>2012</v>
      </c>
      <c r="D8" s="6" t="s">
        <v>29</v>
      </c>
      <c r="E8" s="6" t="s">
        <v>30</v>
      </c>
      <c r="F8" s="6">
        <v>772052</v>
      </c>
      <c r="G8" s="6">
        <v>4080</v>
      </c>
      <c r="H8" s="6" t="s">
        <v>95</v>
      </c>
      <c r="I8" s="6" t="s">
        <v>31</v>
      </c>
      <c r="J8" s="8">
        <v>41214</v>
      </c>
      <c r="K8" s="9">
        <v>44286</v>
      </c>
      <c r="L8" s="10" t="s">
        <v>107</v>
      </c>
      <c r="M8" s="11">
        <v>975000</v>
      </c>
      <c r="N8" s="11">
        <v>51316</v>
      </c>
      <c r="O8" s="12">
        <f t="shared" si="0"/>
        <v>1026316</v>
      </c>
      <c r="P8" s="11">
        <v>975000</v>
      </c>
      <c r="Q8" s="13">
        <v>51316</v>
      </c>
      <c r="R8" s="11">
        <v>589095.06000000006</v>
      </c>
      <c r="S8" s="142" t="s">
        <v>175</v>
      </c>
    </row>
    <row r="9" spans="1:20" s="140" customFormat="1" ht="25.5" x14ac:dyDescent="0.2">
      <c r="A9" s="6" t="s">
        <v>27</v>
      </c>
      <c r="B9" s="7" t="s">
        <v>38</v>
      </c>
      <c r="C9" s="6">
        <v>2013</v>
      </c>
      <c r="D9" s="6" t="s">
        <v>94</v>
      </c>
      <c r="E9" s="6" t="s">
        <v>30</v>
      </c>
      <c r="F9" s="6">
        <v>784617</v>
      </c>
      <c r="G9" s="6">
        <v>4119</v>
      </c>
      <c r="H9" s="6" t="s">
        <v>95</v>
      </c>
      <c r="I9" s="6" t="s">
        <v>31</v>
      </c>
      <c r="J9" s="8">
        <v>41540</v>
      </c>
      <c r="K9" s="9">
        <v>44377</v>
      </c>
      <c r="L9" s="10" t="s">
        <v>40</v>
      </c>
      <c r="M9" s="11">
        <v>1950000</v>
      </c>
      <c r="N9" s="11">
        <v>170495.86</v>
      </c>
      <c r="O9" s="12">
        <f t="shared" si="0"/>
        <v>2120495.86</v>
      </c>
      <c r="P9" s="11">
        <v>1950000</v>
      </c>
      <c r="Q9" s="13">
        <v>170455.86</v>
      </c>
      <c r="R9" s="11">
        <v>2036774.63</v>
      </c>
      <c r="S9" s="142" t="s">
        <v>175</v>
      </c>
    </row>
    <row r="10" spans="1:20" s="140" customFormat="1" ht="25.5" x14ac:dyDescent="0.2">
      <c r="A10" s="6" t="s">
        <v>27</v>
      </c>
      <c r="B10" s="7" t="s">
        <v>41</v>
      </c>
      <c r="C10" s="6">
        <v>2013</v>
      </c>
      <c r="D10" s="6" t="s">
        <v>36</v>
      </c>
      <c r="E10" s="6" t="s">
        <v>30</v>
      </c>
      <c r="F10" s="6">
        <v>791390</v>
      </c>
      <c r="G10" s="6">
        <v>4161</v>
      </c>
      <c r="H10" s="6" t="s">
        <v>95</v>
      </c>
      <c r="I10" s="6" t="s">
        <v>31</v>
      </c>
      <c r="J10" s="8">
        <v>41639</v>
      </c>
      <c r="K10" s="9">
        <v>43856</v>
      </c>
      <c r="L10" s="10" t="s">
        <v>45</v>
      </c>
      <c r="M10" s="11">
        <v>390000</v>
      </c>
      <c r="N10" s="11">
        <v>20527</v>
      </c>
      <c r="O10" s="12">
        <f t="shared" si="0"/>
        <v>410527</v>
      </c>
      <c r="P10" s="11">
        <v>390000</v>
      </c>
      <c r="Q10" s="13">
        <v>18393.27</v>
      </c>
      <c r="R10" s="11">
        <v>359331.9</v>
      </c>
      <c r="S10" s="142" t="s">
        <v>175</v>
      </c>
    </row>
    <row r="11" spans="1:20" s="140" customFormat="1" ht="25.5" x14ac:dyDescent="0.2">
      <c r="A11" s="15" t="s">
        <v>27</v>
      </c>
      <c r="B11" s="16" t="s">
        <v>42</v>
      </c>
      <c r="C11" s="15">
        <v>2013</v>
      </c>
      <c r="D11" s="17" t="s">
        <v>51</v>
      </c>
      <c r="E11" s="15" t="s">
        <v>30</v>
      </c>
      <c r="F11" s="18">
        <v>794955</v>
      </c>
      <c r="G11" s="19">
        <v>4160</v>
      </c>
      <c r="H11" s="15" t="s">
        <v>95</v>
      </c>
      <c r="I11" s="15" t="s">
        <v>31</v>
      </c>
      <c r="J11" s="20">
        <v>41638</v>
      </c>
      <c r="K11" s="25">
        <v>45838</v>
      </c>
      <c r="L11" s="22" t="s">
        <v>46</v>
      </c>
      <c r="M11" s="23">
        <v>1631824.22</v>
      </c>
      <c r="N11" s="23">
        <v>85885.87</v>
      </c>
      <c r="O11" s="26">
        <f t="shared" si="0"/>
        <v>1717710.0899999999</v>
      </c>
      <c r="P11" s="23">
        <v>1631824.22</v>
      </c>
      <c r="Q11" s="13">
        <v>60069.55</v>
      </c>
      <c r="R11" s="23">
        <v>522581.03</v>
      </c>
      <c r="S11" s="141" t="s">
        <v>32</v>
      </c>
    </row>
    <row r="12" spans="1:20" s="140" customFormat="1" ht="25.5" x14ac:dyDescent="0.2">
      <c r="A12" s="15" t="s">
        <v>27</v>
      </c>
      <c r="B12" s="16" t="s">
        <v>43</v>
      </c>
      <c r="C12" s="15">
        <v>2014</v>
      </c>
      <c r="D12" s="17" t="s">
        <v>34</v>
      </c>
      <c r="E12" s="15" t="s">
        <v>30</v>
      </c>
      <c r="F12" s="18">
        <v>805312</v>
      </c>
      <c r="G12" s="19">
        <v>4288</v>
      </c>
      <c r="H12" s="15" t="s">
        <v>95</v>
      </c>
      <c r="I12" s="15" t="s">
        <v>31</v>
      </c>
      <c r="J12" s="20">
        <v>41970</v>
      </c>
      <c r="K12" s="21">
        <v>45838</v>
      </c>
      <c r="L12" s="22" t="s">
        <v>108</v>
      </c>
      <c r="M12" s="23">
        <v>585000</v>
      </c>
      <c r="N12" s="23">
        <v>15000</v>
      </c>
      <c r="O12" s="26">
        <f t="shared" si="0"/>
        <v>600000</v>
      </c>
      <c r="P12" s="23">
        <v>292500</v>
      </c>
      <c r="Q12" s="13">
        <v>15000</v>
      </c>
      <c r="R12" s="23">
        <v>262625.98</v>
      </c>
      <c r="S12" s="27" t="s">
        <v>32</v>
      </c>
    </row>
    <row r="13" spans="1:20" s="140" customFormat="1" ht="25.5" x14ac:dyDescent="0.2">
      <c r="A13" s="6" t="s">
        <v>27</v>
      </c>
      <c r="B13" s="7" t="s">
        <v>44</v>
      </c>
      <c r="C13" s="6">
        <v>2014</v>
      </c>
      <c r="D13" s="6" t="s">
        <v>51</v>
      </c>
      <c r="E13" s="6" t="s">
        <v>30</v>
      </c>
      <c r="F13" s="6">
        <v>806125</v>
      </c>
      <c r="G13" s="6">
        <v>4292</v>
      </c>
      <c r="H13" s="6" t="s">
        <v>95</v>
      </c>
      <c r="I13" s="6" t="s">
        <v>31</v>
      </c>
      <c r="J13" s="8">
        <v>41970</v>
      </c>
      <c r="K13" s="9">
        <v>44742</v>
      </c>
      <c r="L13" s="10" t="s">
        <v>48</v>
      </c>
      <c r="M13" s="11">
        <v>243750</v>
      </c>
      <c r="N13" s="11">
        <v>6250</v>
      </c>
      <c r="O13" s="12">
        <f t="shared" si="0"/>
        <v>250000</v>
      </c>
      <c r="P13" s="11">
        <v>243750</v>
      </c>
      <c r="Q13" s="13">
        <v>6241</v>
      </c>
      <c r="R13" s="11">
        <v>271956.03000000003</v>
      </c>
      <c r="S13" s="14" t="s">
        <v>37</v>
      </c>
    </row>
    <row r="14" spans="1:20" s="140" customFormat="1" ht="25.5" x14ac:dyDescent="0.2">
      <c r="A14" s="6" t="s">
        <v>27</v>
      </c>
      <c r="B14" s="7" t="s">
        <v>49</v>
      </c>
      <c r="C14" s="6">
        <v>2015</v>
      </c>
      <c r="D14" s="6" t="s">
        <v>174</v>
      </c>
      <c r="E14" s="6" t="s">
        <v>30</v>
      </c>
      <c r="F14" s="6">
        <v>821687</v>
      </c>
      <c r="G14" s="6" t="s">
        <v>141</v>
      </c>
      <c r="H14" s="6" t="s">
        <v>109</v>
      </c>
      <c r="I14" s="6" t="s">
        <v>31</v>
      </c>
      <c r="J14" s="8">
        <v>42366</v>
      </c>
      <c r="K14" s="9">
        <v>44860</v>
      </c>
      <c r="L14" s="10" t="s">
        <v>50</v>
      </c>
      <c r="M14" s="11">
        <v>16000000</v>
      </c>
      <c r="N14" s="11">
        <v>4013004.81</v>
      </c>
      <c r="O14" s="12">
        <f t="shared" si="0"/>
        <v>20013004.809999999</v>
      </c>
      <c r="P14" s="11">
        <v>16000000</v>
      </c>
      <c r="Q14" s="13">
        <v>4013004.81</v>
      </c>
      <c r="R14" s="11">
        <v>20012176.82</v>
      </c>
      <c r="S14" s="142" t="s">
        <v>37</v>
      </c>
    </row>
    <row r="15" spans="1:20" s="140" customFormat="1" ht="25.5" x14ac:dyDescent="0.2">
      <c r="A15" s="15" t="s">
        <v>27</v>
      </c>
      <c r="B15" s="16" t="s">
        <v>52</v>
      </c>
      <c r="C15" s="15">
        <v>2015</v>
      </c>
      <c r="D15" s="17" t="s">
        <v>39</v>
      </c>
      <c r="E15" s="15" t="s">
        <v>30</v>
      </c>
      <c r="F15" s="18">
        <v>823964</v>
      </c>
      <c r="G15" s="19">
        <v>4408</v>
      </c>
      <c r="H15" s="15" t="s">
        <v>95</v>
      </c>
      <c r="I15" s="15" t="s">
        <v>31</v>
      </c>
      <c r="J15" s="20">
        <v>42369</v>
      </c>
      <c r="K15" s="21">
        <v>45473</v>
      </c>
      <c r="L15" s="22" t="s">
        <v>58</v>
      </c>
      <c r="M15" s="23">
        <v>243750</v>
      </c>
      <c r="N15" s="23">
        <v>6250</v>
      </c>
      <c r="O15" s="26">
        <f t="shared" si="0"/>
        <v>250000</v>
      </c>
      <c r="P15" s="23">
        <v>243750</v>
      </c>
      <c r="Q15" s="13">
        <v>5960.52</v>
      </c>
      <c r="R15" s="23">
        <v>105716.39</v>
      </c>
      <c r="S15" s="141" t="s">
        <v>32</v>
      </c>
    </row>
    <row r="16" spans="1:20" s="140" customFormat="1" ht="25.5" x14ac:dyDescent="0.2">
      <c r="A16" s="6" t="s">
        <v>27</v>
      </c>
      <c r="B16" s="7" t="s">
        <v>53</v>
      </c>
      <c r="C16" s="6">
        <v>2015</v>
      </c>
      <c r="D16" s="6" t="s">
        <v>88</v>
      </c>
      <c r="E16" s="6" t="s">
        <v>30</v>
      </c>
      <c r="F16" s="6">
        <v>825912</v>
      </c>
      <c r="G16" s="6">
        <v>4415</v>
      </c>
      <c r="H16" s="6" t="s">
        <v>95</v>
      </c>
      <c r="I16" s="6" t="s">
        <v>31</v>
      </c>
      <c r="J16" s="8">
        <v>42369</v>
      </c>
      <c r="K16" s="9">
        <v>44196</v>
      </c>
      <c r="L16" s="10" t="s">
        <v>110</v>
      </c>
      <c r="M16" s="11">
        <v>292500</v>
      </c>
      <c r="N16" s="11">
        <v>2500</v>
      </c>
      <c r="O16" s="12">
        <f t="shared" si="0"/>
        <v>295000</v>
      </c>
      <c r="P16" s="11">
        <v>292500</v>
      </c>
      <c r="Q16" s="13">
        <v>2496.58</v>
      </c>
      <c r="R16" s="11">
        <v>291172.77</v>
      </c>
      <c r="S16" s="142" t="s">
        <v>175</v>
      </c>
    </row>
    <row r="17" spans="1:19" s="140" customFormat="1" ht="25.5" x14ac:dyDescent="0.2">
      <c r="A17" s="6" t="s">
        <v>27</v>
      </c>
      <c r="B17" s="7" t="s">
        <v>54</v>
      </c>
      <c r="C17" s="6">
        <v>2015</v>
      </c>
      <c r="D17" s="6" t="s">
        <v>94</v>
      </c>
      <c r="E17" s="6" t="s">
        <v>30</v>
      </c>
      <c r="F17" s="6">
        <v>826515</v>
      </c>
      <c r="G17" s="6">
        <v>4416</v>
      </c>
      <c r="H17" s="6" t="s">
        <v>109</v>
      </c>
      <c r="I17" s="6" t="s">
        <v>31</v>
      </c>
      <c r="J17" s="8">
        <v>42369</v>
      </c>
      <c r="K17" s="9">
        <v>44834</v>
      </c>
      <c r="L17" s="10" t="s">
        <v>111</v>
      </c>
      <c r="M17" s="11">
        <v>408767</v>
      </c>
      <c r="N17" s="11">
        <v>681.32</v>
      </c>
      <c r="O17" s="12">
        <f t="shared" si="0"/>
        <v>409448.32</v>
      </c>
      <c r="P17" s="11">
        <v>408767</v>
      </c>
      <c r="Q17" s="13">
        <v>18247.13</v>
      </c>
      <c r="R17" s="11">
        <v>315065.03999999998</v>
      </c>
      <c r="S17" s="14" t="s">
        <v>175</v>
      </c>
    </row>
    <row r="18" spans="1:19" s="140" customFormat="1" ht="25.5" x14ac:dyDescent="0.2">
      <c r="A18" s="18" t="s">
        <v>27</v>
      </c>
      <c r="B18" s="28" t="s">
        <v>55</v>
      </c>
      <c r="C18" s="18">
        <v>2016</v>
      </c>
      <c r="D18" s="18" t="s">
        <v>59</v>
      </c>
      <c r="E18" s="18" t="s">
        <v>30</v>
      </c>
      <c r="F18" s="18">
        <v>832410</v>
      </c>
      <c r="G18" s="18">
        <v>4462</v>
      </c>
      <c r="H18" s="18" t="s">
        <v>95</v>
      </c>
      <c r="I18" s="18" t="s">
        <v>31</v>
      </c>
      <c r="J18" s="29">
        <v>42571</v>
      </c>
      <c r="K18" s="21">
        <v>45471</v>
      </c>
      <c r="L18" s="30" t="s">
        <v>100</v>
      </c>
      <c r="M18" s="31">
        <v>1066939.58</v>
      </c>
      <c r="N18" s="31">
        <v>1070</v>
      </c>
      <c r="O18" s="32">
        <f t="shared" si="0"/>
        <v>1068009.58</v>
      </c>
      <c r="P18" s="31">
        <v>1066939.57</v>
      </c>
      <c r="Q18" s="13">
        <v>1070</v>
      </c>
      <c r="R18" s="31">
        <v>742625.17</v>
      </c>
      <c r="S18" s="27" t="s">
        <v>32</v>
      </c>
    </row>
    <row r="19" spans="1:19" s="140" customFormat="1" ht="25.5" x14ac:dyDescent="0.2">
      <c r="A19" s="6" t="s">
        <v>27</v>
      </c>
      <c r="B19" s="7" t="s">
        <v>56</v>
      </c>
      <c r="C19" s="6">
        <v>2016</v>
      </c>
      <c r="D19" s="6" t="s">
        <v>36</v>
      </c>
      <c r="E19" s="6" t="s">
        <v>30</v>
      </c>
      <c r="F19" s="6">
        <v>835575</v>
      </c>
      <c r="G19" s="6">
        <v>4522</v>
      </c>
      <c r="H19" s="6" t="s">
        <v>95</v>
      </c>
      <c r="I19" s="6" t="s">
        <v>31</v>
      </c>
      <c r="J19" s="8">
        <v>42734</v>
      </c>
      <c r="K19" s="9">
        <v>44377</v>
      </c>
      <c r="L19" s="10" t="s">
        <v>62</v>
      </c>
      <c r="M19" s="11">
        <v>564124.28</v>
      </c>
      <c r="N19" s="11">
        <v>1200</v>
      </c>
      <c r="O19" s="12">
        <f t="shared" si="0"/>
        <v>565324.28</v>
      </c>
      <c r="P19" s="11">
        <v>564124.28</v>
      </c>
      <c r="Q19" s="13">
        <v>766.71</v>
      </c>
      <c r="R19" s="11">
        <v>360356.28</v>
      </c>
      <c r="S19" s="14" t="s">
        <v>175</v>
      </c>
    </row>
    <row r="20" spans="1:19" s="140" customFormat="1" ht="25.5" x14ac:dyDescent="0.2">
      <c r="A20" s="6" t="s">
        <v>27</v>
      </c>
      <c r="B20" s="7" t="s">
        <v>57</v>
      </c>
      <c r="C20" s="6">
        <v>2016</v>
      </c>
      <c r="D20" s="6" t="s">
        <v>60</v>
      </c>
      <c r="E20" s="6" t="s">
        <v>30</v>
      </c>
      <c r="F20" s="6">
        <v>835762</v>
      </c>
      <c r="G20" s="6">
        <v>4463</v>
      </c>
      <c r="H20" s="6" t="s">
        <v>109</v>
      </c>
      <c r="I20" s="6" t="s">
        <v>31</v>
      </c>
      <c r="J20" s="8">
        <v>42573</v>
      </c>
      <c r="K20" s="9">
        <v>43852</v>
      </c>
      <c r="L20" s="10" t="s">
        <v>63</v>
      </c>
      <c r="M20" s="11">
        <v>593817.9</v>
      </c>
      <c r="N20" s="11">
        <v>600</v>
      </c>
      <c r="O20" s="12">
        <f t="shared" si="0"/>
        <v>594417.9</v>
      </c>
      <c r="P20" s="11">
        <v>593817.9</v>
      </c>
      <c r="Q20" s="143">
        <v>594</v>
      </c>
      <c r="R20" s="11">
        <v>565728.34</v>
      </c>
      <c r="S20" s="142" t="s">
        <v>175</v>
      </c>
    </row>
    <row r="21" spans="1:19" s="140" customFormat="1" ht="25.5" x14ac:dyDescent="0.2">
      <c r="A21" s="33" t="s">
        <v>27</v>
      </c>
      <c r="B21" s="34" t="s">
        <v>64</v>
      </c>
      <c r="C21" s="33">
        <v>2017</v>
      </c>
      <c r="D21" s="33" t="s">
        <v>34</v>
      </c>
      <c r="E21" s="33" t="s">
        <v>30</v>
      </c>
      <c r="F21" s="33">
        <v>844017</v>
      </c>
      <c r="G21" s="33">
        <v>4583</v>
      </c>
      <c r="H21" s="33" t="s">
        <v>109</v>
      </c>
      <c r="I21" s="33" t="s">
        <v>31</v>
      </c>
      <c r="J21" s="35">
        <v>43007</v>
      </c>
      <c r="K21" s="36">
        <v>44740</v>
      </c>
      <c r="L21" s="37" t="s">
        <v>112</v>
      </c>
      <c r="M21" s="38">
        <v>295000</v>
      </c>
      <c r="N21" s="38">
        <v>4227.9799999999996</v>
      </c>
      <c r="O21" s="39">
        <f t="shared" si="0"/>
        <v>299227.98</v>
      </c>
      <c r="P21" s="38">
        <v>295000</v>
      </c>
      <c r="Q21" s="40">
        <v>4987.13</v>
      </c>
      <c r="R21" s="38">
        <v>164125.48000000001</v>
      </c>
      <c r="S21" s="41" t="s">
        <v>175</v>
      </c>
    </row>
    <row r="22" spans="1:19" s="140" customFormat="1" ht="25.5" x14ac:dyDescent="0.2">
      <c r="A22" s="6" t="s">
        <v>27</v>
      </c>
      <c r="B22" s="7" t="s">
        <v>65</v>
      </c>
      <c r="C22" s="6">
        <v>2017</v>
      </c>
      <c r="D22" s="6" t="s">
        <v>88</v>
      </c>
      <c r="E22" s="6" t="s">
        <v>30</v>
      </c>
      <c r="F22" s="6">
        <v>844038</v>
      </c>
      <c r="G22" s="6">
        <v>4582</v>
      </c>
      <c r="H22" s="6" t="s">
        <v>109</v>
      </c>
      <c r="I22" s="6" t="s">
        <v>31</v>
      </c>
      <c r="J22" s="8">
        <v>43007</v>
      </c>
      <c r="K22" s="9">
        <v>44196</v>
      </c>
      <c r="L22" s="10" t="s">
        <v>113</v>
      </c>
      <c r="M22" s="11">
        <v>431954.95</v>
      </c>
      <c r="N22" s="11">
        <v>8590.64</v>
      </c>
      <c r="O22" s="12">
        <f t="shared" si="0"/>
        <v>440545.59</v>
      </c>
      <c r="P22" s="11">
        <v>431954.95</v>
      </c>
      <c r="Q22" s="13">
        <v>0</v>
      </c>
      <c r="R22" s="11">
        <v>0</v>
      </c>
      <c r="S22" s="142" t="s">
        <v>175</v>
      </c>
    </row>
    <row r="23" spans="1:19" s="140" customFormat="1" ht="25.5" x14ac:dyDescent="0.2">
      <c r="A23" s="6" t="s">
        <v>27</v>
      </c>
      <c r="B23" s="7" t="s">
        <v>66</v>
      </c>
      <c r="C23" s="6">
        <v>2017</v>
      </c>
      <c r="D23" s="6" t="s">
        <v>36</v>
      </c>
      <c r="E23" s="6" t="s">
        <v>30</v>
      </c>
      <c r="F23" s="6">
        <v>844086</v>
      </c>
      <c r="G23" s="6">
        <v>4584</v>
      </c>
      <c r="H23" s="6" t="s">
        <v>109</v>
      </c>
      <c r="I23" s="6" t="s">
        <v>31</v>
      </c>
      <c r="J23" s="8">
        <v>43007</v>
      </c>
      <c r="K23" s="9">
        <v>44469</v>
      </c>
      <c r="L23" s="10" t="s">
        <v>114</v>
      </c>
      <c r="M23" s="11">
        <v>345000</v>
      </c>
      <c r="N23" s="11">
        <v>74173.259999999995</v>
      </c>
      <c r="O23" s="12">
        <f t="shared" si="0"/>
        <v>419173.26</v>
      </c>
      <c r="P23" s="11">
        <v>345000</v>
      </c>
      <c r="Q23" s="13" t="s">
        <v>115</v>
      </c>
      <c r="R23" s="11">
        <v>376802.2</v>
      </c>
      <c r="S23" s="14" t="s">
        <v>175</v>
      </c>
    </row>
    <row r="24" spans="1:19" s="140" customFormat="1" ht="25.5" x14ac:dyDescent="0.2">
      <c r="A24" s="15" t="s">
        <v>27</v>
      </c>
      <c r="B24" s="16" t="s">
        <v>67</v>
      </c>
      <c r="C24" s="15">
        <v>2018</v>
      </c>
      <c r="D24" s="17" t="s">
        <v>36</v>
      </c>
      <c r="E24" s="15" t="s">
        <v>30</v>
      </c>
      <c r="F24" s="18">
        <v>870702</v>
      </c>
      <c r="G24" s="19">
        <v>4686</v>
      </c>
      <c r="H24" s="15" t="s">
        <v>95</v>
      </c>
      <c r="I24" s="15" t="s">
        <v>31</v>
      </c>
      <c r="J24" s="20">
        <v>43293</v>
      </c>
      <c r="K24" s="21">
        <v>45657</v>
      </c>
      <c r="L24" s="22" t="s">
        <v>116</v>
      </c>
      <c r="M24" s="23">
        <v>349671.39</v>
      </c>
      <c r="N24" s="23">
        <v>490.23</v>
      </c>
      <c r="O24" s="24">
        <f t="shared" si="0"/>
        <v>350161.62</v>
      </c>
      <c r="P24" s="23">
        <v>490.23</v>
      </c>
      <c r="Q24" s="13">
        <v>431.35</v>
      </c>
      <c r="R24" s="23">
        <v>0</v>
      </c>
      <c r="S24" s="42" t="s">
        <v>32</v>
      </c>
    </row>
    <row r="25" spans="1:19" s="140" customFormat="1" ht="25.5" x14ac:dyDescent="0.2">
      <c r="A25" s="15" t="s">
        <v>27</v>
      </c>
      <c r="B25" s="16" t="s">
        <v>68</v>
      </c>
      <c r="C25" s="15">
        <v>2018</v>
      </c>
      <c r="D25" s="17" t="s">
        <v>51</v>
      </c>
      <c r="E25" s="15" t="s">
        <v>30</v>
      </c>
      <c r="F25" s="18">
        <v>871842</v>
      </c>
      <c r="G25" s="19">
        <v>4722</v>
      </c>
      <c r="H25" s="15" t="s">
        <v>95</v>
      </c>
      <c r="I25" s="15" t="s">
        <v>31</v>
      </c>
      <c r="J25" s="20">
        <v>43465</v>
      </c>
      <c r="K25" s="25">
        <v>45472</v>
      </c>
      <c r="L25" s="22" t="s">
        <v>117</v>
      </c>
      <c r="M25" s="23">
        <v>838698.42</v>
      </c>
      <c r="N25" s="23">
        <v>1344.07</v>
      </c>
      <c r="O25" s="24">
        <f t="shared" si="0"/>
        <v>840042.49</v>
      </c>
      <c r="P25" s="31">
        <v>670958.74</v>
      </c>
      <c r="Q25" s="13">
        <v>1344.07</v>
      </c>
      <c r="R25" s="31">
        <v>421443.12</v>
      </c>
      <c r="S25" s="141" t="s">
        <v>32</v>
      </c>
    </row>
    <row r="26" spans="1:19" s="140" customFormat="1" ht="25.5" x14ac:dyDescent="0.2">
      <c r="A26" s="6" t="s">
        <v>27</v>
      </c>
      <c r="B26" s="7" t="s">
        <v>41</v>
      </c>
      <c r="C26" s="6">
        <v>2013</v>
      </c>
      <c r="D26" s="6" t="s">
        <v>36</v>
      </c>
      <c r="E26" s="6" t="s">
        <v>30</v>
      </c>
      <c r="F26" s="6">
        <v>791390</v>
      </c>
      <c r="G26" s="6">
        <v>4161</v>
      </c>
      <c r="H26" s="6" t="s">
        <v>95</v>
      </c>
      <c r="I26" s="6" t="s">
        <v>31</v>
      </c>
      <c r="J26" s="8">
        <v>41639</v>
      </c>
      <c r="K26" s="9">
        <v>43856</v>
      </c>
      <c r="L26" s="10" t="s">
        <v>118</v>
      </c>
      <c r="M26" s="11">
        <v>390000</v>
      </c>
      <c r="N26" s="11">
        <v>20527</v>
      </c>
      <c r="O26" s="12">
        <f t="shared" si="0"/>
        <v>410527</v>
      </c>
      <c r="P26" s="11">
        <v>390000</v>
      </c>
      <c r="Q26" s="13">
        <v>18393.27</v>
      </c>
      <c r="R26" s="11">
        <v>359331</v>
      </c>
      <c r="S26" s="142" t="s">
        <v>175</v>
      </c>
    </row>
    <row r="27" spans="1:19" s="140" customFormat="1" ht="25.5" x14ac:dyDescent="0.2">
      <c r="A27" s="15" t="s">
        <v>27</v>
      </c>
      <c r="B27" s="16" t="s">
        <v>69</v>
      </c>
      <c r="C27" s="15">
        <v>2018</v>
      </c>
      <c r="D27" s="17" t="s">
        <v>34</v>
      </c>
      <c r="E27" s="15" t="s">
        <v>30</v>
      </c>
      <c r="F27" s="15">
        <v>875314</v>
      </c>
      <c r="G27" s="19">
        <v>4685</v>
      </c>
      <c r="H27" s="15" t="s">
        <v>109</v>
      </c>
      <c r="I27" s="15" t="s">
        <v>31</v>
      </c>
      <c r="J27" s="20">
        <v>43300</v>
      </c>
      <c r="K27" s="25">
        <v>45545</v>
      </c>
      <c r="L27" s="22" t="s">
        <v>89</v>
      </c>
      <c r="M27" s="23">
        <v>222857.14</v>
      </c>
      <c r="N27" s="31">
        <v>6244.11</v>
      </c>
      <c r="O27" s="24">
        <f t="shared" si="0"/>
        <v>229101.25</v>
      </c>
      <c r="P27" s="23">
        <v>0</v>
      </c>
      <c r="Q27" s="13" t="s">
        <v>133</v>
      </c>
      <c r="R27" s="23">
        <v>0</v>
      </c>
      <c r="S27" s="42" t="s">
        <v>32</v>
      </c>
    </row>
    <row r="28" spans="1:19" s="140" customFormat="1" ht="25.5" x14ac:dyDescent="0.2">
      <c r="A28" s="15" t="s">
        <v>27</v>
      </c>
      <c r="B28" s="16" t="s">
        <v>70</v>
      </c>
      <c r="C28" s="15">
        <v>2018</v>
      </c>
      <c r="D28" s="17" t="s">
        <v>36</v>
      </c>
      <c r="E28" s="15" t="s">
        <v>30</v>
      </c>
      <c r="F28" s="15">
        <v>875618</v>
      </c>
      <c r="G28" s="19">
        <v>4684</v>
      </c>
      <c r="H28" s="15" t="s">
        <v>96</v>
      </c>
      <c r="I28" s="15" t="s">
        <v>31</v>
      </c>
      <c r="J28" s="20">
        <v>43300</v>
      </c>
      <c r="K28" s="25">
        <v>45519</v>
      </c>
      <c r="L28" s="22" t="s">
        <v>119</v>
      </c>
      <c r="M28" s="23">
        <v>649679.69999999995</v>
      </c>
      <c r="N28" s="23">
        <v>910.83</v>
      </c>
      <c r="O28" s="24">
        <f t="shared" si="0"/>
        <v>650590.52999999991</v>
      </c>
      <c r="P28" s="23">
        <v>0</v>
      </c>
      <c r="Q28" s="13">
        <v>766.08</v>
      </c>
      <c r="R28" s="23">
        <v>0</v>
      </c>
      <c r="S28" s="141" t="s">
        <v>32</v>
      </c>
    </row>
    <row r="29" spans="1:19" s="140" customFormat="1" ht="25.5" x14ac:dyDescent="0.2">
      <c r="A29" s="15" t="s">
        <v>27</v>
      </c>
      <c r="B29" s="16" t="s">
        <v>71</v>
      </c>
      <c r="C29" s="15">
        <v>2018</v>
      </c>
      <c r="D29" s="17" t="s">
        <v>47</v>
      </c>
      <c r="E29" s="15" t="s">
        <v>30</v>
      </c>
      <c r="F29" s="15">
        <v>875845</v>
      </c>
      <c r="G29" s="19">
        <v>4681</v>
      </c>
      <c r="H29" s="15" t="s">
        <v>96</v>
      </c>
      <c r="I29" s="15" t="s">
        <v>31</v>
      </c>
      <c r="J29" s="20">
        <v>43306</v>
      </c>
      <c r="K29" s="21">
        <v>44946</v>
      </c>
      <c r="L29" s="22" t="s">
        <v>120</v>
      </c>
      <c r="M29" s="23">
        <v>583662.81000000006</v>
      </c>
      <c r="N29" s="23">
        <v>642.74</v>
      </c>
      <c r="O29" s="24">
        <f t="shared" si="0"/>
        <v>584305.55000000005</v>
      </c>
      <c r="P29" s="23">
        <v>0</v>
      </c>
      <c r="Q29" s="13">
        <v>642.74</v>
      </c>
      <c r="R29" s="23">
        <v>0</v>
      </c>
      <c r="S29" s="141" t="s">
        <v>176</v>
      </c>
    </row>
    <row r="30" spans="1:19" s="140" customFormat="1" ht="25.5" x14ac:dyDescent="0.2">
      <c r="A30" s="15" t="s">
        <v>27</v>
      </c>
      <c r="B30" s="16" t="s">
        <v>72</v>
      </c>
      <c r="C30" s="15">
        <v>2018</v>
      </c>
      <c r="D30" s="17" t="s">
        <v>59</v>
      </c>
      <c r="E30" s="15" t="s">
        <v>30</v>
      </c>
      <c r="F30" s="15">
        <v>877727</v>
      </c>
      <c r="G30" s="19">
        <v>4689</v>
      </c>
      <c r="H30" s="15" t="s">
        <v>109</v>
      </c>
      <c r="I30" s="15" t="s">
        <v>31</v>
      </c>
      <c r="J30" s="20">
        <v>43371</v>
      </c>
      <c r="K30" s="25">
        <v>45376</v>
      </c>
      <c r="L30" s="22" t="s">
        <v>121</v>
      </c>
      <c r="M30" s="23">
        <v>222857.14</v>
      </c>
      <c r="N30" s="23">
        <v>300</v>
      </c>
      <c r="O30" s="24">
        <f t="shared" si="0"/>
        <v>223157.14</v>
      </c>
      <c r="P30" s="23">
        <v>223156.48000000001</v>
      </c>
      <c r="Q30" s="13">
        <v>299.48</v>
      </c>
      <c r="R30" s="23">
        <v>68073.7</v>
      </c>
      <c r="S30" s="141" t="s">
        <v>32</v>
      </c>
    </row>
    <row r="31" spans="1:19" s="140" customFormat="1" ht="25.5" x14ac:dyDescent="0.2">
      <c r="A31" s="15" t="s">
        <v>27</v>
      </c>
      <c r="B31" s="16" t="s">
        <v>73</v>
      </c>
      <c r="C31" s="15">
        <v>2018</v>
      </c>
      <c r="D31" s="17" t="s">
        <v>59</v>
      </c>
      <c r="E31" s="15" t="s">
        <v>30</v>
      </c>
      <c r="F31" s="15">
        <v>877775</v>
      </c>
      <c r="G31" s="19">
        <v>4690</v>
      </c>
      <c r="H31" s="15" t="s">
        <v>109</v>
      </c>
      <c r="I31" s="15" t="s">
        <v>31</v>
      </c>
      <c r="J31" s="20">
        <v>43371</v>
      </c>
      <c r="K31" s="21">
        <v>45529</v>
      </c>
      <c r="L31" s="22" t="s">
        <v>122</v>
      </c>
      <c r="M31" s="23">
        <v>222857.14</v>
      </c>
      <c r="N31" s="23">
        <v>300</v>
      </c>
      <c r="O31" s="24">
        <f t="shared" si="0"/>
        <v>223157.14</v>
      </c>
      <c r="P31" s="23">
        <v>0</v>
      </c>
      <c r="Q31" s="13">
        <v>0</v>
      </c>
      <c r="R31" s="23">
        <v>0</v>
      </c>
      <c r="S31" s="141" t="s">
        <v>32</v>
      </c>
    </row>
    <row r="32" spans="1:19" s="140" customFormat="1" ht="25.5" x14ac:dyDescent="0.2">
      <c r="A32" s="15" t="s">
        <v>27</v>
      </c>
      <c r="B32" s="16" t="s">
        <v>74</v>
      </c>
      <c r="C32" s="15">
        <v>2014</v>
      </c>
      <c r="D32" s="17" t="s">
        <v>34</v>
      </c>
      <c r="E32" s="15" t="s">
        <v>30</v>
      </c>
      <c r="F32" s="15">
        <v>806124</v>
      </c>
      <c r="G32" s="19">
        <v>4293</v>
      </c>
      <c r="H32" s="15" t="s">
        <v>95</v>
      </c>
      <c r="I32" s="15" t="s">
        <v>31</v>
      </c>
      <c r="J32" s="20">
        <v>41970</v>
      </c>
      <c r="K32" s="25">
        <v>45838</v>
      </c>
      <c r="L32" s="22" t="s">
        <v>123</v>
      </c>
      <c r="M32" s="23">
        <v>975000</v>
      </c>
      <c r="N32" s="23">
        <v>25000</v>
      </c>
      <c r="O32" s="24">
        <f t="shared" si="0"/>
        <v>1000000</v>
      </c>
      <c r="P32" s="23">
        <v>487500</v>
      </c>
      <c r="Q32" s="13">
        <v>19291.259999999998</v>
      </c>
      <c r="R32" s="23">
        <v>377295.64</v>
      </c>
      <c r="S32" s="27" t="s">
        <v>32</v>
      </c>
    </row>
    <row r="33" spans="1:19" s="140" customFormat="1" ht="25.5" x14ac:dyDescent="0.2">
      <c r="A33" s="15" t="s">
        <v>27</v>
      </c>
      <c r="B33" s="16" t="s">
        <v>75</v>
      </c>
      <c r="C33" s="15">
        <v>2016</v>
      </c>
      <c r="D33" s="17" t="s">
        <v>51</v>
      </c>
      <c r="E33" s="15" t="s">
        <v>30</v>
      </c>
      <c r="F33" s="15">
        <v>831369</v>
      </c>
      <c r="G33" s="19">
        <v>4541</v>
      </c>
      <c r="H33" s="15" t="s">
        <v>109</v>
      </c>
      <c r="I33" s="15" t="s">
        <v>31</v>
      </c>
      <c r="J33" s="20">
        <v>42573</v>
      </c>
      <c r="K33" s="25">
        <v>45653</v>
      </c>
      <c r="L33" s="22" t="s">
        <v>99</v>
      </c>
      <c r="M33" s="23">
        <v>1008477.6</v>
      </c>
      <c r="N33" s="23">
        <v>1070</v>
      </c>
      <c r="O33" s="24">
        <f t="shared" si="0"/>
        <v>1009547.6</v>
      </c>
      <c r="P33" s="23">
        <v>713387.52000000002</v>
      </c>
      <c r="Q33" s="13">
        <v>1070</v>
      </c>
      <c r="R33" s="23">
        <v>56207.44</v>
      </c>
      <c r="S33" s="141" t="s">
        <v>32</v>
      </c>
    </row>
    <row r="34" spans="1:19" s="140" customFormat="1" ht="25.5" x14ac:dyDescent="0.2">
      <c r="A34" s="6" t="s">
        <v>27</v>
      </c>
      <c r="B34" s="7" t="s">
        <v>76</v>
      </c>
      <c r="C34" s="6">
        <v>2013</v>
      </c>
      <c r="D34" s="6" t="s">
        <v>36</v>
      </c>
      <c r="E34" s="6" t="s">
        <v>30</v>
      </c>
      <c r="F34" s="6">
        <v>789806</v>
      </c>
      <c r="G34" s="6">
        <v>4171</v>
      </c>
      <c r="H34" s="6" t="s">
        <v>109</v>
      </c>
      <c r="I34" s="6" t="s">
        <v>31</v>
      </c>
      <c r="J34" s="8">
        <v>41635</v>
      </c>
      <c r="K34" s="9">
        <v>44470</v>
      </c>
      <c r="L34" s="10" t="s">
        <v>124</v>
      </c>
      <c r="M34" s="11">
        <v>487500</v>
      </c>
      <c r="N34" s="11">
        <v>48750</v>
      </c>
      <c r="O34" s="12">
        <f t="shared" si="0"/>
        <v>536250</v>
      </c>
      <c r="P34" s="11">
        <v>487500</v>
      </c>
      <c r="Q34" s="13">
        <v>43741.39</v>
      </c>
      <c r="R34" s="11">
        <v>431658.42</v>
      </c>
      <c r="S34" s="142" t="s">
        <v>175</v>
      </c>
    </row>
    <row r="35" spans="1:19" s="140" customFormat="1" ht="25.5" x14ac:dyDescent="0.2">
      <c r="A35" s="6" t="s">
        <v>27</v>
      </c>
      <c r="B35" s="7" t="s">
        <v>77</v>
      </c>
      <c r="C35" s="6">
        <v>2013</v>
      </c>
      <c r="D35" s="6" t="s">
        <v>39</v>
      </c>
      <c r="E35" s="6" t="s">
        <v>30</v>
      </c>
      <c r="F35" s="6">
        <v>784358</v>
      </c>
      <c r="G35" s="6">
        <v>4172</v>
      </c>
      <c r="H35" s="6" t="s">
        <v>109</v>
      </c>
      <c r="I35" s="6" t="s">
        <v>31</v>
      </c>
      <c r="J35" s="8">
        <v>41584</v>
      </c>
      <c r="K35" s="9">
        <v>43776</v>
      </c>
      <c r="L35" s="10" t="s">
        <v>125</v>
      </c>
      <c r="M35" s="11">
        <v>780000</v>
      </c>
      <c r="N35" s="11">
        <v>227697.24</v>
      </c>
      <c r="O35" s="12">
        <f t="shared" si="0"/>
        <v>1007697.24</v>
      </c>
      <c r="P35" s="11">
        <v>45277.440000000002</v>
      </c>
      <c r="Q35" s="13">
        <v>114454.41</v>
      </c>
      <c r="R35" s="11">
        <v>6058.62</v>
      </c>
      <c r="S35" s="14" t="s">
        <v>175</v>
      </c>
    </row>
    <row r="36" spans="1:19" s="140" customFormat="1" ht="38.25" x14ac:dyDescent="0.2">
      <c r="A36" s="6" t="s">
        <v>90</v>
      </c>
      <c r="B36" s="7" t="s">
        <v>78</v>
      </c>
      <c r="C36" s="6">
        <v>2008</v>
      </c>
      <c r="D36" s="6" t="s">
        <v>59</v>
      </c>
      <c r="E36" s="6" t="s">
        <v>30</v>
      </c>
      <c r="F36" s="6">
        <v>702795</v>
      </c>
      <c r="G36" s="6" t="s">
        <v>142</v>
      </c>
      <c r="H36" s="6" t="s">
        <v>95</v>
      </c>
      <c r="I36" s="6" t="s">
        <v>31</v>
      </c>
      <c r="J36" s="8">
        <v>39813</v>
      </c>
      <c r="K36" s="9">
        <v>40707</v>
      </c>
      <c r="L36" s="10" t="s">
        <v>126</v>
      </c>
      <c r="M36" s="11">
        <v>446212.92</v>
      </c>
      <c r="N36" s="11">
        <v>49579.21</v>
      </c>
      <c r="O36" s="12">
        <f t="shared" si="0"/>
        <v>495792.13</v>
      </c>
      <c r="P36" s="11">
        <v>446212.92</v>
      </c>
      <c r="Q36" s="13">
        <v>0</v>
      </c>
      <c r="R36" s="11">
        <v>0</v>
      </c>
      <c r="S36" s="14" t="s">
        <v>91</v>
      </c>
    </row>
    <row r="37" spans="1:19" s="140" customFormat="1" ht="38.25" x14ac:dyDescent="0.2">
      <c r="A37" s="6" t="s">
        <v>90</v>
      </c>
      <c r="B37" s="7" t="s">
        <v>79</v>
      </c>
      <c r="C37" s="6">
        <v>2009</v>
      </c>
      <c r="D37" s="6" t="s">
        <v>59</v>
      </c>
      <c r="E37" s="6" t="s">
        <v>92</v>
      </c>
      <c r="F37" s="6">
        <v>703479</v>
      </c>
      <c r="G37" s="6" t="s">
        <v>143</v>
      </c>
      <c r="H37" s="6" t="s">
        <v>95</v>
      </c>
      <c r="I37" s="6" t="s">
        <v>31</v>
      </c>
      <c r="J37" s="8">
        <v>39974</v>
      </c>
      <c r="K37" s="9">
        <v>40754</v>
      </c>
      <c r="L37" s="10" t="s">
        <v>127</v>
      </c>
      <c r="M37" s="11">
        <v>2711554.99</v>
      </c>
      <c r="N37" s="11">
        <v>301283.89</v>
      </c>
      <c r="O37" s="12">
        <f t="shared" si="0"/>
        <v>3012838.8800000004</v>
      </c>
      <c r="P37" s="11">
        <v>2711554.99</v>
      </c>
      <c r="Q37" s="13">
        <v>301282.36</v>
      </c>
      <c r="R37" s="11">
        <v>3012823.54</v>
      </c>
      <c r="S37" s="14" t="s">
        <v>91</v>
      </c>
    </row>
    <row r="38" spans="1:19" s="140" customFormat="1" ht="38.25" x14ac:dyDescent="0.2">
      <c r="A38" s="6" t="s">
        <v>90</v>
      </c>
      <c r="B38" s="7" t="s">
        <v>80</v>
      </c>
      <c r="C38" s="6">
        <v>2009</v>
      </c>
      <c r="D38" s="6" t="s">
        <v>60</v>
      </c>
      <c r="E38" s="6" t="s">
        <v>30</v>
      </c>
      <c r="F38" s="6">
        <v>707701</v>
      </c>
      <c r="G38" s="6" t="s">
        <v>144</v>
      </c>
      <c r="H38" s="6" t="s">
        <v>95</v>
      </c>
      <c r="I38" s="6" t="s">
        <v>31</v>
      </c>
      <c r="J38" s="8">
        <v>40116</v>
      </c>
      <c r="K38" s="9">
        <v>40378</v>
      </c>
      <c r="L38" s="10" t="s">
        <v>102</v>
      </c>
      <c r="M38" s="11">
        <v>172800</v>
      </c>
      <c r="N38" s="11">
        <v>19200</v>
      </c>
      <c r="O38" s="12">
        <f t="shared" si="0"/>
        <v>192000</v>
      </c>
      <c r="P38" s="11">
        <v>172800</v>
      </c>
      <c r="Q38" s="13">
        <v>19200</v>
      </c>
      <c r="R38" s="11">
        <v>141639.51</v>
      </c>
      <c r="S38" s="14" t="s">
        <v>91</v>
      </c>
    </row>
    <row r="39" spans="1:19" s="140" customFormat="1" ht="25.5" x14ac:dyDescent="0.2">
      <c r="A39" s="6" t="s">
        <v>27</v>
      </c>
      <c r="B39" s="7" t="s">
        <v>81</v>
      </c>
      <c r="C39" s="6">
        <v>2009</v>
      </c>
      <c r="D39" s="6" t="s">
        <v>94</v>
      </c>
      <c r="E39" s="6" t="s">
        <v>30</v>
      </c>
      <c r="F39" s="6">
        <v>720130</v>
      </c>
      <c r="G39" s="6" t="s">
        <v>145</v>
      </c>
      <c r="H39" s="6" t="s">
        <v>109</v>
      </c>
      <c r="I39" s="6" t="s">
        <v>31</v>
      </c>
      <c r="J39" s="8">
        <v>40178</v>
      </c>
      <c r="K39" s="9">
        <v>43405</v>
      </c>
      <c r="L39" s="10" t="s">
        <v>128</v>
      </c>
      <c r="M39" s="11">
        <v>780000</v>
      </c>
      <c r="N39" s="11">
        <v>1040574.52</v>
      </c>
      <c r="O39" s="12">
        <f t="shared" si="0"/>
        <v>1820574.52</v>
      </c>
      <c r="P39" s="11">
        <v>780000</v>
      </c>
      <c r="Q39" s="13">
        <v>1033572.37</v>
      </c>
      <c r="R39" s="11">
        <v>1615047.35</v>
      </c>
      <c r="S39" s="142" t="s">
        <v>175</v>
      </c>
    </row>
    <row r="40" spans="1:19" s="140" customFormat="1" ht="38.25" x14ac:dyDescent="0.2">
      <c r="A40" s="6" t="s">
        <v>90</v>
      </c>
      <c r="B40" s="7" t="s">
        <v>82</v>
      </c>
      <c r="C40" s="6">
        <v>2010</v>
      </c>
      <c r="D40" s="6" t="s">
        <v>47</v>
      </c>
      <c r="E40" s="6" t="s">
        <v>30</v>
      </c>
      <c r="F40" s="6">
        <v>740295</v>
      </c>
      <c r="G40" s="6" t="s">
        <v>146</v>
      </c>
      <c r="H40" s="6" t="s">
        <v>95</v>
      </c>
      <c r="I40" s="6" t="s">
        <v>31</v>
      </c>
      <c r="J40" s="8">
        <v>40351</v>
      </c>
      <c r="K40" s="9">
        <v>45291</v>
      </c>
      <c r="L40" s="10" t="s">
        <v>98</v>
      </c>
      <c r="M40" s="11">
        <v>3673465.2</v>
      </c>
      <c r="N40" s="11">
        <v>408162.8</v>
      </c>
      <c r="O40" s="12">
        <f t="shared" si="0"/>
        <v>4081628</v>
      </c>
      <c r="P40" s="11">
        <v>2124927.63</v>
      </c>
      <c r="Q40" s="13">
        <v>222082.6</v>
      </c>
      <c r="R40" s="11">
        <v>1890097.55</v>
      </c>
      <c r="S40" s="14" t="s">
        <v>91</v>
      </c>
    </row>
    <row r="41" spans="1:19" s="140" customFormat="1" ht="25.5" x14ac:dyDescent="0.2">
      <c r="A41" s="6" t="s">
        <v>90</v>
      </c>
      <c r="B41" s="7" t="s">
        <v>83</v>
      </c>
      <c r="C41" s="6">
        <v>2010</v>
      </c>
      <c r="D41" s="6" t="s">
        <v>61</v>
      </c>
      <c r="E41" s="6" t="s">
        <v>30</v>
      </c>
      <c r="F41" s="6">
        <v>740515</v>
      </c>
      <c r="G41" s="6" t="s">
        <v>147</v>
      </c>
      <c r="H41" s="6" t="s">
        <v>95</v>
      </c>
      <c r="I41" s="6" t="s">
        <v>31</v>
      </c>
      <c r="J41" s="8">
        <v>40359</v>
      </c>
      <c r="K41" s="9">
        <v>40603</v>
      </c>
      <c r="L41" s="10" t="s">
        <v>97</v>
      </c>
      <c r="M41" s="11">
        <v>187280</v>
      </c>
      <c r="N41" s="11">
        <v>46820</v>
      </c>
      <c r="O41" s="12">
        <f t="shared" si="0"/>
        <v>234100</v>
      </c>
      <c r="P41" s="11">
        <v>187280</v>
      </c>
      <c r="Q41" s="13">
        <v>46820</v>
      </c>
      <c r="R41" s="11">
        <v>221908.45</v>
      </c>
      <c r="S41" s="14" t="s">
        <v>175</v>
      </c>
    </row>
    <row r="42" spans="1:19" s="140" customFormat="1" ht="25.5" x14ac:dyDescent="0.2">
      <c r="A42" s="6" t="s">
        <v>27</v>
      </c>
      <c r="B42" s="7" t="s">
        <v>84</v>
      </c>
      <c r="C42" s="6">
        <v>2011</v>
      </c>
      <c r="D42" s="6">
        <v>0</v>
      </c>
      <c r="E42" s="6"/>
      <c r="F42" s="6">
        <v>767244</v>
      </c>
      <c r="G42" s="6" t="s">
        <v>148</v>
      </c>
      <c r="H42" s="6" t="s">
        <v>95</v>
      </c>
      <c r="I42" s="6" t="s">
        <v>31</v>
      </c>
      <c r="J42" s="8">
        <v>40907</v>
      </c>
      <c r="K42" s="9">
        <v>42003</v>
      </c>
      <c r="L42" s="10" t="s">
        <v>93</v>
      </c>
      <c r="M42" s="11">
        <v>292500</v>
      </c>
      <c r="N42" s="11">
        <v>32500</v>
      </c>
      <c r="O42" s="12">
        <f t="shared" si="0"/>
        <v>325000</v>
      </c>
      <c r="P42" s="11">
        <v>146250</v>
      </c>
      <c r="Q42" s="13">
        <v>32500</v>
      </c>
      <c r="R42" s="11">
        <v>0</v>
      </c>
      <c r="S42" s="142" t="s">
        <v>175</v>
      </c>
    </row>
    <row r="43" spans="1:19" s="140" customFormat="1" ht="25.5" x14ac:dyDescent="0.2">
      <c r="A43" s="6" t="s">
        <v>27</v>
      </c>
      <c r="B43" s="7" t="s">
        <v>85</v>
      </c>
      <c r="C43" s="6">
        <v>2011</v>
      </c>
      <c r="D43" s="6">
        <v>0</v>
      </c>
      <c r="E43" s="6"/>
      <c r="F43" s="6">
        <v>768875</v>
      </c>
      <c r="G43" s="6" t="s">
        <v>149</v>
      </c>
      <c r="H43" s="6" t="s">
        <v>95</v>
      </c>
      <c r="I43" s="6" t="s">
        <v>31</v>
      </c>
      <c r="J43" s="8">
        <v>40907</v>
      </c>
      <c r="K43" s="9">
        <v>42003</v>
      </c>
      <c r="L43" s="10" t="s">
        <v>129</v>
      </c>
      <c r="M43" s="11">
        <v>731250</v>
      </c>
      <c r="N43" s="11">
        <v>81250</v>
      </c>
      <c r="O43" s="12">
        <f t="shared" si="0"/>
        <v>812500</v>
      </c>
      <c r="P43" s="11">
        <v>365625</v>
      </c>
      <c r="Q43" s="43">
        <v>0</v>
      </c>
      <c r="R43" s="11">
        <v>0</v>
      </c>
      <c r="S43" s="142" t="s">
        <v>175</v>
      </c>
    </row>
    <row r="44" spans="1:19" s="140" customFormat="1" ht="38.25" x14ac:dyDescent="0.2">
      <c r="A44" s="6" t="s">
        <v>90</v>
      </c>
      <c r="B44" s="7" t="s">
        <v>86</v>
      </c>
      <c r="C44" s="6">
        <v>2013</v>
      </c>
      <c r="D44" s="6" t="s">
        <v>88</v>
      </c>
      <c r="E44" s="6" t="s">
        <v>30</v>
      </c>
      <c r="F44" s="6">
        <v>785844</v>
      </c>
      <c r="G44" s="6" t="s">
        <v>150</v>
      </c>
      <c r="H44" s="6" t="s">
        <v>109</v>
      </c>
      <c r="I44" s="6" t="s">
        <v>130</v>
      </c>
      <c r="J44" s="8">
        <v>41631</v>
      </c>
      <c r="K44" s="9">
        <v>41832</v>
      </c>
      <c r="L44" s="10" t="s">
        <v>131</v>
      </c>
      <c r="M44" s="11">
        <v>366220</v>
      </c>
      <c r="N44" s="11">
        <v>41000</v>
      </c>
      <c r="O44" s="12">
        <f t="shared" si="0"/>
        <v>407220</v>
      </c>
      <c r="P44" s="11">
        <v>366220</v>
      </c>
      <c r="Q44" s="13">
        <v>31337.84</v>
      </c>
      <c r="R44" s="11">
        <v>311200</v>
      </c>
      <c r="S44" s="14" t="s">
        <v>91</v>
      </c>
    </row>
    <row r="45" spans="1:19" s="140" customFormat="1" ht="38.25" x14ac:dyDescent="0.2">
      <c r="A45" s="6" t="s">
        <v>90</v>
      </c>
      <c r="B45" s="7" t="s">
        <v>87</v>
      </c>
      <c r="C45" s="6">
        <v>2013</v>
      </c>
      <c r="D45" s="6" t="s">
        <v>59</v>
      </c>
      <c r="E45" s="6" t="s">
        <v>30</v>
      </c>
      <c r="F45" s="6">
        <v>794982</v>
      </c>
      <c r="G45" s="6" t="s">
        <v>151</v>
      </c>
      <c r="H45" s="6" t="s">
        <v>95</v>
      </c>
      <c r="I45" s="6" t="s">
        <v>31</v>
      </c>
      <c r="J45" s="8">
        <v>41632</v>
      </c>
      <c r="K45" s="9">
        <v>42723</v>
      </c>
      <c r="L45" s="10" t="s">
        <v>132</v>
      </c>
      <c r="M45" s="11">
        <v>831649</v>
      </c>
      <c r="N45" s="11">
        <v>43771</v>
      </c>
      <c r="O45" s="12">
        <f t="shared" si="0"/>
        <v>875420</v>
      </c>
      <c r="P45" s="11">
        <v>277216.33</v>
      </c>
      <c r="Q45" s="13">
        <v>43771</v>
      </c>
      <c r="R45" s="11">
        <v>320987.33</v>
      </c>
      <c r="S45" s="14" t="s">
        <v>91</v>
      </c>
    </row>
    <row r="46" spans="1:19" s="140" customFormat="1" ht="25.5" x14ac:dyDescent="0.2">
      <c r="A46" s="15" t="s">
        <v>27</v>
      </c>
      <c r="B46" s="16" t="s">
        <v>161</v>
      </c>
      <c r="C46" s="15">
        <v>2020</v>
      </c>
      <c r="D46" s="15">
        <v>0</v>
      </c>
      <c r="E46" s="15"/>
      <c r="F46" s="15">
        <v>906893</v>
      </c>
      <c r="G46" s="44" t="s">
        <v>164</v>
      </c>
      <c r="H46" s="15" t="s">
        <v>106</v>
      </c>
      <c r="I46" s="15" t="s">
        <v>31</v>
      </c>
      <c r="J46" s="20">
        <v>44196</v>
      </c>
      <c r="K46" s="25">
        <v>45291</v>
      </c>
      <c r="L46" s="45" t="s">
        <v>172</v>
      </c>
      <c r="M46" s="46">
        <v>719174</v>
      </c>
      <c r="N46" s="46">
        <v>0</v>
      </c>
      <c r="O46" s="47">
        <f t="shared" si="0"/>
        <v>719174</v>
      </c>
      <c r="P46" s="46">
        <v>0</v>
      </c>
      <c r="Q46" s="48">
        <v>0</v>
      </c>
      <c r="R46" s="46">
        <v>0</v>
      </c>
      <c r="S46" s="63" t="s">
        <v>176</v>
      </c>
    </row>
    <row r="47" spans="1:19" s="140" customFormat="1" ht="25.5" x14ac:dyDescent="0.2">
      <c r="A47" s="6" t="s">
        <v>27</v>
      </c>
      <c r="B47" s="7" t="s">
        <v>162</v>
      </c>
      <c r="C47" s="6">
        <v>2020</v>
      </c>
      <c r="D47" s="6">
        <v>0</v>
      </c>
      <c r="E47" s="6"/>
      <c r="F47" s="6">
        <v>909453</v>
      </c>
      <c r="G47" s="6" t="s">
        <v>165</v>
      </c>
      <c r="H47" s="6" t="s">
        <v>106</v>
      </c>
      <c r="I47" s="6" t="s">
        <v>31</v>
      </c>
      <c r="J47" s="8">
        <v>44196</v>
      </c>
      <c r="K47" s="9">
        <v>45291</v>
      </c>
      <c r="L47" s="49" t="s">
        <v>170</v>
      </c>
      <c r="M47" s="50">
        <v>1100000</v>
      </c>
      <c r="N47" s="50">
        <v>1200</v>
      </c>
      <c r="O47" s="51" t="s">
        <v>171</v>
      </c>
      <c r="P47" s="144">
        <v>0</v>
      </c>
      <c r="Q47" s="48">
        <v>0</v>
      </c>
      <c r="R47" s="50">
        <v>0</v>
      </c>
      <c r="S47" s="145" t="s">
        <v>176</v>
      </c>
    </row>
    <row r="48" spans="1:19" s="140" customFormat="1" ht="25.5" x14ac:dyDescent="0.2">
      <c r="A48" s="15" t="s">
        <v>27</v>
      </c>
      <c r="B48" s="16" t="s">
        <v>163</v>
      </c>
      <c r="C48" s="15">
        <v>2021</v>
      </c>
      <c r="D48" s="15">
        <v>0</v>
      </c>
      <c r="E48" s="15"/>
      <c r="F48" s="15">
        <v>918786</v>
      </c>
      <c r="G48" s="19">
        <v>5110</v>
      </c>
      <c r="H48" s="15" t="s">
        <v>106</v>
      </c>
      <c r="I48" s="15" t="s">
        <v>31</v>
      </c>
      <c r="J48" s="20">
        <v>44560</v>
      </c>
      <c r="K48" s="25">
        <v>45565</v>
      </c>
      <c r="L48" s="45" t="s">
        <v>169</v>
      </c>
      <c r="M48" s="46">
        <v>238856.59</v>
      </c>
      <c r="N48" s="46">
        <v>0</v>
      </c>
      <c r="O48" s="47">
        <v>238856.59</v>
      </c>
      <c r="P48" s="46">
        <v>0</v>
      </c>
      <c r="Q48" s="48">
        <v>0</v>
      </c>
      <c r="R48" s="46">
        <v>0</v>
      </c>
      <c r="S48" s="63" t="s">
        <v>32</v>
      </c>
    </row>
    <row r="49" spans="1:19" s="140" customFormat="1" ht="25.5" x14ac:dyDescent="0.2">
      <c r="A49" s="15" t="s">
        <v>27</v>
      </c>
      <c r="B49" s="16" t="s">
        <v>166</v>
      </c>
      <c r="C49" s="15">
        <v>2020</v>
      </c>
      <c r="D49" s="15" t="s">
        <v>60</v>
      </c>
      <c r="E49" s="15"/>
      <c r="F49" s="15">
        <v>899046</v>
      </c>
      <c r="G49" s="44" t="s">
        <v>167</v>
      </c>
      <c r="H49" s="15" t="s">
        <v>106</v>
      </c>
      <c r="I49" s="15" t="s">
        <v>31</v>
      </c>
      <c r="J49" s="20">
        <v>44053</v>
      </c>
      <c r="K49" s="25">
        <v>45291</v>
      </c>
      <c r="L49" s="45" t="s">
        <v>168</v>
      </c>
      <c r="M49" s="46">
        <v>238856</v>
      </c>
      <c r="N49" s="46">
        <v>240</v>
      </c>
      <c r="O49" s="47">
        <v>239096</v>
      </c>
      <c r="P49" s="46">
        <v>0</v>
      </c>
      <c r="Q49" s="48">
        <v>238.12</v>
      </c>
      <c r="R49" s="46">
        <v>0</v>
      </c>
      <c r="S49" s="63" t="s">
        <v>32</v>
      </c>
    </row>
    <row r="50" spans="1:19" s="69" customFormat="1" ht="20.100000000000001" customHeight="1" x14ac:dyDescent="0.25">
      <c r="A50" s="190" t="s">
        <v>14</v>
      </c>
      <c r="B50" s="191"/>
      <c r="C50" s="191"/>
      <c r="D50" s="191"/>
      <c r="E50" s="191"/>
      <c r="F50" s="191"/>
      <c r="G50" s="191"/>
      <c r="H50" s="191"/>
      <c r="I50" s="191"/>
      <c r="J50" s="191"/>
      <c r="K50" s="191"/>
      <c r="L50" s="192"/>
    </row>
    <row r="51" spans="1:19" s="69" customFormat="1" ht="20.100000000000001" customHeight="1" x14ac:dyDescent="0.25">
      <c r="A51" s="193" t="s">
        <v>15</v>
      </c>
      <c r="B51" s="188"/>
      <c r="C51" s="188"/>
      <c r="D51" s="188"/>
      <c r="E51" s="188"/>
      <c r="F51" s="188"/>
      <c r="G51" s="188"/>
      <c r="H51" s="188"/>
      <c r="I51" s="188"/>
      <c r="J51" s="188"/>
      <c r="K51" s="188"/>
      <c r="L51" s="189"/>
    </row>
    <row r="52" spans="1:19" s="69" customFormat="1" ht="20.100000000000001" customHeight="1" x14ac:dyDescent="0.25">
      <c r="A52" s="187" t="s">
        <v>16</v>
      </c>
      <c r="B52" s="188"/>
      <c r="C52" s="188"/>
      <c r="D52" s="188"/>
      <c r="E52" s="188"/>
      <c r="F52" s="188"/>
      <c r="G52" s="188"/>
      <c r="H52" s="188"/>
      <c r="I52" s="188"/>
      <c r="J52" s="188"/>
      <c r="K52" s="188"/>
      <c r="L52" s="189"/>
    </row>
    <row r="53" spans="1:19" s="69" customFormat="1" ht="44.1" customHeight="1" x14ac:dyDescent="0.25">
      <c r="A53" s="187" t="s">
        <v>17</v>
      </c>
      <c r="B53" s="188"/>
      <c r="C53" s="188"/>
      <c r="D53" s="188"/>
      <c r="E53" s="188"/>
      <c r="F53" s="188"/>
      <c r="G53" s="188"/>
      <c r="H53" s="188"/>
      <c r="I53" s="188"/>
      <c r="J53" s="188"/>
      <c r="K53" s="188"/>
      <c r="L53" s="189"/>
    </row>
    <row r="54" spans="1:19" s="69" customFormat="1" ht="20.100000000000001" customHeight="1" x14ac:dyDescent="0.25">
      <c r="A54" s="187" t="s">
        <v>18</v>
      </c>
      <c r="B54" s="188"/>
      <c r="C54" s="188"/>
      <c r="D54" s="188"/>
      <c r="E54" s="188"/>
      <c r="F54" s="188"/>
      <c r="G54" s="188"/>
      <c r="H54" s="188"/>
      <c r="I54" s="188"/>
      <c r="J54" s="188"/>
      <c r="K54" s="188"/>
      <c r="L54" s="189"/>
    </row>
    <row r="55" spans="1:19" s="69" customFormat="1" ht="20.100000000000001" customHeight="1" x14ac:dyDescent="0.25">
      <c r="A55" s="187" t="s">
        <v>19</v>
      </c>
      <c r="B55" s="188"/>
      <c r="C55" s="188"/>
      <c r="D55" s="188"/>
      <c r="E55" s="188"/>
      <c r="F55" s="188"/>
      <c r="G55" s="188"/>
      <c r="H55" s="188"/>
      <c r="I55" s="188"/>
      <c r="J55" s="188"/>
      <c r="K55" s="188"/>
      <c r="L55" s="189"/>
    </row>
    <row r="56" spans="1:19" s="69" customFormat="1" ht="20.100000000000001" customHeight="1" x14ac:dyDescent="0.25">
      <c r="A56" s="187" t="s">
        <v>20</v>
      </c>
      <c r="B56" s="188"/>
      <c r="C56" s="188"/>
      <c r="D56" s="188"/>
      <c r="E56" s="188"/>
      <c r="F56" s="188"/>
      <c r="G56" s="188"/>
      <c r="H56" s="188"/>
      <c r="I56" s="188"/>
      <c r="J56" s="188"/>
      <c r="K56" s="188"/>
      <c r="L56" s="189"/>
    </row>
    <row r="57" spans="1:19" s="69" customFormat="1" ht="30.2" customHeight="1" x14ac:dyDescent="0.25">
      <c r="A57" s="187" t="s">
        <v>21</v>
      </c>
      <c r="B57" s="188"/>
      <c r="C57" s="188"/>
      <c r="D57" s="188"/>
      <c r="E57" s="188"/>
      <c r="F57" s="188"/>
      <c r="G57" s="188"/>
      <c r="H57" s="188"/>
      <c r="I57" s="188"/>
      <c r="J57" s="188"/>
      <c r="K57" s="188"/>
      <c r="L57" s="189"/>
    </row>
    <row r="58" spans="1:19" s="69" customFormat="1" ht="20.100000000000001" customHeight="1" x14ac:dyDescent="0.25">
      <c r="A58" s="187" t="s">
        <v>191</v>
      </c>
      <c r="B58" s="188"/>
      <c r="C58" s="188"/>
      <c r="D58" s="188"/>
      <c r="E58" s="188"/>
      <c r="F58" s="188"/>
      <c r="G58" s="188"/>
      <c r="H58" s="188"/>
      <c r="I58" s="188"/>
      <c r="J58" s="188"/>
      <c r="K58" s="188"/>
      <c r="L58" s="189"/>
    </row>
    <row r="59" spans="1:19" s="69" customFormat="1" ht="30.2" customHeight="1" x14ac:dyDescent="0.25">
      <c r="A59" s="187" t="s">
        <v>192</v>
      </c>
      <c r="B59" s="188"/>
      <c r="C59" s="188"/>
      <c r="D59" s="188"/>
      <c r="E59" s="188"/>
      <c r="F59" s="188"/>
      <c r="G59" s="188"/>
      <c r="H59" s="188"/>
      <c r="I59" s="188"/>
      <c r="J59" s="188"/>
      <c r="K59" s="188"/>
      <c r="L59" s="189"/>
    </row>
    <row r="60" spans="1:19" s="69" customFormat="1" ht="30.2" customHeight="1" x14ac:dyDescent="0.25">
      <c r="A60" s="187" t="s">
        <v>193</v>
      </c>
      <c r="B60" s="188"/>
      <c r="C60" s="188"/>
      <c r="D60" s="188"/>
      <c r="E60" s="188"/>
      <c r="F60" s="188"/>
      <c r="G60" s="188"/>
      <c r="H60" s="188"/>
      <c r="I60" s="188"/>
      <c r="J60" s="188"/>
      <c r="K60" s="188"/>
      <c r="L60" s="189"/>
    </row>
    <row r="61" spans="1:19" s="69" customFormat="1" ht="20.100000000000001" customHeight="1" x14ac:dyDescent="0.25">
      <c r="A61" s="187" t="s">
        <v>22</v>
      </c>
      <c r="B61" s="188"/>
      <c r="C61" s="188"/>
      <c r="D61" s="188"/>
      <c r="E61" s="188"/>
      <c r="F61" s="188"/>
      <c r="G61" s="188"/>
      <c r="H61" s="188"/>
      <c r="I61" s="188"/>
      <c r="J61" s="188"/>
      <c r="K61" s="188"/>
      <c r="L61" s="189"/>
    </row>
    <row r="62" spans="1:19" s="69" customFormat="1" ht="20.100000000000001" customHeight="1" x14ac:dyDescent="0.25">
      <c r="A62" s="187" t="s">
        <v>23</v>
      </c>
      <c r="B62" s="188"/>
      <c r="C62" s="188"/>
      <c r="D62" s="188"/>
      <c r="E62" s="188"/>
      <c r="F62" s="188"/>
      <c r="G62" s="188"/>
      <c r="H62" s="188"/>
      <c r="I62" s="188"/>
      <c r="J62" s="188"/>
      <c r="K62" s="188"/>
      <c r="L62" s="189"/>
    </row>
    <row r="63" spans="1:19" s="69" customFormat="1" ht="20.100000000000001" customHeight="1" x14ac:dyDescent="0.25">
      <c r="A63" s="187" t="s">
        <v>24</v>
      </c>
      <c r="B63" s="188"/>
      <c r="C63" s="188"/>
      <c r="D63" s="188"/>
      <c r="E63" s="188"/>
      <c r="F63" s="188"/>
      <c r="G63" s="188"/>
      <c r="H63" s="188"/>
      <c r="I63" s="188"/>
      <c r="J63" s="188"/>
      <c r="K63" s="188"/>
      <c r="L63" s="189"/>
    </row>
    <row r="64" spans="1:19" s="69" customFormat="1" ht="20.100000000000001" customHeight="1" x14ac:dyDescent="0.25">
      <c r="A64" s="187" t="s">
        <v>25</v>
      </c>
      <c r="B64" s="188"/>
      <c r="C64" s="188"/>
      <c r="D64" s="188"/>
      <c r="E64" s="188"/>
      <c r="F64" s="188"/>
      <c r="G64" s="188"/>
      <c r="H64" s="188"/>
      <c r="I64" s="188"/>
      <c r="J64" s="188"/>
      <c r="K64" s="188"/>
      <c r="L64" s="189"/>
    </row>
    <row r="65" spans="1:12" s="69" customFormat="1" ht="20.100000000000001" customHeight="1" x14ac:dyDescent="0.25">
      <c r="A65" s="187" t="s">
        <v>194</v>
      </c>
      <c r="B65" s="188"/>
      <c r="C65" s="188"/>
      <c r="D65" s="188"/>
      <c r="E65" s="188"/>
      <c r="F65" s="188"/>
      <c r="G65" s="188"/>
      <c r="H65" s="188"/>
      <c r="I65" s="188"/>
      <c r="J65" s="188"/>
      <c r="K65" s="188"/>
      <c r="L65" s="189"/>
    </row>
    <row r="66" spans="1:12" s="69" customFormat="1" ht="20.100000000000001" customHeight="1" x14ac:dyDescent="0.25">
      <c r="A66" s="187" t="s">
        <v>195</v>
      </c>
      <c r="B66" s="188"/>
      <c r="C66" s="188"/>
      <c r="D66" s="188"/>
      <c r="E66" s="188"/>
      <c r="F66" s="188"/>
      <c r="G66" s="188"/>
      <c r="H66" s="188"/>
      <c r="I66" s="188"/>
      <c r="J66" s="188"/>
      <c r="K66" s="188"/>
      <c r="L66" s="189"/>
    </row>
    <row r="67" spans="1:12" s="69" customFormat="1" ht="20.100000000000001" customHeight="1" x14ac:dyDescent="0.25">
      <c r="A67" s="187" t="s">
        <v>26</v>
      </c>
      <c r="B67" s="188"/>
      <c r="C67" s="188"/>
      <c r="D67" s="188"/>
      <c r="E67" s="188"/>
      <c r="F67" s="188"/>
      <c r="G67" s="188"/>
      <c r="H67" s="188"/>
      <c r="I67" s="188"/>
      <c r="J67" s="188"/>
      <c r="K67" s="188"/>
      <c r="L67" s="189"/>
    </row>
    <row r="68" spans="1:12" s="69" customFormat="1" ht="20.100000000000001" customHeight="1" x14ac:dyDescent="0.25">
      <c r="A68" s="187" t="s">
        <v>196</v>
      </c>
      <c r="B68" s="188"/>
      <c r="C68" s="188"/>
      <c r="D68" s="188"/>
      <c r="E68" s="188"/>
      <c r="F68" s="188"/>
      <c r="G68" s="188"/>
      <c r="H68" s="188"/>
      <c r="I68" s="188"/>
      <c r="J68" s="188"/>
      <c r="K68" s="188"/>
      <c r="L68" s="189"/>
    </row>
    <row r="69" spans="1:12" s="69" customFormat="1" ht="20.100000000000001" customHeight="1" x14ac:dyDescent="0.25">
      <c r="A69" s="187" t="s">
        <v>197</v>
      </c>
      <c r="B69" s="188"/>
      <c r="C69" s="188"/>
      <c r="D69" s="188"/>
      <c r="E69" s="188"/>
      <c r="F69" s="188"/>
      <c r="G69" s="188"/>
      <c r="H69" s="188"/>
      <c r="I69" s="188"/>
      <c r="J69" s="188"/>
      <c r="K69" s="188"/>
      <c r="L69" s="189"/>
    </row>
  </sheetData>
  <mergeCells count="26">
    <mergeCell ref="A1:A3"/>
    <mergeCell ref="C1:S1"/>
    <mergeCell ref="C2:S2"/>
    <mergeCell ref="C3:S3"/>
    <mergeCell ref="A4:B4"/>
    <mergeCell ref="C4:S4"/>
    <mergeCell ref="A61:L61"/>
    <mergeCell ref="A50:L50"/>
    <mergeCell ref="A51:L51"/>
    <mergeCell ref="A52:L52"/>
    <mergeCell ref="A53:L53"/>
    <mergeCell ref="A54:L54"/>
    <mergeCell ref="A55:L55"/>
    <mergeCell ref="A56:L56"/>
    <mergeCell ref="A57:L57"/>
    <mergeCell ref="A58:L58"/>
    <mergeCell ref="A59:L59"/>
    <mergeCell ref="A60:L60"/>
    <mergeCell ref="A68:L68"/>
    <mergeCell ref="A69:L69"/>
    <mergeCell ref="A62:L62"/>
    <mergeCell ref="A63:L63"/>
    <mergeCell ref="A64:L64"/>
    <mergeCell ref="A65:L65"/>
    <mergeCell ref="A66:L66"/>
    <mergeCell ref="A67:L67"/>
  </mergeCells>
  <dataValidations count="3">
    <dataValidation type="list" allowBlank="1" sqref="A6:A49" xr:uid="{00000000-0002-0000-0300-000000000000}">
      <formula1>"CONVÊNIO DE RECEITA,CONTRATO DE REPASSE,FUNDO A FUNDO,OUTROS"</formula1>
    </dataValidation>
    <dataValidation type="list" allowBlank="1" sqref="E6:E49" xr:uid="{00000000-0002-0000-0300-000001000000}">
      <formula1>"PRAZO,VALOR,OUTROS,-"</formula1>
    </dataValidation>
    <dataValidation type="list" allowBlank="1" sqref="S6:S49" xr:uid="{00000000-0002-0000-0300-000002000000}">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7651-BABE-45EC-9771-EF77FD3C5087}">
  <dimension ref="A1:T84"/>
  <sheetViews>
    <sheetView zoomScale="80" zoomScaleNormal="80" workbookViewId="0">
      <selection activeCell="D6" sqref="D6"/>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201</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s="140" customFormat="1" ht="25.5" x14ac:dyDescent="0.2">
      <c r="A6" s="6" t="s">
        <v>27</v>
      </c>
      <c r="B6" s="7" t="s">
        <v>28</v>
      </c>
      <c r="C6" s="6">
        <v>2011</v>
      </c>
      <c r="D6" s="6" t="s">
        <v>173</v>
      </c>
      <c r="E6" s="6" t="s">
        <v>30</v>
      </c>
      <c r="F6" s="6">
        <v>769153</v>
      </c>
      <c r="G6" s="6">
        <v>3924</v>
      </c>
      <c r="H6" s="6" t="s">
        <v>95</v>
      </c>
      <c r="I6" s="6" t="s">
        <v>31</v>
      </c>
      <c r="J6" s="8">
        <v>40908</v>
      </c>
      <c r="K6" s="9">
        <v>44926</v>
      </c>
      <c r="L6" s="10" t="s">
        <v>105</v>
      </c>
      <c r="M6" s="11">
        <v>975000</v>
      </c>
      <c r="N6" s="11">
        <v>127672.37</v>
      </c>
      <c r="O6" s="12">
        <v>1102672.3700000001</v>
      </c>
      <c r="P6" s="11">
        <v>975000</v>
      </c>
      <c r="Q6" s="13">
        <v>127672.31</v>
      </c>
      <c r="R6" s="11">
        <v>576116.03</v>
      </c>
      <c r="S6" s="14" t="s">
        <v>175</v>
      </c>
    </row>
    <row r="7" spans="1:20" s="140" customFormat="1" ht="25.5" x14ac:dyDescent="0.2">
      <c r="A7" s="15" t="s">
        <v>27</v>
      </c>
      <c r="B7" s="16" t="s">
        <v>33</v>
      </c>
      <c r="C7" s="15">
        <v>2012</v>
      </c>
      <c r="D7" s="17" t="s">
        <v>29</v>
      </c>
      <c r="E7" s="15" t="s">
        <v>30</v>
      </c>
      <c r="F7" s="18">
        <v>769545</v>
      </c>
      <c r="G7" s="19">
        <v>4079</v>
      </c>
      <c r="H7" s="15" t="s">
        <v>95</v>
      </c>
      <c r="I7" s="15" t="s">
        <v>31</v>
      </c>
      <c r="J7" s="20">
        <v>41214</v>
      </c>
      <c r="K7" s="21">
        <v>45838</v>
      </c>
      <c r="L7" s="22" t="s">
        <v>101</v>
      </c>
      <c r="M7" s="23">
        <v>7000000</v>
      </c>
      <c r="N7" s="23">
        <v>368421.05</v>
      </c>
      <c r="O7" s="24">
        <v>7368421.0499999998</v>
      </c>
      <c r="P7" s="23">
        <v>2100000</v>
      </c>
      <c r="Q7" s="13">
        <v>368421.04</v>
      </c>
      <c r="R7" s="23">
        <v>1344510.77</v>
      </c>
      <c r="S7" s="141" t="s">
        <v>32</v>
      </c>
    </row>
    <row r="8" spans="1:20" s="140" customFormat="1" ht="25.5" x14ac:dyDescent="0.2">
      <c r="A8" s="6" t="s">
        <v>27</v>
      </c>
      <c r="B8" s="7" t="s">
        <v>35</v>
      </c>
      <c r="C8" s="6">
        <v>2012</v>
      </c>
      <c r="D8" s="6" t="s">
        <v>29</v>
      </c>
      <c r="E8" s="6" t="s">
        <v>30</v>
      </c>
      <c r="F8" s="6">
        <v>772052</v>
      </c>
      <c r="G8" s="6">
        <v>4080</v>
      </c>
      <c r="H8" s="6" t="s">
        <v>95</v>
      </c>
      <c r="I8" s="6" t="s">
        <v>31</v>
      </c>
      <c r="J8" s="8">
        <v>41214</v>
      </c>
      <c r="K8" s="9">
        <v>44286</v>
      </c>
      <c r="L8" s="10" t="s">
        <v>107</v>
      </c>
      <c r="M8" s="11">
        <v>975000</v>
      </c>
      <c r="N8" s="11">
        <v>51316</v>
      </c>
      <c r="O8" s="12">
        <v>1026316</v>
      </c>
      <c r="P8" s="11">
        <v>975000</v>
      </c>
      <c r="Q8" s="13">
        <v>51316</v>
      </c>
      <c r="R8" s="11">
        <v>589095.06000000006</v>
      </c>
      <c r="S8" s="142" t="s">
        <v>175</v>
      </c>
    </row>
    <row r="9" spans="1:20" s="140" customFormat="1" ht="25.5" x14ac:dyDescent="0.2">
      <c r="A9" s="6" t="s">
        <v>27</v>
      </c>
      <c r="B9" s="7" t="s">
        <v>38</v>
      </c>
      <c r="C9" s="6">
        <v>2013</v>
      </c>
      <c r="D9" s="6" t="s">
        <v>94</v>
      </c>
      <c r="E9" s="6" t="s">
        <v>30</v>
      </c>
      <c r="F9" s="6">
        <v>784617</v>
      </c>
      <c r="G9" s="6">
        <v>4119</v>
      </c>
      <c r="H9" s="6" t="s">
        <v>95</v>
      </c>
      <c r="I9" s="6" t="s">
        <v>31</v>
      </c>
      <c r="J9" s="8">
        <v>41540</v>
      </c>
      <c r="K9" s="9">
        <v>44377</v>
      </c>
      <c r="L9" s="10" t="s">
        <v>40</v>
      </c>
      <c r="M9" s="11">
        <v>1950000</v>
      </c>
      <c r="N9" s="11">
        <v>170495.86</v>
      </c>
      <c r="O9" s="12">
        <v>2120495.86</v>
      </c>
      <c r="P9" s="11">
        <v>1950000</v>
      </c>
      <c r="Q9" s="13">
        <v>170455.86</v>
      </c>
      <c r="R9" s="11">
        <v>2036774.63</v>
      </c>
      <c r="S9" s="142" t="s">
        <v>175</v>
      </c>
    </row>
    <row r="10" spans="1:20" s="140" customFormat="1" ht="25.5" x14ac:dyDescent="0.2">
      <c r="A10" s="6" t="s">
        <v>27</v>
      </c>
      <c r="B10" s="7" t="s">
        <v>41</v>
      </c>
      <c r="C10" s="6">
        <v>2013</v>
      </c>
      <c r="D10" s="6" t="s">
        <v>36</v>
      </c>
      <c r="E10" s="6" t="s">
        <v>30</v>
      </c>
      <c r="F10" s="6">
        <v>791390</v>
      </c>
      <c r="G10" s="6">
        <v>4161</v>
      </c>
      <c r="H10" s="6" t="s">
        <v>95</v>
      </c>
      <c r="I10" s="6" t="s">
        <v>31</v>
      </c>
      <c r="J10" s="8">
        <v>41639</v>
      </c>
      <c r="K10" s="9">
        <v>43856</v>
      </c>
      <c r="L10" s="10" t="s">
        <v>45</v>
      </c>
      <c r="M10" s="11">
        <v>390000</v>
      </c>
      <c r="N10" s="11">
        <v>20527</v>
      </c>
      <c r="O10" s="12">
        <v>410527</v>
      </c>
      <c r="P10" s="11">
        <v>390000</v>
      </c>
      <c r="Q10" s="13">
        <v>18393.27</v>
      </c>
      <c r="R10" s="11">
        <v>359331.9</v>
      </c>
      <c r="S10" s="142" t="s">
        <v>175</v>
      </c>
    </row>
    <row r="11" spans="1:20" s="140" customFormat="1" ht="25.5" x14ac:dyDescent="0.2">
      <c r="A11" s="15" t="s">
        <v>27</v>
      </c>
      <c r="B11" s="16" t="s">
        <v>42</v>
      </c>
      <c r="C11" s="15">
        <v>2013</v>
      </c>
      <c r="D11" s="17" t="s">
        <v>51</v>
      </c>
      <c r="E11" s="15" t="s">
        <v>30</v>
      </c>
      <c r="F11" s="18">
        <v>794955</v>
      </c>
      <c r="G11" s="19">
        <v>4160</v>
      </c>
      <c r="H11" s="15" t="s">
        <v>95</v>
      </c>
      <c r="I11" s="15" t="s">
        <v>31</v>
      </c>
      <c r="J11" s="20">
        <v>41638</v>
      </c>
      <c r="K11" s="25">
        <v>45838</v>
      </c>
      <c r="L11" s="22" t="s">
        <v>46</v>
      </c>
      <c r="M11" s="23">
        <v>1631824.22</v>
      </c>
      <c r="N11" s="23">
        <v>85885.87</v>
      </c>
      <c r="O11" s="26">
        <v>1717710.0899999999</v>
      </c>
      <c r="P11" s="23">
        <v>1631824.22</v>
      </c>
      <c r="Q11" s="13">
        <v>60069.55</v>
      </c>
      <c r="R11" s="23">
        <v>522581.03</v>
      </c>
      <c r="S11" s="141" t="s">
        <v>32</v>
      </c>
    </row>
    <row r="12" spans="1:20" s="140" customFormat="1" ht="25.5" x14ac:dyDescent="0.2">
      <c r="A12" s="15" t="s">
        <v>27</v>
      </c>
      <c r="B12" s="16" t="s">
        <v>43</v>
      </c>
      <c r="C12" s="15">
        <v>2014</v>
      </c>
      <c r="D12" s="17" t="s">
        <v>34</v>
      </c>
      <c r="E12" s="15" t="s">
        <v>30</v>
      </c>
      <c r="F12" s="18">
        <v>805312</v>
      </c>
      <c r="G12" s="19">
        <v>4288</v>
      </c>
      <c r="H12" s="15" t="s">
        <v>95</v>
      </c>
      <c r="I12" s="15" t="s">
        <v>31</v>
      </c>
      <c r="J12" s="20">
        <v>41970</v>
      </c>
      <c r="K12" s="21">
        <v>45838</v>
      </c>
      <c r="L12" s="22" t="s">
        <v>108</v>
      </c>
      <c r="M12" s="23">
        <v>585000</v>
      </c>
      <c r="N12" s="23">
        <v>15000</v>
      </c>
      <c r="O12" s="26">
        <v>600000</v>
      </c>
      <c r="P12" s="23">
        <v>292500</v>
      </c>
      <c r="Q12" s="13">
        <v>15000</v>
      </c>
      <c r="R12" s="23">
        <v>262625.98</v>
      </c>
      <c r="S12" s="27" t="s">
        <v>32</v>
      </c>
    </row>
    <row r="13" spans="1:20" s="140" customFormat="1" ht="25.5" x14ac:dyDescent="0.2">
      <c r="A13" s="6" t="s">
        <v>27</v>
      </c>
      <c r="B13" s="7" t="s">
        <v>44</v>
      </c>
      <c r="C13" s="6">
        <v>2014</v>
      </c>
      <c r="D13" s="6" t="s">
        <v>51</v>
      </c>
      <c r="E13" s="6" t="s">
        <v>30</v>
      </c>
      <c r="F13" s="6">
        <v>806125</v>
      </c>
      <c r="G13" s="6">
        <v>4292</v>
      </c>
      <c r="H13" s="6" t="s">
        <v>95</v>
      </c>
      <c r="I13" s="6" t="s">
        <v>31</v>
      </c>
      <c r="J13" s="8">
        <v>41970</v>
      </c>
      <c r="K13" s="9">
        <v>44742</v>
      </c>
      <c r="L13" s="10" t="s">
        <v>48</v>
      </c>
      <c r="M13" s="11">
        <v>243750</v>
      </c>
      <c r="N13" s="11">
        <v>6250</v>
      </c>
      <c r="O13" s="12">
        <v>250000</v>
      </c>
      <c r="P13" s="11">
        <v>243750</v>
      </c>
      <c r="Q13" s="13">
        <v>6241</v>
      </c>
      <c r="R13" s="11">
        <v>271956.03000000003</v>
      </c>
      <c r="S13" s="14" t="s">
        <v>37</v>
      </c>
    </row>
    <row r="14" spans="1:20" s="140" customFormat="1" ht="25.5" x14ac:dyDescent="0.2">
      <c r="A14" s="6" t="s">
        <v>27</v>
      </c>
      <c r="B14" s="7" t="s">
        <v>49</v>
      </c>
      <c r="C14" s="6">
        <v>2015</v>
      </c>
      <c r="D14" s="6" t="s">
        <v>174</v>
      </c>
      <c r="E14" s="6" t="s">
        <v>30</v>
      </c>
      <c r="F14" s="6">
        <v>821687</v>
      </c>
      <c r="G14" s="6" t="s">
        <v>141</v>
      </c>
      <c r="H14" s="6" t="s">
        <v>109</v>
      </c>
      <c r="I14" s="6" t="s">
        <v>31</v>
      </c>
      <c r="J14" s="8">
        <v>42366</v>
      </c>
      <c r="K14" s="9">
        <v>44860</v>
      </c>
      <c r="L14" s="10" t="s">
        <v>50</v>
      </c>
      <c r="M14" s="11">
        <v>16000000</v>
      </c>
      <c r="N14" s="11">
        <v>4013004.81</v>
      </c>
      <c r="O14" s="12">
        <v>20013004.809999999</v>
      </c>
      <c r="P14" s="11">
        <v>16000000</v>
      </c>
      <c r="Q14" s="13">
        <v>4013004.81</v>
      </c>
      <c r="R14" s="11">
        <v>20012176.82</v>
      </c>
      <c r="S14" s="142" t="s">
        <v>37</v>
      </c>
    </row>
    <row r="15" spans="1:20" s="140" customFormat="1" ht="25.5" x14ac:dyDescent="0.2">
      <c r="A15" s="15" t="s">
        <v>27</v>
      </c>
      <c r="B15" s="16" t="s">
        <v>52</v>
      </c>
      <c r="C15" s="15">
        <v>2015</v>
      </c>
      <c r="D15" s="17" t="s">
        <v>39</v>
      </c>
      <c r="E15" s="15" t="s">
        <v>30</v>
      </c>
      <c r="F15" s="18">
        <v>823964</v>
      </c>
      <c r="G15" s="19">
        <v>4408</v>
      </c>
      <c r="H15" s="15" t="s">
        <v>95</v>
      </c>
      <c r="I15" s="15" t="s">
        <v>31</v>
      </c>
      <c r="J15" s="20">
        <v>42369</v>
      </c>
      <c r="K15" s="21">
        <v>45838</v>
      </c>
      <c r="L15" s="22" t="s">
        <v>58</v>
      </c>
      <c r="M15" s="23">
        <v>243750</v>
      </c>
      <c r="N15" s="23">
        <v>6250</v>
      </c>
      <c r="O15" s="26">
        <v>250000</v>
      </c>
      <c r="P15" s="23">
        <v>243750</v>
      </c>
      <c r="Q15" s="13">
        <v>5960.52</v>
      </c>
      <c r="R15" s="23">
        <v>105716.39</v>
      </c>
      <c r="S15" s="141" t="s">
        <v>32</v>
      </c>
    </row>
    <row r="16" spans="1:20" s="140" customFormat="1" ht="25.5" x14ac:dyDescent="0.2">
      <c r="A16" s="6" t="s">
        <v>27</v>
      </c>
      <c r="B16" s="7" t="s">
        <v>53</v>
      </c>
      <c r="C16" s="6">
        <v>2015</v>
      </c>
      <c r="D16" s="6" t="s">
        <v>88</v>
      </c>
      <c r="E16" s="6" t="s">
        <v>30</v>
      </c>
      <c r="F16" s="6">
        <v>825912</v>
      </c>
      <c r="G16" s="6">
        <v>4415</v>
      </c>
      <c r="H16" s="6" t="s">
        <v>95</v>
      </c>
      <c r="I16" s="6" t="s">
        <v>31</v>
      </c>
      <c r="J16" s="8">
        <v>42369</v>
      </c>
      <c r="K16" s="9">
        <v>44196</v>
      </c>
      <c r="L16" s="10" t="s">
        <v>110</v>
      </c>
      <c r="M16" s="11">
        <v>292500</v>
      </c>
      <c r="N16" s="11">
        <v>2500</v>
      </c>
      <c r="O16" s="12">
        <v>295000</v>
      </c>
      <c r="P16" s="11">
        <v>292500</v>
      </c>
      <c r="Q16" s="13">
        <v>2496.58</v>
      </c>
      <c r="R16" s="11">
        <v>291172.77</v>
      </c>
      <c r="S16" s="142" t="s">
        <v>175</v>
      </c>
    </row>
    <row r="17" spans="1:19" s="140" customFormat="1" ht="25.5" x14ac:dyDescent="0.2">
      <c r="A17" s="6" t="s">
        <v>27</v>
      </c>
      <c r="B17" s="7" t="s">
        <v>54</v>
      </c>
      <c r="C17" s="6">
        <v>2015</v>
      </c>
      <c r="D17" s="6" t="s">
        <v>94</v>
      </c>
      <c r="E17" s="6" t="s">
        <v>30</v>
      </c>
      <c r="F17" s="6">
        <v>826515</v>
      </c>
      <c r="G17" s="6">
        <v>4416</v>
      </c>
      <c r="H17" s="6" t="s">
        <v>109</v>
      </c>
      <c r="I17" s="6" t="s">
        <v>31</v>
      </c>
      <c r="J17" s="8">
        <v>42369</v>
      </c>
      <c r="K17" s="9">
        <v>44834</v>
      </c>
      <c r="L17" s="10" t="s">
        <v>111</v>
      </c>
      <c r="M17" s="11">
        <v>408767</v>
      </c>
      <c r="N17" s="11">
        <v>681.32</v>
      </c>
      <c r="O17" s="12">
        <v>409448.32</v>
      </c>
      <c r="P17" s="11">
        <v>408767</v>
      </c>
      <c r="Q17" s="13">
        <v>18247.13</v>
      </c>
      <c r="R17" s="11">
        <v>315065.03999999998</v>
      </c>
      <c r="S17" s="14" t="s">
        <v>175</v>
      </c>
    </row>
    <row r="18" spans="1:19" s="140" customFormat="1" ht="25.5" x14ac:dyDescent="0.2">
      <c r="A18" s="18" t="s">
        <v>27</v>
      </c>
      <c r="B18" s="28" t="s">
        <v>55</v>
      </c>
      <c r="C18" s="18">
        <v>2016</v>
      </c>
      <c r="D18" s="18" t="s">
        <v>59</v>
      </c>
      <c r="E18" s="18" t="s">
        <v>30</v>
      </c>
      <c r="F18" s="18">
        <v>832410</v>
      </c>
      <c r="G18" s="18">
        <v>4462</v>
      </c>
      <c r="H18" s="18" t="s">
        <v>95</v>
      </c>
      <c r="I18" s="18" t="s">
        <v>31</v>
      </c>
      <c r="J18" s="29">
        <v>42571</v>
      </c>
      <c r="K18" s="21">
        <v>45471</v>
      </c>
      <c r="L18" s="30" t="s">
        <v>100</v>
      </c>
      <c r="M18" s="31">
        <v>1066939.58</v>
      </c>
      <c r="N18" s="31">
        <v>1070</v>
      </c>
      <c r="O18" s="32">
        <v>1068009.58</v>
      </c>
      <c r="P18" s="31">
        <v>1066939.57</v>
      </c>
      <c r="Q18" s="13">
        <v>1070</v>
      </c>
      <c r="R18" s="31">
        <v>742625.17</v>
      </c>
      <c r="S18" s="27" t="s">
        <v>32</v>
      </c>
    </row>
    <row r="19" spans="1:19" s="140" customFormat="1" ht="25.5" x14ac:dyDescent="0.2">
      <c r="A19" s="6" t="s">
        <v>27</v>
      </c>
      <c r="B19" s="7" t="s">
        <v>56</v>
      </c>
      <c r="C19" s="6">
        <v>2016</v>
      </c>
      <c r="D19" s="6" t="s">
        <v>36</v>
      </c>
      <c r="E19" s="6" t="s">
        <v>30</v>
      </c>
      <c r="F19" s="6">
        <v>835575</v>
      </c>
      <c r="G19" s="6">
        <v>4522</v>
      </c>
      <c r="H19" s="6" t="s">
        <v>95</v>
      </c>
      <c r="I19" s="6" t="s">
        <v>31</v>
      </c>
      <c r="J19" s="8">
        <v>42734</v>
      </c>
      <c r="K19" s="9">
        <v>44377</v>
      </c>
      <c r="L19" s="10" t="s">
        <v>62</v>
      </c>
      <c r="M19" s="11">
        <v>564124.28</v>
      </c>
      <c r="N19" s="11">
        <v>1200</v>
      </c>
      <c r="O19" s="12">
        <v>565324.28</v>
      </c>
      <c r="P19" s="11">
        <v>564124.28</v>
      </c>
      <c r="Q19" s="13">
        <v>766.71</v>
      </c>
      <c r="R19" s="11">
        <v>360356.28</v>
      </c>
      <c r="S19" s="14" t="s">
        <v>175</v>
      </c>
    </row>
    <row r="20" spans="1:19" s="140" customFormat="1" ht="25.5" x14ac:dyDescent="0.2">
      <c r="A20" s="6" t="s">
        <v>27</v>
      </c>
      <c r="B20" s="7" t="s">
        <v>57</v>
      </c>
      <c r="C20" s="6">
        <v>2016</v>
      </c>
      <c r="D20" s="6" t="s">
        <v>60</v>
      </c>
      <c r="E20" s="6" t="s">
        <v>30</v>
      </c>
      <c r="F20" s="6">
        <v>835762</v>
      </c>
      <c r="G20" s="6">
        <v>4463</v>
      </c>
      <c r="H20" s="6" t="s">
        <v>109</v>
      </c>
      <c r="I20" s="6" t="s">
        <v>31</v>
      </c>
      <c r="J20" s="8">
        <v>42573</v>
      </c>
      <c r="K20" s="9">
        <v>43852</v>
      </c>
      <c r="L20" s="10" t="s">
        <v>63</v>
      </c>
      <c r="M20" s="11">
        <v>593817.9</v>
      </c>
      <c r="N20" s="11">
        <v>600</v>
      </c>
      <c r="O20" s="12">
        <v>594417.9</v>
      </c>
      <c r="P20" s="11">
        <v>593817.9</v>
      </c>
      <c r="Q20" s="143">
        <v>594</v>
      </c>
      <c r="R20" s="11">
        <v>565728.34</v>
      </c>
      <c r="S20" s="142" t="s">
        <v>175</v>
      </c>
    </row>
    <row r="21" spans="1:19" s="140" customFormat="1" ht="25.5" x14ac:dyDescent="0.2">
      <c r="A21" s="33" t="s">
        <v>27</v>
      </c>
      <c r="B21" s="34" t="s">
        <v>64</v>
      </c>
      <c r="C21" s="33">
        <v>2017</v>
      </c>
      <c r="D21" s="33" t="s">
        <v>34</v>
      </c>
      <c r="E21" s="33" t="s">
        <v>30</v>
      </c>
      <c r="F21" s="33">
        <v>844017</v>
      </c>
      <c r="G21" s="33">
        <v>4583</v>
      </c>
      <c r="H21" s="33" t="s">
        <v>109</v>
      </c>
      <c r="I21" s="33" t="s">
        <v>31</v>
      </c>
      <c r="J21" s="35">
        <v>43007</v>
      </c>
      <c r="K21" s="36">
        <v>44740</v>
      </c>
      <c r="L21" s="37" t="s">
        <v>112</v>
      </c>
      <c r="M21" s="38">
        <v>295000</v>
      </c>
      <c r="N21" s="38">
        <v>4227.9799999999996</v>
      </c>
      <c r="O21" s="39">
        <v>299227.98</v>
      </c>
      <c r="P21" s="38">
        <v>295000</v>
      </c>
      <c r="Q21" s="40">
        <v>4987.13</v>
      </c>
      <c r="R21" s="38">
        <v>164125.48000000001</v>
      </c>
      <c r="S21" s="41" t="s">
        <v>175</v>
      </c>
    </row>
    <row r="22" spans="1:19" s="140" customFormat="1" ht="25.5" x14ac:dyDescent="0.2">
      <c r="A22" s="6" t="s">
        <v>27</v>
      </c>
      <c r="B22" s="7" t="s">
        <v>65</v>
      </c>
      <c r="C22" s="6">
        <v>2017</v>
      </c>
      <c r="D22" s="6" t="s">
        <v>88</v>
      </c>
      <c r="E22" s="6" t="s">
        <v>30</v>
      </c>
      <c r="F22" s="6">
        <v>844038</v>
      </c>
      <c r="G22" s="6">
        <v>4582</v>
      </c>
      <c r="H22" s="6" t="s">
        <v>109</v>
      </c>
      <c r="I22" s="6" t="s">
        <v>31</v>
      </c>
      <c r="J22" s="8">
        <v>43007</v>
      </c>
      <c r="K22" s="9">
        <v>44196</v>
      </c>
      <c r="L22" s="10" t="s">
        <v>113</v>
      </c>
      <c r="M22" s="11">
        <v>431954.95</v>
      </c>
      <c r="N22" s="11">
        <v>8590.64</v>
      </c>
      <c r="O22" s="12">
        <v>440545.59</v>
      </c>
      <c r="P22" s="11">
        <v>431954.95</v>
      </c>
      <c r="Q22" s="13">
        <v>0</v>
      </c>
      <c r="R22" s="11">
        <v>0</v>
      </c>
      <c r="S22" s="142" t="s">
        <v>175</v>
      </c>
    </row>
    <row r="23" spans="1:19" s="140" customFormat="1" ht="25.5" x14ac:dyDescent="0.2">
      <c r="A23" s="6" t="s">
        <v>27</v>
      </c>
      <c r="B23" s="7" t="s">
        <v>66</v>
      </c>
      <c r="C23" s="6">
        <v>2017</v>
      </c>
      <c r="D23" s="6" t="s">
        <v>36</v>
      </c>
      <c r="E23" s="6" t="s">
        <v>30</v>
      </c>
      <c r="F23" s="6">
        <v>844086</v>
      </c>
      <c r="G23" s="6">
        <v>4584</v>
      </c>
      <c r="H23" s="6" t="s">
        <v>109</v>
      </c>
      <c r="I23" s="6" t="s">
        <v>31</v>
      </c>
      <c r="J23" s="8">
        <v>43007</v>
      </c>
      <c r="K23" s="9">
        <v>44469</v>
      </c>
      <c r="L23" s="10" t="s">
        <v>114</v>
      </c>
      <c r="M23" s="11">
        <v>345000</v>
      </c>
      <c r="N23" s="11">
        <v>74173.259999999995</v>
      </c>
      <c r="O23" s="12">
        <v>419173.26</v>
      </c>
      <c r="P23" s="11">
        <v>345000</v>
      </c>
      <c r="Q23" s="13" t="s">
        <v>115</v>
      </c>
      <c r="R23" s="11">
        <v>376802.2</v>
      </c>
      <c r="S23" s="14" t="s">
        <v>175</v>
      </c>
    </row>
    <row r="24" spans="1:19" s="140" customFormat="1" ht="25.5" x14ac:dyDescent="0.2">
      <c r="A24" s="15" t="s">
        <v>27</v>
      </c>
      <c r="B24" s="16" t="s">
        <v>67</v>
      </c>
      <c r="C24" s="15">
        <v>2018</v>
      </c>
      <c r="D24" s="17" t="s">
        <v>36</v>
      </c>
      <c r="E24" s="15" t="s">
        <v>30</v>
      </c>
      <c r="F24" s="18">
        <v>870702</v>
      </c>
      <c r="G24" s="19">
        <v>4686</v>
      </c>
      <c r="H24" s="15" t="s">
        <v>95</v>
      </c>
      <c r="I24" s="15" t="s">
        <v>31</v>
      </c>
      <c r="J24" s="20">
        <v>43293</v>
      </c>
      <c r="K24" s="21">
        <v>45657</v>
      </c>
      <c r="L24" s="22" t="s">
        <v>116</v>
      </c>
      <c r="M24" s="23">
        <v>349671.39</v>
      </c>
      <c r="N24" s="23">
        <v>490.23</v>
      </c>
      <c r="O24" s="24">
        <v>350161.62</v>
      </c>
      <c r="P24" s="23">
        <v>490.23</v>
      </c>
      <c r="Q24" s="13">
        <v>431.35</v>
      </c>
      <c r="R24" s="23">
        <v>0</v>
      </c>
      <c r="S24" s="42" t="s">
        <v>32</v>
      </c>
    </row>
    <row r="25" spans="1:19" s="140" customFormat="1" ht="25.5" x14ac:dyDescent="0.2">
      <c r="A25" s="15" t="s">
        <v>27</v>
      </c>
      <c r="B25" s="16" t="s">
        <v>68</v>
      </c>
      <c r="C25" s="15">
        <v>2018</v>
      </c>
      <c r="D25" s="17" t="s">
        <v>51</v>
      </c>
      <c r="E25" s="15" t="s">
        <v>30</v>
      </c>
      <c r="F25" s="18">
        <v>871842</v>
      </c>
      <c r="G25" s="19">
        <v>4722</v>
      </c>
      <c r="H25" s="15" t="s">
        <v>95</v>
      </c>
      <c r="I25" s="15" t="s">
        <v>31</v>
      </c>
      <c r="J25" s="20">
        <v>43465</v>
      </c>
      <c r="K25" s="25">
        <v>45472</v>
      </c>
      <c r="L25" s="22" t="s">
        <v>117</v>
      </c>
      <c r="M25" s="23">
        <v>838698.42</v>
      </c>
      <c r="N25" s="23">
        <v>1344.07</v>
      </c>
      <c r="O25" s="24">
        <v>840042.49</v>
      </c>
      <c r="P25" s="31">
        <v>670958.74</v>
      </c>
      <c r="Q25" s="13">
        <v>1344.07</v>
      </c>
      <c r="R25" s="31">
        <v>421443.12</v>
      </c>
      <c r="S25" s="141" t="s">
        <v>32</v>
      </c>
    </row>
    <row r="26" spans="1:19" s="140" customFormat="1" ht="25.5" x14ac:dyDescent="0.2">
      <c r="A26" s="6" t="s">
        <v>27</v>
      </c>
      <c r="B26" s="7" t="s">
        <v>41</v>
      </c>
      <c r="C26" s="6">
        <v>2013</v>
      </c>
      <c r="D26" s="6" t="s">
        <v>36</v>
      </c>
      <c r="E26" s="6" t="s">
        <v>30</v>
      </c>
      <c r="F26" s="6">
        <v>791390</v>
      </c>
      <c r="G26" s="6">
        <v>4161</v>
      </c>
      <c r="H26" s="6" t="s">
        <v>95</v>
      </c>
      <c r="I26" s="6" t="s">
        <v>31</v>
      </c>
      <c r="J26" s="8">
        <v>41639</v>
      </c>
      <c r="K26" s="9">
        <v>43856</v>
      </c>
      <c r="L26" s="10" t="s">
        <v>118</v>
      </c>
      <c r="M26" s="11">
        <v>390000</v>
      </c>
      <c r="N26" s="11">
        <v>20527</v>
      </c>
      <c r="O26" s="12">
        <v>410527</v>
      </c>
      <c r="P26" s="11">
        <v>390000</v>
      </c>
      <c r="Q26" s="13">
        <v>18393.27</v>
      </c>
      <c r="R26" s="11">
        <v>359331</v>
      </c>
      <c r="S26" s="142" t="s">
        <v>175</v>
      </c>
    </row>
    <row r="27" spans="1:19" s="140" customFormat="1" ht="25.5" x14ac:dyDescent="0.2">
      <c r="A27" s="15" t="s">
        <v>27</v>
      </c>
      <c r="B27" s="16" t="s">
        <v>69</v>
      </c>
      <c r="C27" s="15">
        <v>2018</v>
      </c>
      <c r="D27" s="17" t="s">
        <v>34</v>
      </c>
      <c r="E27" s="15" t="s">
        <v>30</v>
      </c>
      <c r="F27" s="15">
        <v>875314</v>
      </c>
      <c r="G27" s="19">
        <v>4685</v>
      </c>
      <c r="H27" s="15" t="s">
        <v>109</v>
      </c>
      <c r="I27" s="15" t="s">
        <v>31</v>
      </c>
      <c r="J27" s="20">
        <v>43300</v>
      </c>
      <c r="K27" s="25">
        <v>45545</v>
      </c>
      <c r="L27" s="22" t="s">
        <v>89</v>
      </c>
      <c r="M27" s="23">
        <v>222857.14</v>
      </c>
      <c r="N27" s="31">
        <v>6244.11</v>
      </c>
      <c r="O27" s="24">
        <v>229101.25</v>
      </c>
      <c r="P27" s="23">
        <v>0</v>
      </c>
      <c r="Q27" s="13" t="s">
        <v>133</v>
      </c>
      <c r="R27" s="23">
        <v>0</v>
      </c>
      <c r="S27" s="42" t="s">
        <v>32</v>
      </c>
    </row>
    <row r="28" spans="1:19" s="140" customFormat="1" ht="25.5" x14ac:dyDescent="0.2">
      <c r="A28" s="15" t="s">
        <v>27</v>
      </c>
      <c r="B28" s="16" t="s">
        <v>70</v>
      </c>
      <c r="C28" s="15">
        <v>2018</v>
      </c>
      <c r="D28" s="17" t="s">
        <v>36</v>
      </c>
      <c r="E28" s="15" t="s">
        <v>30</v>
      </c>
      <c r="F28" s="15">
        <v>875618</v>
      </c>
      <c r="G28" s="19">
        <v>4684</v>
      </c>
      <c r="H28" s="15" t="s">
        <v>96</v>
      </c>
      <c r="I28" s="15" t="s">
        <v>31</v>
      </c>
      <c r="J28" s="20">
        <v>43300</v>
      </c>
      <c r="K28" s="25">
        <v>45519</v>
      </c>
      <c r="L28" s="22" t="s">
        <v>119</v>
      </c>
      <c r="M28" s="23">
        <v>649679.69999999995</v>
      </c>
      <c r="N28" s="23">
        <v>910.83</v>
      </c>
      <c r="O28" s="24">
        <v>650590.52999999991</v>
      </c>
      <c r="P28" s="23">
        <v>0</v>
      </c>
      <c r="Q28" s="13">
        <v>766.08</v>
      </c>
      <c r="R28" s="23">
        <v>0</v>
      </c>
      <c r="S28" s="141" t="s">
        <v>32</v>
      </c>
    </row>
    <row r="29" spans="1:19" s="140" customFormat="1" ht="25.5" x14ac:dyDescent="0.2">
      <c r="A29" s="15" t="s">
        <v>27</v>
      </c>
      <c r="B29" s="16" t="s">
        <v>71</v>
      </c>
      <c r="C29" s="15">
        <v>2018</v>
      </c>
      <c r="D29" s="17" t="s">
        <v>47</v>
      </c>
      <c r="E29" s="15" t="s">
        <v>30</v>
      </c>
      <c r="F29" s="15">
        <v>875845</v>
      </c>
      <c r="G29" s="19">
        <v>4681</v>
      </c>
      <c r="H29" s="15" t="s">
        <v>96</v>
      </c>
      <c r="I29" s="15" t="s">
        <v>31</v>
      </c>
      <c r="J29" s="20">
        <v>43306</v>
      </c>
      <c r="K29" s="21">
        <v>44946</v>
      </c>
      <c r="L29" s="22" t="s">
        <v>120</v>
      </c>
      <c r="M29" s="23">
        <v>583662.81000000006</v>
      </c>
      <c r="N29" s="23">
        <v>642.74</v>
      </c>
      <c r="O29" s="24">
        <v>584305.55000000005</v>
      </c>
      <c r="P29" s="23">
        <v>0</v>
      </c>
      <c r="Q29" s="13">
        <v>642.74</v>
      </c>
      <c r="R29" s="23">
        <v>0</v>
      </c>
      <c r="S29" s="141" t="s">
        <v>176</v>
      </c>
    </row>
    <row r="30" spans="1:19" s="140" customFormat="1" ht="25.5" x14ac:dyDescent="0.2">
      <c r="A30" s="15" t="s">
        <v>27</v>
      </c>
      <c r="B30" s="16" t="s">
        <v>72</v>
      </c>
      <c r="C30" s="15">
        <v>2018</v>
      </c>
      <c r="D30" s="17" t="s">
        <v>59</v>
      </c>
      <c r="E30" s="15" t="s">
        <v>30</v>
      </c>
      <c r="F30" s="15">
        <v>877727</v>
      </c>
      <c r="G30" s="19">
        <v>4689</v>
      </c>
      <c r="H30" s="15" t="s">
        <v>109</v>
      </c>
      <c r="I30" s="15" t="s">
        <v>31</v>
      </c>
      <c r="J30" s="20">
        <v>43371</v>
      </c>
      <c r="K30" s="25">
        <v>45376</v>
      </c>
      <c r="L30" s="22" t="s">
        <v>121</v>
      </c>
      <c r="M30" s="23">
        <v>222857.14</v>
      </c>
      <c r="N30" s="23">
        <v>300</v>
      </c>
      <c r="O30" s="24">
        <v>223157.14</v>
      </c>
      <c r="P30" s="23">
        <v>223156.48000000001</v>
      </c>
      <c r="Q30" s="13">
        <v>299.48</v>
      </c>
      <c r="R30" s="23">
        <v>68073.7</v>
      </c>
      <c r="S30" s="141" t="s">
        <v>32</v>
      </c>
    </row>
    <row r="31" spans="1:19" s="140" customFormat="1" ht="25.5" x14ac:dyDescent="0.2">
      <c r="A31" s="15" t="s">
        <v>27</v>
      </c>
      <c r="B31" s="16" t="s">
        <v>73</v>
      </c>
      <c r="C31" s="15">
        <v>2018</v>
      </c>
      <c r="D31" s="17" t="s">
        <v>59</v>
      </c>
      <c r="E31" s="15" t="s">
        <v>30</v>
      </c>
      <c r="F31" s="15">
        <v>877775</v>
      </c>
      <c r="G31" s="19">
        <v>4690</v>
      </c>
      <c r="H31" s="15" t="s">
        <v>109</v>
      </c>
      <c r="I31" s="15" t="s">
        <v>31</v>
      </c>
      <c r="J31" s="20">
        <v>43371</v>
      </c>
      <c r="K31" s="21">
        <v>45529</v>
      </c>
      <c r="L31" s="22" t="s">
        <v>122</v>
      </c>
      <c r="M31" s="23">
        <v>222857.14</v>
      </c>
      <c r="N31" s="23">
        <v>300</v>
      </c>
      <c r="O31" s="24">
        <v>223157.14</v>
      </c>
      <c r="P31" s="23">
        <v>0</v>
      </c>
      <c r="Q31" s="13">
        <v>0</v>
      </c>
      <c r="R31" s="23">
        <v>0</v>
      </c>
      <c r="S31" s="141" t="s">
        <v>32</v>
      </c>
    </row>
    <row r="32" spans="1:19" s="140" customFormat="1" ht="25.5" x14ac:dyDescent="0.2">
      <c r="A32" s="15" t="s">
        <v>27</v>
      </c>
      <c r="B32" s="16" t="s">
        <v>74</v>
      </c>
      <c r="C32" s="15">
        <v>2014</v>
      </c>
      <c r="D32" s="17" t="s">
        <v>34</v>
      </c>
      <c r="E32" s="15" t="s">
        <v>30</v>
      </c>
      <c r="F32" s="15">
        <v>806124</v>
      </c>
      <c r="G32" s="19">
        <v>4293</v>
      </c>
      <c r="H32" s="15" t="s">
        <v>95</v>
      </c>
      <c r="I32" s="15" t="s">
        <v>31</v>
      </c>
      <c r="J32" s="20">
        <v>41970</v>
      </c>
      <c r="K32" s="25">
        <v>45838</v>
      </c>
      <c r="L32" s="22" t="s">
        <v>123</v>
      </c>
      <c r="M32" s="23">
        <v>975000</v>
      </c>
      <c r="N32" s="23">
        <v>25000</v>
      </c>
      <c r="O32" s="24">
        <v>1000000</v>
      </c>
      <c r="P32" s="23">
        <v>487500</v>
      </c>
      <c r="Q32" s="13">
        <v>19291.259999999998</v>
      </c>
      <c r="R32" s="23">
        <v>377295.64</v>
      </c>
      <c r="S32" s="27" t="s">
        <v>32</v>
      </c>
    </row>
    <row r="33" spans="1:19" s="140" customFormat="1" ht="25.5" x14ac:dyDescent="0.2">
      <c r="A33" s="15" t="s">
        <v>27</v>
      </c>
      <c r="B33" s="16" t="s">
        <v>75</v>
      </c>
      <c r="C33" s="15">
        <v>2016</v>
      </c>
      <c r="D33" s="17" t="s">
        <v>51</v>
      </c>
      <c r="E33" s="15" t="s">
        <v>30</v>
      </c>
      <c r="F33" s="15">
        <v>831369</v>
      </c>
      <c r="G33" s="19">
        <v>4541</v>
      </c>
      <c r="H33" s="15" t="s">
        <v>109</v>
      </c>
      <c r="I33" s="15" t="s">
        <v>31</v>
      </c>
      <c r="J33" s="20">
        <v>42573</v>
      </c>
      <c r="K33" s="25">
        <v>45653</v>
      </c>
      <c r="L33" s="22" t="s">
        <v>99</v>
      </c>
      <c r="M33" s="23">
        <v>1008477.6</v>
      </c>
      <c r="N33" s="23">
        <v>1070</v>
      </c>
      <c r="O33" s="24">
        <v>1009547.6</v>
      </c>
      <c r="P33" s="23">
        <v>713387.52000000002</v>
      </c>
      <c r="Q33" s="13">
        <v>1070</v>
      </c>
      <c r="R33" s="23">
        <v>56207.44</v>
      </c>
      <c r="S33" s="141" t="s">
        <v>32</v>
      </c>
    </row>
    <row r="34" spans="1:19" s="140" customFormat="1" ht="25.5" x14ac:dyDescent="0.2">
      <c r="A34" s="6" t="s">
        <v>27</v>
      </c>
      <c r="B34" s="7" t="s">
        <v>76</v>
      </c>
      <c r="C34" s="6">
        <v>2013</v>
      </c>
      <c r="D34" s="6" t="s">
        <v>36</v>
      </c>
      <c r="E34" s="6" t="s">
        <v>30</v>
      </c>
      <c r="F34" s="6">
        <v>789806</v>
      </c>
      <c r="G34" s="6">
        <v>4171</v>
      </c>
      <c r="H34" s="6" t="s">
        <v>109</v>
      </c>
      <c r="I34" s="6" t="s">
        <v>31</v>
      </c>
      <c r="J34" s="8">
        <v>41635</v>
      </c>
      <c r="K34" s="9">
        <v>44470</v>
      </c>
      <c r="L34" s="10" t="s">
        <v>124</v>
      </c>
      <c r="M34" s="11">
        <v>487500</v>
      </c>
      <c r="N34" s="11">
        <v>48750</v>
      </c>
      <c r="O34" s="12">
        <v>536250</v>
      </c>
      <c r="P34" s="11">
        <v>487500</v>
      </c>
      <c r="Q34" s="13">
        <v>43741.39</v>
      </c>
      <c r="R34" s="11">
        <v>431658.42</v>
      </c>
      <c r="S34" s="142" t="s">
        <v>175</v>
      </c>
    </row>
    <row r="35" spans="1:19" s="140" customFormat="1" ht="25.5" x14ac:dyDescent="0.2">
      <c r="A35" s="6" t="s">
        <v>27</v>
      </c>
      <c r="B35" s="7" t="s">
        <v>77</v>
      </c>
      <c r="C35" s="6">
        <v>2013</v>
      </c>
      <c r="D35" s="6" t="s">
        <v>39</v>
      </c>
      <c r="E35" s="6" t="s">
        <v>30</v>
      </c>
      <c r="F35" s="6">
        <v>784358</v>
      </c>
      <c r="G35" s="6">
        <v>4172</v>
      </c>
      <c r="H35" s="6" t="s">
        <v>109</v>
      </c>
      <c r="I35" s="6" t="s">
        <v>31</v>
      </c>
      <c r="J35" s="8">
        <v>41584</v>
      </c>
      <c r="K35" s="9">
        <v>43776</v>
      </c>
      <c r="L35" s="10" t="s">
        <v>125</v>
      </c>
      <c r="M35" s="11">
        <v>780000</v>
      </c>
      <c r="N35" s="11">
        <v>227697.24</v>
      </c>
      <c r="O35" s="12">
        <v>1007697.24</v>
      </c>
      <c r="P35" s="11">
        <v>45277.440000000002</v>
      </c>
      <c r="Q35" s="13">
        <v>114454.41</v>
      </c>
      <c r="R35" s="11">
        <v>6058.62</v>
      </c>
      <c r="S35" s="14" t="s">
        <v>175</v>
      </c>
    </row>
    <row r="36" spans="1:19" s="140" customFormat="1" ht="38.25" x14ac:dyDescent="0.2">
      <c r="A36" s="6" t="s">
        <v>90</v>
      </c>
      <c r="B36" s="7" t="s">
        <v>78</v>
      </c>
      <c r="C36" s="6">
        <v>2008</v>
      </c>
      <c r="D36" s="6" t="s">
        <v>59</v>
      </c>
      <c r="E36" s="6" t="s">
        <v>30</v>
      </c>
      <c r="F36" s="6">
        <v>702795</v>
      </c>
      <c r="G36" s="6" t="s">
        <v>142</v>
      </c>
      <c r="H36" s="6" t="s">
        <v>95</v>
      </c>
      <c r="I36" s="6" t="s">
        <v>31</v>
      </c>
      <c r="J36" s="8">
        <v>39813</v>
      </c>
      <c r="K36" s="9">
        <v>40707</v>
      </c>
      <c r="L36" s="10" t="s">
        <v>126</v>
      </c>
      <c r="M36" s="11">
        <v>446212.92</v>
      </c>
      <c r="N36" s="11">
        <v>49579.21</v>
      </c>
      <c r="O36" s="12">
        <v>495792.13</v>
      </c>
      <c r="P36" s="11">
        <v>446212.92</v>
      </c>
      <c r="Q36" s="13">
        <v>0</v>
      </c>
      <c r="R36" s="11">
        <v>0</v>
      </c>
      <c r="S36" s="14" t="s">
        <v>91</v>
      </c>
    </row>
    <row r="37" spans="1:19" s="140" customFormat="1" ht="38.25" x14ac:dyDescent="0.2">
      <c r="A37" s="6" t="s">
        <v>90</v>
      </c>
      <c r="B37" s="7" t="s">
        <v>79</v>
      </c>
      <c r="C37" s="6">
        <v>2009</v>
      </c>
      <c r="D37" s="6" t="s">
        <v>59</v>
      </c>
      <c r="E37" s="6" t="s">
        <v>92</v>
      </c>
      <c r="F37" s="6">
        <v>703479</v>
      </c>
      <c r="G37" s="6" t="s">
        <v>143</v>
      </c>
      <c r="H37" s="6" t="s">
        <v>95</v>
      </c>
      <c r="I37" s="6" t="s">
        <v>31</v>
      </c>
      <c r="J37" s="8">
        <v>39974</v>
      </c>
      <c r="K37" s="9">
        <v>40754</v>
      </c>
      <c r="L37" s="10" t="s">
        <v>127</v>
      </c>
      <c r="M37" s="11">
        <v>2711554.99</v>
      </c>
      <c r="N37" s="11">
        <v>301283.89</v>
      </c>
      <c r="O37" s="12">
        <v>3012838.8800000004</v>
      </c>
      <c r="P37" s="11">
        <v>2711554.99</v>
      </c>
      <c r="Q37" s="13">
        <v>301282.36</v>
      </c>
      <c r="R37" s="11">
        <v>3012823.54</v>
      </c>
      <c r="S37" s="14" t="s">
        <v>91</v>
      </c>
    </row>
    <row r="38" spans="1:19" s="140" customFormat="1" ht="38.25" x14ac:dyDescent="0.2">
      <c r="A38" s="6" t="s">
        <v>90</v>
      </c>
      <c r="B38" s="7" t="s">
        <v>80</v>
      </c>
      <c r="C38" s="6">
        <v>2009</v>
      </c>
      <c r="D38" s="6" t="s">
        <v>60</v>
      </c>
      <c r="E38" s="6" t="s">
        <v>30</v>
      </c>
      <c r="F38" s="6">
        <v>707701</v>
      </c>
      <c r="G38" s="6" t="s">
        <v>144</v>
      </c>
      <c r="H38" s="6" t="s">
        <v>95</v>
      </c>
      <c r="I38" s="6" t="s">
        <v>31</v>
      </c>
      <c r="J38" s="8">
        <v>40116</v>
      </c>
      <c r="K38" s="9">
        <v>40378</v>
      </c>
      <c r="L38" s="10" t="s">
        <v>102</v>
      </c>
      <c r="M38" s="11">
        <v>172800</v>
      </c>
      <c r="N38" s="11">
        <v>19200</v>
      </c>
      <c r="O38" s="12">
        <v>192000</v>
      </c>
      <c r="P38" s="11">
        <v>172800</v>
      </c>
      <c r="Q38" s="13">
        <v>19200</v>
      </c>
      <c r="R38" s="11">
        <v>141639.51</v>
      </c>
      <c r="S38" s="14" t="s">
        <v>91</v>
      </c>
    </row>
    <row r="39" spans="1:19" s="140" customFormat="1" ht="25.5" x14ac:dyDescent="0.2">
      <c r="A39" s="6" t="s">
        <v>27</v>
      </c>
      <c r="B39" s="7" t="s">
        <v>81</v>
      </c>
      <c r="C39" s="6">
        <v>2009</v>
      </c>
      <c r="D39" s="6" t="s">
        <v>94</v>
      </c>
      <c r="E39" s="6" t="s">
        <v>30</v>
      </c>
      <c r="F39" s="6">
        <v>720130</v>
      </c>
      <c r="G39" s="6" t="s">
        <v>145</v>
      </c>
      <c r="H39" s="6" t="s">
        <v>109</v>
      </c>
      <c r="I39" s="6" t="s">
        <v>31</v>
      </c>
      <c r="J39" s="8">
        <v>40178</v>
      </c>
      <c r="K39" s="9">
        <v>43405</v>
      </c>
      <c r="L39" s="10" t="s">
        <v>128</v>
      </c>
      <c r="M39" s="11">
        <v>780000</v>
      </c>
      <c r="N39" s="11">
        <v>1040574.52</v>
      </c>
      <c r="O39" s="12">
        <v>1820574.52</v>
      </c>
      <c r="P39" s="11">
        <v>780000</v>
      </c>
      <c r="Q39" s="13">
        <v>1033572.37</v>
      </c>
      <c r="R39" s="11">
        <v>1615047.35</v>
      </c>
      <c r="S39" s="142" t="s">
        <v>175</v>
      </c>
    </row>
    <row r="40" spans="1:19" s="140" customFormat="1" ht="38.25" x14ac:dyDescent="0.2">
      <c r="A40" s="6" t="s">
        <v>90</v>
      </c>
      <c r="B40" s="7" t="s">
        <v>82</v>
      </c>
      <c r="C40" s="6">
        <v>2010</v>
      </c>
      <c r="D40" s="6" t="s">
        <v>47</v>
      </c>
      <c r="E40" s="6" t="s">
        <v>30</v>
      </c>
      <c r="F40" s="6">
        <v>740295</v>
      </c>
      <c r="G40" s="6" t="s">
        <v>146</v>
      </c>
      <c r="H40" s="6" t="s">
        <v>95</v>
      </c>
      <c r="I40" s="6" t="s">
        <v>31</v>
      </c>
      <c r="J40" s="8">
        <v>40351</v>
      </c>
      <c r="K40" s="9">
        <v>45291</v>
      </c>
      <c r="L40" s="10" t="s">
        <v>98</v>
      </c>
      <c r="M40" s="11">
        <v>3673465.2</v>
      </c>
      <c r="N40" s="11">
        <v>408162.8</v>
      </c>
      <c r="O40" s="12">
        <v>4081628</v>
      </c>
      <c r="P40" s="11">
        <v>2124927.63</v>
      </c>
      <c r="Q40" s="13">
        <v>222082.6</v>
      </c>
      <c r="R40" s="11">
        <v>1890097.55</v>
      </c>
      <c r="S40" s="14" t="s">
        <v>91</v>
      </c>
    </row>
    <row r="41" spans="1:19" s="140" customFormat="1" ht="25.5" x14ac:dyDescent="0.2">
      <c r="A41" s="6" t="s">
        <v>90</v>
      </c>
      <c r="B41" s="7" t="s">
        <v>83</v>
      </c>
      <c r="C41" s="6">
        <v>2010</v>
      </c>
      <c r="D41" s="6" t="s">
        <v>61</v>
      </c>
      <c r="E41" s="6" t="s">
        <v>30</v>
      </c>
      <c r="F41" s="6">
        <v>740515</v>
      </c>
      <c r="G41" s="6" t="s">
        <v>147</v>
      </c>
      <c r="H41" s="6" t="s">
        <v>95</v>
      </c>
      <c r="I41" s="6" t="s">
        <v>31</v>
      </c>
      <c r="J41" s="8">
        <v>40359</v>
      </c>
      <c r="K41" s="9">
        <v>40603</v>
      </c>
      <c r="L41" s="10" t="s">
        <v>97</v>
      </c>
      <c r="M41" s="11">
        <v>187280</v>
      </c>
      <c r="N41" s="11">
        <v>46820</v>
      </c>
      <c r="O41" s="12">
        <v>234100</v>
      </c>
      <c r="P41" s="11">
        <v>187280</v>
      </c>
      <c r="Q41" s="13">
        <v>46820</v>
      </c>
      <c r="R41" s="11">
        <v>221908.45</v>
      </c>
      <c r="S41" s="14" t="s">
        <v>175</v>
      </c>
    </row>
    <row r="42" spans="1:19" s="140" customFormat="1" ht="25.5" x14ac:dyDescent="0.2">
      <c r="A42" s="6" t="s">
        <v>27</v>
      </c>
      <c r="B42" s="7" t="s">
        <v>84</v>
      </c>
      <c r="C42" s="6">
        <v>2011</v>
      </c>
      <c r="D42" s="6">
        <v>0</v>
      </c>
      <c r="E42" s="6"/>
      <c r="F42" s="6">
        <v>767244</v>
      </c>
      <c r="G42" s="6" t="s">
        <v>148</v>
      </c>
      <c r="H42" s="6" t="s">
        <v>95</v>
      </c>
      <c r="I42" s="6" t="s">
        <v>31</v>
      </c>
      <c r="J42" s="8">
        <v>40907</v>
      </c>
      <c r="K42" s="9">
        <v>42003</v>
      </c>
      <c r="L42" s="10" t="s">
        <v>93</v>
      </c>
      <c r="M42" s="11">
        <v>292500</v>
      </c>
      <c r="N42" s="11">
        <v>32500</v>
      </c>
      <c r="O42" s="12">
        <v>325000</v>
      </c>
      <c r="P42" s="11">
        <v>146250</v>
      </c>
      <c r="Q42" s="13">
        <v>32500</v>
      </c>
      <c r="R42" s="11">
        <v>0</v>
      </c>
      <c r="S42" s="142" t="s">
        <v>175</v>
      </c>
    </row>
    <row r="43" spans="1:19" s="140" customFormat="1" ht="25.5" x14ac:dyDescent="0.2">
      <c r="A43" s="6" t="s">
        <v>27</v>
      </c>
      <c r="B43" s="7" t="s">
        <v>85</v>
      </c>
      <c r="C43" s="6">
        <v>2011</v>
      </c>
      <c r="D43" s="6">
        <v>0</v>
      </c>
      <c r="E43" s="6"/>
      <c r="F43" s="6">
        <v>768875</v>
      </c>
      <c r="G43" s="6" t="s">
        <v>149</v>
      </c>
      <c r="H43" s="6" t="s">
        <v>95</v>
      </c>
      <c r="I43" s="6" t="s">
        <v>31</v>
      </c>
      <c r="J43" s="8">
        <v>40907</v>
      </c>
      <c r="K43" s="9">
        <v>42003</v>
      </c>
      <c r="L43" s="10" t="s">
        <v>129</v>
      </c>
      <c r="M43" s="11">
        <v>731250</v>
      </c>
      <c r="N43" s="11">
        <v>81250</v>
      </c>
      <c r="O43" s="12">
        <v>812500</v>
      </c>
      <c r="P43" s="11">
        <v>365625</v>
      </c>
      <c r="Q43" s="43">
        <v>0</v>
      </c>
      <c r="R43" s="11">
        <v>0</v>
      </c>
      <c r="S43" s="142" t="s">
        <v>175</v>
      </c>
    </row>
    <row r="44" spans="1:19" s="140" customFormat="1" ht="38.25" x14ac:dyDescent="0.2">
      <c r="A44" s="6" t="s">
        <v>90</v>
      </c>
      <c r="B44" s="7" t="s">
        <v>86</v>
      </c>
      <c r="C44" s="6">
        <v>2013</v>
      </c>
      <c r="D44" s="6" t="s">
        <v>88</v>
      </c>
      <c r="E44" s="6" t="s">
        <v>30</v>
      </c>
      <c r="F44" s="6">
        <v>785844</v>
      </c>
      <c r="G44" s="6" t="s">
        <v>150</v>
      </c>
      <c r="H44" s="6" t="s">
        <v>109</v>
      </c>
      <c r="I44" s="6" t="s">
        <v>130</v>
      </c>
      <c r="J44" s="8">
        <v>41631</v>
      </c>
      <c r="K44" s="9">
        <v>41832</v>
      </c>
      <c r="L44" s="10" t="s">
        <v>131</v>
      </c>
      <c r="M44" s="11">
        <v>366220</v>
      </c>
      <c r="N44" s="11">
        <v>41000</v>
      </c>
      <c r="O44" s="12">
        <v>407220</v>
      </c>
      <c r="P44" s="11">
        <v>366220</v>
      </c>
      <c r="Q44" s="13">
        <v>31337.84</v>
      </c>
      <c r="R44" s="11">
        <v>311200</v>
      </c>
      <c r="S44" s="14" t="s">
        <v>91</v>
      </c>
    </row>
    <row r="45" spans="1:19" s="140" customFormat="1" ht="38.25" x14ac:dyDescent="0.2">
      <c r="A45" s="6" t="s">
        <v>90</v>
      </c>
      <c r="B45" s="7" t="s">
        <v>87</v>
      </c>
      <c r="C45" s="6">
        <v>2013</v>
      </c>
      <c r="D45" s="6" t="s">
        <v>59</v>
      </c>
      <c r="E45" s="6" t="s">
        <v>30</v>
      </c>
      <c r="F45" s="6">
        <v>794982</v>
      </c>
      <c r="G45" s="6" t="s">
        <v>151</v>
      </c>
      <c r="H45" s="6" t="s">
        <v>95</v>
      </c>
      <c r="I45" s="6" t="s">
        <v>31</v>
      </c>
      <c r="J45" s="8">
        <v>41632</v>
      </c>
      <c r="K45" s="9">
        <v>42723</v>
      </c>
      <c r="L45" s="10" t="s">
        <v>132</v>
      </c>
      <c r="M45" s="11">
        <v>831649</v>
      </c>
      <c r="N45" s="11">
        <v>43771</v>
      </c>
      <c r="O45" s="12">
        <v>875420</v>
      </c>
      <c r="P45" s="11">
        <v>277216.33</v>
      </c>
      <c r="Q45" s="13">
        <v>43771</v>
      </c>
      <c r="R45" s="11">
        <v>320987.33</v>
      </c>
      <c r="S45" s="14" t="s">
        <v>91</v>
      </c>
    </row>
    <row r="46" spans="1:19" s="140" customFormat="1" ht="25.5" x14ac:dyDescent="0.2">
      <c r="A46" s="15" t="s">
        <v>27</v>
      </c>
      <c r="B46" s="16" t="s">
        <v>161</v>
      </c>
      <c r="C46" s="15">
        <v>2020</v>
      </c>
      <c r="D46" s="15">
        <v>0</v>
      </c>
      <c r="E46" s="15"/>
      <c r="F46" s="15">
        <v>906893</v>
      </c>
      <c r="G46" s="44" t="s">
        <v>164</v>
      </c>
      <c r="H46" s="15" t="s">
        <v>106</v>
      </c>
      <c r="I46" s="15" t="s">
        <v>31</v>
      </c>
      <c r="J46" s="20">
        <v>44196</v>
      </c>
      <c r="K46" s="25">
        <v>45291</v>
      </c>
      <c r="L46" s="45" t="s">
        <v>172</v>
      </c>
      <c r="M46" s="46">
        <v>719174</v>
      </c>
      <c r="N46" s="46">
        <v>0</v>
      </c>
      <c r="O46" s="47">
        <v>719174</v>
      </c>
      <c r="P46" s="46">
        <v>0</v>
      </c>
      <c r="Q46" s="48">
        <v>0</v>
      </c>
      <c r="R46" s="46">
        <v>0</v>
      </c>
      <c r="S46" s="63" t="s">
        <v>176</v>
      </c>
    </row>
    <row r="47" spans="1:19" s="140" customFormat="1" ht="25.5" x14ac:dyDescent="0.2">
      <c r="A47" s="6" t="s">
        <v>27</v>
      </c>
      <c r="B47" s="7" t="s">
        <v>162</v>
      </c>
      <c r="C47" s="6">
        <v>2020</v>
      </c>
      <c r="D47" s="6">
        <v>0</v>
      </c>
      <c r="E47" s="6"/>
      <c r="F47" s="6">
        <v>909453</v>
      </c>
      <c r="G47" s="6" t="s">
        <v>165</v>
      </c>
      <c r="H47" s="6" t="s">
        <v>106</v>
      </c>
      <c r="I47" s="6" t="s">
        <v>31</v>
      </c>
      <c r="J47" s="8">
        <v>44196</v>
      </c>
      <c r="K47" s="9">
        <v>45291</v>
      </c>
      <c r="L47" s="49" t="s">
        <v>170</v>
      </c>
      <c r="M47" s="50">
        <v>1100000</v>
      </c>
      <c r="N47" s="50">
        <v>1200</v>
      </c>
      <c r="O47" s="51" t="s">
        <v>171</v>
      </c>
      <c r="P47" s="144">
        <v>0</v>
      </c>
      <c r="Q47" s="48">
        <v>0</v>
      </c>
      <c r="R47" s="50">
        <v>0</v>
      </c>
      <c r="S47" s="145" t="s">
        <v>176</v>
      </c>
    </row>
    <row r="48" spans="1:19" s="140" customFormat="1" ht="25.5" x14ac:dyDescent="0.2">
      <c r="A48" s="15" t="s">
        <v>27</v>
      </c>
      <c r="B48" s="16" t="s">
        <v>163</v>
      </c>
      <c r="C48" s="15">
        <v>2021</v>
      </c>
      <c r="D48" s="15">
        <v>0</v>
      </c>
      <c r="E48" s="15"/>
      <c r="F48" s="15">
        <v>918786</v>
      </c>
      <c r="G48" s="19">
        <v>5110</v>
      </c>
      <c r="H48" s="15" t="s">
        <v>106</v>
      </c>
      <c r="I48" s="15" t="s">
        <v>31</v>
      </c>
      <c r="J48" s="20">
        <v>44560</v>
      </c>
      <c r="K48" s="25">
        <v>45565</v>
      </c>
      <c r="L48" s="45" t="s">
        <v>169</v>
      </c>
      <c r="M48" s="46">
        <v>238856.59</v>
      </c>
      <c r="N48" s="46">
        <v>0</v>
      </c>
      <c r="O48" s="47">
        <v>238856.59</v>
      </c>
      <c r="P48" s="46">
        <v>0</v>
      </c>
      <c r="Q48" s="48">
        <v>0</v>
      </c>
      <c r="R48" s="46">
        <v>0</v>
      </c>
      <c r="S48" s="63" t="s">
        <v>32</v>
      </c>
    </row>
    <row r="49" spans="1:19" s="140" customFormat="1" ht="25.5" x14ac:dyDescent="0.2">
      <c r="A49" s="15" t="s">
        <v>27</v>
      </c>
      <c r="B49" s="16" t="s">
        <v>166</v>
      </c>
      <c r="C49" s="15">
        <v>2020</v>
      </c>
      <c r="D49" s="15" t="s">
        <v>60</v>
      </c>
      <c r="E49" s="15"/>
      <c r="F49" s="15">
        <v>899046</v>
      </c>
      <c r="G49" s="44" t="s">
        <v>167</v>
      </c>
      <c r="H49" s="15" t="s">
        <v>106</v>
      </c>
      <c r="I49" s="15" t="s">
        <v>31</v>
      </c>
      <c r="J49" s="20">
        <v>44053</v>
      </c>
      <c r="K49" s="25">
        <v>45291</v>
      </c>
      <c r="L49" s="45" t="s">
        <v>168</v>
      </c>
      <c r="M49" s="46">
        <v>238856</v>
      </c>
      <c r="N49" s="46">
        <v>240</v>
      </c>
      <c r="O49" s="47">
        <v>239096</v>
      </c>
      <c r="P49" s="46">
        <v>0</v>
      </c>
      <c r="Q49" s="48">
        <v>238.12</v>
      </c>
      <c r="R49" s="46">
        <v>0</v>
      </c>
      <c r="S49" s="63" t="s">
        <v>32</v>
      </c>
    </row>
    <row r="50" spans="1:19" s="69" customFormat="1" ht="20.100000000000001" customHeight="1" x14ac:dyDescent="0.25">
      <c r="A50" s="190" t="s">
        <v>14</v>
      </c>
      <c r="B50" s="191"/>
      <c r="C50" s="191"/>
      <c r="D50" s="191"/>
      <c r="E50" s="191"/>
      <c r="F50" s="191"/>
      <c r="G50" s="191"/>
      <c r="H50" s="191"/>
      <c r="I50" s="191"/>
      <c r="J50" s="191"/>
      <c r="K50" s="191"/>
      <c r="L50" s="192"/>
    </row>
    <row r="51" spans="1:19" s="69" customFormat="1" ht="20.100000000000001" customHeight="1" x14ac:dyDescent="0.25">
      <c r="A51" s="193" t="s">
        <v>15</v>
      </c>
      <c r="B51" s="188"/>
      <c r="C51" s="188"/>
      <c r="D51" s="188"/>
      <c r="E51" s="188"/>
      <c r="F51" s="188"/>
      <c r="G51" s="188"/>
      <c r="H51" s="188"/>
      <c r="I51" s="188"/>
      <c r="J51" s="188"/>
      <c r="K51" s="188"/>
      <c r="L51" s="189"/>
    </row>
    <row r="52" spans="1:19" s="69" customFormat="1" ht="20.100000000000001" customHeight="1" x14ac:dyDescent="0.25">
      <c r="A52" s="187" t="s">
        <v>16</v>
      </c>
      <c r="B52" s="188"/>
      <c r="C52" s="188"/>
      <c r="D52" s="188"/>
      <c r="E52" s="188"/>
      <c r="F52" s="188"/>
      <c r="G52" s="188"/>
      <c r="H52" s="188"/>
      <c r="I52" s="188"/>
      <c r="J52" s="188"/>
      <c r="K52" s="188"/>
      <c r="L52" s="189"/>
    </row>
    <row r="53" spans="1:19" s="69" customFormat="1" ht="44.1" customHeight="1" x14ac:dyDescent="0.25">
      <c r="A53" s="187" t="s">
        <v>17</v>
      </c>
      <c r="B53" s="188"/>
      <c r="C53" s="188"/>
      <c r="D53" s="188"/>
      <c r="E53" s="188"/>
      <c r="F53" s="188"/>
      <c r="G53" s="188"/>
      <c r="H53" s="188"/>
      <c r="I53" s="188"/>
      <c r="J53" s="188"/>
      <c r="K53" s="188"/>
      <c r="L53" s="189"/>
    </row>
    <row r="54" spans="1:19" s="69" customFormat="1" ht="20.100000000000001" customHeight="1" x14ac:dyDescent="0.25">
      <c r="A54" s="187" t="s">
        <v>18</v>
      </c>
      <c r="B54" s="188"/>
      <c r="C54" s="188"/>
      <c r="D54" s="188"/>
      <c r="E54" s="188"/>
      <c r="F54" s="188"/>
      <c r="G54" s="188"/>
      <c r="H54" s="188"/>
      <c r="I54" s="188"/>
      <c r="J54" s="188"/>
      <c r="K54" s="188"/>
      <c r="L54" s="189"/>
    </row>
    <row r="55" spans="1:19" s="69" customFormat="1" ht="20.100000000000001" customHeight="1" x14ac:dyDescent="0.25">
      <c r="A55" s="187" t="s">
        <v>19</v>
      </c>
      <c r="B55" s="188"/>
      <c r="C55" s="188"/>
      <c r="D55" s="188"/>
      <c r="E55" s="188"/>
      <c r="F55" s="188"/>
      <c r="G55" s="188"/>
      <c r="H55" s="188"/>
      <c r="I55" s="188"/>
      <c r="J55" s="188"/>
      <c r="K55" s="188"/>
      <c r="L55" s="189"/>
    </row>
    <row r="56" spans="1:19" s="69" customFormat="1" ht="20.100000000000001" customHeight="1" x14ac:dyDescent="0.25">
      <c r="A56" s="187" t="s">
        <v>20</v>
      </c>
      <c r="B56" s="188"/>
      <c r="C56" s="188"/>
      <c r="D56" s="188"/>
      <c r="E56" s="188"/>
      <c r="F56" s="188"/>
      <c r="G56" s="188"/>
      <c r="H56" s="188"/>
      <c r="I56" s="188"/>
      <c r="J56" s="188"/>
      <c r="K56" s="188"/>
      <c r="L56" s="189"/>
    </row>
    <row r="57" spans="1:19" s="69" customFormat="1" ht="30.2" customHeight="1" x14ac:dyDescent="0.25">
      <c r="A57" s="187" t="s">
        <v>21</v>
      </c>
      <c r="B57" s="188"/>
      <c r="C57" s="188"/>
      <c r="D57" s="188"/>
      <c r="E57" s="188"/>
      <c r="F57" s="188"/>
      <c r="G57" s="188"/>
      <c r="H57" s="188"/>
      <c r="I57" s="188"/>
      <c r="J57" s="188"/>
      <c r="K57" s="188"/>
      <c r="L57" s="189"/>
    </row>
    <row r="58" spans="1:19" s="69" customFormat="1" ht="20.100000000000001" customHeight="1" x14ac:dyDescent="0.25">
      <c r="A58" s="187" t="s">
        <v>191</v>
      </c>
      <c r="B58" s="188"/>
      <c r="C58" s="188"/>
      <c r="D58" s="188"/>
      <c r="E58" s="188"/>
      <c r="F58" s="188"/>
      <c r="G58" s="188"/>
      <c r="H58" s="188"/>
      <c r="I58" s="188"/>
      <c r="J58" s="188"/>
      <c r="K58" s="188"/>
      <c r="L58" s="189"/>
    </row>
    <row r="59" spans="1:19" s="69" customFormat="1" ht="30.2" customHeight="1" x14ac:dyDescent="0.25">
      <c r="A59" s="187" t="s">
        <v>192</v>
      </c>
      <c r="B59" s="188"/>
      <c r="C59" s="188"/>
      <c r="D59" s="188"/>
      <c r="E59" s="188"/>
      <c r="F59" s="188"/>
      <c r="G59" s="188"/>
      <c r="H59" s="188"/>
      <c r="I59" s="188"/>
      <c r="J59" s="188"/>
      <c r="K59" s="188"/>
      <c r="L59" s="189"/>
    </row>
    <row r="60" spans="1:19" s="69" customFormat="1" ht="30.2" customHeight="1" x14ac:dyDescent="0.25">
      <c r="A60" s="187" t="s">
        <v>193</v>
      </c>
      <c r="B60" s="188"/>
      <c r="C60" s="188"/>
      <c r="D60" s="188"/>
      <c r="E60" s="188"/>
      <c r="F60" s="188"/>
      <c r="G60" s="188"/>
      <c r="H60" s="188"/>
      <c r="I60" s="188"/>
      <c r="J60" s="188"/>
      <c r="K60" s="188"/>
      <c r="L60" s="189"/>
    </row>
    <row r="61" spans="1:19" s="69" customFormat="1" ht="20.100000000000001" customHeight="1" x14ac:dyDescent="0.25">
      <c r="A61" s="187" t="s">
        <v>22</v>
      </c>
      <c r="B61" s="188"/>
      <c r="C61" s="188"/>
      <c r="D61" s="188"/>
      <c r="E61" s="188"/>
      <c r="F61" s="188"/>
      <c r="G61" s="188"/>
      <c r="H61" s="188"/>
      <c r="I61" s="188"/>
      <c r="J61" s="188"/>
      <c r="K61" s="188"/>
      <c r="L61" s="189"/>
    </row>
    <row r="62" spans="1:19" s="69" customFormat="1" ht="20.100000000000001" customHeight="1" x14ac:dyDescent="0.25">
      <c r="A62" s="187" t="s">
        <v>23</v>
      </c>
      <c r="B62" s="188"/>
      <c r="C62" s="188"/>
      <c r="D62" s="188"/>
      <c r="E62" s="188"/>
      <c r="F62" s="188"/>
      <c r="G62" s="188"/>
      <c r="H62" s="188"/>
      <c r="I62" s="188"/>
      <c r="J62" s="188"/>
      <c r="K62" s="188"/>
      <c r="L62" s="189"/>
    </row>
    <row r="63" spans="1:19" s="69" customFormat="1" ht="20.100000000000001" customHeight="1" x14ac:dyDescent="0.25">
      <c r="A63" s="187" t="s">
        <v>24</v>
      </c>
      <c r="B63" s="188"/>
      <c r="C63" s="188"/>
      <c r="D63" s="188"/>
      <c r="E63" s="188"/>
      <c r="F63" s="188"/>
      <c r="G63" s="188"/>
      <c r="H63" s="188"/>
      <c r="I63" s="188"/>
      <c r="J63" s="188"/>
      <c r="K63" s="188"/>
      <c r="L63" s="189"/>
    </row>
    <row r="64" spans="1:19" s="69" customFormat="1" ht="20.100000000000001" customHeight="1" x14ac:dyDescent="0.25">
      <c r="A64" s="187" t="s">
        <v>25</v>
      </c>
      <c r="B64" s="188"/>
      <c r="C64" s="188"/>
      <c r="D64" s="188"/>
      <c r="E64" s="188"/>
      <c r="F64" s="188"/>
      <c r="G64" s="188"/>
      <c r="H64" s="188"/>
      <c r="I64" s="188"/>
      <c r="J64" s="188"/>
      <c r="K64" s="188"/>
      <c r="L64" s="189"/>
    </row>
    <row r="65" spans="1:12" s="69" customFormat="1" ht="20.100000000000001" customHeight="1" x14ac:dyDescent="0.25">
      <c r="A65" s="187" t="s">
        <v>194</v>
      </c>
      <c r="B65" s="188"/>
      <c r="C65" s="188"/>
      <c r="D65" s="188"/>
      <c r="E65" s="188"/>
      <c r="F65" s="188"/>
      <c r="G65" s="188"/>
      <c r="H65" s="188"/>
      <c r="I65" s="188"/>
      <c r="J65" s="188"/>
      <c r="K65" s="188"/>
      <c r="L65" s="189"/>
    </row>
    <row r="66" spans="1:12" s="69" customFormat="1" ht="20.100000000000001" customHeight="1" x14ac:dyDescent="0.25">
      <c r="A66" s="187" t="s">
        <v>195</v>
      </c>
      <c r="B66" s="188"/>
      <c r="C66" s="188"/>
      <c r="D66" s="188"/>
      <c r="E66" s="188"/>
      <c r="F66" s="188"/>
      <c r="G66" s="188"/>
      <c r="H66" s="188"/>
      <c r="I66" s="188"/>
      <c r="J66" s="188"/>
      <c r="K66" s="188"/>
      <c r="L66" s="189"/>
    </row>
    <row r="67" spans="1:12" s="69" customFormat="1" ht="20.100000000000001" customHeight="1" x14ac:dyDescent="0.25">
      <c r="A67" s="187" t="s">
        <v>26</v>
      </c>
      <c r="B67" s="188"/>
      <c r="C67" s="188"/>
      <c r="D67" s="188"/>
      <c r="E67" s="188"/>
      <c r="F67" s="188"/>
      <c r="G67" s="188"/>
      <c r="H67" s="188"/>
      <c r="I67" s="188"/>
      <c r="J67" s="188"/>
      <c r="K67" s="188"/>
      <c r="L67" s="189"/>
    </row>
    <row r="68" spans="1:12" s="69" customFormat="1" ht="20.100000000000001" customHeight="1" x14ac:dyDescent="0.25">
      <c r="A68" s="187" t="s">
        <v>196</v>
      </c>
      <c r="B68" s="188"/>
      <c r="C68" s="188"/>
      <c r="D68" s="188"/>
      <c r="E68" s="188"/>
      <c r="F68" s="188"/>
      <c r="G68" s="188"/>
      <c r="H68" s="188"/>
      <c r="I68" s="188"/>
      <c r="J68" s="188"/>
      <c r="K68" s="188"/>
      <c r="L68" s="189"/>
    </row>
    <row r="69" spans="1:12" s="69" customFormat="1" ht="20.100000000000001" customHeight="1" x14ac:dyDescent="0.25">
      <c r="A69" s="187" t="s">
        <v>197</v>
      </c>
      <c r="B69" s="188"/>
      <c r="C69" s="188"/>
      <c r="D69" s="188"/>
      <c r="E69" s="188"/>
      <c r="F69" s="188"/>
      <c r="G69" s="188"/>
      <c r="H69" s="188"/>
      <c r="I69" s="188"/>
      <c r="J69" s="188"/>
      <c r="K69" s="188"/>
      <c r="L69" s="189"/>
    </row>
    <row r="81" s="53" customFormat="1" ht="20.100000000000001" customHeight="1" x14ac:dyDescent="0.25"/>
    <row r="82" s="53" customFormat="1" ht="20.100000000000001" customHeight="1" x14ac:dyDescent="0.25"/>
    <row r="83" s="53" customFormat="1" ht="20.100000000000001" customHeight="1" x14ac:dyDescent="0.25"/>
    <row r="84" s="53" customFormat="1" ht="20.100000000000001" customHeight="1" x14ac:dyDescent="0.25"/>
  </sheetData>
  <mergeCells count="26">
    <mergeCell ref="A68:L68"/>
    <mergeCell ref="A69:L69"/>
    <mergeCell ref="A62:L62"/>
    <mergeCell ref="A63:L63"/>
    <mergeCell ref="A64:L64"/>
    <mergeCell ref="A65:L65"/>
    <mergeCell ref="A66:L66"/>
    <mergeCell ref="A67:L67"/>
    <mergeCell ref="A61:L61"/>
    <mergeCell ref="A50:L50"/>
    <mergeCell ref="A51:L51"/>
    <mergeCell ref="A52:L52"/>
    <mergeCell ref="A53:L53"/>
    <mergeCell ref="A54:L54"/>
    <mergeCell ref="A55:L55"/>
    <mergeCell ref="A56:L56"/>
    <mergeCell ref="A57:L57"/>
    <mergeCell ref="A58:L58"/>
    <mergeCell ref="A59:L59"/>
    <mergeCell ref="A60:L60"/>
    <mergeCell ref="A1:A3"/>
    <mergeCell ref="C1:S1"/>
    <mergeCell ref="C2:S2"/>
    <mergeCell ref="C3:S3"/>
    <mergeCell ref="A4:B4"/>
    <mergeCell ref="C4:S4"/>
  </mergeCells>
  <dataValidations count="3">
    <dataValidation type="list" allowBlank="1" sqref="S6:S49" xr:uid="{0007F480-EFF0-4BC6-BC12-CC81350F5D89}">
      <formula1>"EM EXECUÇÃO,NÃO PRESTADO CONTAS,EM ANÁLISE DE PRESTAÇÃO DE CONTAS,REGULAR,IRREGULAR"</formula1>
    </dataValidation>
    <dataValidation type="list" allowBlank="1" sqref="E6:E49" xr:uid="{3DA1FFC0-22F2-4602-81A9-00A91FDAB975}">
      <formula1>"PRAZO,VALOR,OUTROS,-"</formula1>
    </dataValidation>
    <dataValidation type="list" allowBlank="1" sqref="A6:A49" xr:uid="{4350B36A-9083-4D85-BE5A-2814574C7EDC}">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7E8F-3756-4CD5-9168-E4AA4F67A304}">
  <dimension ref="A1:T71"/>
  <sheetViews>
    <sheetView zoomScale="80" zoomScaleNormal="80" workbookViewId="0">
      <selection activeCell="C1" sqref="C1:S1"/>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202</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45838</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45838</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45838</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89" t="s">
        <v>27</v>
      </c>
      <c r="B15" s="90" t="s">
        <v>52</v>
      </c>
      <c r="C15" s="89">
        <v>2015</v>
      </c>
      <c r="D15" s="91" t="s">
        <v>39</v>
      </c>
      <c r="E15" s="89" t="s">
        <v>30</v>
      </c>
      <c r="F15" s="92">
        <v>823964</v>
      </c>
      <c r="G15" s="93">
        <v>4408</v>
      </c>
      <c r="H15" s="89" t="s">
        <v>95</v>
      </c>
      <c r="I15" s="89" t="s">
        <v>31</v>
      </c>
      <c r="J15" s="94">
        <v>42369</v>
      </c>
      <c r="K15" s="95">
        <v>45838</v>
      </c>
      <c r="L15" s="96" t="s">
        <v>58</v>
      </c>
      <c r="M15" s="97">
        <v>243750</v>
      </c>
      <c r="N15" s="97">
        <v>6250</v>
      </c>
      <c r="O15" s="102">
        <f t="shared" si="0"/>
        <v>250000</v>
      </c>
      <c r="P15" s="97">
        <v>243750</v>
      </c>
      <c r="Q15" s="87">
        <v>5960.52</v>
      </c>
      <c r="R15" s="97">
        <v>105716.39</v>
      </c>
      <c r="S15" s="99"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92" t="s">
        <v>27</v>
      </c>
      <c r="B18" s="104" t="s">
        <v>55</v>
      </c>
      <c r="C18" s="92">
        <v>2016</v>
      </c>
      <c r="D18" s="92" t="s">
        <v>59</v>
      </c>
      <c r="E18" s="92" t="s">
        <v>30</v>
      </c>
      <c r="F18" s="92">
        <v>832410</v>
      </c>
      <c r="G18" s="105">
        <v>4462</v>
      </c>
      <c r="H18" s="92" t="s">
        <v>95</v>
      </c>
      <c r="I18" s="92" t="s">
        <v>31</v>
      </c>
      <c r="J18" s="106">
        <v>42571</v>
      </c>
      <c r="K18" s="95">
        <v>45471</v>
      </c>
      <c r="L18" s="107" t="s">
        <v>100</v>
      </c>
      <c r="M18" s="108">
        <v>1066939.58</v>
      </c>
      <c r="N18" s="108">
        <v>1070</v>
      </c>
      <c r="O18" s="109">
        <f t="shared" si="0"/>
        <v>1068009.58</v>
      </c>
      <c r="P18" s="108">
        <v>1066939.57</v>
      </c>
      <c r="Q18" s="87">
        <v>1070</v>
      </c>
      <c r="R18" s="108">
        <v>742625.17</v>
      </c>
      <c r="S18" s="103" t="s">
        <v>32</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45472</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45545</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45519</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28.5" x14ac:dyDescent="0.25">
      <c r="A30" s="89" t="s">
        <v>27</v>
      </c>
      <c r="B30" s="90" t="s">
        <v>72</v>
      </c>
      <c r="C30" s="89">
        <v>2018</v>
      </c>
      <c r="D30" s="91" t="s">
        <v>59</v>
      </c>
      <c r="E30" s="89" t="s">
        <v>30</v>
      </c>
      <c r="F30" s="89">
        <v>877727</v>
      </c>
      <c r="G30" s="93">
        <v>4689</v>
      </c>
      <c r="H30" s="89" t="s">
        <v>109</v>
      </c>
      <c r="I30" s="89" t="s">
        <v>31</v>
      </c>
      <c r="J30" s="94">
        <v>43371</v>
      </c>
      <c r="K30" s="101">
        <v>45376</v>
      </c>
      <c r="L30" s="96" t="s">
        <v>121</v>
      </c>
      <c r="M30" s="97">
        <v>222857.14</v>
      </c>
      <c r="N30" s="97">
        <v>300</v>
      </c>
      <c r="O30" s="98">
        <f t="shared" si="0"/>
        <v>223157.14</v>
      </c>
      <c r="P30" s="97">
        <v>223156.48000000001</v>
      </c>
      <c r="Q30" s="87">
        <v>299.48</v>
      </c>
      <c r="R30" s="97">
        <v>68073.7</v>
      </c>
      <c r="S30" s="99" t="s">
        <v>32</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45529</v>
      </c>
      <c r="L31" s="96" t="s">
        <v>122</v>
      </c>
      <c r="M31" s="97">
        <v>222857.14</v>
      </c>
      <c r="N31" s="97">
        <v>300</v>
      </c>
      <c r="O31" s="98">
        <f t="shared" si="0"/>
        <v>223157.14</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45838</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45291</v>
      </c>
      <c r="L49" s="127" t="s">
        <v>168</v>
      </c>
      <c r="M49" s="128">
        <v>238856</v>
      </c>
      <c r="N49" s="128">
        <v>240</v>
      </c>
      <c r="O49" s="129">
        <v>239096</v>
      </c>
      <c r="P49" s="128">
        <v>0</v>
      </c>
      <c r="Q49" s="130">
        <v>238.12</v>
      </c>
      <c r="R49" s="128">
        <v>0</v>
      </c>
      <c r="S49" s="131"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1:A3"/>
    <mergeCell ref="C1:S1"/>
    <mergeCell ref="C2:S2"/>
    <mergeCell ref="C3:S3"/>
    <mergeCell ref="A4:B4"/>
    <mergeCell ref="C4:S4"/>
    <mergeCell ref="A63:L63"/>
    <mergeCell ref="A52:L52"/>
    <mergeCell ref="A53:L53"/>
    <mergeCell ref="A54:L54"/>
    <mergeCell ref="A55:L55"/>
    <mergeCell ref="A56:L56"/>
    <mergeCell ref="A57:L57"/>
    <mergeCell ref="A58:L58"/>
    <mergeCell ref="A59:L59"/>
    <mergeCell ref="A60:L60"/>
    <mergeCell ref="A61:L61"/>
    <mergeCell ref="A62:L62"/>
    <mergeCell ref="A70:L70"/>
    <mergeCell ref="A71:L71"/>
    <mergeCell ref="A64:L64"/>
    <mergeCell ref="A65:L65"/>
    <mergeCell ref="A66:L66"/>
    <mergeCell ref="A67:L67"/>
    <mergeCell ref="A68:L68"/>
    <mergeCell ref="A69:L69"/>
  </mergeCells>
  <dataValidations count="3">
    <dataValidation type="list" allowBlank="1" sqref="A6:A51" xr:uid="{DF3E5EC9-8D9E-41E0-84F4-D78588EE6A2A}">
      <formula1>"CONVÊNIO DE RECEITA,CONTRATO DE REPASSE,FUNDO A FUNDO,OUTROS"</formula1>
    </dataValidation>
    <dataValidation type="list" allowBlank="1" sqref="E6:E51" xr:uid="{9C21661C-24C9-4602-9199-D678F955D437}">
      <formula1>"PRAZO,VALOR,OUTROS,-"</formula1>
    </dataValidation>
    <dataValidation type="list" allowBlank="1" sqref="S6:S51" xr:uid="{2475E090-D1A7-4DFB-8205-7B3299163653}">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1C67F-2EE4-4CCD-A438-951E6CEF35D6}">
  <dimension ref="A1:T71"/>
  <sheetViews>
    <sheetView zoomScale="80" zoomScaleNormal="80" workbookViewId="0">
      <selection activeCell="A5" sqref="A5"/>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203</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45838</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45838</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45838</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89" t="s">
        <v>27</v>
      </c>
      <c r="B15" s="90" t="s">
        <v>52</v>
      </c>
      <c r="C15" s="89">
        <v>2015</v>
      </c>
      <c r="D15" s="91" t="s">
        <v>39</v>
      </c>
      <c r="E15" s="89" t="s">
        <v>30</v>
      </c>
      <c r="F15" s="92">
        <v>823964</v>
      </c>
      <c r="G15" s="93">
        <v>4408</v>
      </c>
      <c r="H15" s="89" t="s">
        <v>95</v>
      </c>
      <c r="I15" s="89" t="s">
        <v>31</v>
      </c>
      <c r="J15" s="94">
        <v>42369</v>
      </c>
      <c r="K15" s="95">
        <v>45838</v>
      </c>
      <c r="L15" s="96" t="s">
        <v>58</v>
      </c>
      <c r="M15" s="97">
        <v>243750</v>
      </c>
      <c r="N15" s="97">
        <v>6250</v>
      </c>
      <c r="O15" s="102">
        <f t="shared" si="0"/>
        <v>250000</v>
      </c>
      <c r="P15" s="97">
        <v>243750</v>
      </c>
      <c r="Q15" s="87">
        <v>5960.52</v>
      </c>
      <c r="R15" s="97">
        <v>105716.39</v>
      </c>
      <c r="S15" s="99"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92" t="s">
        <v>27</v>
      </c>
      <c r="B18" s="104" t="s">
        <v>55</v>
      </c>
      <c r="C18" s="92">
        <v>2016</v>
      </c>
      <c r="D18" s="92" t="s">
        <v>59</v>
      </c>
      <c r="E18" s="92" t="s">
        <v>30</v>
      </c>
      <c r="F18" s="92">
        <v>832410</v>
      </c>
      <c r="G18" s="105">
        <v>4462</v>
      </c>
      <c r="H18" s="92" t="s">
        <v>95</v>
      </c>
      <c r="I18" s="92" t="s">
        <v>31</v>
      </c>
      <c r="J18" s="106">
        <v>42571</v>
      </c>
      <c r="K18" s="95">
        <v>45471</v>
      </c>
      <c r="L18" s="107" t="s">
        <v>100</v>
      </c>
      <c r="M18" s="108">
        <v>1066939.58</v>
      </c>
      <c r="N18" s="108">
        <v>1070</v>
      </c>
      <c r="O18" s="109">
        <f t="shared" si="0"/>
        <v>1068009.58</v>
      </c>
      <c r="P18" s="108">
        <v>1066939.57</v>
      </c>
      <c r="Q18" s="87">
        <v>1070</v>
      </c>
      <c r="R18" s="108">
        <v>742625.17</v>
      </c>
      <c r="S18" s="103" t="s">
        <v>32</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45472</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45545</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45519</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28.5" x14ac:dyDescent="0.25">
      <c r="A30" s="89" t="s">
        <v>27</v>
      </c>
      <c r="B30" s="90" t="s">
        <v>72</v>
      </c>
      <c r="C30" s="89">
        <v>2018</v>
      </c>
      <c r="D30" s="91" t="s">
        <v>59</v>
      </c>
      <c r="E30" s="89" t="s">
        <v>30</v>
      </c>
      <c r="F30" s="89">
        <v>877727</v>
      </c>
      <c r="G30" s="93">
        <v>4689</v>
      </c>
      <c r="H30" s="89" t="s">
        <v>109</v>
      </c>
      <c r="I30" s="89" t="s">
        <v>31</v>
      </c>
      <c r="J30" s="94">
        <v>43371</v>
      </c>
      <c r="K30" s="101">
        <v>45376</v>
      </c>
      <c r="L30" s="96" t="s">
        <v>121</v>
      </c>
      <c r="M30" s="97">
        <v>222857.14</v>
      </c>
      <c r="N30" s="97">
        <v>300</v>
      </c>
      <c r="O30" s="98">
        <f t="shared" si="0"/>
        <v>223157.14</v>
      </c>
      <c r="P30" s="97">
        <v>223156.48000000001</v>
      </c>
      <c r="Q30" s="87">
        <v>299.48</v>
      </c>
      <c r="R30" s="97">
        <v>68073.7</v>
      </c>
      <c r="S30" s="99" t="s">
        <v>32</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45529</v>
      </c>
      <c r="L31" s="96" t="s">
        <v>122</v>
      </c>
      <c r="M31" s="97">
        <v>222857.14</v>
      </c>
      <c r="N31" s="97">
        <v>300</v>
      </c>
      <c r="O31" s="98">
        <f t="shared" si="0"/>
        <v>223157.14</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45838</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45291</v>
      </c>
      <c r="L49" s="127" t="s">
        <v>168</v>
      </c>
      <c r="M49" s="128">
        <v>238856</v>
      </c>
      <c r="N49" s="128">
        <v>240</v>
      </c>
      <c r="O49" s="129">
        <v>239096</v>
      </c>
      <c r="P49" s="128">
        <v>0</v>
      </c>
      <c r="Q49" s="130">
        <v>238.12</v>
      </c>
      <c r="R49" s="128">
        <v>0</v>
      </c>
      <c r="S49" s="131"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70:L70"/>
    <mergeCell ref="A71:L71"/>
    <mergeCell ref="A64:L64"/>
    <mergeCell ref="A65:L65"/>
    <mergeCell ref="A66:L66"/>
    <mergeCell ref="A67:L67"/>
    <mergeCell ref="A68:L68"/>
    <mergeCell ref="A69:L69"/>
    <mergeCell ref="A63:L63"/>
    <mergeCell ref="A52:L52"/>
    <mergeCell ref="A53:L53"/>
    <mergeCell ref="A54:L54"/>
    <mergeCell ref="A55:L55"/>
    <mergeCell ref="A56:L56"/>
    <mergeCell ref="A57:L57"/>
    <mergeCell ref="A58:L58"/>
    <mergeCell ref="A59:L59"/>
    <mergeCell ref="A60:L60"/>
    <mergeCell ref="A61:L61"/>
    <mergeCell ref="A62:L62"/>
    <mergeCell ref="A1:A3"/>
    <mergeCell ref="C1:S1"/>
    <mergeCell ref="C2:S2"/>
    <mergeCell ref="C3:S3"/>
    <mergeCell ref="A4:B4"/>
    <mergeCell ref="C4:S4"/>
  </mergeCells>
  <dataValidations count="3">
    <dataValidation type="list" allowBlank="1" sqref="S6:S51" xr:uid="{4EC9173C-89C1-4F0E-9809-716525784CD9}">
      <formula1>"EM EXECUÇÃO,NÃO PRESTADO CONTAS,EM ANÁLISE DE PRESTAÇÃO DE CONTAS,REGULAR,IRREGULAR"</formula1>
    </dataValidation>
    <dataValidation type="list" allowBlank="1" sqref="E6:E51" xr:uid="{BBEA50BA-CFCC-40CA-BB9C-E145BEE5E2F3}">
      <formula1>"PRAZO,VALOR,OUTROS,-"</formula1>
    </dataValidation>
    <dataValidation type="list" allowBlank="1" sqref="A6:A51" xr:uid="{C10146FF-FA55-4654-97A8-C636C4323F27}">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B295-530E-4270-8F4F-83BCCE0A1A72}">
  <dimension ref="A1:T71"/>
  <sheetViews>
    <sheetView zoomScale="80" zoomScaleNormal="80" workbookViewId="0">
      <selection activeCell="C1" sqref="C1:S1"/>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204</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45838</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45838</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45838</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89" t="s">
        <v>27</v>
      </c>
      <c r="B15" s="90" t="s">
        <v>52</v>
      </c>
      <c r="C15" s="89">
        <v>2015</v>
      </c>
      <c r="D15" s="91" t="s">
        <v>39</v>
      </c>
      <c r="E15" s="89" t="s">
        <v>30</v>
      </c>
      <c r="F15" s="92">
        <v>823964</v>
      </c>
      <c r="G15" s="93">
        <v>4408</v>
      </c>
      <c r="H15" s="89" t="s">
        <v>95</v>
      </c>
      <c r="I15" s="89" t="s">
        <v>31</v>
      </c>
      <c r="J15" s="94">
        <v>42369</v>
      </c>
      <c r="K15" s="95">
        <v>45838</v>
      </c>
      <c r="L15" s="96" t="s">
        <v>58</v>
      </c>
      <c r="M15" s="97">
        <v>243750</v>
      </c>
      <c r="N15" s="97">
        <v>6250</v>
      </c>
      <c r="O15" s="102">
        <f t="shared" si="0"/>
        <v>250000</v>
      </c>
      <c r="P15" s="97">
        <v>243750</v>
      </c>
      <c r="Q15" s="87">
        <v>5960.52</v>
      </c>
      <c r="R15" s="97">
        <v>105716.39</v>
      </c>
      <c r="S15" s="99"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92" t="s">
        <v>27</v>
      </c>
      <c r="B18" s="104" t="s">
        <v>55</v>
      </c>
      <c r="C18" s="92">
        <v>2016</v>
      </c>
      <c r="D18" s="92" t="s">
        <v>59</v>
      </c>
      <c r="E18" s="92" t="s">
        <v>30</v>
      </c>
      <c r="F18" s="92">
        <v>832410</v>
      </c>
      <c r="G18" s="105">
        <v>4462</v>
      </c>
      <c r="H18" s="92" t="s">
        <v>95</v>
      </c>
      <c r="I18" s="92" t="s">
        <v>31</v>
      </c>
      <c r="J18" s="106">
        <v>42571</v>
      </c>
      <c r="K18" s="95">
        <v>45471</v>
      </c>
      <c r="L18" s="107" t="s">
        <v>100</v>
      </c>
      <c r="M18" s="108">
        <v>1066939.58</v>
      </c>
      <c r="N18" s="108">
        <v>1070</v>
      </c>
      <c r="O18" s="109">
        <f t="shared" si="0"/>
        <v>1068009.58</v>
      </c>
      <c r="P18" s="108">
        <v>1066939.57</v>
      </c>
      <c r="Q18" s="87">
        <v>1070</v>
      </c>
      <c r="R18" s="108">
        <v>742625.17</v>
      </c>
      <c r="S18" s="103" t="s">
        <v>32</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45472</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45545</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45519</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28.5" x14ac:dyDescent="0.25">
      <c r="A30" s="89" t="s">
        <v>27</v>
      </c>
      <c r="B30" s="90" t="s">
        <v>72</v>
      </c>
      <c r="C30" s="89">
        <v>2018</v>
      </c>
      <c r="D30" s="91" t="s">
        <v>59</v>
      </c>
      <c r="E30" s="89" t="s">
        <v>30</v>
      </c>
      <c r="F30" s="89">
        <v>877727</v>
      </c>
      <c r="G30" s="93">
        <v>4689</v>
      </c>
      <c r="H30" s="89" t="s">
        <v>109</v>
      </c>
      <c r="I30" s="89" t="s">
        <v>31</v>
      </c>
      <c r="J30" s="94">
        <v>43371</v>
      </c>
      <c r="K30" s="101">
        <v>45376</v>
      </c>
      <c r="L30" s="96" t="s">
        <v>121</v>
      </c>
      <c r="M30" s="97">
        <v>222857.14</v>
      </c>
      <c r="N30" s="97">
        <v>300</v>
      </c>
      <c r="O30" s="98">
        <f t="shared" si="0"/>
        <v>223157.14</v>
      </c>
      <c r="P30" s="97">
        <v>223156.48000000001</v>
      </c>
      <c r="Q30" s="87">
        <v>299.48</v>
      </c>
      <c r="R30" s="97">
        <v>68073.7</v>
      </c>
      <c r="S30" s="99" t="s">
        <v>32</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45529</v>
      </c>
      <c r="L31" s="96" t="s">
        <v>122</v>
      </c>
      <c r="M31" s="97">
        <v>222857.14</v>
      </c>
      <c r="N31" s="97">
        <v>300</v>
      </c>
      <c r="O31" s="98">
        <f t="shared" si="0"/>
        <v>223157.14</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45838</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45291</v>
      </c>
      <c r="L49" s="127" t="s">
        <v>168</v>
      </c>
      <c r="M49" s="128">
        <v>238856</v>
      </c>
      <c r="N49" s="128">
        <v>240</v>
      </c>
      <c r="O49" s="129">
        <v>239096</v>
      </c>
      <c r="P49" s="128">
        <v>0</v>
      </c>
      <c r="Q49" s="130">
        <v>238.12</v>
      </c>
      <c r="R49" s="128">
        <v>0</v>
      </c>
      <c r="S49" s="131"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1:A3"/>
    <mergeCell ref="C1:S1"/>
    <mergeCell ref="C2:S2"/>
    <mergeCell ref="C3:S3"/>
    <mergeCell ref="A4:B4"/>
    <mergeCell ref="C4:S4"/>
    <mergeCell ref="A63:L63"/>
    <mergeCell ref="A52:L52"/>
    <mergeCell ref="A53:L53"/>
    <mergeCell ref="A54:L54"/>
    <mergeCell ref="A55:L55"/>
    <mergeCell ref="A56:L56"/>
    <mergeCell ref="A57:L57"/>
    <mergeCell ref="A58:L58"/>
    <mergeCell ref="A59:L59"/>
    <mergeCell ref="A60:L60"/>
    <mergeCell ref="A61:L61"/>
    <mergeCell ref="A62:L62"/>
    <mergeCell ref="A70:L70"/>
    <mergeCell ref="A71:L71"/>
    <mergeCell ref="A64:L64"/>
    <mergeCell ref="A65:L65"/>
    <mergeCell ref="A66:L66"/>
    <mergeCell ref="A67:L67"/>
    <mergeCell ref="A68:L68"/>
    <mergeCell ref="A69:L69"/>
  </mergeCells>
  <dataValidations count="3">
    <dataValidation type="list" allowBlank="1" sqref="A6:A51" xr:uid="{5BCD5C59-487A-4A29-8616-304EE03E7F65}">
      <formula1>"CONVÊNIO DE RECEITA,CONTRATO DE REPASSE,FUNDO A FUNDO,OUTROS"</formula1>
    </dataValidation>
    <dataValidation type="list" allowBlank="1" sqref="E6:E51" xr:uid="{E2986072-0477-440E-A7C6-F29FFF1AAA9E}">
      <formula1>"PRAZO,VALOR,OUTROS,-"</formula1>
    </dataValidation>
    <dataValidation type="list" allowBlank="1" sqref="S6:S51" xr:uid="{0404FA6E-9813-4802-BBB5-CD5C3D4425FA}">
      <formula1>"EM EXECUÇÃO,NÃO PRESTADO CONTAS,EM ANÁLISE DE PRESTAÇÃO DE CONTAS,REGULAR,IRREGULAR"</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46E1E-022B-415E-800E-CBAB020A17F0}">
  <dimension ref="A1:T71"/>
  <sheetViews>
    <sheetView zoomScale="80" zoomScaleNormal="80" workbookViewId="0">
      <selection activeCell="G8" sqref="G8"/>
    </sheetView>
  </sheetViews>
  <sheetFormatPr defaultColWidth="9" defaultRowHeight="20.100000000000001" customHeight="1" x14ac:dyDescent="0.25"/>
  <cols>
    <col min="1" max="1" width="17.7109375" style="53" customWidth="1"/>
    <col min="2" max="2" width="13.85546875" style="53" customWidth="1"/>
    <col min="3" max="3" width="14.28515625" style="53" customWidth="1"/>
    <col min="4" max="6" width="12.5703125" style="53" customWidth="1"/>
    <col min="7" max="7" width="16.140625" style="53" customWidth="1"/>
    <col min="8" max="9" width="20.5703125" style="53" customWidth="1"/>
    <col min="10" max="11" width="14.5703125" style="53" customWidth="1"/>
    <col min="12" max="12" width="100.5703125" style="53" customWidth="1"/>
    <col min="13" max="18" width="15.5703125" style="53" customWidth="1"/>
    <col min="19" max="19" width="23.7109375" style="53" customWidth="1"/>
    <col min="20" max="16384" width="9" style="53"/>
  </cols>
  <sheetData>
    <row r="1" spans="1:20" ht="20.100000000000001" customHeight="1" x14ac:dyDescent="0.25">
      <c r="A1" s="179"/>
      <c r="C1" s="186" t="s">
        <v>0</v>
      </c>
      <c r="D1" s="186"/>
      <c r="E1" s="186"/>
      <c r="F1" s="186"/>
      <c r="G1" s="186"/>
      <c r="H1" s="186"/>
      <c r="I1" s="186"/>
      <c r="J1" s="186"/>
      <c r="K1" s="186"/>
      <c r="L1" s="186"/>
      <c r="M1" s="186"/>
      <c r="N1" s="186"/>
      <c r="O1" s="186"/>
      <c r="P1" s="186"/>
      <c r="Q1" s="186"/>
      <c r="R1" s="186"/>
      <c r="S1" s="186"/>
      <c r="T1" s="52"/>
    </row>
    <row r="2" spans="1:20" ht="20.100000000000001" customHeight="1" x14ac:dyDescent="0.25">
      <c r="A2" s="180"/>
      <c r="C2" s="186" t="s">
        <v>103</v>
      </c>
      <c r="D2" s="186"/>
      <c r="E2" s="186"/>
      <c r="F2" s="186"/>
      <c r="G2" s="186"/>
      <c r="H2" s="186"/>
      <c r="I2" s="186"/>
      <c r="J2" s="186"/>
      <c r="K2" s="186"/>
      <c r="L2" s="186"/>
      <c r="M2" s="186"/>
      <c r="N2" s="186"/>
      <c r="O2" s="186"/>
      <c r="P2" s="186"/>
      <c r="Q2" s="186"/>
      <c r="R2" s="186"/>
      <c r="S2" s="186"/>
      <c r="T2" s="52"/>
    </row>
    <row r="3" spans="1:20" ht="20.100000000000001" customHeight="1" x14ac:dyDescent="0.25">
      <c r="A3" s="180"/>
      <c r="C3" s="186" t="s">
        <v>1</v>
      </c>
      <c r="D3" s="186"/>
      <c r="E3" s="186"/>
      <c r="F3" s="186"/>
      <c r="G3" s="186"/>
      <c r="H3" s="186"/>
      <c r="I3" s="186"/>
      <c r="J3" s="186"/>
      <c r="K3" s="186"/>
      <c r="L3" s="186"/>
      <c r="M3" s="186"/>
      <c r="N3" s="186"/>
      <c r="O3" s="186"/>
      <c r="P3" s="186"/>
      <c r="Q3" s="186"/>
      <c r="R3" s="186"/>
      <c r="S3" s="186"/>
      <c r="T3" s="52"/>
    </row>
    <row r="4" spans="1:20" ht="20.100000000000001" customHeight="1" x14ac:dyDescent="0.25">
      <c r="A4" s="181" t="s">
        <v>205</v>
      </c>
      <c r="B4" s="182"/>
      <c r="C4" s="183" t="s">
        <v>2</v>
      </c>
      <c r="D4" s="184"/>
      <c r="E4" s="184"/>
      <c r="F4" s="184"/>
      <c r="G4" s="184"/>
      <c r="H4" s="184"/>
      <c r="I4" s="184"/>
      <c r="J4" s="184"/>
      <c r="K4" s="184"/>
      <c r="L4" s="184"/>
      <c r="M4" s="184"/>
      <c r="N4" s="184"/>
      <c r="O4" s="184"/>
      <c r="P4" s="184"/>
      <c r="Q4" s="184"/>
      <c r="R4" s="184"/>
      <c r="S4" s="185"/>
    </row>
    <row r="5" spans="1:20" ht="63.75" x14ac:dyDescent="0.25">
      <c r="A5" s="1" t="s">
        <v>3</v>
      </c>
      <c r="B5" s="2" t="s">
        <v>4</v>
      </c>
      <c r="C5" s="2" t="s">
        <v>5</v>
      </c>
      <c r="D5" s="2" t="s">
        <v>6</v>
      </c>
      <c r="E5" s="2" t="s">
        <v>7</v>
      </c>
      <c r="F5" s="3" t="s">
        <v>8</v>
      </c>
      <c r="G5" s="3" t="s">
        <v>134</v>
      </c>
      <c r="H5" s="3" t="s">
        <v>135</v>
      </c>
      <c r="I5" s="4" t="s">
        <v>9</v>
      </c>
      <c r="J5" s="2" t="s">
        <v>10</v>
      </c>
      <c r="K5" s="2" t="s">
        <v>11</v>
      </c>
      <c r="L5" s="3" t="s">
        <v>12</v>
      </c>
      <c r="M5" s="3" t="s">
        <v>136</v>
      </c>
      <c r="N5" s="3" t="s">
        <v>104</v>
      </c>
      <c r="O5" s="5" t="s">
        <v>13</v>
      </c>
      <c r="P5" s="5" t="s">
        <v>137</v>
      </c>
      <c r="Q5" s="3" t="s">
        <v>138</v>
      </c>
      <c r="R5" s="3" t="s">
        <v>139</v>
      </c>
      <c r="S5" s="3" t="s">
        <v>140</v>
      </c>
    </row>
    <row r="6" spans="1:20" customFormat="1" ht="28.5" x14ac:dyDescent="0.25">
      <c r="A6" s="79" t="s">
        <v>27</v>
      </c>
      <c r="B6" s="80" t="s">
        <v>28</v>
      </c>
      <c r="C6" s="79">
        <v>2011</v>
      </c>
      <c r="D6" s="79" t="s">
        <v>173</v>
      </c>
      <c r="E6" s="79" t="s">
        <v>30</v>
      </c>
      <c r="F6" s="79">
        <v>769153</v>
      </c>
      <c r="G6" s="81">
        <v>3924</v>
      </c>
      <c r="H6" s="79" t="s">
        <v>95</v>
      </c>
      <c r="I6" s="79" t="s">
        <v>31</v>
      </c>
      <c r="J6" s="82">
        <v>40908</v>
      </c>
      <c r="K6" s="83">
        <v>44926</v>
      </c>
      <c r="L6" s="84" t="s">
        <v>105</v>
      </c>
      <c r="M6" s="85">
        <v>975000</v>
      </c>
      <c r="N6" s="85">
        <v>127672.37</v>
      </c>
      <c r="O6" s="86">
        <f>M6+N6</f>
        <v>1102672.3700000001</v>
      </c>
      <c r="P6" s="85">
        <v>975000</v>
      </c>
      <c r="Q6" s="87">
        <v>127672.31</v>
      </c>
      <c r="R6" s="85">
        <v>576116.03</v>
      </c>
      <c r="S6" s="88" t="s">
        <v>175</v>
      </c>
    </row>
    <row r="7" spans="1:20" customFormat="1" ht="28.5" x14ac:dyDescent="0.25">
      <c r="A7" s="89" t="s">
        <v>27</v>
      </c>
      <c r="B7" s="90" t="s">
        <v>33</v>
      </c>
      <c r="C7" s="89">
        <v>2012</v>
      </c>
      <c r="D7" s="91" t="s">
        <v>29</v>
      </c>
      <c r="E7" s="89" t="s">
        <v>30</v>
      </c>
      <c r="F7" s="92">
        <v>769545</v>
      </c>
      <c r="G7" s="93">
        <v>4079</v>
      </c>
      <c r="H7" s="89" t="s">
        <v>95</v>
      </c>
      <c r="I7" s="89" t="s">
        <v>31</v>
      </c>
      <c r="J7" s="94">
        <v>41214</v>
      </c>
      <c r="K7" s="95">
        <v>45838</v>
      </c>
      <c r="L7" s="96" t="s">
        <v>101</v>
      </c>
      <c r="M7" s="97">
        <v>7000000</v>
      </c>
      <c r="N7" s="97">
        <v>368421.05</v>
      </c>
      <c r="O7" s="98">
        <f t="shared" ref="O7:O46" si="0">M7+N7</f>
        <v>7368421.0499999998</v>
      </c>
      <c r="P7" s="97">
        <v>2100000</v>
      </c>
      <c r="Q7" s="87">
        <v>368421.04</v>
      </c>
      <c r="R7" s="97">
        <v>1344510.77</v>
      </c>
      <c r="S7" s="99" t="s">
        <v>32</v>
      </c>
    </row>
    <row r="8" spans="1:20" customFormat="1" ht="28.5" x14ac:dyDescent="0.25">
      <c r="A8" s="79" t="s">
        <v>27</v>
      </c>
      <c r="B8" s="80" t="s">
        <v>35</v>
      </c>
      <c r="C8" s="79">
        <v>2012</v>
      </c>
      <c r="D8" s="79" t="s">
        <v>29</v>
      </c>
      <c r="E8" s="79" t="s">
        <v>30</v>
      </c>
      <c r="F8" s="79">
        <v>772052</v>
      </c>
      <c r="G8" s="81">
        <v>4080</v>
      </c>
      <c r="H8" s="79" t="s">
        <v>95</v>
      </c>
      <c r="I8" s="79" t="s">
        <v>31</v>
      </c>
      <c r="J8" s="82">
        <v>41214</v>
      </c>
      <c r="K8" s="83">
        <v>44286</v>
      </c>
      <c r="L8" s="84" t="s">
        <v>107</v>
      </c>
      <c r="M8" s="85">
        <v>975000</v>
      </c>
      <c r="N8" s="85">
        <v>51316</v>
      </c>
      <c r="O8" s="86">
        <f t="shared" si="0"/>
        <v>1026316</v>
      </c>
      <c r="P8" s="85">
        <v>975000</v>
      </c>
      <c r="Q8" s="87">
        <v>51316</v>
      </c>
      <c r="R8" s="85">
        <v>589095.06000000006</v>
      </c>
      <c r="S8" s="100" t="s">
        <v>175</v>
      </c>
    </row>
    <row r="9" spans="1:20" customFormat="1" ht="28.5" x14ac:dyDescent="0.25">
      <c r="A9" s="79" t="s">
        <v>27</v>
      </c>
      <c r="B9" s="80" t="s">
        <v>38</v>
      </c>
      <c r="C9" s="79">
        <v>2013</v>
      </c>
      <c r="D9" s="79" t="s">
        <v>94</v>
      </c>
      <c r="E9" s="79" t="s">
        <v>30</v>
      </c>
      <c r="F9" s="79">
        <v>784617</v>
      </c>
      <c r="G9" s="81">
        <v>4119</v>
      </c>
      <c r="H9" s="79" t="s">
        <v>95</v>
      </c>
      <c r="I9" s="79" t="s">
        <v>31</v>
      </c>
      <c r="J9" s="82">
        <v>41540</v>
      </c>
      <c r="K9" s="83">
        <v>44377</v>
      </c>
      <c r="L9" s="84" t="s">
        <v>40</v>
      </c>
      <c r="M9" s="85">
        <v>1950000</v>
      </c>
      <c r="N9" s="85">
        <v>170495.86</v>
      </c>
      <c r="O9" s="86">
        <f t="shared" si="0"/>
        <v>2120495.86</v>
      </c>
      <c r="P9" s="85">
        <v>1950000</v>
      </c>
      <c r="Q9" s="87">
        <v>170455.86</v>
      </c>
      <c r="R9" s="85">
        <v>2036774.63</v>
      </c>
      <c r="S9" s="100" t="s">
        <v>175</v>
      </c>
    </row>
    <row r="10" spans="1:20" customFormat="1" ht="42.75" x14ac:dyDescent="0.25">
      <c r="A10" s="79" t="s">
        <v>27</v>
      </c>
      <c r="B10" s="80" t="s">
        <v>41</v>
      </c>
      <c r="C10" s="79">
        <v>2013</v>
      </c>
      <c r="D10" s="79" t="s">
        <v>36</v>
      </c>
      <c r="E10" s="79" t="s">
        <v>30</v>
      </c>
      <c r="F10" s="79">
        <v>791390</v>
      </c>
      <c r="G10" s="81">
        <v>4161</v>
      </c>
      <c r="H10" s="79" t="s">
        <v>95</v>
      </c>
      <c r="I10" s="79" t="s">
        <v>31</v>
      </c>
      <c r="J10" s="82">
        <v>41639</v>
      </c>
      <c r="K10" s="83">
        <v>43856</v>
      </c>
      <c r="L10" s="84" t="s">
        <v>45</v>
      </c>
      <c r="M10" s="85">
        <v>390000</v>
      </c>
      <c r="N10" s="85">
        <v>20527</v>
      </c>
      <c r="O10" s="86">
        <f t="shared" si="0"/>
        <v>410527</v>
      </c>
      <c r="P10" s="85">
        <v>390000</v>
      </c>
      <c r="Q10" s="87">
        <v>18393.27</v>
      </c>
      <c r="R10" s="85">
        <v>359331.9</v>
      </c>
      <c r="S10" s="100" t="s">
        <v>175</v>
      </c>
    </row>
    <row r="11" spans="1:20" customFormat="1" ht="28.5" x14ac:dyDescent="0.25">
      <c r="A11" s="89" t="s">
        <v>27</v>
      </c>
      <c r="B11" s="90" t="s">
        <v>42</v>
      </c>
      <c r="C11" s="89">
        <v>2013</v>
      </c>
      <c r="D11" s="91" t="s">
        <v>51</v>
      </c>
      <c r="E11" s="89" t="s">
        <v>30</v>
      </c>
      <c r="F11" s="92">
        <v>794955</v>
      </c>
      <c r="G11" s="93">
        <v>4160</v>
      </c>
      <c r="H11" s="89" t="s">
        <v>95</v>
      </c>
      <c r="I11" s="89" t="s">
        <v>31</v>
      </c>
      <c r="J11" s="94">
        <v>41638</v>
      </c>
      <c r="K11" s="101">
        <v>45838</v>
      </c>
      <c r="L11" s="96" t="s">
        <v>46</v>
      </c>
      <c r="M11" s="97">
        <v>1631824.22</v>
      </c>
      <c r="N11" s="97">
        <v>85885.87</v>
      </c>
      <c r="O11" s="102">
        <f t="shared" si="0"/>
        <v>1717710.0899999999</v>
      </c>
      <c r="P11" s="97">
        <v>1631824.22</v>
      </c>
      <c r="Q11" s="87">
        <v>60069.55</v>
      </c>
      <c r="R11" s="97">
        <v>522581.03</v>
      </c>
      <c r="S11" s="99" t="s">
        <v>32</v>
      </c>
    </row>
    <row r="12" spans="1:20" customFormat="1" ht="28.5" x14ac:dyDescent="0.25">
      <c r="A12" s="89" t="s">
        <v>27</v>
      </c>
      <c r="B12" s="90" t="s">
        <v>43</v>
      </c>
      <c r="C12" s="89">
        <v>2014</v>
      </c>
      <c r="D12" s="91" t="s">
        <v>34</v>
      </c>
      <c r="E12" s="89" t="s">
        <v>30</v>
      </c>
      <c r="F12" s="92">
        <v>805312</v>
      </c>
      <c r="G12" s="93">
        <v>4288</v>
      </c>
      <c r="H12" s="89" t="s">
        <v>95</v>
      </c>
      <c r="I12" s="89" t="s">
        <v>31</v>
      </c>
      <c r="J12" s="94">
        <v>41970</v>
      </c>
      <c r="K12" s="95">
        <v>45838</v>
      </c>
      <c r="L12" s="96" t="s">
        <v>108</v>
      </c>
      <c r="M12" s="97">
        <v>585000</v>
      </c>
      <c r="N12" s="97">
        <v>15000</v>
      </c>
      <c r="O12" s="102">
        <f t="shared" si="0"/>
        <v>600000</v>
      </c>
      <c r="P12" s="97">
        <v>292500</v>
      </c>
      <c r="Q12" s="87">
        <v>15000</v>
      </c>
      <c r="R12" s="97">
        <v>262625.98</v>
      </c>
      <c r="S12" s="103" t="s">
        <v>32</v>
      </c>
    </row>
    <row r="13" spans="1:20" customFormat="1" ht="28.5" x14ac:dyDescent="0.25">
      <c r="A13" s="79" t="s">
        <v>27</v>
      </c>
      <c r="B13" s="80" t="s">
        <v>44</v>
      </c>
      <c r="C13" s="79">
        <v>2014</v>
      </c>
      <c r="D13" s="79" t="s">
        <v>51</v>
      </c>
      <c r="E13" s="79" t="s">
        <v>30</v>
      </c>
      <c r="F13" s="79">
        <v>806125</v>
      </c>
      <c r="G13" s="81">
        <v>4292</v>
      </c>
      <c r="H13" s="79" t="s">
        <v>95</v>
      </c>
      <c r="I13" s="79" t="s">
        <v>31</v>
      </c>
      <c r="J13" s="82">
        <v>41970</v>
      </c>
      <c r="K13" s="83">
        <v>44742</v>
      </c>
      <c r="L13" s="84" t="s">
        <v>48</v>
      </c>
      <c r="M13" s="85">
        <v>243750</v>
      </c>
      <c r="N13" s="85">
        <v>6250</v>
      </c>
      <c r="O13" s="86">
        <f t="shared" si="0"/>
        <v>250000</v>
      </c>
      <c r="P13" s="85">
        <v>243750</v>
      </c>
      <c r="Q13" s="87">
        <v>6241</v>
      </c>
      <c r="R13" s="85">
        <v>271956.03000000003</v>
      </c>
      <c r="S13" s="88" t="s">
        <v>37</v>
      </c>
    </row>
    <row r="14" spans="1:20" customFormat="1" ht="28.5" x14ac:dyDescent="0.25">
      <c r="A14" s="79" t="s">
        <v>27</v>
      </c>
      <c r="B14" s="80" t="s">
        <v>49</v>
      </c>
      <c r="C14" s="79">
        <v>2015</v>
      </c>
      <c r="D14" s="79" t="s">
        <v>174</v>
      </c>
      <c r="E14" s="79" t="s">
        <v>30</v>
      </c>
      <c r="F14" s="79">
        <v>821687</v>
      </c>
      <c r="G14" s="81" t="s">
        <v>141</v>
      </c>
      <c r="H14" s="79" t="s">
        <v>109</v>
      </c>
      <c r="I14" s="79" t="s">
        <v>31</v>
      </c>
      <c r="J14" s="82">
        <v>42366</v>
      </c>
      <c r="K14" s="83">
        <v>44860</v>
      </c>
      <c r="L14" s="84" t="s">
        <v>50</v>
      </c>
      <c r="M14" s="85">
        <v>16000000</v>
      </c>
      <c r="N14" s="85">
        <v>4013004.81</v>
      </c>
      <c r="O14" s="86">
        <f t="shared" si="0"/>
        <v>20013004.809999999</v>
      </c>
      <c r="P14" s="85">
        <v>16000000</v>
      </c>
      <c r="Q14" s="87">
        <v>4013004.81</v>
      </c>
      <c r="R14" s="85">
        <v>20012176.82</v>
      </c>
      <c r="S14" s="100" t="s">
        <v>37</v>
      </c>
    </row>
    <row r="15" spans="1:20" customFormat="1" ht="28.5" x14ac:dyDescent="0.25">
      <c r="A15" s="154" t="s">
        <v>27</v>
      </c>
      <c r="B15" s="155" t="s">
        <v>52</v>
      </c>
      <c r="C15" s="154">
        <v>2015</v>
      </c>
      <c r="D15" s="154" t="s">
        <v>39</v>
      </c>
      <c r="E15" s="154" t="s">
        <v>30</v>
      </c>
      <c r="F15" s="154">
        <v>823964</v>
      </c>
      <c r="G15" s="156">
        <v>4408</v>
      </c>
      <c r="H15" s="154" t="s">
        <v>95</v>
      </c>
      <c r="I15" s="154" t="s">
        <v>31</v>
      </c>
      <c r="J15" s="101">
        <v>42369</v>
      </c>
      <c r="K15" s="101">
        <v>45838</v>
      </c>
      <c r="L15" s="157" t="s">
        <v>58</v>
      </c>
      <c r="M15" s="158">
        <v>243750</v>
      </c>
      <c r="N15" s="158">
        <v>6250</v>
      </c>
      <c r="O15" s="159">
        <f t="shared" si="0"/>
        <v>250000</v>
      </c>
      <c r="P15" s="158">
        <v>243750</v>
      </c>
      <c r="Q15" s="158">
        <v>5960.52</v>
      </c>
      <c r="R15" s="158">
        <v>105716.39</v>
      </c>
      <c r="S15" s="120" t="s">
        <v>32</v>
      </c>
    </row>
    <row r="16" spans="1:20" customFormat="1" ht="28.5" x14ac:dyDescent="0.25">
      <c r="A16" s="79" t="s">
        <v>27</v>
      </c>
      <c r="B16" s="80" t="s">
        <v>53</v>
      </c>
      <c r="C16" s="79">
        <v>2015</v>
      </c>
      <c r="D16" s="79" t="s">
        <v>88</v>
      </c>
      <c r="E16" s="79" t="s">
        <v>30</v>
      </c>
      <c r="F16" s="79">
        <v>825912</v>
      </c>
      <c r="G16" s="81">
        <v>4415</v>
      </c>
      <c r="H16" s="79" t="s">
        <v>95</v>
      </c>
      <c r="I16" s="79" t="s">
        <v>31</v>
      </c>
      <c r="J16" s="82">
        <v>42369</v>
      </c>
      <c r="K16" s="83">
        <v>44196</v>
      </c>
      <c r="L16" s="84" t="s">
        <v>110</v>
      </c>
      <c r="M16" s="85">
        <v>292500</v>
      </c>
      <c r="N16" s="85">
        <v>2500</v>
      </c>
      <c r="O16" s="86">
        <f t="shared" si="0"/>
        <v>295000</v>
      </c>
      <c r="P16" s="85">
        <v>292500</v>
      </c>
      <c r="Q16" s="87">
        <v>2496.58</v>
      </c>
      <c r="R16" s="85">
        <v>291172.77</v>
      </c>
      <c r="S16" s="100" t="s">
        <v>175</v>
      </c>
    </row>
    <row r="17" spans="1:19" customFormat="1" ht="28.5" x14ac:dyDescent="0.25">
      <c r="A17" s="79" t="s">
        <v>27</v>
      </c>
      <c r="B17" s="80" t="s">
        <v>54</v>
      </c>
      <c r="C17" s="79">
        <v>2015</v>
      </c>
      <c r="D17" s="79" t="s">
        <v>94</v>
      </c>
      <c r="E17" s="79" t="s">
        <v>30</v>
      </c>
      <c r="F17" s="79">
        <v>826515</v>
      </c>
      <c r="G17" s="81">
        <v>4416</v>
      </c>
      <c r="H17" s="79" t="s">
        <v>109</v>
      </c>
      <c r="I17" s="79" t="s">
        <v>31</v>
      </c>
      <c r="J17" s="82">
        <v>42369</v>
      </c>
      <c r="K17" s="83">
        <v>44834</v>
      </c>
      <c r="L17" s="84" t="s">
        <v>111</v>
      </c>
      <c r="M17" s="85">
        <v>408767</v>
      </c>
      <c r="N17" s="85">
        <v>681.32</v>
      </c>
      <c r="O17" s="86">
        <f t="shared" si="0"/>
        <v>409448.32</v>
      </c>
      <c r="P17" s="85">
        <v>408767</v>
      </c>
      <c r="Q17" s="87">
        <v>18247.13</v>
      </c>
      <c r="R17" s="85">
        <v>315065.03999999998</v>
      </c>
      <c r="S17" s="88" t="s">
        <v>175</v>
      </c>
    </row>
    <row r="18" spans="1:19" customFormat="1" ht="28.5" x14ac:dyDescent="0.25">
      <c r="A18" s="79" t="s">
        <v>27</v>
      </c>
      <c r="B18" s="80" t="s">
        <v>55</v>
      </c>
      <c r="C18" s="79">
        <v>2016</v>
      </c>
      <c r="D18" s="79" t="s">
        <v>59</v>
      </c>
      <c r="E18" s="79" t="s">
        <v>30</v>
      </c>
      <c r="F18" s="79">
        <v>832410</v>
      </c>
      <c r="G18" s="81">
        <v>4462</v>
      </c>
      <c r="H18" s="79" t="s">
        <v>95</v>
      </c>
      <c r="I18" s="79" t="s">
        <v>31</v>
      </c>
      <c r="J18" s="82">
        <v>42571</v>
      </c>
      <c r="K18" s="83">
        <v>45471</v>
      </c>
      <c r="L18" s="84" t="s">
        <v>100</v>
      </c>
      <c r="M18" s="85">
        <v>1066939.58</v>
      </c>
      <c r="N18" s="85">
        <v>1070</v>
      </c>
      <c r="O18" s="117">
        <f t="shared" si="0"/>
        <v>1068009.58</v>
      </c>
      <c r="P18" s="85">
        <v>1066939.57</v>
      </c>
      <c r="Q18" s="85">
        <v>1070</v>
      </c>
      <c r="R18" s="85">
        <v>742625.17</v>
      </c>
      <c r="S18" s="88" t="s">
        <v>175</v>
      </c>
    </row>
    <row r="19" spans="1:19" customFormat="1" ht="28.5" x14ac:dyDescent="0.25">
      <c r="A19" s="79" t="s">
        <v>27</v>
      </c>
      <c r="B19" s="80" t="s">
        <v>56</v>
      </c>
      <c r="C19" s="79">
        <v>2016</v>
      </c>
      <c r="D19" s="79" t="s">
        <v>36</v>
      </c>
      <c r="E19" s="79" t="s">
        <v>30</v>
      </c>
      <c r="F19" s="79">
        <v>835575</v>
      </c>
      <c r="G19" s="81">
        <v>4522</v>
      </c>
      <c r="H19" s="79" t="s">
        <v>95</v>
      </c>
      <c r="I19" s="79" t="s">
        <v>31</v>
      </c>
      <c r="J19" s="82">
        <v>42734</v>
      </c>
      <c r="K19" s="83">
        <v>44377</v>
      </c>
      <c r="L19" s="84" t="s">
        <v>62</v>
      </c>
      <c r="M19" s="85">
        <v>564124.28</v>
      </c>
      <c r="N19" s="85">
        <v>1200</v>
      </c>
      <c r="O19" s="86">
        <f t="shared" si="0"/>
        <v>565324.28</v>
      </c>
      <c r="P19" s="85">
        <v>564124.28</v>
      </c>
      <c r="Q19" s="87">
        <v>766.71</v>
      </c>
      <c r="R19" s="85">
        <v>360356.28</v>
      </c>
      <c r="S19" s="88" t="s">
        <v>175</v>
      </c>
    </row>
    <row r="20" spans="1:19" customFormat="1" ht="28.5" x14ac:dyDescent="0.25">
      <c r="A20" s="79" t="s">
        <v>27</v>
      </c>
      <c r="B20" s="80" t="s">
        <v>57</v>
      </c>
      <c r="C20" s="79">
        <v>2016</v>
      </c>
      <c r="D20" s="79" t="s">
        <v>60</v>
      </c>
      <c r="E20" s="79" t="s">
        <v>30</v>
      </c>
      <c r="F20" s="79">
        <v>835762</v>
      </c>
      <c r="G20" s="81">
        <v>4463</v>
      </c>
      <c r="H20" s="79" t="s">
        <v>109</v>
      </c>
      <c r="I20" s="79" t="s">
        <v>31</v>
      </c>
      <c r="J20" s="82">
        <v>42573</v>
      </c>
      <c r="K20" s="83">
        <v>43852</v>
      </c>
      <c r="L20" s="84" t="s">
        <v>63</v>
      </c>
      <c r="M20" s="85">
        <v>593817.9</v>
      </c>
      <c r="N20" s="85">
        <v>600</v>
      </c>
      <c r="O20" s="86">
        <f t="shared" si="0"/>
        <v>594417.9</v>
      </c>
      <c r="P20" s="85">
        <v>593817.9</v>
      </c>
      <c r="Q20" s="110">
        <v>594</v>
      </c>
      <c r="R20" s="85">
        <v>565728.34</v>
      </c>
      <c r="S20" s="100" t="s">
        <v>175</v>
      </c>
    </row>
    <row r="21" spans="1:19" customFormat="1" ht="28.5" x14ac:dyDescent="0.25">
      <c r="A21" s="111" t="s">
        <v>27</v>
      </c>
      <c r="B21" s="112" t="s">
        <v>64</v>
      </c>
      <c r="C21" s="111">
        <v>2017</v>
      </c>
      <c r="D21" s="111" t="s">
        <v>34</v>
      </c>
      <c r="E21" s="111" t="s">
        <v>30</v>
      </c>
      <c r="F21" s="111">
        <v>844017</v>
      </c>
      <c r="G21" s="111">
        <v>4583</v>
      </c>
      <c r="H21" s="111" t="s">
        <v>109</v>
      </c>
      <c r="I21" s="111" t="s">
        <v>31</v>
      </c>
      <c r="J21" s="113">
        <v>43007</v>
      </c>
      <c r="K21" s="114">
        <v>44740</v>
      </c>
      <c r="L21" s="115" t="s">
        <v>112</v>
      </c>
      <c r="M21" s="116">
        <v>295000</v>
      </c>
      <c r="N21" s="116">
        <v>4227.9799999999996</v>
      </c>
      <c r="O21" s="117">
        <f t="shared" si="0"/>
        <v>299227.98</v>
      </c>
      <c r="P21" s="116">
        <v>295000</v>
      </c>
      <c r="Q21" s="118">
        <v>4987.13</v>
      </c>
      <c r="R21" s="116">
        <v>164125.48000000001</v>
      </c>
      <c r="S21" s="119" t="s">
        <v>175</v>
      </c>
    </row>
    <row r="22" spans="1:19" customFormat="1" ht="28.5" x14ac:dyDescent="0.25">
      <c r="A22" s="79" t="s">
        <v>27</v>
      </c>
      <c r="B22" s="80" t="s">
        <v>65</v>
      </c>
      <c r="C22" s="79">
        <v>2017</v>
      </c>
      <c r="D22" s="79" t="s">
        <v>88</v>
      </c>
      <c r="E22" s="79" t="s">
        <v>30</v>
      </c>
      <c r="F22" s="79">
        <v>844038</v>
      </c>
      <c r="G22" s="81">
        <v>4582</v>
      </c>
      <c r="H22" s="79" t="s">
        <v>109</v>
      </c>
      <c r="I22" s="79" t="s">
        <v>31</v>
      </c>
      <c r="J22" s="82">
        <v>43007</v>
      </c>
      <c r="K22" s="83">
        <v>44196</v>
      </c>
      <c r="L22" s="84" t="s">
        <v>113</v>
      </c>
      <c r="M22" s="85">
        <v>431954.95</v>
      </c>
      <c r="N22" s="85">
        <v>8590.64</v>
      </c>
      <c r="O22" s="86">
        <f t="shared" si="0"/>
        <v>440545.59</v>
      </c>
      <c r="P22" s="85">
        <v>431954.95</v>
      </c>
      <c r="Q22" s="87">
        <v>0</v>
      </c>
      <c r="R22" s="85">
        <v>0</v>
      </c>
      <c r="S22" s="100" t="s">
        <v>175</v>
      </c>
    </row>
    <row r="23" spans="1:19" customFormat="1" ht="28.5" x14ac:dyDescent="0.25">
      <c r="A23" s="79" t="s">
        <v>27</v>
      </c>
      <c r="B23" s="80" t="s">
        <v>66</v>
      </c>
      <c r="C23" s="79">
        <v>2017</v>
      </c>
      <c r="D23" s="79" t="s">
        <v>36</v>
      </c>
      <c r="E23" s="79" t="s">
        <v>30</v>
      </c>
      <c r="F23" s="79">
        <v>844086</v>
      </c>
      <c r="G23" s="81">
        <v>4584</v>
      </c>
      <c r="H23" s="79" t="s">
        <v>109</v>
      </c>
      <c r="I23" s="79" t="s">
        <v>31</v>
      </c>
      <c r="J23" s="82">
        <v>43007</v>
      </c>
      <c r="K23" s="83">
        <v>44469</v>
      </c>
      <c r="L23" s="84" t="s">
        <v>114</v>
      </c>
      <c r="M23" s="85">
        <v>345000</v>
      </c>
      <c r="N23" s="85">
        <v>74173.259999999995</v>
      </c>
      <c r="O23" s="86">
        <f t="shared" si="0"/>
        <v>419173.26</v>
      </c>
      <c r="P23" s="85">
        <v>345000</v>
      </c>
      <c r="Q23" s="87" t="s">
        <v>115</v>
      </c>
      <c r="R23" s="85">
        <v>376802.2</v>
      </c>
      <c r="S23" s="88" t="s">
        <v>175</v>
      </c>
    </row>
    <row r="24" spans="1:19" customFormat="1" ht="28.5" x14ac:dyDescent="0.25">
      <c r="A24" s="89" t="s">
        <v>27</v>
      </c>
      <c r="B24" s="90" t="s">
        <v>67</v>
      </c>
      <c r="C24" s="89">
        <v>2018</v>
      </c>
      <c r="D24" s="91" t="s">
        <v>36</v>
      </c>
      <c r="E24" s="89" t="s">
        <v>30</v>
      </c>
      <c r="F24" s="92">
        <v>870702</v>
      </c>
      <c r="G24" s="93">
        <v>4686</v>
      </c>
      <c r="H24" s="89" t="s">
        <v>95</v>
      </c>
      <c r="I24" s="89" t="s">
        <v>31</v>
      </c>
      <c r="J24" s="94">
        <v>43293</v>
      </c>
      <c r="K24" s="95">
        <v>45657</v>
      </c>
      <c r="L24" s="96" t="s">
        <v>116</v>
      </c>
      <c r="M24" s="97">
        <v>349671.39</v>
      </c>
      <c r="N24" s="97">
        <v>490.23</v>
      </c>
      <c r="O24" s="98">
        <f t="shared" si="0"/>
        <v>350161.62</v>
      </c>
      <c r="P24" s="97">
        <v>490.23</v>
      </c>
      <c r="Q24" s="87">
        <v>431.35</v>
      </c>
      <c r="R24" s="97">
        <v>0</v>
      </c>
      <c r="S24" s="120" t="s">
        <v>32</v>
      </c>
    </row>
    <row r="25" spans="1:19" customFormat="1" ht="28.5" x14ac:dyDescent="0.25">
      <c r="A25" s="89" t="s">
        <v>27</v>
      </c>
      <c r="B25" s="90" t="s">
        <v>68</v>
      </c>
      <c r="C25" s="89">
        <v>2018</v>
      </c>
      <c r="D25" s="91" t="s">
        <v>51</v>
      </c>
      <c r="E25" s="89" t="s">
        <v>30</v>
      </c>
      <c r="F25" s="92">
        <v>871842</v>
      </c>
      <c r="G25" s="93">
        <v>4722</v>
      </c>
      <c r="H25" s="89" t="s">
        <v>95</v>
      </c>
      <c r="I25" s="89" t="s">
        <v>31</v>
      </c>
      <c r="J25" s="94">
        <v>43465</v>
      </c>
      <c r="K25" s="101">
        <v>45631</v>
      </c>
      <c r="L25" s="96" t="s">
        <v>117</v>
      </c>
      <c r="M25" s="97">
        <v>838698.42</v>
      </c>
      <c r="N25" s="97">
        <v>1344.07</v>
      </c>
      <c r="O25" s="98">
        <f t="shared" si="0"/>
        <v>840042.49</v>
      </c>
      <c r="P25" s="108">
        <v>670958.74</v>
      </c>
      <c r="Q25" s="87">
        <v>1344.07</v>
      </c>
      <c r="R25" s="108">
        <v>421443.12</v>
      </c>
      <c r="S25" s="99" t="s">
        <v>32</v>
      </c>
    </row>
    <row r="26" spans="1:19" customFormat="1" ht="42.75" x14ac:dyDescent="0.25">
      <c r="A26" s="79" t="s">
        <v>27</v>
      </c>
      <c r="B26" s="80" t="s">
        <v>41</v>
      </c>
      <c r="C26" s="79">
        <v>2013</v>
      </c>
      <c r="D26" s="79" t="s">
        <v>36</v>
      </c>
      <c r="E26" s="79" t="s">
        <v>30</v>
      </c>
      <c r="F26" s="79">
        <v>791390</v>
      </c>
      <c r="G26" s="81">
        <v>4161</v>
      </c>
      <c r="H26" s="79" t="s">
        <v>95</v>
      </c>
      <c r="I26" s="79" t="s">
        <v>31</v>
      </c>
      <c r="J26" s="82">
        <v>41639</v>
      </c>
      <c r="K26" s="83">
        <v>43856</v>
      </c>
      <c r="L26" s="84" t="s">
        <v>118</v>
      </c>
      <c r="M26" s="85">
        <v>390000</v>
      </c>
      <c r="N26" s="85">
        <v>20527</v>
      </c>
      <c r="O26" s="86">
        <f t="shared" si="0"/>
        <v>410527</v>
      </c>
      <c r="P26" s="85">
        <v>390000</v>
      </c>
      <c r="Q26" s="87">
        <v>18393.27</v>
      </c>
      <c r="R26" s="85">
        <v>359331</v>
      </c>
      <c r="S26" s="100" t="s">
        <v>175</v>
      </c>
    </row>
    <row r="27" spans="1:19" customFormat="1" ht="28.5" x14ac:dyDescent="0.25">
      <c r="A27" s="89" t="s">
        <v>27</v>
      </c>
      <c r="B27" s="90" t="s">
        <v>69</v>
      </c>
      <c r="C27" s="89">
        <v>2018</v>
      </c>
      <c r="D27" s="91" t="s">
        <v>34</v>
      </c>
      <c r="E27" s="89" t="s">
        <v>30</v>
      </c>
      <c r="F27" s="89">
        <v>875314</v>
      </c>
      <c r="G27" s="93">
        <v>4685</v>
      </c>
      <c r="H27" s="89" t="s">
        <v>109</v>
      </c>
      <c r="I27" s="89" t="s">
        <v>31</v>
      </c>
      <c r="J27" s="94">
        <v>43300</v>
      </c>
      <c r="K27" s="101">
        <v>45910</v>
      </c>
      <c r="L27" s="96" t="s">
        <v>89</v>
      </c>
      <c r="M27" s="97">
        <v>222857.14</v>
      </c>
      <c r="N27" s="108">
        <v>6244.11</v>
      </c>
      <c r="O27" s="98">
        <f t="shared" si="0"/>
        <v>229101.25</v>
      </c>
      <c r="P27" s="97">
        <v>0</v>
      </c>
      <c r="Q27" s="87" t="s">
        <v>133</v>
      </c>
      <c r="R27" s="97">
        <v>0</v>
      </c>
      <c r="S27" s="120" t="s">
        <v>32</v>
      </c>
    </row>
    <row r="28" spans="1:19" customFormat="1" ht="42.75" x14ac:dyDescent="0.25">
      <c r="A28" s="89" t="s">
        <v>27</v>
      </c>
      <c r="B28" s="90" t="s">
        <v>70</v>
      </c>
      <c r="C28" s="89">
        <v>2018</v>
      </c>
      <c r="D28" s="91" t="s">
        <v>36</v>
      </c>
      <c r="E28" s="89" t="s">
        <v>30</v>
      </c>
      <c r="F28" s="89">
        <v>875618</v>
      </c>
      <c r="G28" s="93">
        <v>4684</v>
      </c>
      <c r="H28" s="89" t="s">
        <v>96</v>
      </c>
      <c r="I28" s="89" t="s">
        <v>31</v>
      </c>
      <c r="J28" s="94">
        <v>43300</v>
      </c>
      <c r="K28" s="101">
        <v>45884</v>
      </c>
      <c r="L28" s="96" t="s">
        <v>119</v>
      </c>
      <c r="M28" s="97">
        <v>649679.69999999995</v>
      </c>
      <c r="N28" s="97">
        <v>910.83</v>
      </c>
      <c r="O28" s="98">
        <f t="shared" si="0"/>
        <v>650590.52999999991</v>
      </c>
      <c r="P28" s="97">
        <v>0</v>
      </c>
      <c r="Q28" s="87">
        <v>766.08</v>
      </c>
      <c r="R28" s="97">
        <v>0</v>
      </c>
      <c r="S28" s="99" t="s">
        <v>32</v>
      </c>
    </row>
    <row r="29" spans="1:19" customFormat="1" ht="42.75" x14ac:dyDescent="0.25">
      <c r="A29" s="89" t="s">
        <v>27</v>
      </c>
      <c r="B29" s="90" t="s">
        <v>71</v>
      </c>
      <c r="C29" s="89">
        <v>2018</v>
      </c>
      <c r="D29" s="91" t="s">
        <v>47</v>
      </c>
      <c r="E29" s="89" t="s">
        <v>30</v>
      </c>
      <c r="F29" s="89">
        <v>875845</v>
      </c>
      <c r="G29" s="93">
        <v>4681</v>
      </c>
      <c r="H29" s="89" t="s">
        <v>96</v>
      </c>
      <c r="I29" s="89" t="s">
        <v>31</v>
      </c>
      <c r="J29" s="94">
        <v>43306</v>
      </c>
      <c r="K29" s="95">
        <v>44946</v>
      </c>
      <c r="L29" s="96" t="s">
        <v>120</v>
      </c>
      <c r="M29" s="97">
        <v>583662.81000000006</v>
      </c>
      <c r="N29" s="97">
        <v>642.74</v>
      </c>
      <c r="O29" s="98">
        <f t="shared" si="0"/>
        <v>584305.55000000005</v>
      </c>
      <c r="P29" s="97">
        <v>0</v>
      </c>
      <c r="Q29" s="87">
        <v>642.74</v>
      </c>
      <c r="R29" s="97">
        <v>0</v>
      </c>
      <c r="S29" s="99" t="s">
        <v>176</v>
      </c>
    </row>
    <row r="30" spans="1:19" customFormat="1" ht="42.75" x14ac:dyDescent="0.25">
      <c r="A30" s="89" t="s">
        <v>27</v>
      </c>
      <c r="B30" s="90" t="s">
        <v>72</v>
      </c>
      <c r="C30" s="89">
        <v>2018</v>
      </c>
      <c r="D30" s="79" t="s">
        <v>59</v>
      </c>
      <c r="E30" s="79" t="s">
        <v>30</v>
      </c>
      <c r="F30" s="79">
        <v>877727</v>
      </c>
      <c r="G30" s="81">
        <v>4689</v>
      </c>
      <c r="H30" s="79" t="s">
        <v>109</v>
      </c>
      <c r="I30" s="79" t="s">
        <v>31</v>
      </c>
      <c r="J30" s="82">
        <v>43371</v>
      </c>
      <c r="K30" s="83">
        <v>45376</v>
      </c>
      <c r="L30" s="84" t="s">
        <v>121</v>
      </c>
      <c r="M30" s="85">
        <v>222857.14</v>
      </c>
      <c r="N30" s="85">
        <v>300</v>
      </c>
      <c r="O30" s="86">
        <f t="shared" si="0"/>
        <v>223157.14</v>
      </c>
      <c r="P30" s="85">
        <v>223156.48000000001</v>
      </c>
      <c r="Q30" s="85">
        <v>299.48</v>
      </c>
      <c r="R30" s="85">
        <v>222774.02</v>
      </c>
      <c r="S30" s="88" t="s">
        <v>91</v>
      </c>
    </row>
    <row r="31" spans="1:19" customFormat="1" ht="28.5" x14ac:dyDescent="0.25">
      <c r="A31" s="89" t="s">
        <v>27</v>
      </c>
      <c r="B31" s="90" t="s">
        <v>73</v>
      </c>
      <c r="C31" s="89">
        <v>2018</v>
      </c>
      <c r="D31" s="91" t="s">
        <v>59</v>
      </c>
      <c r="E31" s="89" t="s">
        <v>30</v>
      </c>
      <c r="F31" s="89">
        <v>877775</v>
      </c>
      <c r="G31" s="93">
        <v>4690</v>
      </c>
      <c r="H31" s="89" t="s">
        <v>109</v>
      </c>
      <c r="I31" s="89" t="s">
        <v>31</v>
      </c>
      <c r="J31" s="94">
        <v>43371</v>
      </c>
      <c r="K31" s="95">
        <v>45627</v>
      </c>
      <c r="L31" s="96" t="s">
        <v>122</v>
      </c>
      <c r="M31" s="97">
        <v>222774.02</v>
      </c>
      <c r="N31" s="97">
        <v>299.48</v>
      </c>
      <c r="O31" s="98">
        <f t="shared" si="0"/>
        <v>223073.5</v>
      </c>
      <c r="P31" s="97">
        <v>0</v>
      </c>
      <c r="Q31" s="87">
        <v>0</v>
      </c>
      <c r="R31" s="97">
        <v>0</v>
      </c>
      <c r="S31" s="99" t="s">
        <v>32</v>
      </c>
    </row>
    <row r="32" spans="1:19" customFormat="1" ht="28.5" x14ac:dyDescent="0.25">
      <c r="A32" s="89" t="s">
        <v>27</v>
      </c>
      <c r="B32" s="90" t="s">
        <v>74</v>
      </c>
      <c r="C32" s="89">
        <v>2014</v>
      </c>
      <c r="D32" s="91" t="s">
        <v>34</v>
      </c>
      <c r="E32" s="89" t="s">
        <v>30</v>
      </c>
      <c r="F32" s="89">
        <v>806124</v>
      </c>
      <c r="G32" s="93">
        <v>4293</v>
      </c>
      <c r="H32" s="89" t="s">
        <v>95</v>
      </c>
      <c r="I32" s="89" t="s">
        <v>31</v>
      </c>
      <c r="J32" s="94">
        <v>41970</v>
      </c>
      <c r="K32" s="101">
        <v>45838</v>
      </c>
      <c r="L32" s="96" t="s">
        <v>123</v>
      </c>
      <c r="M32" s="97">
        <v>975000</v>
      </c>
      <c r="N32" s="97">
        <v>25000</v>
      </c>
      <c r="O32" s="98">
        <f t="shared" si="0"/>
        <v>1000000</v>
      </c>
      <c r="P32" s="97">
        <v>487500</v>
      </c>
      <c r="Q32" s="87">
        <v>19291.259999999998</v>
      </c>
      <c r="R32" s="97">
        <v>377295.64</v>
      </c>
      <c r="S32" s="103" t="s">
        <v>32</v>
      </c>
    </row>
    <row r="33" spans="1:19" customFormat="1" ht="28.5" x14ac:dyDescent="0.25">
      <c r="A33" s="89" t="s">
        <v>27</v>
      </c>
      <c r="B33" s="90" t="s">
        <v>75</v>
      </c>
      <c r="C33" s="89">
        <v>2016</v>
      </c>
      <c r="D33" s="91" t="s">
        <v>51</v>
      </c>
      <c r="E33" s="89" t="s">
        <v>30</v>
      </c>
      <c r="F33" s="89">
        <v>831369</v>
      </c>
      <c r="G33" s="93">
        <v>4541</v>
      </c>
      <c r="H33" s="89" t="s">
        <v>109</v>
      </c>
      <c r="I33" s="89" t="s">
        <v>31</v>
      </c>
      <c r="J33" s="94">
        <v>42573</v>
      </c>
      <c r="K33" s="101">
        <v>45653</v>
      </c>
      <c r="L33" s="96" t="s">
        <v>99</v>
      </c>
      <c r="M33" s="97">
        <v>1008477.6</v>
      </c>
      <c r="N33" s="97">
        <v>1070</v>
      </c>
      <c r="O33" s="98">
        <f t="shared" si="0"/>
        <v>1009547.6</v>
      </c>
      <c r="P33" s="97">
        <v>713387.52000000002</v>
      </c>
      <c r="Q33" s="87">
        <v>1070</v>
      </c>
      <c r="R33" s="97">
        <v>56207.44</v>
      </c>
      <c r="S33" s="99" t="s">
        <v>32</v>
      </c>
    </row>
    <row r="34" spans="1:19" customFormat="1" ht="28.5" x14ac:dyDescent="0.25">
      <c r="A34" s="79" t="s">
        <v>27</v>
      </c>
      <c r="B34" s="80" t="s">
        <v>76</v>
      </c>
      <c r="C34" s="79">
        <v>2013</v>
      </c>
      <c r="D34" s="79" t="s">
        <v>36</v>
      </c>
      <c r="E34" s="79" t="s">
        <v>30</v>
      </c>
      <c r="F34" s="79">
        <v>789806</v>
      </c>
      <c r="G34" s="81">
        <v>4171</v>
      </c>
      <c r="H34" s="79" t="s">
        <v>109</v>
      </c>
      <c r="I34" s="79" t="s">
        <v>31</v>
      </c>
      <c r="J34" s="82">
        <v>41635</v>
      </c>
      <c r="K34" s="83">
        <v>44470</v>
      </c>
      <c r="L34" s="84" t="s">
        <v>124</v>
      </c>
      <c r="M34" s="85">
        <v>487500</v>
      </c>
      <c r="N34" s="85">
        <v>48750</v>
      </c>
      <c r="O34" s="86">
        <f t="shared" si="0"/>
        <v>536250</v>
      </c>
      <c r="P34" s="85">
        <v>487500</v>
      </c>
      <c r="Q34" s="87">
        <v>43741.39</v>
      </c>
      <c r="R34" s="85">
        <v>431658.42</v>
      </c>
      <c r="S34" s="100" t="s">
        <v>175</v>
      </c>
    </row>
    <row r="35" spans="1:19" customFormat="1" ht="28.5" x14ac:dyDescent="0.25">
      <c r="A35" s="79" t="s">
        <v>27</v>
      </c>
      <c r="B35" s="80" t="s">
        <v>77</v>
      </c>
      <c r="C35" s="79">
        <v>2013</v>
      </c>
      <c r="D35" s="79" t="s">
        <v>39</v>
      </c>
      <c r="E35" s="79" t="s">
        <v>30</v>
      </c>
      <c r="F35" s="79">
        <v>784358</v>
      </c>
      <c r="G35" s="81">
        <v>4172</v>
      </c>
      <c r="H35" s="79" t="s">
        <v>109</v>
      </c>
      <c r="I35" s="79" t="s">
        <v>31</v>
      </c>
      <c r="J35" s="82">
        <v>41584</v>
      </c>
      <c r="K35" s="83">
        <v>43776</v>
      </c>
      <c r="L35" s="84" t="s">
        <v>125</v>
      </c>
      <c r="M35" s="85">
        <v>780000</v>
      </c>
      <c r="N35" s="85">
        <v>227697.24</v>
      </c>
      <c r="O35" s="86">
        <f t="shared" si="0"/>
        <v>1007697.24</v>
      </c>
      <c r="P35" s="85">
        <v>45277.440000000002</v>
      </c>
      <c r="Q35" s="87">
        <v>114454.41</v>
      </c>
      <c r="R35" s="85">
        <v>6058.62</v>
      </c>
      <c r="S35" s="88" t="s">
        <v>175</v>
      </c>
    </row>
    <row r="36" spans="1:19" customFormat="1" ht="42.75" x14ac:dyDescent="0.25">
      <c r="A36" s="79" t="s">
        <v>90</v>
      </c>
      <c r="B36" s="80" t="s">
        <v>78</v>
      </c>
      <c r="C36" s="79">
        <v>2008</v>
      </c>
      <c r="D36" s="79" t="s">
        <v>59</v>
      </c>
      <c r="E36" s="79" t="s">
        <v>30</v>
      </c>
      <c r="F36" s="79">
        <v>702795</v>
      </c>
      <c r="G36" s="81" t="s">
        <v>142</v>
      </c>
      <c r="H36" s="79" t="s">
        <v>95</v>
      </c>
      <c r="I36" s="79" t="s">
        <v>31</v>
      </c>
      <c r="J36" s="82">
        <v>39813</v>
      </c>
      <c r="K36" s="83">
        <v>40707</v>
      </c>
      <c r="L36" s="84" t="s">
        <v>126</v>
      </c>
      <c r="M36" s="85">
        <v>446212.92</v>
      </c>
      <c r="N36" s="85">
        <v>49579.21</v>
      </c>
      <c r="O36" s="86">
        <f t="shared" si="0"/>
        <v>495792.13</v>
      </c>
      <c r="P36" s="85">
        <v>446212.92</v>
      </c>
      <c r="Q36" s="87">
        <v>0</v>
      </c>
      <c r="R36" s="85">
        <v>0</v>
      </c>
      <c r="S36" s="88" t="s">
        <v>91</v>
      </c>
    </row>
    <row r="37" spans="1:19" customFormat="1" ht="42.75" x14ac:dyDescent="0.25">
      <c r="A37" s="79" t="s">
        <v>90</v>
      </c>
      <c r="B37" s="80" t="s">
        <v>79</v>
      </c>
      <c r="C37" s="79">
        <v>2009</v>
      </c>
      <c r="D37" s="79" t="s">
        <v>59</v>
      </c>
      <c r="E37" s="79" t="s">
        <v>92</v>
      </c>
      <c r="F37" s="79">
        <v>703479</v>
      </c>
      <c r="G37" s="81" t="s">
        <v>143</v>
      </c>
      <c r="H37" s="79" t="s">
        <v>95</v>
      </c>
      <c r="I37" s="79" t="s">
        <v>31</v>
      </c>
      <c r="J37" s="82">
        <v>39974</v>
      </c>
      <c r="K37" s="83">
        <v>40754</v>
      </c>
      <c r="L37" s="84" t="s">
        <v>127</v>
      </c>
      <c r="M37" s="85">
        <v>2711554.99</v>
      </c>
      <c r="N37" s="85">
        <v>301283.89</v>
      </c>
      <c r="O37" s="86">
        <f t="shared" si="0"/>
        <v>3012838.8800000004</v>
      </c>
      <c r="P37" s="85">
        <v>2711554.99</v>
      </c>
      <c r="Q37" s="87">
        <v>301282.36</v>
      </c>
      <c r="R37" s="85">
        <v>3012823.54</v>
      </c>
      <c r="S37" s="88" t="s">
        <v>91</v>
      </c>
    </row>
    <row r="38" spans="1:19" customFormat="1" ht="42.75" x14ac:dyDescent="0.25">
      <c r="A38" s="79" t="s">
        <v>90</v>
      </c>
      <c r="B38" s="80" t="s">
        <v>80</v>
      </c>
      <c r="C38" s="79">
        <v>2009</v>
      </c>
      <c r="D38" s="79" t="s">
        <v>60</v>
      </c>
      <c r="E38" s="79" t="s">
        <v>30</v>
      </c>
      <c r="F38" s="79">
        <v>707701</v>
      </c>
      <c r="G38" s="81" t="s">
        <v>144</v>
      </c>
      <c r="H38" s="79" t="s">
        <v>95</v>
      </c>
      <c r="I38" s="79" t="s">
        <v>31</v>
      </c>
      <c r="J38" s="82">
        <v>40116</v>
      </c>
      <c r="K38" s="83">
        <v>40378</v>
      </c>
      <c r="L38" s="84" t="s">
        <v>102</v>
      </c>
      <c r="M38" s="85">
        <v>172800</v>
      </c>
      <c r="N38" s="85">
        <v>19200</v>
      </c>
      <c r="O38" s="86">
        <f t="shared" si="0"/>
        <v>192000</v>
      </c>
      <c r="P38" s="85">
        <v>172800</v>
      </c>
      <c r="Q38" s="87">
        <v>19200</v>
      </c>
      <c r="R38" s="85">
        <v>141639.51</v>
      </c>
      <c r="S38" s="88" t="s">
        <v>91</v>
      </c>
    </row>
    <row r="39" spans="1:19" customFormat="1" ht="28.5" x14ac:dyDescent="0.25">
      <c r="A39" s="79" t="s">
        <v>27</v>
      </c>
      <c r="B39" s="80" t="s">
        <v>81</v>
      </c>
      <c r="C39" s="79">
        <v>2009</v>
      </c>
      <c r="D39" s="79" t="s">
        <v>94</v>
      </c>
      <c r="E39" s="79" t="s">
        <v>30</v>
      </c>
      <c r="F39" s="79">
        <v>720130</v>
      </c>
      <c r="G39" s="81" t="s">
        <v>145</v>
      </c>
      <c r="H39" s="79" t="s">
        <v>109</v>
      </c>
      <c r="I39" s="79" t="s">
        <v>31</v>
      </c>
      <c r="J39" s="82">
        <v>40178</v>
      </c>
      <c r="K39" s="83">
        <v>43405</v>
      </c>
      <c r="L39" s="84" t="s">
        <v>128</v>
      </c>
      <c r="M39" s="85">
        <v>780000</v>
      </c>
      <c r="N39" s="85">
        <v>1040574.52</v>
      </c>
      <c r="O39" s="86">
        <f t="shared" si="0"/>
        <v>1820574.52</v>
      </c>
      <c r="P39" s="85">
        <v>780000</v>
      </c>
      <c r="Q39" s="87">
        <v>1033572.37</v>
      </c>
      <c r="R39" s="85">
        <v>1615047.35</v>
      </c>
      <c r="S39" s="100" t="s">
        <v>175</v>
      </c>
    </row>
    <row r="40" spans="1:19" customFormat="1" ht="42.75" x14ac:dyDescent="0.25">
      <c r="A40" s="79" t="s">
        <v>90</v>
      </c>
      <c r="B40" s="80" t="s">
        <v>82</v>
      </c>
      <c r="C40" s="79">
        <v>2010</v>
      </c>
      <c r="D40" s="79" t="s">
        <v>47</v>
      </c>
      <c r="E40" s="79" t="s">
        <v>30</v>
      </c>
      <c r="F40" s="79">
        <v>740295</v>
      </c>
      <c r="G40" s="81" t="s">
        <v>146</v>
      </c>
      <c r="H40" s="79" t="s">
        <v>95</v>
      </c>
      <c r="I40" s="79" t="s">
        <v>31</v>
      </c>
      <c r="J40" s="82">
        <v>40351</v>
      </c>
      <c r="K40" s="83">
        <v>45291</v>
      </c>
      <c r="L40" s="84" t="s">
        <v>98</v>
      </c>
      <c r="M40" s="85">
        <v>3673465.2</v>
      </c>
      <c r="N40" s="85">
        <v>408162.8</v>
      </c>
      <c r="O40" s="86">
        <f t="shared" si="0"/>
        <v>4081628</v>
      </c>
      <c r="P40" s="85">
        <v>2124927.63</v>
      </c>
      <c r="Q40" s="87">
        <v>222082.6</v>
      </c>
      <c r="R40" s="85">
        <v>1890097.55</v>
      </c>
      <c r="S40" s="88" t="s">
        <v>91</v>
      </c>
    </row>
    <row r="41" spans="1:19" customFormat="1" ht="28.5" x14ac:dyDescent="0.25">
      <c r="A41" s="79" t="s">
        <v>90</v>
      </c>
      <c r="B41" s="80" t="s">
        <v>83</v>
      </c>
      <c r="C41" s="79">
        <v>2010</v>
      </c>
      <c r="D41" s="79" t="s">
        <v>61</v>
      </c>
      <c r="E41" s="79" t="s">
        <v>30</v>
      </c>
      <c r="F41" s="79">
        <v>740515</v>
      </c>
      <c r="G41" s="81" t="s">
        <v>147</v>
      </c>
      <c r="H41" s="79" t="s">
        <v>95</v>
      </c>
      <c r="I41" s="79" t="s">
        <v>31</v>
      </c>
      <c r="J41" s="82">
        <v>40359</v>
      </c>
      <c r="K41" s="83">
        <v>40603</v>
      </c>
      <c r="L41" s="84" t="s">
        <v>97</v>
      </c>
      <c r="M41" s="85">
        <v>187280</v>
      </c>
      <c r="N41" s="85">
        <v>46820</v>
      </c>
      <c r="O41" s="86">
        <f t="shared" si="0"/>
        <v>234100</v>
      </c>
      <c r="P41" s="85">
        <v>187280</v>
      </c>
      <c r="Q41" s="87">
        <v>46820</v>
      </c>
      <c r="R41" s="85">
        <v>221908.45</v>
      </c>
      <c r="S41" s="88" t="s">
        <v>175</v>
      </c>
    </row>
    <row r="42" spans="1:19" customFormat="1" ht="28.5" x14ac:dyDescent="0.25">
      <c r="A42" s="79" t="s">
        <v>27</v>
      </c>
      <c r="B42" s="80" t="s">
        <v>84</v>
      </c>
      <c r="C42" s="79">
        <v>2011</v>
      </c>
      <c r="D42" s="79">
        <v>0</v>
      </c>
      <c r="E42" s="79"/>
      <c r="F42" s="79">
        <v>767244</v>
      </c>
      <c r="G42" s="81" t="s">
        <v>148</v>
      </c>
      <c r="H42" s="79" t="s">
        <v>95</v>
      </c>
      <c r="I42" s="79" t="s">
        <v>31</v>
      </c>
      <c r="J42" s="82">
        <v>40907</v>
      </c>
      <c r="K42" s="83">
        <v>42003</v>
      </c>
      <c r="L42" s="84" t="s">
        <v>93</v>
      </c>
      <c r="M42" s="85">
        <v>292500</v>
      </c>
      <c r="N42" s="85">
        <v>32500</v>
      </c>
      <c r="O42" s="86">
        <f t="shared" si="0"/>
        <v>325000</v>
      </c>
      <c r="P42" s="85">
        <v>146250</v>
      </c>
      <c r="Q42" s="87">
        <v>32500</v>
      </c>
      <c r="R42" s="85">
        <v>0</v>
      </c>
      <c r="S42" s="100" t="s">
        <v>175</v>
      </c>
    </row>
    <row r="43" spans="1:19" customFormat="1" ht="28.5" x14ac:dyDescent="0.25">
      <c r="A43" s="79" t="s">
        <v>27</v>
      </c>
      <c r="B43" s="80" t="s">
        <v>85</v>
      </c>
      <c r="C43" s="79">
        <v>2011</v>
      </c>
      <c r="D43" s="79">
        <v>0</v>
      </c>
      <c r="E43" s="79"/>
      <c r="F43" s="79">
        <v>768875</v>
      </c>
      <c r="G43" s="81" t="s">
        <v>149</v>
      </c>
      <c r="H43" s="79" t="s">
        <v>95</v>
      </c>
      <c r="I43" s="79" t="s">
        <v>31</v>
      </c>
      <c r="J43" s="82">
        <v>40907</v>
      </c>
      <c r="K43" s="83">
        <v>42003</v>
      </c>
      <c r="L43" s="84" t="s">
        <v>129</v>
      </c>
      <c r="M43" s="85">
        <v>731250</v>
      </c>
      <c r="N43" s="85">
        <v>81250</v>
      </c>
      <c r="O43" s="86">
        <f t="shared" si="0"/>
        <v>812500</v>
      </c>
      <c r="P43" s="85">
        <v>365625</v>
      </c>
      <c r="Q43" s="121">
        <v>0</v>
      </c>
      <c r="R43" s="85">
        <v>0</v>
      </c>
      <c r="S43" s="100" t="s">
        <v>175</v>
      </c>
    </row>
    <row r="44" spans="1:19" customFormat="1" ht="42.75" x14ac:dyDescent="0.25">
      <c r="A44" s="79" t="s">
        <v>90</v>
      </c>
      <c r="B44" s="80" t="s">
        <v>86</v>
      </c>
      <c r="C44" s="79">
        <v>2013</v>
      </c>
      <c r="D44" s="79" t="s">
        <v>88</v>
      </c>
      <c r="E44" s="79" t="s">
        <v>30</v>
      </c>
      <c r="F44" s="79">
        <v>785844</v>
      </c>
      <c r="G44" s="81" t="s">
        <v>150</v>
      </c>
      <c r="H44" s="79" t="s">
        <v>109</v>
      </c>
      <c r="I44" s="79" t="s">
        <v>130</v>
      </c>
      <c r="J44" s="82">
        <v>41631</v>
      </c>
      <c r="K44" s="83">
        <v>41832</v>
      </c>
      <c r="L44" s="84" t="s">
        <v>131</v>
      </c>
      <c r="M44" s="85">
        <v>366220</v>
      </c>
      <c r="N44" s="85">
        <v>41000</v>
      </c>
      <c r="O44" s="86">
        <f t="shared" si="0"/>
        <v>407220</v>
      </c>
      <c r="P44" s="85">
        <v>366220</v>
      </c>
      <c r="Q44" s="87">
        <v>31337.84</v>
      </c>
      <c r="R44" s="85">
        <v>311200</v>
      </c>
      <c r="S44" s="88" t="s">
        <v>91</v>
      </c>
    </row>
    <row r="45" spans="1:19" customFormat="1" ht="42.75" x14ac:dyDescent="0.25">
      <c r="A45" s="79" t="s">
        <v>90</v>
      </c>
      <c r="B45" s="80" t="s">
        <v>87</v>
      </c>
      <c r="C45" s="79">
        <v>2013</v>
      </c>
      <c r="D45" s="79" t="s">
        <v>59</v>
      </c>
      <c r="E45" s="79" t="s">
        <v>30</v>
      </c>
      <c r="F45" s="79">
        <v>794982</v>
      </c>
      <c r="G45" s="81" t="s">
        <v>151</v>
      </c>
      <c r="H45" s="79" t="s">
        <v>95</v>
      </c>
      <c r="I45" s="79" t="s">
        <v>31</v>
      </c>
      <c r="J45" s="82">
        <v>41632</v>
      </c>
      <c r="K45" s="83">
        <v>42723</v>
      </c>
      <c r="L45" s="84" t="s">
        <v>132</v>
      </c>
      <c r="M45" s="85">
        <v>831649</v>
      </c>
      <c r="N45" s="85">
        <v>43771</v>
      </c>
      <c r="O45" s="86">
        <f t="shared" si="0"/>
        <v>875420</v>
      </c>
      <c r="P45" s="85">
        <v>277216.33</v>
      </c>
      <c r="Q45" s="87">
        <v>43771</v>
      </c>
      <c r="R45" s="85">
        <v>320987.33</v>
      </c>
      <c r="S45" s="88" t="s">
        <v>91</v>
      </c>
    </row>
    <row r="46" spans="1:19" customFormat="1" ht="28.5" x14ac:dyDescent="0.25">
      <c r="A46" s="122" t="s">
        <v>27</v>
      </c>
      <c r="B46" s="123" t="s">
        <v>161</v>
      </c>
      <c r="C46" s="122">
        <v>2020</v>
      </c>
      <c r="D46" s="122">
        <v>0</v>
      </c>
      <c r="E46" s="122"/>
      <c r="F46" s="122">
        <v>906893</v>
      </c>
      <c r="G46" s="124" t="s">
        <v>164</v>
      </c>
      <c r="H46" s="122" t="s">
        <v>106</v>
      </c>
      <c r="I46" s="122" t="s">
        <v>31</v>
      </c>
      <c r="J46" s="125">
        <v>44196</v>
      </c>
      <c r="K46" s="126">
        <v>45291</v>
      </c>
      <c r="L46" s="127" t="s">
        <v>172</v>
      </c>
      <c r="M46" s="128">
        <v>719174</v>
      </c>
      <c r="N46" s="128">
        <v>0</v>
      </c>
      <c r="O46" s="129">
        <f t="shared" si="0"/>
        <v>719174</v>
      </c>
      <c r="P46" s="128">
        <v>0</v>
      </c>
      <c r="Q46" s="130">
        <v>0</v>
      </c>
      <c r="R46" s="128">
        <v>0</v>
      </c>
      <c r="S46" s="131" t="s">
        <v>176</v>
      </c>
    </row>
    <row r="47" spans="1:19" customFormat="1" ht="28.5" x14ac:dyDescent="0.25">
      <c r="A47" s="81" t="s">
        <v>27</v>
      </c>
      <c r="B47" s="132" t="s">
        <v>162</v>
      </c>
      <c r="C47" s="81">
        <v>2020</v>
      </c>
      <c r="D47" s="81">
        <v>0</v>
      </c>
      <c r="E47" s="81"/>
      <c r="F47" s="81">
        <v>909453</v>
      </c>
      <c r="G47" s="81" t="s">
        <v>165</v>
      </c>
      <c r="H47" s="81" t="s">
        <v>106</v>
      </c>
      <c r="I47" s="81" t="s">
        <v>31</v>
      </c>
      <c r="J47" s="133">
        <v>44196</v>
      </c>
      <c r="K47" s="134">
        <v>45291</v>
      </c>
      <c r="L47" s="135" t="s">
        <v>170</v>
      </c>
      <c r="M47" s="136">
        <v>1100000</v>
      </c>
      <c r="N47" s="136">
        <v>1200</v>
      </c>
      <c r="O47" s="137" t="s">
        <v>171</v>
      </c>
      <c r="P47" s="138">
        <v>0</v>
      </c>
      <c r="Q47" s="130">
        <v>0</v>
      </c>
      <c r="R47" s="136">
        <v>0</v>
      </c>
      <c r="S47" s="139" t="s">
        <v>176</v>
      </c>
    </row>
    <row r="48" spans="1:19" customFormat="1" ht="28.5" x14ac:dyDescent="0.25">
      <c r="A48" s="122" t="s">
        <v>27</v>
      </c>
      <c r="B48" s="123" t="s">
        <v>163</v>
      </c>
      <c r="C48" s="122">
        <v>2021</v>
      </c>
      <c r="D48" s="122">
        <v>0</v>
      </c>
      <c r="E48" s="122"/>
      <c r="F48" s="122">
        <v>918786</v>
      </c>
      <c r="G48" s="93">
        <v>5110</v>
      </c>
      <c r="H48" s="122" t="s">
        <v>106</v>
      </c>
      <c r="I48" s="122" t="s">
        <v>31</v>
      </c>
      <c r="J48" s="125">
        <v>44560</v>
      </c>
      <c r="K48" s="126">
        <v>45565</v>
      </c>
      <c r="L48" s="127" t="s">
        <v>169</v>
      </c>
      <c r="M48" s="128">
        <v>238856.59</v>
      </c>
      <c r="N48" s="128">
        <v>0</v>
      </c>
      <c r="O48" s="129">
        <v>238856.59</v>
      </c>
      <c r="P48" s="128">
        <v>0</v>
      </c>
      <c r="Q48" s="130">
        <v>0</v>
      </c>
      <c r="R48" s="128">
        <v>0</v>
      </c>
      <c r="S48" s="131" t="s">
        <v>32</v>
      </c>
    </row>
    <row r="49" spans="1:19" customFormat="1" ht="28.5" x14ac:dyDescent="0.25">
      <c r="A49" s="122" t="s">
        <v>27</v>
      </c>
      <c r="B49" s="123" t="s">
        <v>166</v>
      </c>
      <c r="C49" s="122">
        <v>2020</v>
      </c>
      <c r="D49" s="122" t="s">
        <v>60</v>
      </c>
      <c r="E49" s="122"/>
      <c r="F49" s="122">
        <v>899046</v>
      </c>
      <c r="G49" s="124" t="s">
        <v>167</v>
      </c>
      <c r="H49" s="122" t="s">
        <v>106</v>
      </c>
      <c r="I49" s="122" t="s">
        <v>31</v>
      </c>
      <c r="J49" s="125">
        <v>44053</v>
      </c>
      <c r="K49" s="126">
        <v>45879</v>
      </c>
      <c r="L49" s="127" t="s">
        <v>168</v>
      </c>
      <c r="M49" s="128">
        <v>238856</v>
      </c>
      <c r="N49" s="128">
        <v>240</v>
      </c>
      <c r="O49" s="129">
        <v>239096</v>
      </c>
      <c r="P49" s="128">
        <v>0</v>
      </c>
      <c r="Q49" s="130">
        <v>238.12</v>
      </c>
      <c r="R49" s="128">
        <v>0</v>
      </c>
      <c r="S49" s="131" t="s">
        <v>32</v>
      </c>
    </row>
    <row r="50" spans="1:19" customFormat="1" ht="15" x14ac:dyDescent="0.25">
      <c r="A50" s="146"/>
      <c r="B50" s="147"/>
      <c r="C50" s="148"/>
      <c r="D50" s="148"/>
      <c r="E50" s="148"/>
      <c r="F50" s="148"/>
      <c r="G50" s="148"/>
      <c r="H50" s="148"/>
      <c r="I50" s="148"/>
      <c r="J50" s="149"/>
      <c r="K50" s="149"/>
      <c r="L50" s="150"/>
      <c r="M50" s="151"/>
      <c r="N50" s="151"/>
      <c r="O50" s="152"/>
      <c r="P50" s="151"/>
      <c r="Q50" s="151"/>
      <c r="R50" s="151"/>
      <c r="S50" s="153"/>
    </row>
    <row r="51" spans="1:19" customFormat="1" ht="15" x14ac:dyDescent="0.25">
      <c r="A51" s="146"/>
      <c r="B51" s="147"/>
      <c r="C51" s="148"/>
      <c r="D51" s="148"/>
      <c r="E51" s="148"/>
      <c r="F51" s="148"/>
      <c r="G51" s="148"/>
      <c r="H51" s="148"/>
      <c r="I51" s="148"/>
      <c r="J51" s="149"/>
      <c r="K51" s="149"/>
      <c r="L51" s="150"/>
      <c r="M51" s="151"/>
      <c r="N51" s="151"/>
      <c r="O51" s="152"/>
      <c r="P51" s="151"/>
      <c r="Q51" s="151"/>
      <c r="R51" s="151"/>
      <c r="S51" s="153"/>
    </row>
    <row r="52" spans="1:19" s="69" customFormat="1" ht="20.100000000000001" customHeight="1" x14ac:dyDescent="0.25">
      <c r="A52" s="190" t="s">
        <v>14</v>
      </c>
      <c r="B52" s="191"/>
      <c r="C52" s="191"/>
      <c r="D52" s="191"/>
      <c r="E52" s="191"/>
      <c r="F52" s="191"/>
      <c r="G52" s="191"/>
      <c r="H52" s="191"/>
      <c r="I52" s="191"/>
      <c r="J52" s="191"/>
      <c r="K52" s="191"/>
      <c r="L52" s="192"/>
    </row>
    <row r="53" spans="1:19" s="69" customFormat="1" ht="20.100000000000001" customHeight="1" x14ac:dyDescent="0.25">
      <c r="A53" s="193" t="s">
        <v>15</v>
      </c>
      <c r="B53" s="188"/>
      <c r="C53" s="188"/>
      <c r="D53" s="188"/>
      <c r="E53" s="188"/>
      <c r="F53" s="188"/>
      <c r="G53" s="188"/>
      <c r="H53" s="188"/>
      <c r="I53" s="188"/>
      <c r="J53" s="188"/>
      <c r="K53" s="188"/>
      <c r="L53" s="189"/>
    </row>
    <row r="54" spans="1:19" s="69" customFormat="1" ht="20.100000000000001" customHeight="1" x14ac:dyDescent="0.25">
      <c r="A54" s="187" t="s">
        <v>16</v>
      </c>
      <c r="B54" s="188"/>
      <c r="C54" s="188"/>
      <c r="D54" s="188"/>
      <c r="E54" s="188"/>
      <c r="F54" s="188"/>
      <c r="G54" s="188"/>
      <c r="H54" s="188"/>
      <c r="I54" s="188"/>
      <c r="J54" s="188"/>
      <c r="K54" s="188"/>
      <c r="L54" s="189"/>
    </row>
    <row r="55" spans="1:19" s="69" customFormat="1" ht="44.1" customHeight="1" x14ac:dyDescent="0.25">
      <c r="A55" s="187" t="s">
        <v>17</v>
      </c>
      <c r="B55" s="188"/>
      <c r="C55" s="188"/>
      <c r="D55" s="188"/>
      <c r="E55" s="188"/>
      <c r="F55" s="188"/>
      <c r="G55" s="188"/>
      <c r="H55" s="188"/>
      <c r="I55" s="188"/>
      <c r="J55" s="188"/>
      <c r="K55" s="188"/>
      <c r="L55" s="189"/>
    </row>
    <row r="56" spans="1:19" s="69" customFormat="1" ht="20.100000000000001" customHeight="1" x14ac:dyDescent="0.25">
      <c r="A56" s="187" t="s">
        <v>18</v>
      </c>
      <c r="B56" s="188"/>
      <c r="C56" s="188"/>
      <c r="D56" s="188"/>
      <c r="E56" s="188"/>
      <c r="F56" s="188"/>
      <c r="G56" s="188"/>
      <c r="H56" s="188"/>
      <c r="I56" s="188"/>
      <c r="J56" s="188"/>
      <c r="K56" s="188"/>
      <c r="L56" s="189"/>
    </row>
    <row r="57" spans="1:19" s="69" customFormat="1" ht="20.100000000000001" customHeight="1" x14ac:dyDescent="0.25">
      <c r="A57" s="187" t="s">
        <v>19</v>
      </c>
      <c r="B57" s="188"/>
      <c r="C57" s="188"/>
      <c r="D57" s="188"/>
      <c r="E57" s="188"/>
      <c r="F57" s="188"/>
      <c r="G57" s="188"/>
      <c r="H57" s="188"/>
      <c r="I57" s="188"/>
      <c r="J57" s="188"/>
      <c r="K57" s="188"/>
      <c r="L57" s="189"/>
    </row>
    <row r="58" spans="1:19" s="69" customFormat="1" ht="20.100000000000001" customHeight="1" x14ac:dyDescent="0.25">
      <c r="A58" s="187" t="s">
        <v>20</v>
      </c>
      <c r="B58" s="188"/>
      <c r="C58" s="188"/>
      <c r="D58" s="188"/>
      <c r="E58" s="188"/>
      <c r="F58" s="188"/>
      <c r="G58" s="188"/>
      <c r="H58" s="188"/>
      <c r="I58" s="188"/>
      <c r="J58" s="188"/>
      <c r="K58" s="188"/>
      <c r="L58" s="189"/>
    </row>
    <row r="59" spans="1:19" s="69" customFormat="1" ht="30.2" customHeight="1" x14ac:dyDescent="0.25">
      <c r="A59" s="187" t="s">
        <v>21</v>
      </c>
      <c r="B59" s="188"/>
      <c r="C59" s="188"/>
      <c r="D59" s="188"/>
      <c r="E59" s="188"/>
      <c r="F59" s="188"/>
      <c r="G59" s="188"/>
      <c r="H59" s="188"/>
      <c r="I59" s="188"/>
      <c r="J59" s="188"/>
      <c r="K59" s="188"/>
      <c r="L59" s="189"/>
    </row>
    <row r="60" spans="1:19" s="69" customFormat="1" ht="20.100000000000001" customHeight="1" x14ac:dyDescent="0.25">
      <c r="A60" s="187" t="s">
        <v>191</v>
      </c>
      <c r="B60" s="188"/>
      <c r="C60" s="188"/>
      <c r="D60" s="188"/>
      <c r="E60" s="188"/>
      <c r="F60" s="188"/>
      <c r="G60" s="188"/>
      <c r="H60" s="188"/>
      <c r="I60" s="188"/>
      <c r="J60" s="188"/>
      <c r="K60" s="188"/>
      <c r="L60" s="189"/>
    </row>
    <row r="61" spans="1:19" s="69" customFormat="1" ht="30.2" customHeight="1" x14ac:dyDescent="0.25">
      <c r="A61" s="187" t="s">
        <v>192</v>
      </c>
      <c r="B61" s="188"/>
      <c r="C61" s="188"/>
      <c r="D61" s="188"/>
      <c r="E61" s="188"/>
      <c r="F61" s="188"/>
      <c r="G61" s="188"/>
      <c r="H61" s="188"/>
      <c r="I61" s="188"/>
      <c r="J61" s="188"/>
      <c r="K61" s="188"/>
      <c r="L61" s="189"/>
    </row>
    <row r="62" spans="1:19" s="69" customFormat="1" ht="30.2" customHeight="1" x14ac:dyDescent="0.25">
      <c r="A62" s="187" t="s">
        <v>193</v>
      </c>
      <c r="B62" s="188"/>
      <c r="C62" s="188"/>
      <c r="D62" s="188"/>
      <c r="E62" s="188"/>
      <c r="F62" s="188"/>
      <c r="G62" s="188"/>
      <c r="H62" s="188"/>
      <c r="I62" s="188"/>
      <c r="J62" s="188"/>
      <c r="K62" s="188"/>
      <c r="L62" s="189"/>
    </row>
    <row r="63" spans="1:19" s="69" customFormat="1" ht="20.100000000000001" customHeight="1" x14ac:dyDescent="0.25">
      <c r="A63" s="187" t="s">
        <v>22</v>
      </c>
      <c r="B63" s="188"/>
      <c r="C63" s="188"/>
      <c r="D63" s="188"/>
      <c r="E63" s="188"/>
      <c r="F63" s="188"/>
      <c r="G63" s="188"/>
      <c r="H63" s="188"/>
      <c r="I63" s="188"/>
      <c r="J63" s="188"/>
      <c r="K63" s="188"/>
      <c r="L63" s="189"/>
    </row>
    <row r="64" spans="1:19" s="69" customFormat="1" ht="20.100000000000001" customHeight="1" x14ac:dyDescent="0.25">
      <c r="A64" s="187" t="s">
        <v>23</v>
      </c>
      <c r="B64" s="188"/>
      <c r="C64" s="188"/>
      <c r="D64" s="188"/>
      <c r="E64" s="188"/>
      <c r="F64" s="188"/>
      <c r="G64" s="188"/>
      <c r="H64" s="188"/>
      <c r="I64" s="188"/>
      <c r="J64" s="188"/>
      <c r="K64" s="188"/>
      <c r="L64" s="189"/>
    </row>
    <row r="65" spans="1:12" s="69" customFormat="1" ht="20.100000000000001" customHeight="1" x14ac:dyDescent="0.25">
      <c r="A65" s="187" t="s">
        <v>24</v>
      </c>
      <c r="B65" s="188"/>
      <c r="C65" s="188"/>
      <c r="D65" s="188"/>
      <c r="E65" s="188"/>
      <c r="F65" s="188"/>
      <c r="G65" s="188"/>
      <c r="H65" s="188"/>
      <c r="I65" s="188"/>
      <c r="J65" s="188"/>
      <c r="K65" s="188"/>
      <c r="L65" s="189"/>
    </row>
    <row r="66" spans="1:12" s="69" customFormat="1" ht="20.100000000000001" customHeight="1" x14ac:dyDescent="0.25">
      <c r="A66" s="187" t="s">
        <v>25</v>
      </c>
      <c r="B66" s="188"/>
      <c r="C66" s="188"/>
      <c r="D66" s="188"/>
      <c r="E66" s="188"/>
      <c r="F66" s="188"/>
      <c r="G66" s="188"/>
      <c r="H66" s="188"/>
      <c r="I66" s="188"/>
      <c r="J66" s="188"/>
      <c r="K66" s="188"/>
      <c r="L66" s="189"/>
    </row>
    <row r="67" spans="1:12" s="69" customFormat="1" ht="20.100000000000001" customHeight="1" x14ac:dyDescent="0.25">
      <c r="A67" s="187" t="s">
        <v>194</v>
      </c>
      <c r="B67" s="188"/>
      <c r="C67" s="188"/>
      <c r="D67" s="188"/>
      <c r="E67" s="188"/>
      <c r="F67" s="188"/>
      <c r="G67" s="188"/>
      <c r="H67" s="188"/>
      <c r="I67" s="188"/>
      <c r="J67" s="188"/>
      <c r="K67" s="188"/>
      <c r="L67" s="189"/>
    </row>
    <row r="68" spans="1:12" s="69" customFormat="1" ht="20.100000000000001" customHeight="1" x14ac:dyDescent="0.25">
      <c r="A68" s="187" t="s">
        <v>195</v>
      </c>
      <c r="B68" s="188"/>
      <c r="C68" s="188"/>
      <c r="D68" s="188"/>
      <c r="E68" s="188"/>
      <c r="F68" s="188"/>
      <c r="G68" s="188"/>
      <c r="H68" s="188"/>
      <c r="I68" s="188"/>
      <c r="J68" s="188"/>
      <c r="K68" s="188"/>
      <c r="L68" s="189"/>
    </row>
    <row r="69" spans="1:12" s="69" customFormat="1" ht="20.100000000000001" customHeight="1" x14ac:dyDescent="0.25">
      <c r="A69" s="187" t="s">
        <v>26</v>
      </c>
      <c r="B69" s="188"/>
      <c r="C69" s="188"/>
      <c r="D69" s="188"/>
      <c r="E69" s="188"/>
      <c r="F69" s="188"/>
      <c r="G69" s="188"/>
      <c r="H69" s="188"/>
      <c r="I69" s="188"/>
      <c r="J69" s="188"/>
      <c r="K69" s="188"/>
      <c r="L69" s="189"/>
    </row>
    <row r="70" spans="1:12" s="69" customFormat="1" ht="20.100000000000001" customHeight="1" x14ac:dyDescent="0.25">
      <c r="A70" s="187" t="s">
        <v>196</v>
      </c>
      <c r="B70" s="188"/>
      <c r="C70" s="188"/>
      <c r="D70" s="188"/>
      <c r="E70" s="188"/>
      <c r="F70" s="188"/>
      <c r="G70" s="188"/>
      <c r="H70" s="188"/>
      <c r="I70" s="188"/>
      <c r="J70" s="188"/>
      <c r="K70" s="188"/>
      <c r="L70" s="189"/>
    </row>
    <row r="71" spans="1:12" s="69" customFormat="1" ht="20.100000000000001" customHeight="1" x14ac:dyDescent="0.25">
      <c r="A71" s="187" t="s">
        <v>197</v>
      </c>
      <c r="B71" s="188"/>
      <c r="C71" s="188"/>
      <c r="D71" s="188"/>
      <c r="E71" s="188"/>
      <c r="F71" s="188"/>
      <c r="G71" s="188"/>
      <c r="H71" s="188"/>
      <c r="I71" s="188"/>
      <c r="J71" s="188"/>
      <c r="K71" s="188"/>
      <c r="L71" s="189"/>
    </row>
  </sheetData>
  <mergeCells count="26">
    <mergeCell ref="A70:L70"/>
    <mergeCell ref="A71:L71"/>
    <mergeCell ref="A64:L64"/>
    <mergeCell ref="A65:L65"/>
    <mergeCell ref="A66:L66"/>
    <mergeCell ref="A67:L67"/>
    <mergeCell ref="A68:L68"/>
    <mergeCell ref="A69:L69"/>
    <mergeCell ref="A63:L63"/>
    <mergeCell ref="A52:L52"/>
    <mergeCell ref="A53:L53"/>
    <mergeCell ref="A54:L54"/>
    <mergeCell ref="A55:L55"/>
    <mergeCell ref="A56:L56"/>
    <mergeCell ref="A57:L57"/>
    <mergeCell ref="A58:L58"/>
    <mergeCell ref="A59:L59"/>
    <mergeCell ref="A60:L60"/>
    <mergeCell ref="A61:L61"/>
    <mergeCell ref="A62:L62"/>
    <mergeCell ref="A1:A3"/>
    <mergeCell ref="C1:S1"/>
    <mergeCell ref="C2:S2"/>
    <mergeCell ref="C3:S3"/>
    <mergeCell ref="A4:B4"/>
    <mergeCell ref="C4:S4"/>
  </mergeCells>
  <dataValidations count="3">
    <dataValidation type="list" allowBlank="1" sqref="S6:S51" xr:uid="{1D3901DF-F0C4-4E31-BC5B-3CD789094F52}">
      <formula1>"EM EXECUÇÃO,NÃO PRESTADO CONTAS,EM ANÁLISE DE PRESTAÇÃO DE CONTAS,REGULAR,IRREGULAR"</formula1>
    </dataValidation>
    <dataValidation type="list" allowBlank="1" sqref="E6:E51" xr:uid="{3BCD59CB-6498-447C-9ED8-C720F3D68093}">
      <formula1>"PRAZO,VALOR,OUTROS,-"</formula1>
    </dataValidation>
    <dataValidation type="list" allowBlank="1" sqref="A6:A51" xr:uid="{3078F2E4-0B84-4809-8C27-C623E5156894}">
      <formula1>"CONVÊNIO DE RECEITA,CONTRATO DE REPASSE,FUNDO A FUNDO,OUTROS"</formula1>
    </dataValidation>
  </dataValidations>
  <pageMargins left="0.511811024" right="0.511811024" top="0.78740157499999996" bottom="0.78740157499999996" header="0.31496062000000002" footer="0.31496062000000002"/>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jan_24</vt:lpstr>
      <vt:lpstr>fev_24</vt:lpstr>
      <vt:lpstr>mar_24</vt:lpstr>
      <vt:lpstr>abr_24</vt:lpstr>
      <vt:lpstr>mai_24</vt:lpstr>
      <vt:lpstr>jun_24</vt:lpstr>
      <vt:lpstr>jul_24</vt:lpstr>
      <vt:lpstr>ago_24</vt:lpstr>
      <vt:lpstr>set_24</vt:lpstr>
      <vt:lpstr>out_24</vt:lpstr>
      <vt:lpstr>nov_24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Maria Carolina Rattacaso</cp:lastModifiedBy>
  <cp:lastPrinted>2023-11-13T13:36:16Z</cp:lastPrinted>
  <dcterms:created xsi:type="dcterms:W3CDTF">2021-02-02T13:26:38Z</dcterms:created>
  <dcterms:modified xsi:type="dcterms:W3CDTF">2024-12-12T18:44:09Z</dcterms:modified>
</cp:coreProperties>
</file>