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Z:\Processos Controle Interno\2023\005.2023 - Monitoramento da LAI\12 - Competência Dezembro\09 - Execução Orçamentária e Financeira\"/>
    </mc:Choice>
  </mc:AlternateContent>
  <xr:revisionPtr revIDLastSave="0" documentId="8_{35F003C7-39C3-4A74-B211-8CEB87F5558B}" xr6:coauthVersionLast="47" xr6:coauthVersionMax="47" xr10:uidLastSave="{00000000-0000-0000-0000-000000000000}"/>
  <bookViews>
    <workbookView xWindow="-109" yWindow="-109" windowWidth="21954" windowHeight="11982" firstSheet="5" activeTab="11" xr2:uid="{00000000-000D-0000-FFFF-FFFF00000000}"/>
  </bookViews>
  <sheets>
    <sheet name="2023-JAN" sheetId="1" r:id="rId1"/>
    <sheet name="2023-FEV" sheetId="2" r:id="rId2"/>
    <sheet name="2023-MAR" sheetId="3" r:id="rId3"/>
    <sheet name="2023-ABR" sheetId="4" r:id="rId4"/>
    <sheet name="2023-MAI" sheetId="5" r:id="rId5"/>
    <sheet name="2023-JUN" sheetId="6" r:id="rId6"/>
    <sheet name="2023-JUL" sheetId="7" r:id="rId7"/>
    <sheet name="2023-AGO" sheetId="8" r:id="rId8"/>
    <sheet name="2023-SET" sheetId="9" r:id="rId9"/>
    <sheet name="2023-OUT" sheetId="10" r:id="rId10"/>
    <sheet name="2023-NOV" sheetId="11" r:id="rId11"/>
    <sheet name="2023-DEZ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21" i="12" l="1"/>
  <c r="Y20" i="12"/>
  <c r="X20" i="12"/>
  <c r="Y19" i="12"/>
  <c r="X19" i="12"/>
  <c r="Y17" i="12"/>
  <c r="X17" i="12"/>
  <c r="Y16" i="12"/>
  <c r="X16" i="12"/>
  <c r="Y15" i="12"/>
  <c r="X15" i="12"/>
  <c r="Y14" i="12"/>
  <c r="X14" i="12"/>
  <c r="Z12" i="12"/>
  <c r="Z10" i="12"/>
  <c r="Y9" i="12"/>
  <c r="Y11" i="12"/>
  <c r="Y13" i="12"/>
  <c r="Y18" i="12"/>
  <c r="X9" i="12"/>
  <c r="X11" i="12"/>
  <c r="X13" i="12"/>
  <c r="X18" i="12"/>
  <c r="Y8" i="12"/>
  <c r="X8" i="12"/>
  <c r="Z12" i="11"/>
  <c r="Z22" i="11"/>
  <c r="Z21" i="11"/>
  <c r="Y12" i="11"/>
  <c r="Y13" i="11"/>
  <c r="Y14" i="11"/>
  <c r="Y15" i="11"/>
  <c r="Y16" i="11"/>
  <c r="Y17" i="11"/>
  <c r="Y18" i="11"/>
  <c r="Y19" i="11"/>
  <c r="Y20" i="11"/>
  <c r="X12" i="11"/>
  <c r="X13" i="11"/>
  <c r="X14" i="11"/>
  <c r="X15" i="11"/>
  <c r="X16" i="11"/>
  <c r="X17" i="11"/>
  <c r="X18" i="11"/>
  <c r="X19" i="11"/>
  <c r="X20" i="11"/>
  <c r="Y9" i="11"/>
  <c r="X9" i="11"/>
  <c r="Y8" i="11"/>
  <c r="X8" i="11"/>
  <c r="Y11" i="11"/>
  <c r="X11" i="11"/>
  <c r="Y10" i="11"/>
  <c r="X10" i="11"/>
  <c r="Y10" i="10"/>
  <c r="X10" i="10"/>
  <c r="Y9" i="10"/>
  <c r="X9" i="10"/>
  <c r="Y8" i="10"/>
  <c r="X8" i="10"/>
  <c r="Y19" i="9" l="1"/>
  <c r="X18" i="9"/>
  <c r="Y18" i="9"/>
  <c r="Y16" i="9"/>
  <c r="X16" i="9"/>
  <c r="X9" i="9"/>
  <c r="X10" i="9"/>
  <c r="X11" i="9"/>
  <c r="X12" i="9"/>
  <c r="X13" i="9"/>
  <c r="X14" i="9"/>
  <c r="X15" i="9"/>
  <c r="X17" i="9"/>
  <c r="X8" i="9"/>
  <c r="Y17" i="9" l="1"/>
  <c r="Y15" i="9"/>
  <c r="Y14" i="9"/>
  <c r="Y13" i="9"/>
  <c r="Y12" i="9"/>
  <c r="Y11" i="9"/>
  <c r="Y10" i="9"/>
  <c r="Y9" i="9"/>
  <c r="Y8" i="9"/>
  <c r="S24" i="8" l="1"/>
  <c r="Y9" i="8" l="1"/>
  <c r="Y10" i="8"/>
  <c r="Y11" i="8"/>
  <c r="Y12" i="8"/>
  <c r="Y13" i="8"/>
  <c r="Y14" i="8"/>
  <c r="Y15" i="8"/>
  <c r="Y16" i="8"/>
  <c r="Y17" i="8"/>
  <c r="Y18" i="8"/>
  <c r="Y19" i="8"/>
  <c r="Y20" i="8"/>
  <c r="Y21" i="8"/>
  <c r="Y22" i="8"/>
  <c r="Y23" i="8"/>
  <c r="Y24" i="8"/>
  <c r="Y25" i="8"/>
  <c r="Y8" i="8"/>
  <c r="X9" i="8"/>
  <c r="X10" i="8"/>
  <c r="X11" i="8"/>
  <c r="X12" i="8"/>
  <c r="X13" i="8"/>
  <c r="X14" i="8"/>
  <c r="X15" i="8"/>
  <c r="X16" i="8"/>
  <c r="X17" i="8"/>
  <c r="X18" i="8"/>
  <c r="X19" i="8"/>
  <c r="X20" i="8"/>
  <c r="X21" i="8"/>
  <c r="X22" i="8"/>
  <c r="X23" i="8"/>
  <c r="X24" i="8"/>
  <c r="X25" i="8"/>
  <c r="X8" i="8"/>
  <c r="X35" i="7" l="1"/>
  <c r="X36" i="7"/>
  <c r="Y35" i="7"/>
  <c r="Y36" i="7"/>
  <c r="Y32" i="7" l="1"/>
  <c r="Y33" i="7"/>
  <c r="Y34" i="7"/>
  <c r="Y37" i="7"/>
  <c r="X32" i="7"/>
  <c r="X33" i="7"/>
  <c r="X34" i="7"/>
  <c r="X37" i="7"/>
  <c r="X29" i="7"/>
  <c r="X30" i="7"/>
  <c r="X31" i="7"/>
  <c r="Y29" i="7"/>
  <c r="Y30" i="7"/>
  <c r="Y31" i="7"/>
  <c r="X28" i="7"/>
  <c r="Y28" i="7"/>
  <c r="Y9" i="7" l="1"/>
  <c r="Y10" i="7"/>
  <c r="Y11" i="7"/>
  <c r="Y12" i="7"/>
  <c r="Y13" i="7"/>
  <c r="Y14" i="7"/>
  <c r="Y15" i="7"/>
  <c r="Y16" i="7"/>
  <c r="Y17" i="7"/>
  <c r="Y18" i="7"/>
  <c r="Y19" i="7"/>
  <c r="Y20" i="7"/>
  <c r="Y21" i="7"/>
  <c r="Y22" i="7"/>
  <c r="Y23" i="7"/>
  <c r="Y24" i="7"/>
  <c r="Y25" i="7"/>
  <c r="Y26" i="7"/>
  <c r="Y27" i="7"/>
  <c r="Y38" i="7"/>
  <c r="Y8" i="7"/>
  <c r="X9" i="7"/>
  <c r="X10" i="7"/>
  <c r="X11" i="7"/>
  <c r="X12" i="7"/>
  <c r="X13" i="7"/>
  <c r="X14" i="7"/>
  <c r="X15" i="7"/>
  <c r="X16" i="7"/>
  <c r="X17" i="7"/>
  <c r="X18" i="7"/>
  <c r="X19" i="7"/>
  <c r="X20" i="7"/>
  <c r="X21" i="7"/>
  <c r="X22" i="7"/>
  <c r="X23" i="7"/>
  <c r="X24" i="7"/>
  <c r="X25" i="7"/>
  <c r="X26" i="7"/>
  <c r="X27" i="7"/>
  <c r="X38" i="7"/>
  <c r="X8" i="7"/>
  <c r="Y9" i="4" l="1"/>
  <c r="Y10" i="4"/>
  <c r="Y11" i="4"/>
  <c r="Y12" i="4"/>
  <c r="Y13" i="4"/>
  <c r="Y14" i="4"/>
  <c r="Y15" i="4"/>
  <c r="Y8" i="4"/>
  <c r="Y10" i="6" l="1"/>
  <c r="Y11" i="6"/>
  <c r="Y12" i="6"/>
  <c r="Y9" i="6"/>
  <c r="Y8" i="6"/>
  <c r="Y23" i="6"/>
  <c r="Y27" i="6"/>
  <c r="Y26" i="6"/>
  <c r="Y21" i="6"/>
  <c r="Y24" i="6"/>
  <c r="Y25" i="6"/>
  <c r="Y22" i="6"/>
  <c r="S15" i="4" l="1"/>
  <c r="S14" i="4"/>
  <c r="S11" i="4"/>
  <c r="S10" i="4"/>
  <c r="S9" i="4"/>
  <c r="S8" i="4"/>
  <c r="S15" i="3" l="1"/>
  <c r="S14" i="3"/>
  <c r="S13" i="3"/>
  <c r="S12" i="3"/>
  <c r="S11" i="3"/>
  <c r="S10" i="3"/>
  <c r="S9" i="3"/>
  <c r="S8" i="3"/>
  <c r="S15" i="2" l="1"/>
  <c r="S14" i="2"/>
  <c r="S13" i="2"/>
  <c r="S12" i="2"/>
  <c r="S11" i="2"/>
  <c r="S10" i="2"/>
  <c r="S9" i="2"/>
  <c r="S8" i="2"/>
  <c r="S15" i="1" l="1"/>
  <c r="S14" i="1"/>
  <c r="S13" i="1"/>
  <c r="S12" i="1"/>
  <c r="S11" i="1"/>
  <c r="S10" i="1"/>
  <c r="S9" i="1"/>
  <c r="S8" i="1"/>
</calcChain>
</file>

<file path=xl/sharedStrings.xml><?xml version="1.0" encoding="utf-8"?>
<sst xmlns="http://schemas.openxmlformats.org/spreadsheetml/2006/main" count="2263" uniqueCount="303">
  <si>
    <t>GOVERNO DO ESTADO DE PERNAMBUCO</t>
  </si>
  <si>
    <t>SECRETARIA ESTADUAL DE TURISMO DE PERNAMBUCO/SETUR-PE [1]</t>
  </si>
  <si>
    <t>ANEXO VII - MAPA DE DIÁRIAS E PASSAGENS (ITEM 10.2 DO ANEXO I, DA PORTARIA SCGE No 12/2020)</t>
  </si>
  <si>
    <t>Notas: 1. Caso não tenha sido efetuada diárias ou passagens no período, informar expressamente na primeira linha desta planilha; 2. Caso haja diária sem passagem ou quando houver as duas e o registro de uma delas (diária ou passagem) se der em meses distintos, informar expressamente no campo "OBSERVAÇÕES"; 3. As células em cinza são de preenchimento automático, portanto é importante não editá-las; 4. Nunca mesclar células; 5. Atentar para as notas explicativas nas celulas do cabeçalho e na legenda ao final desta planilha.</t>
  </si>
  <si>
    <t>UNIDADE GESTORA</t>
  </si>
  <si>
    <t>SERVIDOR/CONVIDADO</t>
  </si>
  <si>
    <t>EVENTO</t>
  </si>
  <si>
    <t>PASSAGENS</t>
  </si>
  <si>
    <t>DIÁRIAS</t>
  </si>
  <si>
    <t>VALOR TOTAL PASSAGENS + DIÁRIAS [28]</t>
  </si>
  <si>
    <t>OBSERVAÇÕES [29]</t>
  </si>
  <si>
    <t>UGC [3]</t>
  </si>
  <si>
    <t>UGE [4]</t>
  </si>
  <si>
    <t>NOME DO FAVORECIDO [5]</t>
  </si>
  <si>
    <t>MATRÍCULA [6]</t>
  </si>
  <si>
    <t>CARGO/FUNÇÃO [7]</t>
  </si>
  <si>
    <t>FINALIDADE [8]
(do evento)</t>
  </si>
  <si>
    <t>MOTIVAÇÃO [9]
(para convidados)</t>
  </si>
  <si>
    <t>TIPO [10]</t>
  </si>
  <si>
    <t>ORIGEM</t>
  </si>
  <si>
    <t>DESTINO</t>
  </si>
  <si>
    <t>DATA (IDA) [15]</t>
  </si>
  <si>
    <t>DATA (VOLTA) [16]</t>
  </si>
  <si>
    <t>AGÊNCIA/ COMPANHIA AÉREA [17]</t>
  </si>
  <si>
    <t>CATEGORIA [18]</t>
  </si>
  <si>
    <t>VALOR (IDA) [19]</t>
  </si>
  <si>
    <t>VALOR (VOLTA) [20]</t>
  </si>
  <si>
    <t>VALOR TOTAL DE PASSAGENS [21]</t>
  </si>
  <si>
    <t>INTEGRAIS</t>
  </si>
  <si>
    <t>PARCIAIS</t>
  </si>
  <si>
    <t>TOTAL DE DIÁRIAS [26]</t>
  </si>
  <si>
    <t>VALOR TOTAL DE DIÁRIAS [27]</t>
  </si>
  <si>
    <t>UF [11]</t>
  </si>
  <si>
    <t>CIDADE [12]</t>
  </si>
  <si>
    <t>UF [13]</t>
  </si>
  <si>
    <t>CIDADE/PAÍS [14]</t>
  </si>
  <si>
    <t>QUANTIDADE [22]</t>
  </si>
  <si>
    <t>VALOR UNITÁRIO [23]</t>
  </si>
  <si>
    <t>QUANTIDADE [24]</t>
  </si>
  <si>
    <t>VALOR UNITÁRIO [25]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</si>
  <si>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</si>
  <si>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</si>
  <si>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</si>
  <si>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</si>
  <si>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</si>
  <si>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NOME COMPLETO SERVIDOR FAVORECIDO DAS DIÁRIAS E PASSAGENS.</t>
  </si>
  <si>
    <t xml:space="preserve">[6] NÚMERO DA MATRÍCULA DO SERVIDOR FAVORECIDO DAS DIÁRIAS E PASSAGENS. INSERIR NÚMERO SEM PONTO, TRAÇO OU QUALQUER OUTRO CARACTERE. EX. 3293947. </t>
  </si>
  <si>
    <t>[7] CARGO OU FUNÇÃO DO SERVIDOR FAVORECIDO DAS DIÁRIAS E PASSAGENS. EX. SECRETÁRIO EXECUTIVO DE ADMINISTRAÇÃO E FINANÇAS - SEAF, GERENTE DE LICITAÇÕES E CONTRATOS - GLIC, ETC.</t>
  </si>
  <si>
    <t>[8] DESCRIÇÃO RESUMIDA DA FINALIDADE DO DESLOCAMENTO DO SERVIDOR QUE DEU ORIGEM ÀS DIÁRIAS E PASSAGENS. EX. PARTICIPAÇÃO  DA 15º REUNIÃO DO COMITÊ GESTOR DA REDE SICONV, QUE ACONTECERÁ NO RIO DE JANEIRO, NOS DIAS 03 E 04 DE ABRIL DE 2019.</t>
  </si>
  <si>
    <t>[9] DESCRIÇÃO RESUMIDA DO MOTIVO (JUSTIFICATIVA/MOTIVAÇÃO)  DO DESLOCAMENTO DO  CONVIDADO QUE DEU ORIGEM ÀS DIÁRIAS E PASSAGENS. EX. ASSESSORAMENTO DE ESPECIALISTA NA 15º REUNIÃO DO COMITÊ GESTOR DA REDE SICONV, QUE ACONTECERÁ NO RIO DE JANEIRO, NOS DIAS 03 E 04 DE ABRIL DE 2019.</t>
  </si>
  <si>
    <t>[10] LISTA SUSPENSA PARA O TIPO DO EVENTO QUE DEU ORIGEM ÀS DIÁRIAS E PASSAGENS, COM AS SEGUINTES OPÇÕES: SERVIÇO, CURSO, REUNIÃO, EVENTO OU OUTROS. NESTE ÚLTIMO CASO, É NECESSÁRIO ESPECIFICAR OUTROS NO CAMPO "OBSERVAÇÕES".</t>
  </si>
  <si>
    <t>[11] SIGLA DA UNIDADE DA FEDERAÇÃO DE PARTIDA DA VIAGEM. EX. PE, PB, SP, ETC.</t>
  </si>
  <si>
    <t>[12] CIDADE DE PARTIDA DA VIAGEM. RECIFE, CARUARU, JOÃO PESSOA, ETC.</t>
  </si>
  <si>
    <t>[13] SIGLA DA UNIDADE DA FEDERAÇÃO DE DESTINO DA VIAGEM. EX. PE, PB, SP, ETC. DEIXAR O CAMPO EM BRANCO QUANDO O DESTINO FOR O EXTERIOR DO BRASIL.</t>
  </si>
  <si>
    <t>[14] CIDADE OU PAÍS DE DESTINO DA VIAGEM. QUANDO FOR VIAGEM INTERNACIONAL REGISTRAR A CIDADE E O PAÍS. EX. BUENOS AIRES/ARGENTINA,  SANTIAGO/CHILE, BOGOTÁ/COLÔMBIA, ETC.</t>
  </si>
  <si>
    <t>[15] DATA DE PARTIDA DA VIAGEM. FORMATO: DD/MM/AAAA.</t>
  </si>
  <si>
    <t>[16] DATA DE RETORNO DA VIAGEM. FORMATO: DD/MM/AAAA.</t>
  </si>
  <si>
    <t>[17] NOME DA AGÊNCIA DE VIAGEM OU EMPRESA AÉREA CONTRATADA: EX. GOL AVIAÇÕES AÉREAS</t>
  </si>
  <si>
    <t>[18] LISTA SUSPENSA PARA A CATEGORIA DA PASSAGEM OFERECIDA PELA COMPANHIA AÉREA, DEFERENCIADA POR TIPO DE SERVIÇOS: CATEGORIA ECONÔMICA, PRIMEIRA CLASSE E CLASSE EXECUTIVA.</t>
  </si>
  <si>
    <t xml:space="preserve">[19] VALOR DA PASSAGEM DE IDA, EM REAIS (R$). </t>
  </si>
  <si>
    <t xml:space="preserve">[20] VALOR DA PASSAGEM DE VOLTA, EM REAIS (R$). </t>
  </si>
  <si>
    <t xml:space="preserve">[21] (CÉLULA DE PREENCHIMENTO AUTOMÁTICO) VALOR TOTAL DE PASSAGENS, EM REAIS (R$). </t>
  </si>
  <si>
    <t>[22] QUANTIDADE DE DIÁRIAS INTEGRAIS.</t>
  </si>
  <si>
    <t xml:space="preserve">[23] VALOR UNITÁRIO DA DIÁRIA INTEGRAL, EM REAIS (R$). </t>
  </si>
  <si>
    <t>[24] QUANTIDADE DE DIÁRIAS PARCIAIS.</t>
  </si>
  <si>
    <t xml:space="preserve">[25] VALOR UNITÁRIO DA DIÁRIA PARCIAL, EM REAIS (R$). </t>
  </si>
  <si>
    <t>[26] QUANTIDADE TOTAL DE DIÁRIAS (INTEGRAIS + PARCIAIS).</t>
  </si>
  <si>
    <t xml:space="preserve">[27] (CÉLULA DE PREENCHIMENTO AUTOMÁTICO) VALOR TOTAL DE DIÁRIAS, EM REAIS (R$). </t>
  </si>
  <si>
    <t xml:space="preserve">[28] (CÉLULA DE PREENCHIMENTO AUTOMÁTICO) VALOR TOTAL DA SOMA DAS PASSAGENS E DIÁRIAS, EM REAIS (R$). </t>
  </si>
  <si>
    <t>[29] CAMPO ABERTO PARA REGISTRAR OBSERVAÇÕES DIVERSAS. EX. DIÁRIAS EXECUTADAS SEM A NECESSIDADE DE EMISSÃO DE PASSAGENS, AS DIÁRIAS REFERENTES A ESSAS PASSAGENS SERÃO EMITIDAS E REGISTRADAS NO MÊS SUBSEQUENTE, ETC.</t>
  </si>
  <si>
    <t>ATUALIZADO EM 14/02/2023]</t>
  </si>
  <si>
    <t xml:space="preserve">NÃO TEVE PASSAGENS ÁREAS </t>
  </si>
  <si>
    <t>JOSEMIR FRANCISCO DE ANDRADE</t>
  </si>
  <si>
    <t>443.924-4</t>
  </si>
  <si>
    <t>ASSISTENTE DE COMUNICAÇÃO</t>
  </si>
  <si>
    <t>COBERTURA DE EVENTO</t>
  </si>
  <si>
    <t>SERVIÇO</t>
  </si>
  <si>
    <t>PE</t>
  </si>
  <si>
    <t>RECIFE</t>
  </si>
  <si>
    <t>IPOJUCA</t>
  </si>
  <si>
    <t>RESTOS A PAGAR PROCESSADOS</t>
  </si>
  <si>
    <t xml:space="preserve">C.I. Nº 68/2022-GCONV </t>
  </si>
  <si>
    <t>DANIEL PIRES COELHO</t>
  </si>
  <si>
    <t>496.712-6</t>
  </si>
  <si>
    <t>SECRETÁRIO DE TURISMO</t>
  </si>
  <si>
    <t>PARTICIPAÇÃO EM EVENTO</t>
  </si>
  <si>
    <t>ATUALIZADO EM 07/03/2023</t>
  </si>
  <si>
    <t>LISBOA</t>
  </si>
  <si>
    <t>PT</t>
  </si>
  <si>
    <t>DESPACHO 2/2023-CHGAB</t>
  </si>
  <si>
    <t>ATUALIZADO EM 11/04/2023</t>
  </si>
  <si>
    <t/>
  </si>
  <si>
    <t>VISITA TÉCNICA</t>
  </si>
  <si>
    <t>CONFORME C.I. Nº 7-CHGAB</t>
  </si>
  <si>
    <t>JOSÉ SEVERINO DA SILVA</t>
  </si>
  <si>
    <t>GERENTE GERAL ADM</t>
  </si>
  <si>
    <t>CONFORME C.I. Nº 8-CHGAB</t>
  </si>
  <si>
    <t>FERNANDO DE NOR</t>
  </si>
  <si>
    <t>455.392-6</t>
  </si>
  <si>
    <t>456.324-7</t>
  </si>
  <si>
    <t>455.912-6</t>
  </si>
  <si>
    <t>LEONARDO MOTA</t>
  </si>
  <si>
    <t>GERENTE DE MARKETING</t>
  </si>
  <si>
    <t>CONFORME C.I. Nº 1-GCOMU</t>
  </si>
  <si>
    <t>ISABELLA MIRANDA MARQUES SOARES</t>
  </si>
  <si>
    <t>456.330-1</t>
  </si>
  <si>
    <t>GERENTE DE POLÍTICA DO TURISMO</t>
  </si>
  <si>
    <t>SÃO PAULO</t>
  </si>
  <si>
    <t>SP</t>
  </si>
  <si>
    <t>DESPACHO Nº 1</t>
  </si>
  <si>
    <t>NATHALIE MENDONÇA RIBEIRO</t>
  </si>
  <si>
    <t>455.913-4</t>
  </si>
  <si>
    <t>SEC.EXECUTIVA DE INFRAESTRUTURA</t>
  </si>
  <si>
    <t>LIMOEIRO</t>
  </si>
  <si>
    <t>CONFORME C.I. Nº 21-SEINFRA</t>
  </si>
  <si>
    <t>PAUDALHO</t>
  </si>
  <si>
    <t>CONFORME C.I. Nº 20-SEINFRA</t>
  </si>
  <si>
    <t>JOEL VICENTE MUNIZ COSTA</t>
  </si>
  <si>
    <t>400.444-1</t>
  </si>
  <si>
    <t>SUPERVISOR DE OBRAS</t>
  </si>
  <si>
    <t>PETROLÂNDIA</t>
  </si>
  <si>
    <t>CONFORME C.I. Nº 26-SEINFRA</t>
  </si>
  <si>
    <t>CONFORME C.I. Nº 19-SEINFRA</t>
  </si>
  <si>
    <t>BONITO</t>
  </si>
  <si>
    <t>CONFORME C.I. Nº 28-SEINFRA</t>
  </si>
  <si>
    <t>CONFORME C.I. Nº 30-SEINFRA</t>
  </si>
  <si>
    <t>RIBEIRÃO</t>
  </si>
  <si>
    <t>CONFORME C.I. Nº 29-SEINFRA</t>
  </si>
  <si>
    <t>CONFORME C.I. Nº 6-CHGAB</t>
  </si>
  <si>
    <t>VALBER BARROS DA ROCHA</t>
  </si>
  <si>
    <t>CONFORME C.I. Nº 34/2023-SEINFRA</t>
  </si>
  <si>
    <t>JULIANA PERNAMBUCO DANTAS</t>
  </si>
  <si>
    <t>CONFORME C.I. Nº 43/2023-SEINFRA</t>
  </si>
  <si>
    <t>CONFORME C.I. Nº 44/2023-SEINFRA</t>
  </si>
  <si>
    <t>CONFORME C.I. Nº 55/2023-SEINFRA</t>
  </si>
  <si>
    <t>GERENTE GERAL DE INFRAESTRUTURA</t>
  </si>
  <si>
    <t>NATHALIE MENDONCA RIBEIRO</t>
  </si>
  <si>
    <t>BUÍQUE</t>
  </si>
  <si>
    <t>CONFORME C.I. Nº 54/2023-SEINFRA</t>
  </si>
  <si>
    <t>VALE DO CATIMBAU</t>
  </si>
  <si>
    <t>CONFORME C.I. Nº 13/2023-CHGAB</t>
  </si>
  <si>
    <t>JOSE SEVERINO DA SILVA</t>
  </si>
  <si>
    <t>CONFORME C.I. Nº 14/2023-CHGAB</t>
  </si>
  <si>
    <t>CONFORME C.I. Nº 59/2023-SEINFRA</t>
  </si>
  <si>
    <t>DANIEL ANTONIO DA MOTA LEITE</t>
  </si>
  <si>
    <t xml:space="preserve">456.323-9 </t>
  </si>
  <si>
    <t>SEC. EXECUTIVO DE GESTÃO</t>
  </si>
  <si>
    <t>ARCOVERDE</t>
  </si>
  <si>
    <t>CONFORME C.I. Nº 4/2023-SEGPP</t>
  </si>
  <si>
    <t>PETROLINA</t>
  </si>
  <si>
    <t>CONFORME C.I. Nº 5/223-SEGPP</t>
  </si>
  <si>
    <t>FISCALIZAÇÃO DE EVENTOS</t>
  </si>
  <si>
    <t>AUGUSTO RODRIGUES SILVA NETO</t>
  </si>
  <si>
    <t>CHEFE DE GABINETE</t>
  </si>
  <si>
    <t>GRAVATÁ</t>
  </si>
  <si>
    <t>CONFORME C.I. Nº 26/2023-CHGAB</t>
  </si>
  <si>
    <t>CONFORME C.I. Nº 25/2023-CHGAB</t>
  </si>
  <si>
    <t>CONFORME C.I. 24/2023-CHGAB</t>
  </si>
  <si>
    <t>PARTICIPAÇÃO EM EVENTOS</t>
  </si>
  <si>
    <t>CARUARU</t>
  </si>
  <si>
    <t>OBRA</t>
  </si>
  <si>
    <t>ATUALIZADO EM 19/07/2023</t>
  </si>
  <si>
    <t>456.323-9</t>
  </si>
  <si>
    <t>SEC.EXECUTIVO DE P.PUBLICAS</t>
  </si>
  <si>
    <t>CONFORME C.I. Nº 1-SEGPP</t>
  </si>
  <si>
    <t>PARTICIPAÇÃO EM EVENTO INTERNACIONAL</t>
  </si>
  <si>
    <t>TAP PORTUGAL</t>
  </si>
  <si>
    <t>COMERCIAL</t>
  </si>
  <si>
    <t>NÃO HOUVE PASSAGEM AÉREA</t>
  </si>
  <si>
    <t>ATUALIZADA EM 21/07/2023</t>
  </si>
  <si>
    <t>458.057-5</t>
  </si>
  <si>
    <t xml:space="preserve"> 455.918-5</t>
  </si>
  <si>
    <t>SAIRÉ</t>
  </si>
  <si>
    <t>458.041-9</t>
  </si>
  <si>
    <t>FILLIPE CARLUS FRANCISCO VILAR JARDIM</t>
  </si>
  <si>
    <t>455.919-3</t>
  </si>
  <si>
    <t>SUPERINTENDENTE DE COMUNICAÇÃO</t>
  </si>
  <si>
    <t>COOBERTURA JORNALÍSTICA</t>
  </si>
  <si>
    <t>VITÓRIA</t>
  </si>
  <si>
    <t>CONFORME CI Nº 03/2023-SUCOM</t>
  </si>
  <si>
    <t>CONFORME CI Nº 68/2023-SEINFRA</t>
  </si>
  <si>
    <t>CONFORME CI Nº 67/2023-SEINFRA</t>
  </si>
  <si>
    <t>CONFORME CI Nº 64/2023-SEINFRA</t>
  </si>
  <si>
    <t>CONFORME CI Nº 58/2023-SEINFRA</t>
  </si>
  <si>
    <t>BEZERROS</t>
  </si>
  <si>
    <t>LEONARDO MOTTA</t>
  </si>
  <si>
    <t>CONFORME CI Nº 08/2023-SUCOM</t>
  </si>
  <si>
    <t>GARANHUNS</t>
  </si>
  <si>
    <t xml:space="preserve">GARANHUNS </t>
  </si>
  <si>
    <t>CONFORME CI Nº 10/2023-SEGPP</t>
  </si>
  <si>
    <t>CONFORME CI Nº 11/2023-SEGPP</t>
  </si>
  <si>
    <t>PROMOÇÃO TURÍSTICA</t>
  </si>
  <si>
    <t>VISITAÇÃO</t>
  </si>
  <si>
    <t>ASSESSORAMENTO</t>
  </si>
  <si>
    <t>CONFORME CI Nº 04/2023-SUCOM</t>
  </si>
  <si>
    <t>CONFORME CI Nº 16/2023-SUCOM</t>
  </si>
  <si>
    <t>TRIUNFO</t>
  </si>
  <si>
    <t>CONFORME CI Nº 12/2023-SEGPP</t>
  </si>
  <si>
    <t>CONFORME CI Nº 15/2023-SEGPP</t>
  </si>
  <si>
    <t>CONFORME CI Nº 13/2023-SEGPP</t>
  </si>
  <si>
    <t>CONFORME DESPACHO 9-SEINFRA</t>
  </si>
  <si>
    <t>ATUALIZADO EM 04/08/2023</t>
  </si>
  <si>
    <t>CONFORME CI Nº 05/2023-SUCOM</t>
  </si>
  <si>
    <t>CONFORME CI Nº 06/2023-SUCOM</t>
  </si>
  <si>
    <t>CONFORME CI Nº 14/2023-SEGPP</t>
  </si>
  <si>
    <t>TAQUARITINGA</t>
  </si>
  <si>
    <t>BELO JARDIM</t>
  </si>
  <si>
    <t>CONFORME CI Nº 83/2023-SEINFRA</t>
  </si>
  <si>
    <t>CONFORME CI Nº 82/2023-SEINFRA</t>
  </si>
  <si>
    <t>ÁGUAS BELAS</t>
  </si>
  <si>
    <t>CONFORME CI Nº 89/2023-SEINFRA</t>
  </si>
  <si>
    <t>CONFORME CI Nº 20/2023-SEGPP</t>
  </si>
  <si>
    <t>CONFORME CI Nº 21/2023-SEGPP</t>
  </si>
  <si>
    <t>CONFORME CI Nº 22/2023-SEGPP</t>
  </si>
  <si>
    <t>CONFORME CI Nº 23/2023-SEGPP</t>
  </si>
  <si>
    <t>CONFORME CI Nº 24/2023-SEGPP</t>
  </si>
  <si>
    <t>MARCOS ANDRÉ COSTA</t>
  </si>
  <si>
    <t>CONFORME C.I. Nº 29/2023-CHGAB</t>
  </si>
  <si>
    <t>RJ</t>
  </si>
  <si>
    <t>RIO DE JANEIRO</t>
  </si>
  <si>
    <t>CONFORMR CI Nº 28/2023CHGAB</t>
  </si>
  <si>
    <t>VRGLINHAS AÉREAS</t>
  </si>
  <si>
    <t>AZUL LINHAS AÉREAS</t>
  </si>
  <si>
    <t>DIRETOR DA ARENA PERNAMBUCO</t>
  </si>
  <si>
    <t>RAUL GONDIM FILHO</t>
  </si>
  <si>
    <t>CONFORME CI Nº 90/2023-SEINFRA</t>
  </si>
  <si>
    <t>FLORESTA</t>
  </si>
  <si>
    <t>PALMARES</t>
  </si>
  <si>
    <t>CONFORME CI Nº 114/2023-SEINFRA</t>
  </si>
  <si>
    <t>CONFORME CI Nº 129/2023-SEINFRA</t>
  </si>
  <si>
    <t>MIRANDIBA</t>
  </si>
  <si>
    <t>BUENOS AIRES/ARGENTINA</t>
  </si>
  <si>
    <t>458.040-0</t>
  </si>
  <si>
    <t xml:space="preserve">ATUALIZADO EM 04/10/2023 </t>
  </si>
  <si>
    <t>463.056-4</t>
  </si>
  <si>
    <t>ROMULO AMÉRICO DA SILVA</t>
  </si>
  <si>
    <t>460.043-6</t>
  </si>
  <si>
    <t>GERENTE DE LOGÍSTICA E TI</t>
  </si>
  <si>
    <t xml:space="preserve"> ISABELLA MIRANDA MARQUES SOARES</t>
  </si>
  <si>
    <t>REUNIÃO</t>
  </si>
  <si>
    <t>GERENTE DE POLITÍCAS DE TURISMO E LAZER</t>
  </si>
  <si>
    <t>Atualizada em 08/11/2023</t>
  </si>
  <si>
    <t>EPAMINONDAS MARTINS NOLASCO FILHO</t>
  </si>
  <si>
    <t>456.851-6</t>
  </si>
  <si>
    <t>GERENTE GERAL JURÍDICO</t>
  </si>
  <si>
    <t>GRAMADO</t>
  </si>
  <si>
    <t>CONFORME CI Nº 03/2023-SUJUR</t>
  </si>
  <si>
    <t>CONFORME CI Nº 34/2023-CHGAB</t>
  </si>
  <si>
    <t>CONFORME CI Nº 132/2023-SEINFRA</t>
  </si>
  <si>
    <t>CONFORME CI Nº 133/2023-SEINFRA</t>
  </si>
  <si>
    <t>CONFORME CI Nº 36/2023-CHGAB</t>
  </si>
  <si>
    <t>CONFORME CI Nº 35/2023-CHGAB</t>
  </si>
  <si>
    <t>CONFORME CI Nº 136/2023-SEINFRA</t>
  </si>
  <si>
    <t>CONFORME CI Nº 11/2023-ASGSEC</t>
  </si>
  <si>
    <t>CONFORME CI Nº 37/2023-CHGAB</t>
  </si>
  <si>
    <t>MARINA DOMINGUES FERNANDES</t>
  </si>
  <si>
    <t>460.048-7</t>
  </si>
  <si>
    <t xml:space="preserve">VISITA TÉCNICA </t>
  </si>
  <si>
    <t>SUPERVISORA DE OBRAS</t>
  </si>
  <si>
    <t>RAUL GONDIM COELHO</t>
  </si>
  <si>
    <t xml:space="preserve"> AFRÂNIO</t>
  </si>
  <si>
    <t>RS</t>
  </si>
  <si>
    <t>CONFORME CI Nº 43/2023-GSUBRA</t>
  </si>
  <si>
    <t>CONFORME CI Nº 150/2023-SEINFRA</t>
  </si>
  <si>
    <t>CONFORME CI Nº 42/2023-GSUBRA</t>
  </si>
  <si>
    <t>CONFORME CI Nº 41/2023-GSUBRA</t>
  </si>
  <si>
    <t>CONFORME CI Nº 33/2023-GSUBRA</t>
  </si>
  <si>
    <t>CONFORME CI Nº 34/2023-GSUBRA</t>
  </si>
  <si>
    <t>CONFORME CI Nº 35/2023-GSUBRA</t>
  </si>
  <si>
    <t>CONFORME CI Nº 47/2023-GSUBRA</t>
  </si>
  <si>
    <t>CONFORME CI Nº 48/2023-GSUBRA</t>
  </si>
  <si>
    <t>RIO FORMOSO</t>
  </si>
  <si>
    <t>CONFORME CI Nº 45/2023-CHGAB</t>
  </si>
  <si>
    <t>CONFORME CI Nº 44/2023-CHGAB</t>
  </si>
  <si>
    <t>CONFORME CI Nº 31/2023-SEGPP</t>
  </si>
  <si>
    <t>CONFORME CI Nº 41/2023-CHGAB</t>
  </si>
  <si>
    <t>MARCOS NUNES COSTA</t>
  </si>
  <si>
    <t>BRASÍLIA</t>
  </si>
  <si>
    <t>DF</t>
  </si>
  <si>
    <t>TAM</t>
  </si>
  <si>
    <t>CONFORME CI Nº 42/2023-CHGAB</t>
  </si>
  <si>
    <t>AZUL</t>
  </si>
  <si>
    <t>Atualizada em 04/12/2023</t>
  </si>
  <si>
    <t>CONFORME CI Nº 46/2023-CHGAB</t>
  </si>
  <si>
    <t>LATAM</t>
  </si>
  <si>
    <t>CONFORME CI Nº 49/2023-CHGAB</t>
  </si>
  <si>
    <t>CONFORME CI Nº 50/2023-CHGAB</t>
  </si>
  <si>
    <t>FRANCISCO JOSÉ LAYONDE SOUZA E SILVA</t>
  </si>
  <si>
    <t>GERENTE ADMINISTRATIVO</t>
  </si>
  <si>
    <t>464.635-5</t>
  </si>
  <si>
    <t>PARTICIPAÇÃO EM REUNIÃO</t>
  </si>
  <si>
    <t>CONFORME CI Nº 60/2023-GSUBRA</t>
  </si>
  <si>
    <t>CONFORME CI Nº 53/2023-GSUBRA</t>
  </si>
  <si>
    <t>CONFORME CI Nº 27/2023-GSUBRA</t>
  </si>
  <si>
    <t>RIACHO DAS ALMAS</t>
  </si>
  <si>
    <t>CONFORME CI Nº 66/2023-GSUBRA</t>
  </si>
  <si>
    <t>SANTA CRUZ DO CAPIBARIBE</t>
  </si>
  <si>
    <t>CONFORME CI Nº 64/2023-GSUBRA</t>
  </si>
  <si>
    <t>CONFORME CI Nº 65/2023-GSUBRA</t>
  </si>
  <si>
    <t>CONFORME CI Nº 68/2023-GSUBRA</t>
  </si>
  <si>
    <t>PARTICIPAÇÃO EM AUDIÊNCIA PÚBLICA</t>
  </si>
  <si>
    <t>CONFORME CI Nº 48/2023-CHGAB</t>
  </si>
  <si>
    <t>Atualizada em 03/01/2024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</si>
</sst>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R$]#,##0.00"/>
    <numFmt numFmtId="165" formatCode="[$R$ -416]#,##0.00"/>
    <numFmt numFmtId="166" formatCode="[$R$-416]\ #,##0.00"/>
    <numFmt numFmtId="167" formatCode="&quot;R$&quot;\ #,##0.00"/>
  </numFmts>
  <fonts count="21" x14ac:knownFonts="1">
    <font>
      <sz val="11"/>
      <color theme="1"/>
      <name val="Calibri"/>
      <family val="2"/>
      <scheme val="minor"/>
    </font>
    <font>
      <b/>
      <sz val="16"/>
      <color theme="1"/>
      <name val="Calibri"/>
    </font>
    <font>
      <b/>
      <sz val="16"/>
      <color rgb="FFFFFFFF"/>
      <name val="Calibri"/>
    </font>
    <font>
      <sz val="11"/>
      <name val="Arial"/>
    </font>
    <font>
      <b/>
      <sz val="11"/>
      <color rgb="FFFF0000"/>
      <name val="Arial"/>
    </font>
    <font>
      <sz val="11"/>
      <color theme="1"/>
      <name val="Arial"/>
    </font>
    <font>
      <b/>
      <sz val="11"/>
      <color rgb="FFFFFFFF"/>
      <name val="Arial"/>
    </font>
    <font>
      <sz val="11"/>
      <color rgb="FF222222"/>
      <name val="Arial"/>
      <family val="2"/>
    </font>
    <font>
      <sz val="11"/>
      <color rgb="FF000000"/>
      <name val="Arial"/>
      <family val="2"/>
    </font>
    <font>
      <sz val="11"/>
      <color rgb="FF000000"/>
      <name val="Arial"/>
    </font>
    <font>
      <sz val="11"/>
      <color rgb="FF222222"/>
      <name val="Arial"/>
    </font>
    <font>
      <sz val="11"/>
      <name val="Arial"/>
      <family val="2"/>
    </font>
    <font>
      <sz val="10"/>
      <color rgb="FF000000"/>
      <name val="Arial"/>
    </font>
    <font>
      <sz val="11"/>
      <color rgb="FF000000"/>
      <name val="Cambria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  <fill>
      <patternFill patternType="solid">
        <fgColor theme="0"/>
        <bgColor rgb="FFB7B7B7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1C4587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7">
    <xf numFmtId="0" fontId="0" fillId="0" borderId="0" xfId="0"/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164" fontId="8" fillId="4" borderId="2" xfId="0" applyNumberFormat="1" applyFont="1" applyFill="1" applyBorder="1" applyAlignment="1">
      <alignment horizontal="center" vertical="center" wrapText="1"/>
    </xf>
    <xf numFmtId="164" fontId="9" fillId="4" borderId="2" xfId="0" applyNumberFormat="1" applyFont="1" applyFill="1" applyBorder="1" applyAlignment="1">
      <alignment horizontal="center" vertical="center" wrapText="1"/>
    </xf>
    <xf numFmtId="14" fontId="8" fillId="4" borderId="2" xfId="0" applyNumberFormat="1" applyFont="1" applyFill="1" applyBorder="1" applyAlignment="1">
      <alignment horizontal="center" vertical="center" wrapText="1"/>
    </xf>
    <xf numFmtId="14" fontId="9" fillId="4" borderId="5" xfId="0" applyNumberFormat="1" applyFont="1" applyFill="1" applyBorder="1" applyAlignment="1">
      <alignment horizontal="center" vertical="center" wrapText="1"/>
    </xf>
    <xf numFmtId="165" fontId="9" fillId="4" borderId="5" xfId="0" applyNumberFormat="1" applyFont="1" applyFill="1" applyBorder="1" applyAlignment="1">
      <alignment vertical="center" wrapText="1"/>
    </xf>
    <xf numFmtId="165" fontId="9" fillId="5" borderId="5" xfId="0" applyNumberFormat="1" applyFont="1" applyFill="1" applyBorder="1" applyAlignment="1">
      <alignment vertical="center" wrapText="1"/>
    </xf>
    <xf numFmtId="165" fontId="0" fillId="4" borderId="5" xfId="0" applyNumberFormat="1" applyFill="1" applyBorder="1" applyAlignment="1">
      <alignment vertical="center" wrapText="1"/>
    </xf>
    <xf numFmtId="0" fontId="8" fillId="4" borderId="2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horizontal="left" vertical="center" wrapText="1"/>
    </xf>
    <xf numFmtId="164" fontId="0" fillId="4" borderId="2" xfId="0" applyNumberFormat="1" applyFill="1" applyBorder="1" applyAlignment="1">
      <alignment horizontal="center" vertical="center" wrapText="1"/>
    </xf>
    <xf numFmtId="14" fontId="0" fillId="4" borderId="2" xfId="0" applyNumberForma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5" fontId="0" fillId="0" borderId="5" xfId="0" applyNumberFormat="1" applyBorder="1" applyAlignment="1">
      <alignment vertical="center" wrapText="1"/>
    </xf>
    <xf numFmtId="0" fontId="3" fillId="0" borderId="10" xfId="0" applyFont="1" applyBorder="1"/>
    <xf numFmtId="0" fontId="3" fillId="0" borderId="10" xfId="0" applyFont="1" applyBorder="1" applyAlignment="1">
      <alignment horizontal="center"/>
    </xf>
    <xf numFmtId="0" fontId="11" fillId="0" borderId="10" xfId="0" applyFont="1" applyBorder="1"/>
    <xf numFmtId="0" fontId="11" fillId="0" borderId="10" xfId="0" applyFont="1" applyBorder="1" applyAlignment="1">
      <alignment horizontal="center"/>
    </xf>
    <xf numFmtId="14" fontId="9" fillId="4" borderId="2" xfId="0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vertical="center" wrapText="1"/>
    </xf>
    <xf numFmtId="0" fontId="12" fillId="0" borderId="0" xfId="0" applyFont="1" applyAlignment="1">
      <alignment wrapText="1"/>
    </xf>
    <xf numFmtId="0" fontId="12" fillId="0" borderId="0" xfId="0" applyFont="1"/>
    <xf numFmtId="0" fontId="13" fillId="0" borderId="0" xfId="0" applyFont="1"/>
    <xf numFmtId="0" fontId="9" fillId="0" borderId="0" xfId="0" applyFont="1"/>
    <xf numFmtId="0" fontId="13" fillId="0" borderId="0" xfId="0" applyFont="1" applyAlignment="1">
      <alignment horizontal="right"/>
    </xf>
    <xf numFmtId="0" fontId="14" fillId="4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5" fontId="14" fillId="4" borderId="5" xfId="0" applyNumberFormat="1" applyFont="1" applyFill="1" applyBorder="1" applyAlignment="1">
      <alignment vertical="center" wrapText="1"/>
    </xf>
    <xf numFmtId="165" fontId="15" fillId="5" borderId="5" xfId="0" applyNumberFormat="1" applyFont="1" applyFill="1" applyBorder="1" applyAlignment="1">
      <alignment vertical="center" wrapText="1"/>
    </xf>
    <xf numFmtId="165" fontId="14" fillId="6" borderId="5" xfId="0" applyNumberFormat="1" applyFont="1" applyFill="1" applyBorder="1" applyAlignment="1">
      <alignment vertical="center" wrapText="1"/>
    </xf>
    <xf numFmtId="165" fontId="15" fillId="6" borderId="5" xfId="0" applyNumberFormat="1" applyFont="1" applyFill="1" applyBorder="1" applyAlignment="1">
      <alignment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2" xfId="0" quotePrefix="1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165" fontId="14" fillId="0" borderId="5" xfId="0" applyNumberFormat="1" applyFont="1" applyBorder="1" applyAlignment="1">
      <alignment vertical="center" wrapText="1"/>
    </xf>
    <xf numFmtId="165" fontId="8" fillId="4" borderId="5" xfId="0" applyNumberFormat="1" applyFont="1" applyFill="1" applyBorder="1" applyAlignment="1">
      <alignment vertical="center" wrapText="1"/>
    </xf>
    <xf numFmtId="164" fontId="14" fillId="4" borderId="2" xfId="0" applyNumberFormat="1" applyFont="1" applyFill="1" applyBorder="1" applyAlignment="1">
      <alignment horizontal="center" vertical="center" wrapText="1"/>
    </xf>
    <xf numFmtId="14" fontId="14" fillId="4" borderId="2" xfId="0" applyNumberFormat="1" applyFont="1" applyFill="1" applyBorder="1" applyAlignment="1">
      <alignment horizontal="center" vertical="center" wrapText="1"/>
    </xf>
    <xf numFmtId="14" fontId="8" fillId="4" borderId="5" xfId="0" applyNumberFormat="1" applyFont="1" applyFill="1" applyBorder="1" applyAlignment="1">
      <alignment horizontal="center" vertical="center" wrapText="1"/>
    </xf>
    <xf numFmtId="165" fontId="8" fillId="5" borderId="5" xfId="0" applyNumberFormat="1" applyFont="1" applyFill="1" applyBorder="1" applyAlignment="1">
      <alignment vertical="center" wrapText="1"/>
    </xf>
    <xf numFmtId="0" fontId="19" fillId="3" borderId="1" xfId="0" applyFont="1" applyFill="1" applyBorder="1" applyAlignment="1">
      <alignment vertical="center"/>
    </xf>
    <xf numFmtId="0" fontId="14" fillId="4" borderId="8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left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64" fontId="8" fillId="4" borderId="8" xfId="0" applyNumberFormat="1" applyFont="1" applyFill="1" applyBorder="1" applyAlignment="1">
      <alignment horizontal="center" vertical="center" wrapText="1"/>
    </xf>
    <xf numFmtId="14" fontId="8" fillId="4" borderId="8" xfId="0" applyNumberFormat="1" applyFont="1" applyFill="1" applyBorder="1" applyAlignment="1">
      <alignment horizontal="center" vertical="center" wrapText="1"/>
    </xf>
    <xf numFmtId="14" fontId="8" fillId="4" borderId="11" xfId="0" applyNumberFormat="1" applyFont="1" applyFill="1" applyBorder="1" applyAlignment="1">
      <alignment horizontal="center" vertical="center" wrapText="1"/>
    </xf>
    <xf numFmtId="165" fontId="8" fillId="4" borderId="11" xfId="0" applyNumberFormat="1" applyFont="1" applyFill="1" applyBorder="1" applyAlignment="1">
      <alignment vertical="center" wrapText="1"/>
    </xf>
    <xf numFmtId="165" fontId="8" fillId="5" borderId="11" xfId="0" applyNumberFormat="1" applyFont="1" applyFill="1" applyBorder="1" applyAlignment="1">
      <alignment vertical="center" wrapText="1"/>
    </xf>
    <xf numFmtId="165" fontId="14" fillId="6" borderId="11" xfId="0" applyNumberFormat="1" applyFont="1" applyFill="1" applyBorder="1" applyAlignment="1">
      <alignment vertical="center" wrapText="1"/>
    </xf>
    <xf numFmtId="165" fontId="15" fillId="6" borderId="11" xfId="0" applyNumberFormat="1" applyFont="1" applyFill="1" applyBorder="1" applyAlignment="1">
      <alignment vertical="center" wrapText="1"/>
    </xf>
    <xf numFmtId="0" fontId="8" fillId="4" borderId="8" xfId="0" applyFont="1" applyFill="1" applyBorder="1" applyAlignment="1">
      <alignment vertical="center" wrapText="1"/>
    </xf>
    <xf numFmtId="0" fontId="14" fillId="4" borderId="10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left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64" fontId="8" fillId="4" borderId="10" xfId="0" applyNumberFormat="1" applyFont="1" applyFill="1" applyBorder="1" applyAlignment="1">
      <alignment horizontal="center" vertical="center" wrapText="1"/>
    </xf>
    <xf numFmtId="14" fontId="8" fillId="4" borderId="10" xfId="0" applyNumberFormat="1" applyFont="1" applyFill="1" applyBorder="1" applyAlignment="1">
      <alignment horizontal="center" vertical="center" wrapText="1"/>
    </xf>
    <xf numFmtId="165" fontId="8" fillId="4" borderId="10" xfId="0" applyNumberFormat="1" applyFont="1" applyFill="1" applyBorder="1" applyAlignment="1">
      <alignment vertical="center" wrapText="1"/>
    </xf>
    <xf numFmtId="165" fontId="8" fillId="5" borderId="10" xfId="0" applyNumberFormat="1" applyFont="1" applyFill="1" applyBorder="1" applyAlignment="1">
      <alignment vertical="center" wrapText="1"/>
    </xf>
    <xf numFmtId="165" fontId="14" fillId="6" borderId="10" xfId="0" applyNumberFormat="1" applyFont="1" applyFill="1" applyBorder="1" applyAlignment="1">
      <alignment vertical="center" wrapText="1"/>
    </xf>
    <xf numFmtId="165" fontId="15" fillId="6" borderId="10" xfId="0" applyNumberFormat="1" applyFont="1" applyFill="1" applyBorder="1" applyAlignment="1">
      <alignment vertical="center" wrapText="1"/>
    </xf>
    <xf numFmtId="0" fontId="8" fillId="4" borderId="10" xfId="0" applyFont="1" applyFill="1" applyBorder="1" applyAlignment="1">
      <alignment vertical="center" wrapText="1"/>
    </xf>
    <xf numFmtId="0" fontId="8" fillId="4" borderId="12" xfId="0" applyFont="1" applyFill="1" applyBorder="1" applyAlignment="1">
      <alignment horizontal="center" vertical="center" wrapText="1"/>
    </xf>
    <xf numFmtId="14" fontId="8" fillId="4" borderId="12" xfId="0" applyNumberFormat="1" applyFont="1" applyFill="1" applyBorder="1" applyAlignment="1">
      <alignment horizontal="center" vertical="center" wrapText="1"/>
    </xf>
    <xf numFmtId="165" fontId="8" fillId="4" borderId="12" xfId="0" applyNumberFormat="1" applyFont="1" applyFill="1" applyBorder="1" applyAlignment="1">
      <alignment vertical="center" wrapText="1"/>
    </xf>
    <xf numFmtId="165" fontId="8" fillId="5" borderId="12" xfId="0" applyNumberFormat="1" applyFont="1" applyFill="1" applyBorder="1" applyAlignment="1">
      <alignment vertical="center" wrapText="1"/>
    </xf>
    <xf numFmtId="165" fontId="14" fillId="6" borderId="12" xfId="0" applyNumberFormat="1" applyFont="1" applyFill="1" applyBorder="1" applyAlignment="1">
      <alignment vertical="center" wrapText="1"/>
    </xf>
    <xf numFmtId="165" fontId="15" fillId="6" borderId="12" xfId="0" applyNumberFormat="1" applyFont="1" applyFill="1" applyBorder="1" applyAlignment="1">
      <alignment vertical="center" wrapText="1"/>
    </xf>
    <xf numFmtId="0" fontId="8" fillId="4" borderId="12" xfId="0" applyFont="1" applyFill="1" applyBorder="1" applyAlignment="1">
      <alignment vertical="center" wrapText="1"/>
    </xf>
    <xf numFmtId="0" fontId="7" fillId="4" borderId="8" xfId="0" applyFont="1" applyFill="1" applyBorder="1" applyAlignment="1">
      <alignment horizontal="left" vertical="center" wrapText="1"/>
    </xf>
    <xf numFmtId="0" fontId="11" fillId="0" borderId="12" xfId="0" applyFont="1" applyBorder="1" applyAlignment="1">
      <alignment horizontal="center"/>
    </xf>
    <xf numFmtId="0" fontId="10" fillId="4" borderId="13" xfId="0" applyFont="1" applyFill="1" applyBorder="1" applyAlignment="1">
      <alignment horizontal="left" vertical="center" wrapText="1"/>
    </xf>
    <xf numFmtId="0" fontId="8" fillId="4" borderId="13" xfId="0" applyFont="1" applyFill="1" applyBorder="1" applyAlignment="1">
      <alignment horizontal="center" vertical="center" wrapText="1"/>
    </xf>
    <xf numFmtId="14" fontId="8" fillId="4" borderId="13" xfId="0" applyNumberFormat="1" applyFont="1" applyFill="1" applyBorder="1" applyAlignment="1">
      <alignment horizontal="center" vertical="center" wrapText="1"/>
    </xf>
    <xf numFmtId="165" fontId="8" fillId="4" borderId="13" xfId="0" applyNumberFormat="1" applyFont="1" applyFill="1" applyBorder="1" applyAlignment="1">
      <alignment vertical="center" wrapText="1"/>
    </xf>
    <xf numFmtId="165" fontId="8" fillId="5" borderId="13" xfId="0" applyNumberFormat="1" applyFont="1" applyFill="1" applyBorder="1" applyAlignment="1">
      <alignment vertical="center" wrapText="1"/>
    </xf>
    <xf numFmtId="165" fontId="14" fillId="6" borderId="13" xfId="0" applyNumberFormat="1" applyFont="1" applyFill="1" applyBorder="1" applyAlignment="1">
      <alignment vertical="center" wrapText="1"/>
    </xf>
    <xf numFmtId="165" fontId="15" fillId="6" borderId="13" xfId="0" applyNumberFormat="1" applyFont="1" applyFill="1" applyBorder="1" applyAlignment="1">
      <alignment vertical="center" wrapText="1"/>
    </xf>
    <xf numFmtId="0" fontId="8" fillId="4" borderId="13" xfId="0" applyFont="1" applyFill="1" applyBorder="1" applyAlignment="1">
      <alignment vertical="center" wrapText="1"/>
    </xf>
    <xf numFmtId="0" fontId="7" fillId="4" borderId="10" xfId="0" applyFont="1" applyFill="1" applyBorder="1" applyAlignment="1">
      <alignment horizontal="left" vertical="center" wrapText="1"/>
    </xf>
    <xf numFmtId="0" fontId="14" fillId="4" borderId="14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wrapText="1"/>
    </xf>
    <xf numFmtId="0" fontId="12" fillId="0" borderId="10" xfId="0" applyFont="1" applyBorder="1"/>
    <xf numFmtId="0" fontId="13" fillId="0" borderId="10" xfId="0" applyFont="1" applyBorder="1" applyAlignment="1">
      <alignment horizontal="right"/>
    </xf>
    <xf numFmtId="0" fontId="14" fillId="7" borderId="2" xfId="0" applyFont="1" applyFill="1" applyBorder="1" applyAlignment="1">
      <alignment horizontal="center" vertical="center" wrapText="1"/>
    </xf>
    <xf numFmtId="0" fontId="8" fillId="8" borderId="13" xfId="0" applyFont="1" applyFill="1" applyBorder="1" applyAlignment="1">
      <alignment horizontal="center" vertical="center" wrapText="1"/>
    </xf>
    <xf numFmtId="165" fontId="8" fillId="8" borderId="13" xfId="0" applyNumberFormat="1" applyFont="1" applyFill="1" applyBorder="1" applyAlignment="1">
      <alignment vertical="center" wrapText="1"/>
    </xf>
    <xf numFmtId="0" fontId="8" fillId="8" borderId="10" xfId="0" applyFont="1" applyFill="1" applyBorder="1" applyAlignment="1">
      <alignment horizontal="center" vertical="center" wrapText="1"/>
    </xf>
    <xf numFmtId="165" fontId="8" fillId="8" borderId="10" xfId="0" applyNumberFormat="1" applyFont="1" applyFill="1" applyBorder="1" applyAlignment="1">
      <alignment vertical="center" wrapText="1"/>
    </xf>
    <xf numFmtId="0" fontId="8" fillId="8" borderId="8" xfId="0" applyFont="1" applyFill="1" applyBorder="1" applyAlignment="1">
      <alignment horizontal="center" vertical="center" wrapText="1"/>
    </xf>
    <xf numFmtId="165" fontId="8" fillId="8" borderId="11" xfId="0" applyNumberFormat="1" applyFont="1" applyFill="1" applyBorder="1" applyAlignment="1">
      <alignment vertical="center" wrapText="1"/>
    </xf>
    <xf numFmtId="0" fontId="3" fillId="0" borderId="3" xfId="0" applyFont="1" applyBorder="1"/>
    <xf numFmtId="0" fontId="6" fillId="10" borderId="2" xfId="0" applyFont="1" applyFill="1" applyBorder="1" applyAlignment="1">
      <alignment horizontal="center" vertical="center" wrapText="1"/>
    </xf>
    <xf numFmtId="164" fontId="6" fillId="10" borderId="5" xfId="0" applyNumberFormat="1" applyFont="1" applyFill="1" applyBorder="1" applyAlignment="1">
      <alignment horizontal="center" vertical="center" wrapText="1"/>
    </xf>
    <xf numFmtId="166" fontId="3" fillId="0" borderId="3" xfId="0" applyNumberFormat="1" applyFont="1" applyBorder="1"/>
    <xf numFmtId="0" fontId="14" fillId="8" borderId="2" xfId="0" applyFont="1" applyFill="1" applyBorder="1" applyAlignment="1">
      <alignment horizontal="center" vertical="center" wrapText="1"/>
    </xf>
    <xf numFmtId="165" fontId="14" fillId="8" borderId="5" xfId="0" applyNumberFormat="1" applyFont="1" applyFill="1" applyBorder="1" applyAlignment="1">
      <alignment vertical="center" wrapText="1"/>
    </xf>
    <xf numFmtId="0" fontId="3" fillId="9" borderId="3" xfId="0" applyFont="1" applyFill="1" applyBorder="1"/>
    <xf numFmtId="0" fontId="16" fillId="4" borderId="10" xfId="0" applyFont="1" applyFill="1" applyBorder="1" applyAlignment="1">
      <alignment horizontal="left" vertical="center" wrapText="1"/>
    </xf>
    <xf numFmtId="165" fontId="8" fillId="4" borderId="5" xfId="0" applyNumberFormat="1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/>
    </xf>
    <xf numFmtId="0" fontId="14" fillId="4" borderId="7" xfId="0" applyFont="1" applyFill="1" applyBorder="1" applyAlignment="1">
      <alignment horizontal="center" vertical="center" wrapText="1"/>
    </xf>
    <xf numFmtId="0" fontId="14" fillId="8" borderId="8" xfId="0" applyFont="1" applyFill="1" applyBorder="1" applyAlignment="1">
      <alignment horizontal="center" vertical="center" wrapText="1"/>
    </xf>
    <xf numFmtId="0" fontId="14" fillId="8" borderId="0" xfId="0" applyFont="1" applyFill="1" applyAlignment="1">
      <alignment horizontal="center" vertical="center" wrapText="1"/>
    </xf>
    <xf numFmtId="166" fontId="3" fillId="0" borderId="4" xfId="0" applyNumberFormat="1" applyFont="1" applyBorder="1"/>
    <xf numFmtId="165" fontId="8" fillId="8" borderId="12" xfId="0" applyNumberFormat="1" applyFont="1" applyFill="1" applyBorder="1" applyAlignment="1">
      <alignment vertical="center" wrapText="1"/>
    </xf>
    <xf numFmtId="0" fontId="14" fillId="8" borderId="15" xfId="0" applyFont="1" applyFill="1" applyBorder="1" applyAlignment="1">
      <alignment horizontal="center" vertical="center" wrapText="1"/>
    </xf>
    <xf numFmtId="14" fontId="8" fillId="8" borderId="10" xfId="0" applyNumberFormat="1" applyFont="1" applyFill="1" applyBorder="1" applyAlignment="1">
      <alignment horizontal="center" vertical="center" wrapText="1"/>
    </xf>
    <xf numFmtId="165" fontId="8" fillId="8" borderId="10" xfId="0" applyNumberFormat="1" applyFont="1" applyFill="1" applyBorder="1" applyAlignment="1">
      <alignment horizontal="center" vertical="center" wrapText="1"/>
    </xf>
    <xf numFmtId="165" fontId="8" fillId="4" borderId="10" xfId="0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14" fontId="8" fillId="4" borderId="16" xfId="0" applyNumberFormat="1" applyFont="1" applyFill="1" applyBorder="1" applyAlignment="1">
      <alignment horizontal="center" vertical="center" wrapText="1"/>
    </xf>
    <xf numFmtId="165" fontId="8" fillId="4" borderId="16" xfId="0" applyNumberFormat="1" applyFont="1" applyFill="1" applyBorder="1" applyAlignment="1">
      <alignment vertical="center" wrapText="1"/>
    </xf>
    <xf numFmtId="165" fontId="8" fillId="5" borderId="16" xfId="0" applyNumberFormat="1" applyFont="1" applyFill="1" applyBorder="1" applyAlignment="1">
      <alignment vertical="center" wrapText="1"/>
    </xf>
    <xf numFmtId="0" fontId="8" fillId="8" borderId="16" xfId="0" applyFont="1" applyFill="1" applyBorder="1" applyAlignment="1">
      <alignment horizontal="center" vertical="center" wrapText="1"/>
    </xf>
    <xf numFmtId="165" fontId="8" fillId="8" borderId="16" xfId="0" applyNumberFormat="1" applyFont="1" applyFill="1" applyBorder="1" applyAlignment="1">
      <alignment vertical="center" wrapText="1"/>
    </xf>
    <xf numFmtId="166" fontId="3" fillId="0" borderId="17" xfId="0" applyNumberFormat="1" applyFont="1" applyBorder="1"/>
    <xf numFmtId="165" fontId="15" fillId="6" borderId="16" xfId="0" applyNumberFormat="1" applyFont="1" applyFill="1" applyBorder="1" applyAlignment="1">
      <alignment vertical="center" wrapText="1"/>
    </xf>
    <xf numFmtId="167" fontId="14" fillId="8" borderId="2" xfId="0" applyNumberFormat="1" applyFont="1" applyFill="1" applyBorder="1" applyAlignment="1">
      <alignment horizontal="center" vertical="center" wrapText="1"/>
    </xf>
    <xf numFmtId="166" fontId="3" fillId="0" borderId="10" xfId="0" applyNumberFormat="1" applyFont="1" applyBorder="1"/>
    <xf numFmtId="165" fontId="8" fillId="4" borderId="11" xfId="0" applyNumberFormat="1" applyFont="1" applyFill="1" applyBorder="1" applyAlignment="1">
      <alignment horizontal="right" vertical="center" wrapText="1"/>
    </xf>
    <xf numFmtId="166" fontId="3" fillId="0" borderId="3" xfId="0" applyNumberFormat="1" applyFont="1" applyBorder="1" applyAlignment="1">
      <alignment horizontal="right" vertical="center"/>
    </xf>
    <xf numFmtId="0" fontId="8" fillId="8" borderId="12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14" fontId="8" fillId="4" borderId="18" xfId="0" applyNumberFormat="1" applyFont="1" applyFill="1" applyBorder="1" applyAlignment="1">
      <alignment horizontal="center" vertical="center" wrapText="1"/>
    </xf>
    <xf numFmtId="14" fontId="8" fillId="4" borderId="19" xfId="0" applyNumberFormat="1" applyFont="1" applyFill="1" applyBorder="1" applyAlignment="1">
      <alignment horizontal="center" vertical="center" wrapText="1"/>
    </xf>
    <xf numFmtId="167" fontId="14" fillId="8" borderId="0" xfId="0" applyNumberFormat="1" applyFont="1" applyFill="1" applyAlignment="1">
      <alignment horizontal="center" vertical="center" wrapText="1"/>
    </xf>
    <xf numFmtId="0" fontId="8" fillId="4" borderId="0" xfId="0" applyFont="1" applyFill="1" applyAlignment="1">
      <alignment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4" fontId="8" fillId="4" borderId="0" xfId="0" applyNumberFormat="1" applyFont="1" applyFill="1" applyAlignment="1">
      <alignment horizontal="center" vertical="center" wrapText="1"/>
    </xf>
    <xf numFmtId="14" fontId="8" fillId="4" borderId="0" xfId="0" applyNumberFormat="1" applyFont="1" applyFill="1" applyAlignment="1">
      <alignment horizontal="center" vertical="center" wrapText="1"/>
    </xf>
    <xf numFmtId="165" fontId="8" fillId="4" borderId="0" xfId="0" applyNumberFormat="1" applyFont="1" applyFill="1" applyAlignment="1">
      <alignment vertical="center" wrapText="1"/>
    </xf>
    <xf numFmtId="0" fontId="8" fillId="8" borderId="0" xfId="0" applyFont="1" applyFill="1" applyAlignment="1">
      <alignment horizontal="center" vertical="center" wrapText="1"/>
    </xf>
    <xf numFmtId="165" fontId="8" fillId="8" borderId="0" xfId="0" applyNumberFormat="1" applyFont="1" applyFill="1" applyAlignment="1">
      <alignment vertical="center" wrapText="1"/>
    </xf>
    <xf numFmtId="166" fontId="3" fillId="0" borderId="0" xfId="0" applyNumberFormat="1" applyFont="1"/>
    <xf numFmtId="165" fontId="15" fillId="6" borderId="0" xfId="0" applyNumberFormat="1" applyFont="1" applyFill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165" fontId="8" fillId="0" borderId="0" xfId="0" applyNumberFormat="1" applyFont="1" applyAlignment="1">
      <alignment vertical="center" wrapText="1"/>
    </xf>
    <xf numFmtId="167" fontId="14" fillId="8" borderId="11" xfId="0" applyNumberFormat="1" applyFont="1" applyFill="1" applyBorder="1" applyAlignment="1">
      <alignment horizontal="center" vertical="center" wrapText="1"/>
    </xf>
    <xf numFmtId="167" fontId="14" fillId="8" borderId="20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wrapText="1"/>
    </xf>
    <xf numFmtId="166" fontId="3" fillId="0" borderId="3" xfId="0" applyNumberFormat="1" applyFont="1" applyBorder="1" applyAlignment="1">
      <alignment horizontal="right"/>
    </xf>
    <xf numFmtId="167" fontId="14" fillId="8" borderId="2" xfId="0" applyNumberFormat="1" applyFont="1" applyFill="1" applyBorder="1" applyAlignment="1">
      <alignment horizontal="right" vertical="center" wrapText="1"/>
    </xf>
    <xf numFmtId="0" fontId="10" fillId="4" borderId="13" xfId="0" applyFont="1" applyFill="1" applyBorder="1" applyAlignment="1">
      <alignment horizontal="center" vertical="center" wrapText="1"/>
    </xf>
    <xf numFmtId="14" fontId="14" fillId="4" borderId="8" xfId="0" applyNumberFormat="1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165" fontId="14" fillId="4" borderId="11" xfId="0" applyNumberFormat="1" applyFont="1" applyFill="1" applyBorder="1" applyAlignment="1">
      <alignment vertical="center" wrapText="1"/>
    </xf>
    <xf numFmtId="0" fontId="14" fillId="7" borderId="8" xfId="0" applyFont="1" applyFill="1" applyBorder="1" applyAlignment="1">
      <alignment horizontal="center" vertical="center" wrapText="1"/>
    </xf>
    <xf numFmtId="165" fontId="14" fillId="8" borderId="11" xfId="0" applyNumberFormat="1" applyFont="1" applyFill="1" applyBorder="1" applyAlignment="1">
      <alignment vertical="center" wrapText="1"/>
    </xf>
    <xf numFmtId="14" fontId="14" fillId="4" borderId="10" xfId="0" applyNumberFormat="1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165" fontId="14" fillId="4" borderId="10" xfId="0" applyNumberFormat="1" applyFont="1" applyFill="1" applyBorder="1" applyAlignment="1">
      <alignment vertical="center" wrapText="1"/>
    </xf>
    <xf numFmtId="0" fontId="14" fillId="7" borderId="10" xfId="0" applyFont="1" applyFill="1" applyBorder="1" applyAlignment="1">
      <alignment horizontal="center" vertical="center" wrapText="1"/>
    </xf>
    <xf numFmtId="165" fontId="14" fillId="8" borderId="10" xfId="0" applyNumberFormat="1" applyFont="1" applyFill="1" applyBorder="1" applyAlignment="1">
      <alignment vertical="center" wrapText="1"/>
    </xf>
    <xf numFmtId="0" fontId="8" fillId="4" borderId="14" xfId="0" applyFont="1" applyFill="1" applyBorder="1" applyAlignment="1">
      <alignment horizontal="center" vertical="center" wrapText="1"/>
    </xf>
    <xf numFmtId="165" fontId="8" fillId="4" borderId="7" xfId="0" applyNumberFormat="1" applyFont="1" applyFill="1" applyBorder="1" applyAlignment="1">
      <alignment horizontal="center" vertical="center" wrapText="1"/>
    </xf>
    <xf numFmtId="14" fontId="9" fillId="4" borderId="3" xfId="0" applyNumberFormat="1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165" fontId="8" fillId="6" borderId="10" xfId="0" applyNumberFormat="1" applyFont="1" applyFill="1" applyBorder="1" applyAlignment="1">
      <alignment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167" fontId="3" fillId="9" borderId="3" xfId="0" applyNumberFormat="1" applyFont="1" applyFill="1" applyBorder="1"/>
    <xf numFmtId="167" fontId="3" fillId="0" borderId="3" xfId="0" applyNumberFormat="1" applyFont="1" applyBorder="1"/>
    <xf numFmtId="0" fontId="7" fillId="4" borderId="13" xfId="0" applyFont="1" applyFill="1" applyBorder="1" applyAlignment="1">
      <alignment horizontal="center" vertical="center" wrapText="1"/>
    </xf>
    <xf numFmtId="165" fontId="14" fillId="8" borderId="5" xfId="0" applyNumberFormat="1" applyFont="1" applyFill="1" applyBorder="1" applyAlignment="1">
      <alignment horizontal="right" vertical="center" wrapText="1"/>
    </xf>
    <xf numFmtId="165" fontId="14" fillId="8" borderId="11" xfId="0" applyNumberFormat="1" applyFont="1" applyFill="1" applyBorder="1" applyAlignment="1">
      <alignment horizontal="right" vertical="center" wrapText="1"/>
    </xf>
    <xf numFmtId="166" fontId="3" fillId="0" borderId="3" xfId="0" applyNumberFormat="1" applyFont="1" applyBorder="1" applyAlignment="1">
      <alignment vertical="center"/>
    </xf>
    <xf numFmtId="0" fontId="11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wrapText="1"/>
    </xf>
    <xf numFmtId="0" fontId="3" fillId="0" borderId="7" xfId="0" applyFont="1" applyBorder="1"/>
    <xf numFmtId="0" fontId="3" fillId="0" borderId="6" xfId="0" applyFont="1" applyBorder="1"/>
    <xf numFmtId="164" fontId="6" fillId="2" borderId="8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4" fontId="6" fillId="2" borderId="0" xfId="0" applyNumberFormat="1" applyFont="1" applyFill="1" applyAlignment="1">
      <alignment wrapText="1"/>
    </xf>
    <xf numFmtId="0" fontId="3" fillId="0" borderId="0" xfId="0" applyFont="1"/>
    <xf numFmtId="0" fontId="5" fillId="4" borderId="5" xfId="0" applyFont="1" applyFill="1" applyBorder="1" applyAlignment="1">
      <alignment wrapText="1"/>
    </xf>
    <xf numFmtId="164" fontId="6" fillId="2" borderId="5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0" fillId="0" borderId="0" xfId="0"/>
    <xf numFmtId="0" fontId="2" fillId="2" borderId="0" xfId="0" applyFont="1" applyFill="1" applyAlignment="1">
      <alignment horizontal="left"/>
    </xf>
    <xf numFmtId="0" fontId="5" fillId="3" borderId="3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/>
    </xf>
    <xf numFmtId="0" fontId="3" fillId="0" borderId="9" xfId="0" applyFont="1" applyBorder="1"/>
    <xf numFmtId="0" fontId="17" fillId="0" borderId="5" xfId="0" applyFont="1" applyBorder="1" applyAlignment="1">
      <alignment wrapText="1"/>
    </xf>
    <xf numFmtId="0" fontId="18" fillId="0" borderId="7" xfId="0" applyFont="1" applyBorder="1"/>
    <xf numFmtId="0" fontId="18" fillId="0" borderId="6" xfId="0" applyFont="1" applyBorder="1"/>
    <xf numFmtId="0" fontId="5" fillId="0" borderId="7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17" fillId="0" borderId="7" xfId="0" applyFont="1" applyBorder="1" applyAlignment="1">
      <alignment wrapText="1"/>
    </xf>
    <xf numFmtId="0" fontId="17" fillId="0" borderId="6" xfId="0" applyFont="1" applyBorder="1" applyAlignment="1">
      <alignment wrapText="1"/>
    </xf>
    <xf numFmtId="0" fontId="5" fillId="4" borderId="7" xfId="0" applyFont="1" applyFill="1" applyBorder="1" applyAlignment="1">
      <alignment wrapText="1"/>
    </xf>
    <xf numFmtId="0" fontId="5" fillId="4" borderId="6" xfId="0" applyFont="1" applyFill="1" applyBorder="1" applyAlignment="1">
      <alignment wrapText="1"/>
    </xf>
    <xf numFmtId="4" fontId="6" fillId="2" borderId="4" xfId="0" applyNumberFormat="1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>
          <a:extLst>
            <a:ext uri="{FF2B5EF4-FFF2-40B4-BE49-F238E27FC236}">
              <a16:creationId xmlns:a16="http://schemas.microsoft.com/office/drawing/2014/main" id="{5F97C5B8-4482-48E9-B45D-E04279BEBC5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>
          <a:extLst>
            <a:ext uri="{FF2B5EF4-FFF2-40B4-BE49-F238E27FC236}">
              <a16:creationId xmlns:a16="http://schemas.microsoft.com/office/drawing/2014/main" id="{8369B09A-E784-4F53-A48B-67486A590EB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>
          <a:extLst>
            <a:ext uri="{FF2B5EF4-FFF2-40B4-BE49-F238E27FC236}">
              <a16:creationId xmlns:a16="http://schemas.microsoft.com/office/drawing/2014/main" id="{74AB6AD8-BA2C-4DE4-B876-B75C904E818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>
          <a:extLst>
            <a:ext uri="{FF2B5EF4-FFF2-40B4-BE49-F238E27FC236}">
              <a16:creationId xmlns:a16="http://schemas.microsoft.com/office/drawing/2014/main" id="{6CBF113E-0AEC-49CC-B665-E00066B324B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12" name="image1.png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13" name="image1.png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0" cy="2476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 flipH="1">
          <a:off x="0" y="0"/>
          <a:ext cx="0" cy="2476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6" name="image1.png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46"/>
  <sheetViews>
    <sheetView workbookViewId="0">
      <selection activeCell="F8" sqref="F8"/>
    </sheetView>
  </sheetViews>
  <sheetFormatPr defaultRowHeight="14.3" x14ac:dyDescent="0.25"/>
  <cols>
    <col min="1" max="1" width="20.75" customWidth="1"/>
    <col min="2" max="2" width="17.875" customWidth="1"/>
    <col min="3" max="3" width="46.375" customWidth="1"/>
    <col min="4" max="4" width="16" customWidth="1"/>
    <col min="5" max="5" width="41.375" customWidth="1"/>
    <col min="6" max="6" width="49.75" customWidth="1"/>
    <col min="7" max="7" width="21" customWidth="1"/>
    <col min="8" max="10" width="15" customWidth="1"/>
    <col min="11" max="11" width="24.625" customWidth="1"/>
    <col min="12" max="12" width="16" customWidth="1"/>
    <col min="13" max="13" width="15" customWidth="1"/>
    <col min="14" max="14" width="17.875" customWidth="1"/>
    <col min="15" max="15" width="20.375" customWidth="1"/>
    <col min="16" max="17" width="20.625" customWidth="1"/>
    <col min="18" max="18" width="19" customWidth="1"/>
    <col min="19" max="19" width="18" customWidth="1"/>
    <col min="20" max="20" width="17.75" customWidth="1"/>
    <col min="21" max="21" width="16.875" customWidth="1"/>
    <col min="22" max="22" width="15" customWidth="1"/>
    <col min="23" max="23" width="19.75" customWidth="1"/>
    <col min="24" max="24" width="20" customWidth="1"/>
    <col min="25" max="25" width="20.125" customWidth="1"/>
    <col min="26" max="26" width="22.125" customWidth="1"/>
    <col min="27" max="27" width="46.25" customWidth="1"/>
  </cols>
  <sheetData>
    <row r="1" spans="1:27" ht="21.1" x14ac:dyDescent="0.35">
      <c r="A1" s="201"/>
      <c r="B1" s="203" t="s">
        <v>0</v>
      </c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</row>
    <row r="2" spans="1:27" ht="21.1" x14ac:dyDescent="0.35">
      <c r="A2" s="202"/>
      <c r="B2" s="203" t="s">
        <v>1</v>
      </c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</row>
    <row r="3" spans="1:27" ht="21.1" x14ac:dyDescent="0.35">
      <c r="A3" s="202"/>
      <c r="B3" s="203" t="s">
        <v>2</v>
      </c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</row>
    <row r="4" spans="1:27" ht="14.95" customHeight="1" x14ac:dyDescent="0.25">
      <c r="A4" s="1" t="s">
        <v>70</v>
      </c>
      <c r="B4" s="2"/>
      <c r="C4" s="204" t="s">
        <v>3</v>
      </c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</row>
    <row r="5" spans="1:27" ht="14.95" customHeight="1" x14ac:dyDescent="0.25">
      <c r="A5" s="200" t="s">
        <v>4</v>
      </c>
      <c r="B5" s="192"/>
      <c r="C5" s="200" t="s">
        <v>5</v>
      </c>
      <c r="D5" s="191"/>
      <c r="E5" s="192"/>
      <c r="F5" s="200" t="s">
        <v>6</v>
      </c>
      <c r="G5" s="191"/>
      <c r="H5" s="191"/>
      <c r="I5" s="191"/>
      <c r="J5" s="191"/>
      <c r="K5" s="191"/>
      <c r="L5" s="191"/>
      <c r="M5" s="200" t="s">
        <v>7</v>
      </c>
      <c r="N5" s="191"/>
      <c r="O5" s="191"/>
      <c r="P5" s="191"/>
      <c r="Q5" s="191"/>
      <c r="R5" s="191"/>
      <c r="S5" s="192"/>
      <c r="T5" s="200" t="s">
        <v>8</v>
      </c>
      <c r="U5" s="191"/>
      <c r="V5" s="191"/>
      <c r="W5" s="191"/>
      <c r="X5" s="191"/>
      <c r="Y5" s="192"/>
      <c r="Z5" s="199" t="s">
        <v>9</v>
      </c>
      <c r="AA5" s="199" t="s">
        <v>10</v>
      </c>
    </row>
    <row r="6" spans="1:27" ht="14.95" customHeight="1" x14ac:dyDescent="0.25">
      <c r="A6" s="199" t="s">
        <v>11</v>
      </c>
      <c r="B6" s="199" t="s">
        <v>12</v>
      </c>
      <c r="C6" s="199" t="s">
        <v>13</v>
      </c>
      <c r="D6" s="199" t="s">
        <v>14</v>
      </c>
      <c r="E6" s="199" t="s">
        <v>15</v>
      </c>
      <c r="F6" s="199" t="s">
        <v>16</v>
      </c>
      <c r="G6" s="199" t="s">
        <v>17</v>
      </c>
      <c r="H6" s="199" t="s">
        <v>18</v>
      </c>
      <c r="I6" s="200" t="s">
        <v>19</v>
      </c>
      <c r="J6" s="192"/>
      <c r="K6" s="198" t="s">
        <v>20</v>
      </c>
      <c r="L6" s="192"/>
      <c r="M6" s="199" t="s">
        <v>21</v>
      </c>
      <c r="N6" s="199" t="s">
        <v>22</v>
      </c>
      <c r="O6" s="199" t="s">
        <v>23</v>
      </c>
      <c r="P6" s="199" t="s">
        <v>24</v>
      </c>
      <c r="Q6" s="193" t="s">
        <v>25</v>
      </c>
      <c r="R6" s="193" t="s">
        <v>26</v>
      </c>
      <c r="S6" s="193" t="s">
        <v>27</v>
      </c>
      <c r="T6" s="198" t="s">
        <v>28</v>
      </c>
      <c r="U6" s="192"/>
      <c r="V6" s="198" t="s">
        <v>29</v>
      </c>
      <c r="W6" s="192"/>
      <c r="X6" s="199" t="s">
        <v>30</v>
      </c>
      <c r="Y6" s="193" t="s">
        <v>31</v>
      </c>
      <c r="Z6" s="206"/>
      <c r="AA6" s="206"/>
    </row>
    <row r="7" spans="1:27" ht="28.55" x14ac:dyDescent="0.25">
      <c r="A7" s="194"/>
      <c r="B7" s="194"/>
      <c r="C7" s="194"/>
      <c r="D7" s="194"/>
      <c r="E7" s="194"/>
      <c r="F7" s="194"/>
      <c r="G7" s="194"/>
      <c r="H7" s="194"/>
      <c r="I7" s="3" t="s">
        <v>32</v>
      </c>
      <c r="J7" s="3" t="s">
        <v>33</v>
      </c>
      <c r="K7" s="3" t="s">
        <v>34</v>
      </c>
      <c r="L7" s="4" t="s">
        <v>35</v>
      </c>
      <c r="M7" s="194"/>
      <c r="N7" s="194"/>
      <c r="O7" s="194"/>
      <c r="P7" s="194"/>
      <c r="Q7" s="194"/>
      <c r="R7" s="194"/>
      <c r="S7" s="194"/>
      <c r="T7" s="3" t="s">
        <v>36</v>
      </c>
      <c r="U7" s="4" t="s">
        <v>37</v>
      </c>
      <c r="V7" s="3" t="s">
        <v>38</v>
      </c>
      <c r="W7" s="4" t="s">
        <v>39</v>
      </c>
      <c r="X7" s="194"/>
      <c r="Y7" s="194"/>
      <c r="Z7" s="194"/>
      <c r="AA7" s="194"/>
    </row>
    <row r="8" spans="1:27" x14ac:dyDescent="0.25">
      <c r="A8" s="35">
        <v>210100</v>
      </c>
      <c r="B8" s="35">
        <v>210101</v>
      </c>
      <c r="C8" s="6" t="s">
        <v>72</v>
      </c>
      <c r="D8" s="7" t="s">
        <v>73</v>
      </c>
      <c r="E8" s="7" t="s">
        <v>74</v>
      </c>
      <c r="F8" s="7" t="s">
        <v>75</v>
      </c>
      <c r="G8" s="36" t="s">
        <v>6</v>
      </c>
      <c r="H8" s="7" t="s">
        <v>76</v>
      </c>
      <c r="I8" s="7" t="s">
        <v>77</v>
      </c>
      <c r="J8" s="36" t="s">
        <v>78</v>
      </c>
      <c r="K8" s="11" t="s">
        <v>79</v>
      </c>
      <c r="L8" s="11" t="s">
        <v>77</v>
      </c>
      <c r="M8" s="13">
        <v>44900</v>
      </c>
      <c r="N8" s="13">
        <v>44904</v>
      </c>
      <c r="O8" s="14"/>
      <c r="P8" s="15"/>
      <c r="Q8" s="15">
        <v>0</v>
      </c>
      <c r="R8" s="15">
        <v>0</v>
      </c>
      <c r="S8" s="16">
        <f>Q8+R8</f>
        <v>0</v>
      </c>
      <c r="T8" s="35">
        <v>4</v>
      </c>
      <c r="U8" s="37">
        <v>54.01</v>
      </c>
      <c r="V8" s="35">
        <v>1</v>
      </c>
      <c r="W8" s="37">
        <v>17.52</v>
      </c>
      <c r="X8" s="35">
        <v>5</v>
      </c>
      <c r="Y8" s="39">
        <v>233.56</v>
      </c>
      <c r="Z8" s="38"/>
      <c r="AA8" s="18" t="s">
        <v>80</v>
      </c>
    </row>
    <row r="9" spans="1:27" x14ac:dyDescent="0.25">
      <c r="A9" s="35">
        <v>210100</v>
      </c>
      <c r="B9" s="35"/>
      <c r="C9" s="6"/>
      <c r="D9" s="7"/>
      <c r="E9" s="7"/>
      <c r="F9" s="8"/>
      <c r="G9" s="9"/>
      <c r="H9" s="8"/>
      <c r="I9" s="8"/>
      <c r="J9" s="10"/>
      <c r="K9" s="11"/>
      <c r="L9" s="12"/>
      <c r="M9" s="13"/>
      <c r="N9" s="13"/>
      <c r="O9" s="14"/>
      <c r="P9" s="15"/>
      <c r="Q9" s="15">
        <v>0</v>
      </c>
      <c r="R9" s="15">
        <v>0</v>
      </c>
      <c r="S9" s="16">
        <f t="shared" ref="S9:S15" si="0">Q9+R9</f>
        <v>0</v>
      </c>
      <c r="T9" s="5"/>
      <c r="U9" s="17"/>
      <c r="V9" s="5"/>
      <c r="W9" s="17"/>
      <c r="X9" s="5"/>
      <c r="Y9" s="40"/>
      <c r="Z9" s="40"/>
      <c r="AA9" s="18" t="s">
        <v>81</v>
      </c>
    </row>
    <row r="10" spans="1:27" ht="14.95" x14ac:dyDescent="0.25">
      <c r="A10" s="35">
        <v>210100</v>
      </c>
      <c r="B10" s="35"/>
      <c r="C10" s="19"/>
      <c r="D10" s="5"/>
      <c r="E10" s="5"/>
      <c r="F10" s="8"/>
      <c r="G10" s="9"/>
      <c r="H10" s="8"/>
      <c r="I10" s="8"/>
      <c r="J10" s="10"/>
      <c r="K10" s="20"/>
      <c r="L10" s="12"/>
      <c r="M10" s="21"/>
      <c r="N10" s="21"/>
      <c r="O10" s="14"/>
      <c r="P10" s="15"/>
      <c r="Q10" s="15">
        <v>0</v>
      </c>
      <c r="R10" s="15">
        <v>0</v>
      </c>
      <c r="S10" s="16">
        <f t="shared" si="0"/>
        <v>0</v>
      </c>
      <c r="T10" s="22"/>
      <c r="U10" s="23"/>
      <c r="V10" s="22"/>
      <c r="W10" s="17"/>
      <c r="X10" s="5"/>
      <c r="Y10" s="40"/>
      <c r="Z10" s="40"/>
      <c r="AA10" s="18"/>
    </row>
    <row r="11" spans="1:27" ht="14.95" x14ac:dyDescent="0.25">
      <c r="A11" s="35">
        <v>210100</v>
      </c>
      <c r="B11" s="35"/>
      <c r="C11" s="24"/>
      <c r="D11" s="25"/>
      <c r="E11" s="25"/>
      <c r="F11" s="8"/>
      <c r="G11" s="9"/>
      <c r="H11" s="8"/>
      <c r="I11" s="8"/>
      <c r="J11" s="10"/>
      <c r="K11" s="11"/>
      <c r="L11" s="12"/>
      <c r="M11" s="13"/>
      <c r="N11" s="13"/>
      <c r="O11" s="14"/>
      <c r="P11" s="15"/>
      <c r="Q11" s="15">
        <v>0</v>
      </c>
      <c r="R11" s="15">
        <v>0</v>
      </c>
      <c r="S11" s="16">
        <f t="shared" si="0"/>
        <v>0</v>
      </c>
      <c r="T11" s="22"/>
      <c r="U11" s="23"/>
      <c r="V11" s="22"/>
      <c r="W11" s="17"/>
      <c r="X11" s="5"/>
      <c r="Y11" s="40"/>
      <c r="Z11" s="40"/>
      <c r="AA11" s="18"/>
    </row>
    <row r="12" spans="1:27" ht="14.95" x14ac:dyDescent="0.25">
      <c r="A12" s="35">
        <v>210100</v>
      </c>
      <c r="B12" s="35"/>
      <c r="C12" s="26"/>
      <c r="D12" s="27"/>
      <c r="E12" s="27"/>
      <c r="F12" s="8"/>
      <c r="G12" s="9"/>
      <c r="H12" s="8"/>
      <c r="I12" s="8"/>
      <c r="J12" s="10"/>
      <c r="K12" s="11"/>
      <c r="L12" s="12"/>
      <c r="M12" s="13"/>
      <c r="N12" s="13"/>
      <c r="O12" s="14"/>
      <c r="P12" s="15"/>
      <c r="Q12" s="15">
        <v>0</v>
      </c>
      <c r="R12" s="15">
        <v>0</v>
      </c>
      <c r="S12" s="16">
        <f t="shared" si="0"/>
        <v>0</v>
      </c>
      <c r="T12" s="22"/>
      <c r="U12" s="23"/>
      <c r="V12" s="22"/>
      <c r="W12" s="17"/>
      <c r="X12" s="5"/>
      <c r="Y12" s="40"/>
      <c r="Z12" s="40"/>
      <c r="AA12" s="18"/>
    </row>
    <row r="13" spans="1:27" ht="14.95" x14ac:dyDescent="0.25">
      <c r="A13" s="35">
        <v>210100</v>
      </c>
      <c r="B13" s="35"/>
      <c r="C13" s="24"/>
      <c r="D13" s="25"/>
      <c r="E13" s="25"/>
      <c r="F13" s="8"/>
      <c r="G13" s="9"/>
      <c r="H13" s="8"/>
      <c r="I13" s="8"/>
      <c r="J13" s="10"/>
      <c r="K13" s="11"/>
      <c r="L13" s="12"/>
      <c r="M13" s="13"/>
      <c r="N13" s="13"/>
      <c r="O13" s="14"/>
      <c r="P13" s="15"/>
      <c r="Q13" s="15">
        <v>0</v>
      </c>
      <c r="R13" s="15">
        <v>0</v>
      </c>
      <c r="S13" s="16">
        <f t="shared" si="0"/>
        <v>0</v>
      </c>
      <c r="T13" s="22"/>
      <c r="U13" s="23"/>
      <c r="V13" s="22"/>
      <c r="W13" s="17"/>
      <c r="X13" s="5"/>
      <c r="Y13" s="40"/>
      <c r="Z13" s="40"/>
      <c r="AA13" s="18"/>
    </row>
    <row r="14" spans="1:27" ht="14.95" x14ac:dyDescent="0.25">
      <c r="A14" s="8"/>
      <c r="B14" s="8"/>
      <c r="C14" s="19"/>
      <c r="D14" s="8"/>
      <c r="E14" s="8"/>
      <c r="F14" s="8"/>
      <c r="G14" s="9"/>
      <c r="H14" s="8"/>
      <c r="I14" s="8"/>
      <c r="J14" s="10"/>
      <c r="K14" s="8"/>
      <c r="L14" s="12"/>
      <c r="M14" s="28"/>
      <c r="N14" s="28"/>
      <c r="O14" s="14"/>
      <c r="P14" s="15"/>
      <c r="Q14" s="15">
        <v>0</v>
      </c>
      <c r="R14" s="15">
        <v>0</v>
      </c>
      <c r="S14" s="16">
        <f t="shared" si="0"/>
        <v>0</v>
      </c>
      <c r="T14" s="8"/>
      <c r="U14" s="15"/>
      <c r="V14" s="8"/>
      <c r="W14" s="15"/>
      <c r="X14" s="8"/>
      <c r="Y14" s="40"/>
      <c r="Z14" s="40"/>
      <c r="AA14" s="29"/>
    </row>
    <row r="15" spans="1:27" x14ac:dyDescent="0.25">
      <c r="A15" s="8"/>
      <c r="B15" s="8"/>
      <c r="C15" s="19" t="s">
        <v>71</v>
      </c>
      <c r="D15" s="8"/>
      <c r="E15" s="8"/>
      <c r="F15" s="8"/>
      <c r="G15" s="9"/>
      <c r="H15" s="8"/>
      <c r="I15" s="8"/>
      <c r="J15" s="10"/>
      <c r="K15" s="8"/>
      <c r="L15" s="12"/>
      <c r="M15" s="28"/>
      <c r="N15" s="28"/>
      <c r="O15" s="14"/>
      <c r="P15" s="15"/>
      <c r="Q15" s="15">
        <v>0</v>
      </c>
      <c r="R15" s="15">
        <v>0</v>
      </c>
      <c r="S15" s="16">
        <f t="shared" si="0"/>
        <v>0</v>
      </c>
      <c r="T15" s="8"/>
      <c r="U15" s="15"/>
      <c r="V15" s="8"/>
      <c r="W15" s="15"/>
      <c r="X15" s="8"/>
      <c r="Y15" s="40"/>
      <c r="Z15" s="40"/>
      <c r="AA15" s="29"/>
    </row>
    <row r="16" spans="1:27" ht="14.95" x14ac:dyDescent="0.25">
      <c r="A16" s="30"/>
      <c r="B16" s="31"/>
      <c r="C16" s="32"/>
      <c r="D16" s="33"/>
      <c r="E16" s="33"/>
      <c r="F16" s="33"/>
      <c r="G16" s="34"/>
      <c r="H16" s="34"/>
      <c r="I16" s="34"/>
      <c r="J16" s="34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</row>
    <row r="17" spans="1:27" ht="14.95" x14ac:dyDescent="0.25">
      <c r="A17" s="195" t="s">
        <v>40</v>
      </c>
      <c r="B17" s="196"/>
      <c r="C17" s="196"/>
      <c r="D17" s="196"/>
      <c r="E17" s="196"/>
      <c r="F17" s="196"/>
      <c r="G17" s="196"/>
      <c r="H17" s="196"/>
      <c r="I17" s="196"/>
      <c r="J17" s="196"/>
      <c r="K17" s="196"/>
      <c r="L17" s="196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</row>
    <row r="18" spans="1:27" ht="14.95" customHeight="1" x14ac:dyDescent="0.25">
      <c r="A18" s="197" t="s">
        <v>41</v>
      </c>
      <c r="B18" s="191"/>
      <c r="C18" s="191"/>
      <c r="D18" s="191"/>
      <c r="E18" s="191"/>
      <c r="F18" s="191"/>
      <c r="G18" s="191"/>
      <c r="H18" s="191"/>
      <c r="I18" s="191"/>
      <c r="J18" s="191"/>
      <c r="K18" s="191"/>
      <c r="L18" s="192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</row>
    <row r="19" spans="1:27" ht="14.95" customHeight="1" x14ac:dyDescent="0.25">
      <c r="A19" s="190" t="s">
        <v>42</v>
      </c>
      <c r="B19" s="191"/>
      <c r="C19" s="191"/>
      <c r="D19" s="191"/>
      <c r="E19" s="191"/>
      <c r="F19" s="191"/>
      <c r="G19" s="191"/>
      <c r="H19" s="191"/>
      <c r="I19" s="191"/>
      <c r="J19" s="191"/>
      <c r="K19" s="191"/>
      <c r="L19" s="192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</row>
    <row r="20" spans="1:27" ht="14.95" customHeight="1" x14ac:dyDescent="0.25">
      <c r="A20" s="190" t="s">
        <v>43</v>
      </c>
      <c r="B20" s="191"/>
      <c r="C20" s="191"/>
      <c r="D20" s="191"/>
      <c r="E20" s="191"/>
      <c r="F20" s="191"/>
      <c r="G20" s="191"/>
      <c r="H20" s="191"/>
      <c r="I20" s="191"/>
      <c r="J20" s="191"/>
      <c r="K20" s="191"/>
      <c r="L20" s="192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</row>
    <row r="21" spans="1:27" ht="14.95" customHeight="1" x14ac:dyDescent="0.25">
      <c r="A21" s="190" t="s">
        <v>44</v>
      </c>
      <c r="B21" s="191"/>
      <c r="C21" s="191"/>
      <c r="D21" s="191"/>
      <c r="E21" s="191"/>
      <c r="F21" s="191"/>
      <c r="G21" s="191"/>
      <c r="H21" s="191"/>
      <c r="I21" s="191"/>
      <c r="J21" s="191"/>
      <c r="K21" s="191"/>
      <c r="L21" s="192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</row>
    <row r="22" spans="1:27" ht="14.95" customHeight="1" x14ac:dyDescent="0.25">
      <c r="A22" s="190" t="s">
        <v>45</v>
      </c>
      <c r="B22" s="191"/>
      <c r="C22" s="191"/>
      <c r="D22" s="191"/>
      <c r="E22" s="191"/>
      <c r="F22" s="191"/>
      <c r="G22" s="191"/>
      <c r="H22" s="191"/>
      <c r="I22" s="191"/>
      <c r="J22" s="191"/>
      <c r="K22" s="191"/>
      <c r="L22" s="192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</row>
    <row r="23" spans="1:27" ht="14.95" customHeight="1" x14ac:dyDescent="0.25">
      <c r="A23" s="190" t="s">
        <v>46</v>
      </c>
      <c r="B23" s="191"/>
      <c r="C23" s="191"/>
      <c r="D23" s="191"/>
      <c r="E23" s="191"/>
      <c r="F23" s="191"/>
      <c r="G23" s="191"/>
      <c r="H23" s="191"/>
      <c r="I23" s="191"/>
      <c r="J23" s="191"/>
      <c r="K23" s="191"/>
      <c r="L23" s="192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</row>
    <row r="24" spans="1:27" ht="14.95" customHeight="1" x14ac:dyDescent="0.25">
      <c r="A24" s="190" t="s">
        <v>47</v>
      </c>
      <c r="B24" s="191"/>
      <c r="C24" s="191"/>
      <c r="D24" s="191"/>
      <c r="E24" s="191"/>
      <c r="F24" s="191"/>
      <c r="G24" s="191"/>
      <c r="H24" s="191"/>
      <c r="I24" s="191"/>
      <c r="J24" s="191"/>
      <c r="K24" s="191"/>
      <c r="L24" s="192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</row>
    <row r="25" spans="1:27" ht="14.95" customHeight="1" x14ac:dyDescent="0.25">
      <c r="A25" s="190" t="s">
        <v>48</v>
      </c>
      <c r="B25" s="191"/>
      <c r="C25" s="191"/>
      <c r="D25" s="191"/>
      <c r="E25" s="191"/>
      <c r="F25" s="191"/>
      <c r="G25" s="191"/>
      <c r="H25" s="191"/>
      <c r="I25" s="191"/>
      <c r="J25" s="191"/>
      <c r="K25" s="191"/>
      <c r="L25" s="192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</row>
    <row r="26" spans="1:27" ht="14.95" customHeight="1" x14ac:dyDescent="0.25">
      <c r="A26" s="190" t="s">
        <v>49</v>
      </c>
      <c r="B26" s="191"/>
      <c r="C26" s="191"/>
      <c r="D26" s="191"/>
      <c r="E26" s="191"/>
      <c r="F26" s="191"/>
      <c r="G26" s="191"/>
      <c r="H26" s="191"/>
      <c r="I26" s="191"/>
      <c r="J26" s="191"/>
      <c r="K26" s="191"/>
      <c r="L26" s="192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</row>
    <row r="27" spans="1:27" ht="14.95" customHeight="1" x14ac:dyDescent="0.25">
      <c r="A27" s="190" t="s">
        <v>50</v>
      </c>
      <c r="B27" s="191"/>
      <c r="C27" s="191"/>
      <c r="D27" s="191"/>
      <c r="E27" s="191"/>
      <c r="F27" s="191"/>
      <c r="G27" s="191"/>
      <c r="H27" s="191"/>
      <c r="I27" s="191"/>
      <c r="J27" s="191"/>
      <c r="K27" s="191"/>
      <c r="L27" s="192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</row>
    <row r="28" spans="1:27" ht="14.95" customHeight="1" x14ac:dyDescent="0.25">
      <c r="A28" s="190" t="s">
        <v>51</v>
      </c>
      <c r="B28" s="191"/>
      <c r="C28" s="191"/>
      <c r="D28" s="191"/>
      <c r="E28" s="191"/>
      <c r="F28" s="191"/>
      <c r="G28" s="191"/>
      <c r="H28" s="191"/>
      <c r="I28" s="191"/>
      <c r="J28" s="191"/>
      <c r="K28" s="191"/>
      <c r="L28" s="192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</row>
    <row r="29" spans="1:27" ht="14.95" customHeight="1" x14ac:dyDescent="0.25">
      <c r="A29" s="190" t="s">
        <v>52</v>
      </c>
      <c r="B29" s="191"/>
      <c r="C29" s="191"/>
      <c r="D29" s="191"/>
      <c r="E29" s="191"/>
      <c r="F29" s="191"/>
      <c r="G29" s="191"/>
      <c r="H29" s="191"/>
      <c r="I29" s="191"/>
      <c r="J29" s="191"/>
      <c r="K29" s="191"/>
      <c r="L29" s="192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</row>
    <row r="30" spans="1:27" ht="14.95" customHeight="1" x14ac:dyDescent="0.25">
      <c r="A30" s="190" t="s">
        <v>53</v>
      </c>
      <c r="B30" s="191"/>
      <c r="C30" s="191"/>
      <c r="D30" s="191"/>
      <c r="E30" s="191"/>
      <c r="F30" s="191"/>
      <c r="G30" s="191"/>
      <c r="H30" s="191"/>
      <c r="I30" s="191"/>
      <c r="J30" s="191"/>
      <c r="K30" s="191"/>
      <c r="L30" s="192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</row>
    <row r="31" spans="1:27" ht="14.95" customHeight="1" x14ac:dyDescent="0.25">
      <c r="A31" s="190" t="s">
        <v>54</v>
      </c>
      <c r="B31" s="191"/>
      <c r="C31" s="191"/>
      <c r="D31" s="191"/>
      <c r="E31" s="191"/>
      <c r="F31" s="191"/>
      <c r="G31" s="191"/>
      <c r="H31" s="191"/>
      <c r="I31" s="191"/>
      <c r="J31" s="191"/>
      <c r="K31" s="191"/>
      <c r="L31" s="192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</row>
    <row r="32" spans="1:27" ht="14.95" customHeight="1" x14ac:dyDescent="0.25">
      <c r="A32" s="190" t="s">
        <v>55</v>
      </c>
      <c r="B32" s="191"/>
      <c r="C32" s="191"/>
      <c r="D32" s="191"/>
      <c r="E32" s="191"/>
      <c r="F32" s="191"/>
      <c r="G32" s="191"/>
      <c r="H32" s="191"/>
      <c r="I32" s="191"/>
      <c r="J32" s="191"/>
      <c r="K32" s="191"/>
      <c r="L32" s="192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</row>
    <row r="33" spans="1:27" ht="14.95" customHeight="1" x14ac:dyDescent="0.25">
      <c r="A33" s="190" t="s">
        <v>56</v>
      </c>
      <c r="B33" s="191"/>
      <c r="C33" s="191"/>
      <c r="D33" s="191"/>
      <c r="E33" s="191"/>
      <c r="F33" s="191"/>
      <c r="G33" s="191"/>
      <c r="H33" s="191"/>
      <c r="I33" s="191"/>
      <c r="J33" s="191"/>
      <c r="K33" s="191"/>
      <c r="L33" s="192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</row>
    <row r="34" spans="1:27" ht="14.95" customHeight="1" x14ac:dyDescent="0.25">
      <c r="A34" s="190" t="s">
        <v>57</v>
      </c>
      <c r="B34" s="191"/>
      <c r="C34" s="191"/>
      <c r="D34" s="191"/>
      <c r="E34" s="191"/>
      <c r="F34" s="191"/>
      <c r="G34" s="191"/>
      <c r="H34" s="191"/>
      <c r="I34" s="191"/>
      <c r="J34" s="191"/>
      <c r="K34" s="191"/>
      <c r="L34" s="192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</row>
    <row r="35" spans="1:27" ht="14.95" customHeight="1" x14ac:dyDescent="0.25">
      <c r="A35" s="190" t="s">
        <v>58</v>
      </c>
      <c r="B35" s="191"/>
      <c r="C35" s="191"/>
      <c r="D35" s="191"/>
      <c r="E35" s="191"/>
      <c r="F35" s="191"/>
      <c r="G35" s="191"/>
      <c r="H35" s="191"/>
      <c r="I35" s="191"/>
      <c r="J35" s="191"/>
      <c r="K35" s="191"/>
      <c r="L35" s="192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</row>
    <row r="36" spans="1:27" ht="14.95" customHeight="1" x14ac:dyDescent="0.25">
      <c r="A36" s="190" t="s">
        <v>59</v>
      </c>
      <c r="B36" s="191"/>
      <c r="C36" s="191"/>
      <c r="D36" s="191"/>
      <c r="E36" s="191"/>
      <c r="F36" s="191"/>
      <c r="G36" s="191"/>
      <c r="H36" s="191"/>
      <c r="I36" s="191"/>
      <c r="J36" s="191"/>
      <c r="K36" s="191"/>
      <c r="L36" s="192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</row>
    <row r="37" spans="1:27" ht="14.95" customHeight="1" x14ac:dyDescent="0.25">
      <c r="A37" s="190" t="s">
        <v>60</v>
      </c>
      <c r="B37" s="191"/>
      <c r="C37" s="191"/>
      <c r="D37" s="191"/>
      <c r="E37" s="191"/>
      <c r="F37" s="191"/>
      <c r="G37" s="191"/>
      <c r="H37" s="191"/>
      <c r="I37" s="191"/>
      <c r="J37" s="191"/>
      <c r="K37" s="191"/>
      <c r="L37" s="192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</row>
    <row r="38" spans="1:27" ht="14.95" customHeight="1" x14ac:dyDescent="0.25">
      <c r="A38" s="190" t="s">
        <v>61</v>
      </c>
      <c r="B38" s="191"/>
      <c r="C38" s="191"/>
      <c r="D38" s="191"/>
      <c r="E38" s="191"/>
      <c r="F38" s="191"/>
      <c r="G38" s="191"/>
      <c r="H38" s="191"/>
      <c r="I38" s="191"/>
      <c r="J38" s="191"/>
      <c r="K38" s="191"/>
      <c r="L38" s="192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</row>
    <row r="39" spans="1:27" ht="14.95" customHeight="1" x14ac:dyDescent="0.25">
      <c r="A39" s="190" t="s">
        <v>62</v>
      </c>
      <c r="B39" s="191"/>
      <c r="C39" s="191"/>
      <c r="D39" s="191"/>
      <c r="E39" s="191"/>
      <c r="F39" s="191"/>
      <c r="G39" s="191"/>
      <c r="H39" s="191"/>
      <c r="I39" s="191"/>
      <c r="J39" s="191"/>
      <c r="K39" s="191"/>
      <c r="L39" s="192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</row>
    <row r="40" spans="1:27" ht="14.95" customHeight="1" x14ac:dyDescent="0.25">
      <c r="A40" s="190" t="s">
        <v>63</v>
      </c>
      <c r="B40" s="191"/>
      <c r="C40" s="191"/>
      <c r="D40" s="191"/>
      <c r="E40" s="191"/>
      <c r="F40" s="191"/>
      <c r="G40" s="191"/>
      <c r="H40" s="191"/>
      <c r="I40" s="191"/>
      <c r="J40" s="191"/>
      <c r="K40" s="191"/>
      <c r="L40" s="192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</row>
    <row r="41" spans="1:27" ht="14.95" customHeight="1" x14ac:dyDescent="0.25">
      <c r="A41" s="190" t="s">
        <v>64</v>
      </c>
      <c r="B41" s="191"/>
      <c r="C41" s="191"/>
      <c r="D41" s="191"/>
      <c r="E41" s="191"/>
      <c r="F41" s="191"/>
      <c r="G41" s="191"/>
      <c r="H41" s="191"/>
      <c r="I41" s="191"/>
      <c r="J41" s="191"/>
      <c r="K41" s="191"/>
      <c r="L41" s="192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</row>
    <row r="42" spans="1:27" ht="14.95" customHeight="1" x14ac:dyDescent="0.25">
      <c r="A42" s="190" t="s">
        <v>65</v>
      </c>
      <c r="B42" s="191"/>
      <c r="C42" s="191"/>
      <c r="D42" s="191"/>
      <c r="E42" s="191"/>
      <c r="F42" s="191"/>
      <c r="G42" s="191"/>
      <c r="H42" s="191"/>
      <c r="I42" s="191"/>
      <c r="J42" s="191"/>
      <c r="K42" s="191"/>
      <c r="L42" s="192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</row>
    <row r="43" spans="1:27" ht="14.95" customHeight="1" x14ac:dyDescent="0.25">
      <c r="A43" s="190" t="s">
        <v>66</v>
      </c>
      <c r="B43" s="191"/>
      <c r="C43" s="191"/>
      <c r="D43" s="191"/>
      <c r="E43" s="191"/>
      <c r="F43" s="191"/>
      <c r="G43" s="191"/>
      <c r="H43" s="191"/>
      <c r="I43" s="191"/>
      <c r="J43" s="191"/>
      <c r="K43" s="191"/>
      <c r="L43" s="192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</row>
    <row r="44" spans="1:27" ht="14.95" customHeight="1" x14ac:dyDescent="0.25">
      <c r="A44" s="190" t="s">
        <v>67</v>
      </c>
      <c r="B44" s="191"/>
      <c r="C44" s="191"/>
      <c r="D44" s="191"/>
      <c r="E44" s="191"/>
      <c r="F44" s="191"/>
      <c r="G44" s="191"/>
      <c r="H44" s="191"/>
      <c r="I44" s="191"/>
      <c r="J44" s="191"/>
      <c r="K44" s="191"/>
      <c r="L44" s="192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</row>
    <row r="45" spans="1:27" ht="14.95" customHeight="1" x14ac:dyDescent="0.25">
      <c r="A45" s="190" t="s">
        <v>68</v>
      </c>
      <c r="B45" s="191"/>
      <c r="C45" s="191"/>
      <c r="D45" s="191"/>
      <c r="E45" s="191"/>
      <c r="F45" s="191"/>
      <c r="G45" s="191"/>
      <c r="H45" s="191"/>
      <c r="I45" s="191"/>
      <c r="J45" s="191"/>
      <c r="K45" s="191"/>
      <c r="L45" s="192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</row>
    <row r="46" spans="1:27" ht="14.95" customHeight="1" x14ac:dyDescent="0.25">
      <c r="A46" s="190" t="s">
        <v>69</v>
      </c>
      <c r="B46" s="191"/>
      <c r="C46" s="191"/>
      <c r="D46" s="191"/>
      <c r="E46" s="191"/>
      <c r="F46" s="191"/>
      <c r="G46" s="191"/>
      <c r="H46" s="191"/>
      <c r="I46" s="191"/>
      <c r="J46" s="191"/>
      <c r="K46" s="191"/>
      <c r="L46" s="192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</row>
    <row r="47" spans="1:27" x14ac:dyDescent="0.25"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</row>
    <row r="48" spans="1:27" x14ac:dyDescent="0.25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</row>
    <row r="49" spans="1:27" x14ac:dyDescent="0.25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</row>
    <row r="50" spans="1:27" x14ac:dyDescent="0.25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</row>
    <row r="51" spans="1:27" x14ac:dyDescent="0.25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</row>
    <row r="52" spans="1:27" x14ac:dyDescent="0.25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</row>
    <row r="53" spans="1:27" x14ac:dyDescent="0.25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</row>
    <row r="54" spans="1:27" x14ac:dyDescent="0.25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</row>
    <row r="55" spans="1:27" x14ac:dyDescent="0.25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</row>
    <row r="56" spans="1:27" x14ac:dyDescent="0.25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</row>
    <row r="57" spans="1:27" x14ac:dyDescent="0.25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</row>
    <row r="58" spans="1:27" x14ac:dyDescent="0.25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</row>
    <row r="59" spans="1:27" x14ac:dyDescent="0.25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</row>
    <row r="60" spans="1:27" x14ac:dyDescent="0.25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</row>
    <row r="61" spans="1:27" x14ac:dyDescent="0.25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</row>
    <row r="62" spans="1:27" x14ac:dyDescent="0.2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</row>
    <row r="63" spans="1:27" x14ac:dyDescent="0.25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</row>
    <row r="64" spans="1:27" x14ac:dyDescent="0.25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</row>
    <row r="65" spans="1:27" x14ac:dyDescent="0.25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</row>
    <row r="66" spans="1:27" x14ac:dyDescent="0.25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</row>
    <row r="67" spans="1:27" x14ac:dyDescent="0.25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</row>
    <row r="68" spans="1:27" x14ac:dyDescent="0.25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</row>
    <row r="69" spans="1:27" x14ac:dyDescent="0.25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</row>
    <row r="70" spans="1:27" x14ac:dyDescent="0.25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</row>
    <row r="71" spans="1:27" x14ac:dyDescent="0.25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</row>
    <row r="72" spans="1:27" x14ac:dyDescent="0.25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</row>
    <row r="73" spans="1:27" x14ac:dyDescent="0.25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</row>
    <row r="74" spans="1:27" x14ac:dyDescent="0.25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</row>
    <row r="75" spans="1:27" x14ac:dyDescent="0.25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</row>
    <row r="76" spans="1:27" x14ac:dyDescent="0.25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</row>
    <row r="77" spans="1:27" x14ac:dyDescent="0.25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</row>
    <row r="78" spans="1:27" x14ac:dyDescent="0.25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</row>
    <row r="79" spans="1:27" x14ac:dyDescent="0.25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</row>
    <row r="80" spans="1:27" x14ac:dyDescent="0.25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</row>
    <row r="81" spans="1:27" x14ac:dyDescent="0.25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</row>
    <row r="82" spans="1:27" x14ac:dyDescent="0.25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</row>
    <row r="83" spans="1:27" x14ac:dyDescent="0.25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</row>
    <row r="84" spans="1:27" x14ac:dyDescent="0.25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</row>
    <row r="85" spans="1:27" x14ac:dyDescent="0.25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</row>
    <row r="86" spans="1:27" x14ac:dyDescent="0.25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</row>
    <row r="87" spans="1:27" x14ac:dyDescent="0.25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</row>
    <row r="88" spans="1:27" x14ac:dyDescent="0.25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</row>
    <row r="89" spans="1:27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</row>
    <row r="90" spans="1:27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</row>
    <row r="91" spans="1:27" x14ac:dyDescent="0.25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</row>
    <row r="92" spans="1:27" x14ac:dyDescent="0.25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</row>
    <row r="93" spans="1:27" x14ac:dyDescent="0.25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</row>
    <row r="94" spans="1:27" x14ac:dyDescent="0.25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</row>
    <row r="95" spans="1:27" x14ac:dyDescent="0.25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</row>
    <row r="96" spans="1:27" x14ac:dyDescent="0.25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</row>
    <row r="97" spans="1:27" x14ac:dyDescent="0.25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</row>
    <row r="98" spans="1:27" x14ac:dyDescent="0.25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</row>
    <row r="99" spans="1:27" x14ac:dyDescent="0.25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</row>
    <row r="100" spans="1:27" x14ac:dyDescent="0.25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</row>
    <row r="101" spans="1:27" x14ac:dyDescent="0.25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</row>
    <row r="102" spans="1:27" x14ac:dyDescent="0.25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</row>
    <row r="103" spans="1:27" x14ac:dyDescent="0.25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</row>
    <row r="104" spans="1:27" x14ac:dyDescent="0.25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</row>
    <row r="105" spans="1:27" x14ac:dyDescent="0.25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</row>
    <row r="106" spans="1:27" x14ac:dyDescent="0.25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</row>
    <row r="107" spans="1:27" x14ac:dyDescent="0.25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</row>
    <row r="108" spans="1:27" x14ac:dyDescent="0.25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</row>
    <row r="109" spans="1:27" x14ac:dyDescent="0.25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</row>
    <row r="110" spans="1:27" x14ac:dyDescent="0.25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</row>
    <row r="111" spans="1:27" x14ac:dyDescent="0.25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</row>
    <row r="112" spans="1:27" x14ac:dyDescent="0.25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</row>
    <row r="113" spans="1:27" x14ac:dyDescent="0.25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</row>
    <row r="114" spans="1:27" x14ac:dyDescent="0.25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</row>
    <row r="115" spans="1:27" x14ac:dyDescent="0.25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</row>
    <row r="116" spans="1:27" x14ac:dyDescent="0.25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</row>
    <row r="117" spans="1:27" x14ac:dyDescent="0.25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</row>
    <row r="118" spans="1:27" x14ac:dyDescent="0.25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</row>
    <row r="119" spans="1:27" x14ac:dyDescent="0.25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</row>
    <row r="120" spans="1:27" x14ac:dyDescent="0.25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</row>
    <row r="121" spans="1:27" x14ac:dyDescent="0.25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</row>
    <row r="122" spans="1:27" x14ac:dyDescent="0.25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</row>
    <row r="123" spans="1:27" x14ac:dyDescent="0.25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</row>
    <row r="124" spans="1:27" x14ac:dyDescent="0.25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</row>
    <row r="125" spans="1:27" x14ac:dyDescent="0.25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</row>
    <row r="126" spans="1:27" x14ac:dyDescent="0.25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</row>
    <row r="127" spans="1:27" x14ac:dyDescent="0.25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</row>
    <row r="128" spans="1:27" x14ac:dyDescent="0.25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</row>
    <row r="129" spans="1:27" x14ac:dyDescent="0.25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</row>
    <row r="130" spans="1:27" x14ac:dyDescent="0.25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</row>
    <row r="131" spans="1:27" x14ac:dyDescent="0.25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</row>
    <row r="132" spans="1:27" x14ac:dyDescent="0.25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</row>
    <row r="133" spans="1:27" x14ac:dyDescent="0.25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</row>
    <row r="134" spans="1:27" x14ac:dyDescent="0.25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</row>
    <row r="135" spans="1:27" x14ac:dyDescent="0.25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</row>
    <row r="136" spans="1:27" x14ac:dyDescent="0.25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</row>
    <row r="137" spans="1:27" x14ac:dyDescent="0.25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</row>
    <row r="138" spans="1:27" x14ac:dyDescent="0.25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</row>
    <row r="139" spans="1:27" x14ac:dyDescent="0.25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</row>
    <row r="140" spans="1:27" x14ac:dyDescent="0.25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</row>
    <row r="141" spans="1:27" x14ac:dyDescent="0.25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</row>
    <row r="142" spans="1:27" x14ac:dyDescent="0.25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</row>
    <row r="143" spans="1:27" x14ac:dyDescent="0.25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</row>
    <row r="144" spans="1:27" x14ac:dyDescent="0.25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</row>
    <row r="145" spans="1:27" x14ac:dyDescent="0.25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</row>
    <row r="146" spans="1:27" x14ac:dyDescent="0.25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</row>
    <row r="147" spans="1:27" x14ac:dyDescent="0.25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</row>
    <row r="148" spans="1:27" x14ac:dyDescent="0.25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</row>
    <row r="149" spans="1:27" x14ac:dyDescent="0.25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</row>
    <row r="150" spans="1:27" x14ac:dyDescent="0.25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</row>
    <row r="151" spans="1:27" x14ac:dyDescent="0.25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</row>
    <row r="152" spans="1:27" x14ac:dyDescent="0.25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</row>
    <row r="153" spans="1:27" x14ac:dyDescent="0.25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</row>
    <row r="154" spans="1:27" x14ac:dyDescent="0.25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</row>
    <row r="155" spans="1:27" x14ac:dyDescent="0.25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</row>
    <row r="156" spans="1:27" x14ac:dyDescent="0.25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</row>
    <row r="157" spans="1:27" x14ac:dyDescent="0.25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</row>
    <row r="158" spans="1:27" x14ac:dyDescent="0.25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</row>
    <row r="159" spans="1:27" x14ac:dyDescent="0.25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</row>
    <row r="160" spans="1:27" x14ac:dyDescent="0.25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</row>
    <row r="161" spans="1:27" x14ac:dyDescent="0.25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</row>
    <row r="162" spans="1:27" x14ac:dyDescent="0.25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</row>
    <row r="163" spans="1:27" x14ac:dyDescent="0.25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</row>
    <row r="164" spans="1:27" x14ac:dyDescent="0.25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</row>
    <row r="165" spans="1:27" x14ac:dyDescent="0.25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</row>
    <row r="166" spans="1:27" x14ac:dyDescent="0.25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</row>
    <row r="167" spans="1:27" x14ac:dyDescent="0.25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</row>
    <row r="168" spans="1:27" x14ac:dyDescent="0.25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</row>
    <row r="169" spans="1:27" x14ac:dyDescent="0.25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</row>
    <row r="170" spans="1:27" x14ac:dyDescent="0.25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</row>
    <row r="171" spans="1:27" x14ac:dyDescent="0.25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</row>
    <row r="172" spans="1:27" x14ac:dyDescent="0.25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</row>
    <row r="173" spans="1:27" x14ac:dyDescent="0.25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</row>
    <row r="174" spans="1:27" x14ac:dyDescent="0.25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</row>
    <row r="175" spans="1:27" x14ac:dyDescent="0.25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</row>
    <row r="176" spans="1:27" x14ac:dyDescent="0.25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</row>
    <row r="177" spans="1:27" x14ac:dyDescent="0.25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</row>
    <row r="178" spans="1:27" x14ac:dyDescent="0.25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</row>
    <row r="179" spans="1:27" x14ac:dyDescent="0.25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</row>
    <row r="180" spans="1:27" x14ac:dyDescent="0.25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</row>
    <row r="181" spans="1:27" x14ac:dyDescent="0.25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</row>
    <row r="182" spans="1:27" x14ac:dyDescent="0.25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</row>
    <row r="183" spans="1:27" x14ac:dyDescent="0.25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</row>
    <row r="184" spans="1:27" x14ac:dyDescent="0.25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</row>
    <row r="185" spans="1:27" x14ac:dyDescent="0.25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</row>
    <row r="186" spans="1:27" x14ac:dyDescent="0.25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</row>
    <row r="187" spans="1:27" x14ac:dyDescent="0.25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</row>
    <row r="188" spans="1:27" x14ac:dyDescent="0.25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</row>
    <row r="189" spans="1:27" x14ac:dyDescent="0.25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</row>
    <row r="190" spans="1:27" x14ac:dyDescent="0.25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</row>
    <row r="191" spans="1:27" x14ac:dyDescent="0.25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</row>
    <row r="192" spans="1:27" x14ac:dyDescent="0.25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</row>
    <row r="193" spans="1:27" x14ac:dyDescent="0.25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</row>
    <row r="194" spans="1:27" x14ac:dyDescent="0.25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</row>
    <row r="195" spans="1:27" x14ac:dyDescent="0.25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</row>
    <row r="196" spans="1:27" x14ac:dyDescent="0.25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</row>
    <row r="197" spans="1:27" x14ac:dyDescent="0.25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</row>
    <row r="198" spans="1:27" x14ac:dyDescent="0.25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</row>
    <row r="199" spans="1:27" x14ac:dyDescent="0.25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</row>
    <row r="200" spans="1:27" x14ac:dyDescent="0.25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</row>
    <row r="201" spans="1:27" x14ac:dyDescent="0.25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</row>
    <row r="202" spans="1:27" x14ac:dyDescent="0.25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</row>
    <row r="203" spans="1:27" x14ac:dyDescent="0.25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</row>
    <row r="204" spans="1:27" x14ac:dyDescent="0.25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</row>
    <row r="205" spans="1:27" x14ac:dyDescent="0.25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</row>
    <row r="206" spans="1:27" x14ac:dyDescent="0.25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</row>
    <row r="207" spans="1:27" x14ac:dyDescent="0.25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</row>
    <row r="208" spans="1:27" x14ac:dyDescent="0.25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</row>
    <row r="209" spans="1:27" x14ac:dyDescent="0.25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</row>
    <row r="210" spans="1:27" x14ac:dyDescent="0.25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</row>
    <row r="211" spans="1:27" x14ac:dyDescent="0.25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</row>
    <row r="212" spans="1:27" x14ac:dyDescent="0.25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</row>
    <row r="213" spans="1:27" x14ac:dyDescent="0.25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</row>
    <row r="214" spans="1:27" x14ac:dyDescent="0.25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</row>
    <row r="215" spans="1:27" x14ac:dyDescent="0.25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</row>
    <row r="216" spans="1:27" x14ac:dyDescent="0.25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</row>
    <row r="217" spans="1:27" x14ac:dyDescent="0.25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</row>
    <row r="218" spans="1:27" x14ac:dyDescent="0.25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</row>
    <row r="219" spans="1:27" x14ac:dyDescent="0.25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</row>
    <row r="220" spans="1:27" x14ac:dyDescent="0.25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</row>
    <row r="221" spans="1:27" x14ac:dyDescent="0.25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</row>
    <row r="222" spans="1:27" x14ac:dyDescent="0.25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</row>
    <row r="223" spans="1:27" x14ac:dyDescent="0.25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</row>
    <row r="224" spans="1:27" x14ac:dyDescent="0.25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</row>
    <row r="225" spans="1:27" x14ac:dyDescent="0.25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</row>
    <row r="226" spans="1:27" x14ac:dyDescent="0.25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</row>
    <row r="227" spans="1:27" x14ac:dyDescent="0.25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</row>
    <row r="228" spans="1:27" x14ac:dyDescent="0.25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</row>
    <row r="229" spans="1:27" x14ac:dyDescent="0.25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</row>
    <row r="230" spans="1:27" x14ac:dyDescent="0.25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</row>
    <row r="231" spans="1:27" x14ac:dyDescent="0.25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</row>
    <row r="232" spans="1:27" x14ac:dyDescent="0.25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</row>
    <row r="233" spans="1:27" x14ac:dyDescent="0.25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</row>
    <row r="234" spans="1:27" x14ac:dyDescent="0.25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</row>
    <row r="235" spans="1:27" x14ac:dyDescent="0.25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</row>
    <row r="236" spans="1:27" x14ac:dyDescent="0.25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</row>
    <row r="237" spans="1:27" x14ac:dyDescent="0.25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</row>
    <row r="238" spans="1:27" x14ac:dyDescent="0.25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</row>
    <row r="239" spans="1:27" x14ac:dyDescent="0.25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</row>
    <row r="240" spans="1:27" x14ac:dyDescent="0.25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</row>
    <row r="241" spans="1:27" x14ac:dyDescent="0.25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</row>
    <row r="242" spans="1:27" x14ac:dyDescent="0.25">
      <c r="A242" s="33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</row>
    <row r="243" spans="1:27" x14ac:dyDescent="0.25">
      <c r="A243" s="33"/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</row>
    <row r="244" spans="1:27" x14ac:dyDescent="0.25">
      <c r="A244" s="33"/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</row>
    <row r="245" spans="1:27" x14ac:dyDescent="0.25">
      <c r="A245" s="33"/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</row>
    <row r="246" spans="1:27" x14ac:dyDescent="0.25">
      <c r="A246" s="33"/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</row>
  </sheetData>
  <mergeCells count="63"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  <mergeCell ref="A22:L22"/>
    <mergeCell ref="A23:L23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21:L21"/>
    <mergeCell ref="Y6:Y7"/>
    <mergeCell ref="A17:L17"/>
    <mergeCell ref="A18:L18"/>
    <mergeCell ref="A19:L19"/>
    <mergeCell ref="A20:L20"/>
    <mergeCell ref="V6:W6"/>
    <mergeCell ref="X6:X7"/>
    <mergeCell ref="R6:R7"/>
    <mergeCell ref="S6:S7"/>
    <mergeCell ref="T6:U6"/>
    <mergeCell ref="I6:J6"/>
    <mergeCell ref="M6:M7"/>
    <mergeCell ref="A24:L24"/>
    <mergeCell ref="A25:L25"/>
    <mergeCell ref="A26:L26"/>
    <mergeCell ref="A39:L39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27:L27"/>
    <mergeCell ref="A46:L46"/>
    <mergeCell ref="A40:L40"/>
    <mergeCell ref="A41:L41"/>
    <mergeCell ref="A42:L42"/>
    <mergeCell ref="A43:L43"/>
    <mergeCell ref="A44:L44"/>
    <mergeCell ref="A45:L45"/>
  </mergeCells>
  <dataValidations count="2">
    <dataValidation type="list" allowBlank="1" sqref="P8:P15" xr:uid="{00000000-0002-0000-0000-000000000000}">
      <formula1>$AD$8:$AD$10</formula1>
    </dataValidation>
    <dataValidation type="list" allowBlank="1" sqref="H8:H15" xr:uid="{00000000-0002-0000-0000-000001000000}">
      <formula1>"SERVIÇO,CURSO,EVENTO,REUNIÃO,OUTROS"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244"/>
  <sheetViews>
    <sheetView topLeftCell="K1" workbookViewId="0">
      <selection activeCell="O11" sqref="O11"/>
    </sheetView>
  </sheetViews>
  <sheetFormatPr defaultRowHeight="14.3" x14ac:dyDescent="0.25"/>
  <cols>
    <col min="1" max="1" width="20.75" customWidth="1"/>
    <col min="2" max="2" width="17.875" customWidth="1"/>
    <col min="3" max="3" width="46.375" customWidth="1"/>
    <col min="4" max="4" width="16" customWidth="1"/>
    <col min="5" max="5" width="41.375" customWidth="1"/>
    <col min="6" max="6" width="49.75" customWidth="1"/>
    <col min="7" max="7" width="21" customWidth="1"/>
    <col min="8" max="9" width="15" customWidth="1"/>
    <col min="10" max="10" width="17.75" customWidth="1"/>
    <col min="11" max="11" width="15" customWidth="1"/>
    <col min="12" max="12" width="20.625" customWidth="1"/>
    <col min="13" max="13" width="15" customWidth="1"/>
    <col min="14" max="14" width="17.875" customWidth="1"/>
    <col min="15" max="15" width="20.375" customWidth="1"/>
    <col min="16" max="17" width="20.625" customWidth="1"/>
    <col min="18" max="18" width="19" customWidth="1"/>
    <col min="19" max="19" width="18" customWidth="1"/>
    <col min="20" max="20" width="17.75" customWidth="1"/>
    <col min="21" max="21" width="16.875" customWidth="1"/>
    <col min="22" max="22" width="15" customWidth="1"/>
    <col min="23" max="23" width="19.75" customWidth="1"/>
    <col min="24" max="24" width="20" customWidth="1"/>
    <col min="25" max="25" width="20.125" customWidth="1"/>
    <col min="26" max="26" width="22.125" customWidth="1"/>
    <col min="27" max="27" width="46.25" customWidth="1"/>
  </cols>
  <sheetData>
    <row r="1" spans="1:27" ht="21.1" x14ac:dyDescent="0.35">
      <c r="A1" s="201"/>
      <c r="B1" s="203" t="s">
        <v>0</v>
      </c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</row>
    <row r="2" spans="1:27" ht="21.1" x14ac:dyDescent="0.35">
      <c r="A2" s="202"/>
      <c r="B2" s="203" t="s">
        <v>1</v>
      </c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</row>
    <row r="3" spans="1:27" ht="21.1" x14ac:dyDescent="0.35">
      <c r="A3" s="202"/>
      <c r="B3" s="203" t="s">
        <v>2</v>
      </c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</row>
    <row r="4" spans="1:27" x14ac:dyDescent="0.25">
      <c r="A4" s="51" t="s">
        <v>241</v>
      </c>
      <c r="B4" s="2"/>
      <c r="C4" s="204" t="s">
        <v>3</v>
      </c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</row>
    <row r="5" spans="1:27" x14ac:dyDescent="0.25">
      <c r="A5" s="200" t="s">
        <v>4</v>
      </c>
      <c r="B5" s="192"/>
      <c r="C5" s="200" t="s">
        <v>5</v>
      </c>
      <c r="D5" s="191"/>
      <c r="E5" s="192"/>
      <c r="F5" s="200" t="s">
        <v>6</v>
      </c>
      <c r="G5" s="191"/>
      <c r="H5" s="191"/>
      <c r="I5" s="191"/>
      <c r="J5" s="191"/>
      <c r="K5" s="191"/>
      <c r="L5" s="191"/>
      <c r="M5" s="200" t="s">
        <v>7</v>
      </c>
      <c r="N5" s="191"/>
      <c r="O5" s="191"/>
      <c r="P5" s="191"/>
      <c r="Q5" s="191"/>
      <c r="R5" s="191"/>
      <c r="S5" s="192"/>
      <c r="T5" s="200" t="s">
        <v>8</v>
      </c>
      <c r="U5" s="191"/>
      <c r="V5" s="191"/>
      <c r="W5" s="191"/>
      <c r="X5" s="191"/>
      <c r="Y5" s="192"/>
      <c r="Z5" s="199" t="s">
        <v>9</v>
      </c>
      <c r="AA5" s="199" t="s">
        <v>10</v>
      </c>
    </row>
    <row r="6" spans="1:27" x14ac:dyDescent="0.25">
      <c r="A6" s="199" t="s">
        <v>11</v>
      </c>
      <c r="B6" s="199" t="s">
        <v>12</v>
      </c>
      <c r="C6" s="199" t="s">
        <v>13</v>
      </c>
      <c r="D6" s="199" t="s">
        <v>14</v>
      </c>
      <c r="E6" s="199" t="s">
        <v>15</v>
      </c>
      <c r="F6" s="199" t="s">
        <v>16</v>
      </c>
      <c r="G6" s="199" t="s">
        <v>17</v>
      </c>
      <c r="H6" s="199" t="s">
        <v>18</v>
      </c>
      <c r="I6" s="200" t="s">
        <v>19</v>
      </c>
      <c r="J6" s="192"/>
      <c r="K6" s="198" t="s">
        <v>20</v>
      </c>
      <c r="L6" s="192"/>
      <c r="M6" s="199" t="s">
        <v>21</v>
      </c>
      <c r="N6" s="199" t="s">
        <v>22</v>
      </c>
      <c r="O6" s="199" t="s">
        <v>23</v>
      </c>
      <c r="P6" s="199" t="s">
        <v>24</v>
      </c>
      <c r="Q6" s="193" t="s">
        <v>25</v>
      </c>
      <c r="R6" s="193" t="s">
        <v>26</v>
      </c>
      <c r="S6" s="193" t="s">
        <v>27</v>
      </c>
      <c r="T6" s="198" t="s">
        <v>28</v>
      </c>
      <c r="U6" s="192"/>
      <c r="V6" s="198" t="s">
        <v>29</v>
      </c>
      <c r="W6" s="192"/>
      <c r="X6" s="199" t="s">
        <v>30</v>
      </c>
      <c r="Y6" s="193" t="s">
        <v>31</v>
      </c>
      <c r="Z6" s="206"/>
      <c r="AA6" s="206"/>
    </row>
    <row r="7" spans="1:27" ht="28.55" x14ac:dyDescent="0.25">
      <c r="A7" s="194"/>
      <c r="B7" s="194"/>
      <c r="C7" s="194"/>
      <c r="D7" s="194"/>
      <c r="E7" s="194"/>
      <c r="F7" s="194"/>
      <c r="G7" s="194"/>
      <c r="H7" s="194"/>
      <c r="I7" s="3" t="s">
        <v>32</v>
      </c>
      <c r="J7" s="3" t="s">
        <v>33</v>
      </c>
      <c r="K7" s="3" t="s">
        <v>34</v>
      </c>
      <c r="L7" s="4" t="s">
        <v>35</v>
      </c>
      <c r="M7" s="194"/>
      <c r="N7" s="194"/>
      <c r="O7" s="194"/>
      <c r="P7" s="194"/>
      <c r="Q7" s="194"/>
      <c r="R7" s="194"/>
      <c r="S7" s="194"/>
      <c r="T7" s="3" t="s">
        <v>36</v>
      </c>
      <c r="U7" s="4" t="s">
        <v>37</v>
      </c>
      <c r="V7" s="3" t="s">
        <v>38</v>
      </c>
      <c r="W7" s="4" t="s">
        <v>39</v>
      </c>
      <c r="X7" s="194"/>
      <c r="Y7" s="194"/>
      <c r="Z7" s="194"/>
      <c r="AA7" s="194"/>
    </row>
    <row r="8" spans="1:27" ht="16.5" customHeight="1" x14ac:dyDescent="0.25">
      <c r="A8" s="35">
        <v>210100</v>
      </c>
      <c r="B8" s="35">
        <v>210101</v>
      </c>
      <c r="C8" s="25" t="s">
        <v>235</v>
      </c>
      <c r="D8" s="27" t="s">
        <v>236</v>
      </c>
      <c r="E8" s="27" t="s">
        <v>237</v>
      </c>
      <c r="F8" s="7" t="s">
        <v>85</v>
      </c>
      <c r="G8" s="36" t="s">
        <v>6</v>
      </c>
      <c r="H8" s="7" t="s">
        <v>6</v>
      </c>
      <c r="I8" s="7" t="s">
        <v>77</v>
      </c>
      <c r="J8" s="36" t="s">
        <v>78</v>
      </c>
      <c r="K8" s="11" t="s">
        <v>77</v>
      </c>
      <c r="L8" s="11" t="s">
        <v>227</v>
      </c>
      <c r="M8" s="13">
        <v>45184</v>
      </c>
      <c r="N8" s="13">
        <v>45185</v>
      </c>
      <c r="O8" s="104"/>
      <c r="P8" s="104"/>
      <c r="Q8" s="104"/>
      <c r="R8" s="104"/>
      <c r="S8" s="110"/>
      <c r="T8" s="35">
        <v>1</v>
      </c>
      <c r="U8" s="37">
        <v>54.01</v>
      </c>
      <c r="V8" s="108">
        <v>1</v>
      </c>
      <c r="W8" s="109">
        <v>17.52</v>
      </c>
      <c r="X8" s="164">
        <f>T8*U8+V8*W8</f>
        <v>71.53</v>
      </c>
      <c r="Y8" s="163">
        <f>T8*U8+V8*W8</f>
        <v>71.53</v>
      </c>
      <c r="Z8" s="104"/>
      <c r="AA8" s="18" t="s">
        <v>247</v>
      </c>
    </row>
    <row r="9" spans="1:27" ht="16.5" customHeight="1" x14ac:dyDescent="0.25">
      <c r="A9" s="35">
        <v>210100</v>
      </c>
      <c r="B9" s="35">
        <v>210101</v>
      </c>
      <c r="C9" s="25" t="s">
        <v>235</v>
      </c>
      <c r="D9" s="27" t="s">
        <v>236</v>
      </c>
      <c r="E9" s="27" t="s">
        <v>237</v>
      </c>
      <c r="F9" s="7" t="s">
        <v>85</v>
      </c>
      <c r="G9" s="36" t="s">
        <v>6</v>
      </c>
      <c r="H9" s="7" t="s">
        <v>6</v>
      </c>
      <c r="I9" s="7" t="s">
        <v>77</v>
      </c>
      <c r="J9" s="36" t="s">
        <v>78</v>
      </c>
      <c r="K9" s="11" t="s">
        <v>77</v>
      </c>
      <c r="L9" s="11" t="s">
        <v>187</v>
      </c>
      <c r="M9" s="13">
        <v>45190</v>
      </c>
      <c r="N9" s="13">
        <v>45193</v>
      </c>
      <c r="O9" s="14"/>
      <c r="P9" s="15"/>
      <c r="Q9" s="15"/>
      <c r="R9" s="15"/>
      <c r="S9" s="16"/>
      <c r="T9" s="35">
        <v>3</v>
      </c>
      <c r="U9" s="37">
        <v>54.01</v>
      </c>
      <c r="V9" s="108">
        <v>1</v>
      </c>
      <c r="W9" s="109">
        <v>17.52</v>
      </c>
      <c r="X9" s="164">
        <f t="shared" ref="X9:X10" si="0">T9*U9+V9*W9</f>
        <v>179.55</v>
      </c>
      <c r="Y9" s="163">
        <f t="shared" ref="Y9:Y10" si="1">T9*U9+V9*W9</f>
        <v>179.55</v>
      </c>
      <c r="Z9" s="40"/>
      <c r="AA9" s="18" t="s">
        <v>247</v>
      </c>
    </row>
    <row r="10" spans="1:27" ht="34.5" customHeight="1" x14ac:dyDescent="0.25">
      <c r="A10" s="35">
        <v>210100</v>
      </c>
      <c r="B10" s="35">
        <v>210101</v>
      </c>
      <c r="C10" s="160" t="s">
        <v>238</v>
      </c>
      <c r="D10" s="7" t="s">
        <v>105</v>
      </c>
      <c r="E10" s="162" t="s">
        <v>240</v>
      </c>
      <c r="F10" s="7" t="s">
        <v>92</v>
      </c>
      <c r="G10" s="36" t="s">
        <v>239</v>
      </c>
      <c r="H10" s="7" t="s">
        <v>239</v>
      </c>
      <c r="I10" s="7" t="s">
        <v>77</v>
      </c>
      <c r="J10" s="36" t="s">
        <v>78</v>
      </c>
      <c r="K10" s="11" t="s">
        <v>77</v>
      </c>
      <c r="L10" s="11" t="s">
        <v>139</v>
      </c>
      <c r="M10" s="13">
        <v>45182</v>
      </c>
      <c r="N10" s="13">
        <v>45186</v>
      </c>
      <c r="O10" s="14"/>
      <c r="P10" s="15"/>
      <c r="Q10" s="15"/>
      <c r="R10" s="15"/>
      <c r="S10" s="16"/>
      <c r="T10" s="35">
        <v>4</v>
      </c>
      <c r="U10" s="37">
        <v>54.01</v>
      </c>
      <c r="V10" s="108">
        <v>1</v>
      </c>
      <c r="W10" s="109">
        <v>17.52</v>
      </c>
      <c r="X10" s="164">
        <f t="shared" si="0"/>
        <v>233.56</v>
      </c>
      <c r="Y10" s="135">
        <f t="shared" si="1"/>
        <v>233.56</v>
      </c>
      <c r="Z10" s="40"/>
      <c r="AA10" s="18" t="s">
        <v>253</v>
      </c>
    </row>
    <row r="11" spans="1:27" ht="29.25" customHeight="1" x14ac:dyDescent="0.25">
      <c r="A11" s="35">
        <v>210100</v>
      </c>
      <c r="B11" s="35">
        <v>210101</v>
      </c>
      <c r="C11" s="165" t="s">
        <v>82</v>
      </c>
      <c r="D11" s="7" t="s">
        <v>83</v>
      </c>
      <c r="E11" s="7" t="s">
        <v>84</v>
      </c>
      <c r="F11" s="7" t="s">
        <v>158</v>
      </c>
      <c r="G11" s="67" t="s">
        <v>6</v>
      </c>
      <c r="H11" s="54" t="s">
        <v>6</v>
      </c>
      <c r="I11" s="7" t="s">
        <v>77</v>
      </c>
      <c r="J11" s="55" t="s">
        <v>78</v>
      </c>
      <c r="K11" s="56"/>
      <c r="L11" s="56" t="s">
        <v>231</v>
      </c>
      <c r="M11" s="57">
        <v>45199</v>
      </c>
      <c r="N11" s="57">
        <v>45203</v>
      </c>
      <c r="O11" s="121" t="s">
        <v>221</v>
      </c>
      <c r="P11" s="112" t="s">
        <v>167</v>
      </c>
      <c r="Q11" s="15"/>
      <c r="R11" s="15"/>
      <c r="S11" s="16">
        <v>5812.44</v>
      </c>
      <c r="T11" s="35"/>
      <c r="U11" s="37"/>
      <c r="V11" s="108"/>
      <c r="W11" s="109"/>
      <c r="X11" s="132"/>
      <c r="Y11" s="107"/>
      <c r="Z11" s="40"/>
      <c r="AA11" s="18" t="s">
        <v>254</v>
      </c>
    </row>
    <row r="12" spans="1:27" ht="16.5" customHeight="1" x14ac:dyDescent="0.25">
      <c r="A12" s="35"/>
      <c r="B12" s="35"/>
      <c r="C12" s="161"/>
      <c r="D12" s="66"/>
      <c r="E12" s="66"/>
      <c r="F12" s="7"/>
      <c r="G12" s="36"/>
      <c r="H12" s="7"/>
      <c r="I12" s="7"/>
      <c r="J12" s="36"/>
      <c r="K12" s="11"/>
      <c r="L12" s="11"/>
      <c r="M12" s="13"/>
      <c r="N12" s="13"/>
      <c r="O12" s="14"/>
      <c r="P12" s="15"/>
      <c r="Q12" s="15"/>
      <c r="R12" s="15"/>
      <c r="S12" s="16"/>
      <c r="T12" s="35"/>
      <c r="U12" s="37"/>
      <c r="V12" s="108"/>
      <c r="W12" s="109"/>
      <c r="X12" s="132"/>
      <c r="Y12" s="107"/>
      <c r="Z12" s="40"/>
      <c r="AA12" s="18"/>
    </row>
    <row r="13" spans="1:27" ht="16.5" customHeight="1" x14ac:dyDescent="0.25">
      <c r="A13" s="35"/>
      <c r="B13" s="35"/>
      <c r="C13" s="111"/>
      <c r="D13" s="27"/>
      <c r="E13" s="27"/>
      <c r="F13" s="7"/>
      <c r="G13" s="36"/>
      <c r="H13" s="7"/>
      <c r="I13" s="7"/>
      <c r="J13" s="36"/>
      <c r="K13" s="11"/>
      <c r="L13" s="11"/>
      <c r="M13" s="13"/>
      <c r="N13" s="48"/>
      <c r="O13" s="49"/>
      <c r="P13" s="46"/>
      <c r="Q13" s="46"/>
      <c r="R13" s="46"/>
      <c r="S13" s="50"/>
      <c r="T13" s="44"/>
      <c r="U13" s="37"/>
      <c r="V13" s="97"/>
      <c r="W13" s="109"/>
      <c r="X13" s="132"/>
      <c r="Y13" s="107"/>
      <c r="Z13" s="40"/>
      <c r="AA13" s="18"/>
    </row>
    <row r="14" spans="1:27" ht="16.5" customHeight="1" x14ac:dyDescent="0.25">
      <c r="A14" s="142"/>
      <c r="B14" s="142"/>
      <c r="C14" s="143"/>
      <c r="D14" s="144"/>
      <c r="E14" s="144"/>
      <c r="F14" s="144"/>
      <c r="G14" s="145"/>
      <c r="H14" s="146"/>
      <c r="I14" s="144"/>
      <c r="J14" s="147"/>
      <c r="K14" s="148"/>
      <c r="L14" s="148"/>
      <c r="M14" s="149"/>
      <c r="N14" s="149"/>
      <c r="O14" s="149"/>
      <c r="P14" s="150"/>
      <c r="Q14" s="150"/>
      <c r="R14" s="150"/>
      <c r="S14" s="157"/>
      <c r="T14" s="151"/>
      <c r="U14" s="152"/>
      <c r="V14" s="151"/>
      <c r="W14" s="152"/>
      <c r="X14" s="140"/>
      <c r="Y14" s="153"/>
      <c r="Z14" s="154"/>
      <c r="AA14" s="141"/>
    </row>
    <row r="15" spans="1:27" ht="14.95" x14ac:dyDescent="0.25">
      <c r="A15" s="216" t="s">
        <v>40</v>
      </c>
      <c r="B15" s="216"/>
      <c r="C15" s="216"/>
      <c r="D15" s="216"/>
      <c r="E15" s="216"/>
      <c r="F15" s="216"/>
      <c r="G15" s="216"/>
      <c r="H15" s="216"/>
      <c r="I15" s="216"/>
      <c r="J15" s="216"/>
      <c r="K15" s="216"/>
      <c r="L15" s="216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117"/>
      <c r="Y15" s="33"/>
      <c r="Z15" s="33"/>
      <c r="AA15" s="33"/>
    </row>
    <row r="16" spans="1:27" ht="14.95" customHeight="1" x14ac:dyDescent="0.25">
      <c r="A16" s="197" t="s">
        <v>41</v>
      </c>
      <c r="B16" s="214"/>
      <c r="C16" s="214"/>
      <c r="D16" s="214"/>
      <c r="E16" s="214"/>
      <c r="F16" s="214"/>
      <c r="G16" s="214"/>
      <c r="H16" s="214"/>
      <c r="I16" s="214"/>
      <c r="J16" s="214"/>
      <c r="K16" s="214"/>
      <c r="L16" s="215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117"/>
      <c r="Y16" s="33"/>
      <c r="Z16" s="33"/>
      <c r="AA16" s="33"/>
    </row>
    <row r="17" spans="1:27" ht="14.95" customHeight="1" x14ac:dyDescent="0.25">
      <c r="A17" s="190" t="s">
        <v>42</v>
      </c>
      <c r="B17" s="210"/>
      <c r="C17" s="210"/>
      <c r="D17" s="210"/>
      <c r="E17" s="210"/>
      <c r="F17" s="210"/>
      <c r="G17" s="210"/>
      <c r="H17" s="210"/>
      <c r="I17" s="210"/>
      <c r="J17" s="210"/>
      <c r="K17" s="210"/>
      <c r="L17" s="211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</row>
    <row r="18" spans="1:27" ht="14.95" customHeight="1" x14ac:dyDescent="0.25">
      <c r="A18" s="190" t="s">
        <v>43</v>
      </c>
      <c r="B18" s="210"/>
      <c r="C18" s="210"/>
      <c r="D18" s="210"/>
      <c r="E18" s="210"/>
      <c r="F18" s="210"/>
      <c r="G18" s="210"/>
      <c r="H18" s="210"/>
      <c r="I18" s="210"/>
      <c r="J18" s="210"/>
      <c r="K18" s="210"/>
      <c r="L18" s="211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</row>
    <row r="19" spans="1:27" ht="14.95" customHeight="1" x14ac:dyDescent="0.25">
      <c r="A19" s="190" t="s">
        <v>44</v>
      </c>
      <c r="B19" s="210"/>
      <c r="C19" s="210"/>
      <c r="D19" s="210"/>
      <c r="E19" s="210"/>
      <c r="F19" s="210"/>
      <c r="G19" s="210"/>
      <c r="H19" s="210"/>
      <c r="I19" s="210"/>
      <c r="J19" s="210"/>
      <c r="K19" s="210"/>
      <c r="L19" s="211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</row>
    <row r="20" spans="1:27" ht="14.95" customHeight="1" x14ac:dyDescent="0.25">
      <c r="A20" s="190" t="s">
        <v>45</v>
      </c>
      <c r="B20" s="210"/>
      <c r="C20" s="210"/>
      <c r="D20" s="210"/>
      <c r="E20" s="210"/>
      <c r="F20" s="210"/>
      <c r="G20" s="210"/>
      <c r="H20" s="210"/>
      <c r="I20" s="210"/>
      <c r="J20" s="210"/>
      <c r="K20" s="210"/>
      <c r="L20" s="211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</row>
    <row r="21" spans="1:27" ht="14.95" customHeight="1" x14ac:dyDescent="0.25">
      <c r="A21" s="190" t="s">
        <v>46</v>
      </c>
      <c r="B21" s="210"/>
      <c r="C21" s="210"/>
      <c r="D21" s="210"/>
      <c r="E21" s="210"/>
      <c r="F21" s="210"/>
      <c r="G21" s="210"/>
      <c r="H21" s="210"/>
      <c r="I21" s="210"/>
      <c r="J21" s="210"/>
      <c r="K21" s="210"/>
      <c r="L21" s="211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</row>
    <row r="22" spans="1:27" ht="14.95" customHeight="1" x14ac:dyDescent="0.25">
      <c r="A22" s="190" t="s">
        <v>47</v>
      </c>
      <c r="B22" s="210"/>
      <c r="C22" s="210"/>
      <c r="D22" s="210"/>
      <c r="E22" s="210"/>
      <c r="F22" s="210"/>
      <c r="G22" s="210"/>
      <c r="H22" s="210"/>
      <c r="I22" s="210"/>
      <c r="J22" s="210"/>
      <c r="K22" s="210"/>
      <c r="L22" s="211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</row>
    <row r="23" spans="1:27" ht="14.95" customHeight="1" x14ac:dyDescent="0.25">
      <c r="A23" s="190" t="s">
        <v>48</v>
      </c>
      <c r="B23" s="210"/>
      <c r="C23" s="210"/>
      <c r="D23" s="210"/>
      <c r="E23" s="210"/>
      <c r="F23" s="210"/>
      <c r="G23" s="210"/>
      <c r="H23" s="210"/>
      <c r="I23" s="210"/>
      <c r="J23" s="210"/>
      <c r="K23" s="210"/>
      <c r="L23" s="211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</row>
    <row r="24" spans="1:27" ht="14.95" customHeight="1" x14ac:dyDescent="0.25">
      <c r="A24" s="207" t="s">
        <v>49</v>
      </c>
      <c r="B24" s="212"/>
      <c r="C24" s="212"/>
      <c r="D24" s="212"/>
      <c r="E24" s="212"/>
      <c r="F24" s="212"/>
      <c r="G24" s="212"/>
      <c r="H24" s="212"/>
      <c r="I24" s="212"/>
      <c r="J24" s="212"/>
      <c r="K24" s="212"/>
      <c r="L24" s="21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</row>
    <row r="25" spans="1:27" ht="14.95" customHeight="1" x14ac:dyDescent="0.25">
      <c r="A25" s="190" t="s">
        <v>50</v>
      </c>
      <c r="B25" s="210"/>
      <c r="C25" s="210"/>
      <c r="D25" s="210"/>
      <c r="E25" s="210"/>
      <c r="F25" s="210"/>
      <c r="G25" s="210"/>
      <c r="H25" s="210"/>
      <c r="I25" s="210"/>
      <c r="J25" s="210"/>
      <c r="K25" s="210"/>
      <c r="L25" s="211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</row>
    <row r="26" spans="1:27" ht="14.95" customHeight="1" x14ac:dyDescent="0.25">
      <c r="A26" s="190" t="s">
        <v>51</v>
      </c>
      <c r="B26" s="210"/>
      <c r="C26" s="210"/>
      <c r="D26" s="210"/>
      <c r="E26" s="210"/>
      <c r="F26" s="210"/>
      <c r="G26" s="210"/>
      <c r="H26" s="210"/>
      <c r="I26" s="210"/>
      <c r="J26" s="210"/>
      <c r="K26" s="210"/>
      <c r="L26" s="211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</row>
    <row r="27" spans="1:27" ht="14.95" customHeight="1" x14ac:dyDescent="0.25">
      <c r="A27" s="190" t="s">
        <v>52</v>
      </c>
      <c r="B27" s="210"/>
      <c r="C27" s="210"/>
      <c r="D27" s="210"/>
      <c r="E27" s="210"/>
      <c r="F27" s="210"/>
      <c r="G27" s="210"/>
      <c r="H27" s="210"/>
      <c r="I27" s="210"/>
      <c r="J27" s="210"/>
      <c r="K27" s="210"/>
      <c r="L27" s="211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</row>
    <row r="28" spans="1:27" ht="14.95" customHeight="1" x14ac:dyDescent="0.25">
      <c r="A28" s="190" t="s">
        <v>53</v>
      </c>
      <c r="B28" s="210"/>
      <c r="C28" s="210"/>
      <c r="D28" s="210"/>
      <c r="E28" s="210"/>
      <c r="F28" s="210"/>
      <c r="G28" s="210"/>
      <c r="H28" s="210"/>
      <c r="I28" s="210"/>
      <c r="J28" s="210"/>
      <c r="K28" s="210"/>
      <c r="L28" s="211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</row>
    <row r="29" spans="1:27" ht="14.95" customHeight="1" x14ac:dyDescent="0.25">
      <c r="A29" s="190" t="s">
        <v>54</v>
      </c>
      <c r="B29" s="210"/>
      <c r="C29" s="210"/>
      <c r="D29" s="210"/>
      <c r="E29" s="210"/>
      <c r="F29" s="210"/>
      <c r="G29" s="210"/>
      <c r="H29" s="210"/>
      <c r="I29" s="210"/>
      <c r="J29" s="210"/>
      <c r="K29" s="210"/>
      <c r="L29" s="211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</row>
    <row r="30" spans="1:27" ht="14.95" customHeight="1" x14ac:dyDescent="0.25">
      <c r="A30" s="190" t="s">
        <v>55</v>
      </c>
      <c r="B30" s="210"/>
      <c r="C30" s="210"/>
      <c r="D30" s="210"/>
      <c r="E30" s="210"/>
      <c r="F30" s="210"/>
      <c r="G30" s="210"/>
      <c r="H30" s="210"/>
      <c r="I30" s="210"/>
      <c r="J30" s="210"/>
      <c r="K30" s="210"/>
      <c r="L30" s="211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</row>
    <row r="31" spans="1:27" ht="14.95" customHeight="1" x14ac:dyDescent="0.25">
      <c r="A31" s="190" t="s">
        <v>56</v>
      </c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1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</row>
    <row r="32" spans="1:27" ht="14.95" customHeight="1" x14ac:dyDescent="0.25">
      <c r="A32" s="190" t="s">
        <v>57</v>
      </c>
      <c r="B32" s="210"/>
      <c r="C32" s="210"/>
      <c r="D32" s="210"/>
      <c r="E32" s="210"/>
      <c r="F32" s="210"/>
      <c r="G32" s="210"/>
      <c r="H32" s="210"/>
      <c r="I32" s="210"/>
      <c r="J32" s="210"/>
      <c r="K32" s="210"/>
      <c r="L32" s="211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</row>
    <row r="33" spans="1:27" ht="14.95" customHeight="1" x14ac:dyDescent="0.25">
      <c r="A33" s="190" t="s">
        <v>58</v>
      </c>
      <c r="B33" s="210"/>
      <c r="C33" s="210"/>
      <c r="D33" s="210"/>
      <c r="E33" s="210"/>
      <c r="F33" s="210"/>
      <c r="G33" s="210"/>
      <c r="H33" s="210"/>
      <c r="I33" s="210"/>
      <c r="J33" s="210"/>
      <c r="K33" s="210"/>
      <c r="L33" s="211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</row>
    <row r="34" spans="1:27" ht="14.95" customHeight="1" x14ac:dyDescent="0.25">
      <c r="A34" s="190" t="s">
        <v>59</v>
      </c>
      <c r="B34" s="210"/>
      <c r="C34" s="210"/>
      <c r="D34" s="210"/>
      <c r="E34" s="210"/>
      <c r="F34" s="210"/>
      <c r="G34" s="210"/>
      <c r="H34" s="210"/>
      <c r="I34" s="210"/>
      <c r="J34" s="210"/>
      <c r="K34" s="210"/>
      <c r="L34" s="211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</row>
    <row r="35" spans="1:27" ht="14.95" customHeight="1" x14ac:dyDescent="0.25">
      <c r="A35" s="190" t="s">
        <v>60</v>
      </c>
      <c r="B35" s="210"/>
      <c r="C35" s="210"/>
      <c r="D35" s="210"/>
      <c r="E35" s="210"/>
      <c r="F35" s="210"/>
      <c r="G35" s="210"/>
      <c r="H35" s="210"/>
      <c r="I35" s="210"/>
      <c r="J35" s="210"/>
      <c r="K35" s="210"/>
      <c r="L35" s="211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</row>
    <row r="36" spans="1:27" ht="14.95" customHeight="1" x14ac:dyDescent="0.25">
      <c r="A36" s="190" t="s">
        <v>61</v>
      </c>
      <c r="B36" s="210"/>
      <c r="C36" s="210"/>
      <c r="D36" s="210"/>
      <c r="E36" s="210"/>
      <c r="F36" s="210"/>
      <c r="G36" s="210"/>
      <c r="H36" s="210"/>
      <c r="I36" s="210"/>
      <c r="J36" s="210"/>
      <c r="K36" s="210"/>
      <c r="L36" s="211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</row>
    <row r="37" spans="1:27" ht="14.95" customHeight="1" x14ac:dyDescent="0.25">
      <c r="A37" s="190" t="s">
        <v>62</v>
      </c>
      <c r="B37" s="210"/>
      <c r="C37" s="210"/>
      <c r="D37" s="210"/>
      <c r="E37" s="210"/>
      <c r="F37" s="210"/>
      <c r="G37" s="210"/>
      <c r="H37" s="210"/>
      <c r="I37" s="210"/>
      <c r="J37" s="210"/>
      <c r="K37" s="210"/>
      <c r="L37" s="211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</row>
    <row r="38" spans="1:27" ht="14.95" customHeight="1" x14ac:dyDescent="0.25">
      <c r="A38" s="190" t="s">
        <v>63</v>
      </c>
      <c r="B38" s="210"/>
      <c r="C38" s="210"/>
      <c r="D38" s="210"/>
      <c r="E38" s="210"/>
      <c r="F38" s="210"/>
      <c r="G38" s="210"/>
      <c r="H38" s="210"/>
      <c r="I38" s="210"/>
      <c r="J38" s="210"/>
      <c r="K38" s="210"/>
      <c r="L38" s="211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</row>
    <row r="39" spans="1:27" ht="14.95" customHeight="1" x14ac:dyDescent="0.25">
      <c r="A39" s="190" t="s">
        <v>64</v>
      </c>
      <c r="B39" s="210"/>
      <c r="C39" s="210"/>
      <c r="D39" s="210"/>
      <c r="E39" s="210"/>
      <c r="F39" s="210"/>
      <c r="G39" s="210"/>
      <c r="H39" s="210"/>
      <c r="I39" s="210"/>
      <c r="J39" s="210"/>
      <c r="K39" s="210"/>
      <c r="L39" s="211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</row>
    <row r="40" spans="1:27" ht="14.95" customHeight="1" x14ac:dyDescent="0.25">
      <c r="A40" s="190" t="s">
        <v>65</v>
      </c>
      <c r="B40" s="210"/>
      <c r="C40" s="210"/>
      <c r="D40" s="210"/>
      <c r="E40" s="210"/>
      <c r="F40" s="210"/>
      <c r="G40" s="210"/>
      <c r="H40" s="210"/>
      <c r="I40" s="210"/>
      <c r="J40" s="210"/>
      <c r="K40" s="210"/>
      <c r="L40" s="211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</row>
    <row r="41" spans="1:27" ht="14.95" customHeight="1" x14ac:dyDescent="0.25">
      <c r="A41" s="190" t="s">
        <v>66</v>
      </c>
      <c r="B41" s="210"/>
      <c r="C41" s="210"/>
      <c r="D41" s="210"/>
      <c r="E41" s="210"/>
      <c r="F41" s="210"/>
      <c r="G41" s="210"/>
      <c r="H41" s="210"/>
      <c r="I41" s="210"/>
      <c r="J41" s="210"/>
      <c r="K41" s="210"/>
      <c r="L41" s="211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</row>
    <row r="42" spans="1:27" ht="14.95" customHeight="1" x14ac:dyDescent="0.25">
      <c r="A42" s="190" t="s">
        <v>67</v>
      </c>
      <c r="B42" s="210"/>
      <c r="C42" s="210"/>
      <c r="D42" s="210"/>
      <c r="E42" s="210"/>
      <c r="F42" s="210"/>
      <c r="G42" s="210"/>
      <c r="H42" s="210"/>
      <c r="I42" s="210"/>
      <c r="J42" s="210"/>
      <c r="K42" s="210"/>
      <c r="L42" s="211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</row>
    <row r="43" spans="1:27" ht="14.95" customHeight="1" x14ac:dyDescent="0.25">
      <c r="A43" s="190" t="s">
        <v>68</v>
      </c>
      <c r="B43" s="210"/>
      <c r="C43" s="210"/>
      <c r="D43" s="210"/>
      <c r="E43" s="210"/>
      <c r="F43" s="210"/>
      <c r="G43" s="210"/>
      <c r="H43" s="210"/>
      <c r="I43" s="210"/>
      <c r="J43" s="210"/>
      <c r="K43" s="210"/>
      <c r="L43" s="211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</row>
    <row r="44" spans="1:27" ht="14.95" customHeight="1" x14ac:dyDescent="0.25">
      <c r="A44" s="190" t="s">
        <v>69</v>
      </c>
      <c r="B44" s="210"/>
      <c r="C44" s="210"/>
      <c r="D44" s="210"/>
      <c r="E44" s="210"/>
      <c r="F44" s="210"/>
      <c r="G44" s="210"/>
      <c r="H44" s="210"/>
      <c r="I44" s="210"/>
      <c r="J44" s="210"/>
      <c r="K44" s="210"/>
      <c r="L44" s="211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</row>
    <row r="45" spans="1:27" x14ac:dyDescent="0.25"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</row>
    <row r="46" spans="1:27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</row>
    <row r="47" spans="1:27" x14ac:dyDescent="0.25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</row>
    <row r="48" spans="1:27" x14ac:dyDescent="0.25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</row>
    <row r="49" spans="1:27" x14ac:dyDescent="0.25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</row>
    <row r="50" spans="1:27" x14ac:dyDescent="0.25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</row>
    <row r="51" spans="1:27" x14ac:dyDescent="0.25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</row>
    <row r="52" spans="1:27" x14ac:dyDescent="0.25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</row>
    <row r="53" spans="1:27" x14ac:dyDescent="0.25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</row>
    <row r="54" spans="1:27" x14ac:dyDescent="0.25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</row>
    <row r="55" spans="1:27" x14ac:dyDescent="0.25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</row>
    <row r="56" spans="1:27" x14ac:dyDescent="0.25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</row>
    <row r="57" spans="1:27" x14ac:dyDescent="0.25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</row>
    <row r="58" spans="1:27" x14ac:dyDescent="0.25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</row>
    <row r="59" spans="1:27" x14ac:dyDescent="0.25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</row>
    <row r="60" spans="1:27" x14ac:dyDescent="0.25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</row>
    <row r="61" spans="1:27" x14ac:dyDescent="0.25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</row>
    <row r="62" spans="1:27" x14ac:dyDescent="0.2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</row>
    <row r="63" spans="1:27" x14ac:dyDescent="0.25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</row>
    <row r="64" spans="1:27" x14ac:dyDescent="0.25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</row>
    <row r="65" spans="1:27" x14ac:dyDescent="0.25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</row>
    <row r="66" spans="1:27" x14ac:dyDescent="0.25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</row>
    <row r="67" spans="1:27" x14ac:dyDescent="0.25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</row>
    <row r="68" spans="1:27" x14ac:dyDescent="0.25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</row>
    <row r="69" spans="1:27" x14ac:dyDescent="0.25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</row>
    <row r="70" spans="1:27" x14ac:dyDescent="0.25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</row>
    <row r="71" spans="1:27" x14ac:dyDescent="0.25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</row>
    <row r="72" spans="1:27" x14ac:dyDescent="0.25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</row>
    <row r="73" spans="1:27" x14ac:dyDescent="0.25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</row>
    <row r="74" spans="1:27" x14ac:dyDescent="0.25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</row>
    <row r="75" spans="1:27" x14ac:dyDescent="0.25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</row>
    <row r="76" spans="1:27" x14ac:dyDescent="0.25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</row>
    <row r="77" spans="1:27" x14ac:dyDescent="0.25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</row>
    <row r="78" spans="1:27" x14ac:dyDescent="0.25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</row>
    <row r="79" spans="1:27" x14ac:dyDescent="0.25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</row>
    <row r="80" spans="1:27" x14ac:dyDescent="0.25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</row>
    <row r="81" spans="1:27" x14ac:dyDescent="0.25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</row>
    <row r="82" spans="1:27" x14ac:dyDescent="0.25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</row>
    <row r="83" spans="1:27" x14ac:dyDescent="0.25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</row>
    <row r="84" spans="1:27" x14ac:dyDescent="0.25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</row>
    <row r="85" spans="1:27" x14ac:dyDescent="0.25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</row>
    <row r="86" spans="1:27" x14ac:dyDescent="0.25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</row>
    <row r="87" spans="1:27" x14ac:dyDescent="0.25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</row>
    <row r="88" spans="1:27" x14ac:dyDescent="0.25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</row>
    <row r="89" spans="1:27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</row>
    <row r="90" spans="1:27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</row>
    <row r="91" spans="1:27" x14ac:dyDescent="0.25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</row>
    <row r="92" spans="1:27" x14ac:dyDescent="0.25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</row>
    <row r="93" spans="1:27" x14ac:dyDescent="0.25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</row>
    <row r="94" spans="1:27" x14ac:dyDescent="0.25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</row>
    <row r="95" spans="1:27" x14ac:dyDescent="0.25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</row>
    <row r="96" spans="1:27" x14ac:dyDescent="0.25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</row>
    <row r="97" spans="1:27" x14ac:dyDescent="0.25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</row>
    <row r="98" spans="1:27" x14ac:dyDescent="0.25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</row>
    <row r="99" spans="1:27" x14ac:dyDescent="0.25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</row>
    <row r="100" spans="1:27" x14ac:dyDescent="0.25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</row>
    <row r="101" spans="1:27" x14ac:dyDescent="0.25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</row>
    <row r="102" spans="1:27" x14ac:dyDescent="0.25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</row>
    <row r="103" spans="1:27" x14ac:dyDescent="0.25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</row>
    <row r="104" spans="1:27" x14ac:dyDescent="0.25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</row>
    <row r="105" spans="1:27" x14ac:dyDescent="0.25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</row>
    <row r="106" spans="1:27" x14ac:dyDescent="0.25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</row>
    <row r="107" spans="1:27" x14ac:dyDescent="0.25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</row>
    <row r="108" spans="1:27" x14ac:dyDescent="0.25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</row>
    <row r="109" spans="1:27" x14ac:dyDescent="0.25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</row>
    <row r="110" spans="1:27" x14ac:dyDescent="0.25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</row>
    <row r="111" spans="1:27" x14ac:dyDescent="0.25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</row>
    <row r="112" spans="1:27" x14ac:dyDescent="0.25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</row>
    <row r="113" spans="1:27" x14ac:dyDescent="0.25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</row>
    <row r="114" spans="1:27" x14ac:dyDescent="0.25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</row>
    <row r="115" spans="1:27" x14ac:dyDescent="0.25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</row>
    <row r="116" spans="1:27" x14ac:dyDescent="0.25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</row>
    <row r="117" spans="1:27" x14ac:dyDescent="0.25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</row>
    <row r="118" spans="1:27" x14ac:dyDescent="0.25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</row>
    <row r="119" spans="1:27" x14ac:dyDescent="0.25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</row>
    <row r="120" spans="1:27" x14ac:dyDescent="0.25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</row>
    <row r="121" spans="1:27" x14ac:dyDescent="0.25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</row>
    <row r="122" spans="1:27" x14ac:dyDescent="0.25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</row>
    <row r="123" spans="1:27" x14ac:dyDescent="0.25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</row>
    <row r="124" spans="1:27" x14ac:dyDescent="0.25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</row>
    <row r="125" spans="1:27" x14ac:dyDescent="0.25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</row>
    <row r="126" spans="1:27" x14ac:dyDescent="0.25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</row>
    <row r="127" spans="1:27" x14ac:dyDescent="0.25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</row>
    <row r="128" spans="1:27" x14ac:dyDescent="0.25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</row>
    <row r="129" spans="1:27" x14ac:dyDescent="0.25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</row>
    <row r="130" spans="1:27" x14ac:dyDescent="0.25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</row>
    <row r="131" spans="1:27" x14ac:dyDescent="0.25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</row>
    <row r="132" spans="1:27" x14ac:dyDescent="0.25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</row>
    <row r="133" spans="1:27" x14ac:dyDescent="0.25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</row>
    <row r="134" spans="1:27" x14ac:dyDescent="0.25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</row>
    <row r="135" spans="1:27" x14ac:dyDescent="0.25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</row>
    <row r="136" spans="1:27" x14ac:dyDescent="0.25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</row>
    <row r="137" spans="1:27" x14ac:dyDescent="0.25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</row>
    <row r="138" spans="1:27" x14ac:dyDescent="0.25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</row>
    <row r="139" spans="1:27" x14ac:dyDescent="0.25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</row>
    <row r="140" spans="1:27" x14ac:dyDescent="0.25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</row>
    <row r="141" spans="1:27" x14ac:dyDescent="0.25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</row>
    <row r="142" spans="1:27" x14ac:dyDescent="0.25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</row>
    <row r="143" spans="1:27" x14ac:dyDescent="0.25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</row>
    <row r="144" spans="1:27" x14ac:dyDescent="0.25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</row>
    <row r="145" spans="1:27" x14ac:dyDescent="0.25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</row>
    <row r="146" spans="1:27" x14ac:dyDescent="0.25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</row>
    <row r="147" spans="1:27" x14ac:dyDescent="0.25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</row>
    <row r="148" spans="1:27" x14ac:dyDescent="0.25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</row>
    <row r="149" spans="1:27" x14ac:dyDescent="0.25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</row>
    <row r="150" spans="1:27" x14ac:dyDescent="0.25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</row>
    <row r="151" spans="1:27" x14ac:dyDescent="0.25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</row>
    <row r="152" spans="1:27" x14ac:dyDescent="0.25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</row>
    <row r="153" spans="1:27" x14ac:dyDescent="0.25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</row>
    <row r="154" spans="1:27" x14ac:dyDescent="0.25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</row>
    <row r="155" spans="1:27" x14ac:dyDescent="0.25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</row>
    <row r="156" spans="1:27" x14ac:dyDescent="0.25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</row>
    <row r="157" spans="1:27" x14ac:dyDescent="0.25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</row>
    <row r="158" spans="1:27" x14ac:dyDescent="0.25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</row>
    <row r="159" spans="1:27" x14ac:dyDescent="0.25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</row>
    <row r="160" spans="1:27" x14ac:dyDescent="0.25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</row>
    <row r="161" spans="1:27" x14ac:dyDescent="0.25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</row>
    <row r="162" spans="1:27" x14ac:dyDescent="0.25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</row>
    <row r="163" spans="1:27" x14ac:dyDescent="0.25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</row>
    <row r="164" spans="1:27" x14ac:dyDescent="0.25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</row>
    <row r="165" spans="1:27" x14ac:dyDescent="0.25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</row>
    <row r="166" spans="1:27" x14ac:dyDescent="0.25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</row>
    <row r="167" spans="1:27" x14ac:dyDescent="0.25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</row>
    <row r="168" spans="1:27" x14ac:dyDescent="0.25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</row>
    <row r="169" spans="1:27" x14ac:dyDescent="0.25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</row>
    <row r="170" spans="1:27" x14ac:dyDescent="0.25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</row>
    <row r="171" spans="1:27" x14ac:dyDescent="0.25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</row>
    <row r="172" spans="1:27" x14ac:dyDescent="0.25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</row>
    <row r="173" spans="1:27" x14ac:dyDescent="0.25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</row>
    <row r="174" spans="1:27" x14ac:dyDescent="0.25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</row>
    <row r="175" spans="1:27" x14ac:dyDescent="0.25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</row>
    <row r="176" spans="1:27" x14ac:dyDescent="0.25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</row>
    <row r="177" spans="1:27" x14ac:dyDescent="0.25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</row>
    <row r="178" spans="1:27" x14ac:dyDescent="0.25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</row>
    <row r="179" spans="1:27" x14ac:dyDescent="0.25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</row>
    <row r="180" spans="1:27" x14ac:dyDescent="0.25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</row>
    <row r="181" spans="1:27" x14ac:dyDescent="0.25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</row>
    <row r="182" spans="1:27" x14ac:dyDescent="0.25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</row>
    <row r="183" spans="1:27" x14ac:dyDescent="0.25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</row>
    <row r="184" spans="1:27" x14ac:dyDescent="0.25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</row>
    <row r="185" spans="1:27" x14ac:dyDescent="0.25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</row>
    <row r="186" spans="1:27" x14ac:dyDescent="0.25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</row>
    <row r="187" spans="1:27" x14ac:dyDescent="0.25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</row>
    <row r="188" spans="1:27" x14ac:dyDescent="0.25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</row>
    <row r="189" spans="1:27" x14ac:dyDescent="0.25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</row>
    <row r="190" spans="1:27" x14ac:dyDescent="0.25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</row>
    <row r="191" spans="1:27" x14ac:dyDescent="0.25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</row>
    <row r="192" spans="1:27" x14ac:dyDescent="0.25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</row>
    <row r="193" spans="1:27" x14ac:dyDescent="0.25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</row>
    <row r="194" spans="1:27" x14ac:dyDescent="0.25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</row>
    <row r="195" spans="1:27" x14ac:dyDescent="0.25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</row>
    <row r="196" spans="1:27" x14ac:dyDescent="0.25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</row>
    <row r="197" spans="1:27" x14ac:dyDescent="0.25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</row>
    <row r="198" spans="1:27" x14ac:dyDescent="0.25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</row>
    <row r="199" spans="1:27" x14ac:dyDescent="0.25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</row>
    <row r="200" spans="1:27" x14ac:dyDescent="0.25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</row>
    <row r="201" spans="1:27" x14ac:dyDescent="0.25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</row>
    <row r="202" spans="1:27" x14ac:dyDescent="0.25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</row>
    <row r="203" spans="1:27" x14ac:dyDescent="0.25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</row>
    <row r="204" spans="1:27" x14ac:dyDescent="0.25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</row>
    <row r="205" spans="1:27" x14ac:dyDescent="0.25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</row>
    <row r="206" spans="1:27" x14ac:dyDescent="0.25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</row>
    <row r="207" spans="1:27" x14ac:dyDescent="0.25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</row>
    <row r="208" spans="1:27" x14ac:dyDescent="0.25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</row>
    <row r="209" spans="1:27" x14ac:dyDescent="0.25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</row>
    <row r="210" spans="1:27" x14ac:dyDescent="0.25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</row>
    <row r="211" spans="1:27" x14ac:dyDescent="0.25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</row>
    <row r="212" spans="1:27" x14ac:dyDescent="0.25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</row>
    <row r="213" spans="1:27" x14ac:dyDescent="0.25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</row>
    <row r="214" spans="1:27" x14ac:dyDescent="0.25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</row>
    <row r="215" spans="1:27" x14ac:dyDescent="0.25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</row>
    <row r="216" spans="1:27" x14ac:dyDescent="0.25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</row>
    <row r="217" spans="1:27" x14ac:dyDescent="0.25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</row>
    <row r="218" spans="1:27" x14ac:dyDescent="0.25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</row>
    <row r="219" spans="1:27" x14ac:dyDescent="0.25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</row>
    <row r="220" spans="1:27" x14ac:dyDescent="0.25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</row>
    <row r="221" spans="1:27" x14ac:dyDescent="0.25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</row>
    <row r="222" spans="1:27" x14ac:dyDescent="0.25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</row>
    <row r="223" spans="1:27" x14ac:dyDescent="0.25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</row>
    <row r="224" spans="1:27" x14ac:dyDescent="0.25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</row>
    <row r="225" spans="1:27" x14ac:dyDescent="0.25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</row>
    <row r="226" spans="1:27" x14ac:dyDescent="0.25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</row>
    <row r="227" spans="1:27" x14ac:dyDescent="0.25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</row>
    <row r="228" spans="1:27" x14ac:dyDescent="0.25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</row>
    <row r="229" spans="1:27" x14ac:dyDescent="0.25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</row>
    <row r="230" spans="1:27" x14ac:dyDescent="0.25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</row>
    <row r="231" spans="1:27" x14ac:dyDescent="0.25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</row>
    <row r="232" spans="1:27" x14ac:dyDescent="0.25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</row>
    <row r="233" spans="1:27" x14ac:dyDescent="0.25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</row>
    <row r="234" spans="1:27" x14ac:dyDescent="0.25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</row>
    <row r="235" spans="1:27" x14ac:dyDescent="0.25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</row>
    <row r="236" spans="1:27" x14ac:dyDescent="0.25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</row>
    <row r="237" spans="1:27" x14ac:dyDescent="0.25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</row>
    <row r="238" spans="1:27" x14ac:dyDescent="0.25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</row>
    <row r="239" spans="1:27" x14ac:dyDescent="0.25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</row>
    <row r="240" spans="1:27" x14ac:dyDescent="0.25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</row>
    <row r="241" spans="1:27" x14ac:dyDescent="0.25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</row>
    <row r="242" spans="1:27" x14ac:dyDescent="0.25">
      <c r="A242" s="33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</row>
    <row r="243" spans="1:27" x14ac:dyDescent="0.25">
      <c r="A243" s="33"/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</row>
    <row r="244" spans="1:27" x14ac:dyDescent="0.25">
      <c r="A244" s="33"/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</row>
  </sheetData>
  <mergeCells count="63">
    <mergeCell ref="A6:A7"/>
    <mergeCell ref="B6:B7"/>
    <mergeCell ref="C6:C7"/>
    <mergeCell ref="A5:B5"/>
    <mergeCell ref="C5:E5"/>
    <mergeCell ref="F5:L5"/>
    <mergeCell ref="M5:S5"/>
    <mergeCell ref="T5:Y5"/>
    <mergeCell ref="A1:A3"/>
    <mergeCell ref="B1:AA1"/>
    <mergeCell ref="B2:AA2"/>
    <mergeCell ref="B3:AA3"/>
    <mergeCell ref="C4:AA4"/>
    <mergeCell ref="D6:D7"/>
    <mergeCell ref="E6:E7"/>
    <mergeCell ref="N6:N7"/>
    <mergeCell ref="O6:O7"/>
    <mergeCell ref="P6:P7"/>
    <mergeCell ref="K6:L6"/>
    <mergeCell ref="M6:M7"/>
    <mergeCell ref="F6:F7"/>
    <mergeCell ref="G6:G7"/>
    <mergeCell ref="H6:H7"/>
    <mergeCell ref="Z5:Z7"/>
    <mergeCell ref="AA5:AA7"/>
    <mergeCell ref="A25:L25"/>
    <mergeCell ref="Y6:Y7"/>
    <mergeCell ref="A15:L15"/>
    <mergeCell ref="A16:L16"/>
    <mergeCell ref="A17:L17"/>
    <mergeCell ref="A18:L18"/>
    <mergeCell ref="A19:L19"/>
    <mergeCell ref="Q6:Q7"/>
    <mergeCell ref="R6:R7"/>
    <mergeCell ref="S6:S7"/>
    <mergeCell ref="T6:U6"/>
    <mergeCell ref="V6:W6"/>
    <mergeCell ref="X6:X7"/>
    <mergeCell ref="I6:J6"/>
    <mergeCell ref="A20:L20"/>
    <mergeCell ref="A21:L21"/>
    <mergeCell ref="A22:L22"/>
    <mergeCell ref="A23:L23"/>
    <mergeCell ref="A24:L24"/>
    <mergeCell ref="A37:L37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44:L44"/>
    <mergeCell ref="A38:L38"/>
    <mergeCell ref="A39:L39"/>
    <mergeCell ref="A40:L40"/>
    <mergeCell ref="A41:L41"/>
    <mergeCell ref="A42:L42"/>
    <mergeCell ref="A43:L43"/>
  </mergeCells>
  <dataValidations count="2">
    <dataValidation type="list" allowBlank="1" sqref="H8:H14" xr:uid="{00000000-0002-0000-0900-000000000000}">
      <formula1>"SERVIÇO,CURSO,EVENTO,REUNIÃO,OUTROS"</formula1>
    </dataValidation>
    <dataValidation type="list" allowBlank="1" sqref="P9:P14" xr:uid="{00000000-0002-0000-0900-000001000000}">
      <formula1>$AD$9:$AD$13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92C5B-A58F-4588-8A5A-EE960EBB6733}">
  <dimension ref="A1:AA254"/>
  <sheetViews>
    <sheetView topLeftCell="A4" workbookViewId="0">
      <selection activeCell="C8" sqref="C8:AA8"/>
    </sheetView>
  </sheetViews>
  <sheetFormatPr defaultRowHeight="14.3" x14ac:dyDescent="0.25"/>
  <cols>
    <col min="1" max="1" width="20.75" customWidth="1"/>
    <col min="2" max="2" width="17.875" customWidth="1"/>
    <col min="3" max="3" width="46.375" customWidth="1"/>
    <col min="4" max="4" width="16" customWidth="1"/>
    <col min="5" max="5" width="41.375" customWidth="1"/>
    <col min="6" max="6" width="49.75" customWidth="1"/>
    <col min="7" max="7" width="21" customWidth="1"/>
    <col min="8" max="9" width="15" customWidth="1"/>
    <col min="10" max="10" width="17.75" customWidth="1"/>
    <col min="11" max="11" width="15" customWidth="1"/>
    <col min="12" max="12" width="20.625" customWidth="1"/>
    <col min="13" max="13" width="15" customWidth="1"/>
    <col min="14" max="14" width="17.875" customWidth="1"/>
    <col min="15" max="15" width="20.375" customWidth="1"/>
    <col min="16" max="17" width="20.625" customWidth="1"/>
    <col min="18" max="18" width="19" customWidth="1"/>
    <col min="19" max="19" width="18" customWidth="1"/>
    <col min="20" max="20" width="17.75" customWidth="1"/>
    <col min="21" max="21" width="16.875" customWidth="1"/>
    <col min="22" max="22" width="15" customWidth="1"/>
    <col min="23" max="23" width="19.75" customWidth="1"/>
    <col min="24" max="24" width="20" customWidth="1"/>
    <col min="25" max="25" width="20.125" customWidth="1"/>
    <col min="26" max="26" width="22.125" customWidth="1"/>
    <col min="27" max="27" width="46.25" customWidth="1"/>
  </cols>
  <sheetData>
    <row r="1" spans="1:27" ht="21.1" x14ac:dyDescent="0.35">
      <c r="A1" s="201"/>
      <c r="B1" s="203" t="s">
        <v>0</v>
      </c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</row>
    <row r="2" spans="1:27" ht="21.1" x14ac:dyDescent="0.35">
      <c r="A2" s="202"/>
      <c r="B2" s="203" t="s">
        <v>1</v>
      </c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</row>
    <row r="3" spans="1:27" ht="21.1" x14ac:dyDescent="0.35">
      <c r="A3" s="202"/>
      <c r="B3" s="203" t="s">
        <v>2</v>
      </c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</row>
    <row r="4" spans="1:27" x14ac:dyDescent="0.25">
      <c r="A4" s="51" t="s">
        <v>282</v>
      </c>
      <c r="B4" s="2"/>
      <c r="C4" s="204" t="s">
        <v>3</v>
      </c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</row>
    <row r="5" spans="1:27" x14ac:dyDescent="0.25">
      <c r="A5" s="200" t="s">
        <v>4</v>
      </c>
      <c r="B5" s="192"/>
      <c r="C5" s="200" t="s">
        <v>5</v>
      </c>
      <c r="D5" s="191"/>
      <c r="E5" s="192"/>
      <c r="F5" s="200" t="s">
        <v>6</v>
      </c>
      <c r="G5" s="191"/>
      <c r="H5" s="191"/>
      <c r="I5" s="191"/>
      <c r="J5" s="191"/>
      <c r="K5" s="191"/>
      <c r="L5" s="191"/>
      <c r="M5" s="200" t="s">
        <v>7</v>
      </c>
      <c r="N5" s="191"/>
      <c r="O5" s="191"/>
      <c r="P5" s="191"/>
      <c r="Q5" s="191"/>
      <c r="R5" s="191"/>
      <c r="S5" s="192"/>
      <c r="T5" s="200" t="s">
        <v>8</v>
      </c>
      <c r="U5" s="191"/>
      <c r="V5" s="191"/>
      <c r="W5" s="191"/>
      <c r="X5" s="191"/>
      <c r="Y5" s="192"/>
      <c r="Z5" s="199" t="s">
        <v>9</v>
      </c>
      <c r="AA5" s="199" t="s">
        <v>10</v>
      </c>
    </row>
    <row r="6" spans="1:27" x14ac:dyDescent="0.25">
      <c r="A6" s="199" t="s">
        <v>11</v>
      </c>
      <c r="B6" s="199" t="s">
        <v>12</v>
      </c>
      <c r="C6" s="199" t="s">
        <v>13</v>
      </c>
      <c r="D6" s="199" t="s">
        <v>14</v>
      </c>
      <c r="E6" s="199" t="s">
        <v>15</v>
      </c>
      <c r="F6" s="199" t="s">
        <v>16</v>
      </c>
      <c r="G6" s="199" t="s">
        <v>17</v>
      </c>
      <c r="H6" s="199" t="s">
        <v>18</v>
      </c>
      <c r="I6" s="200" t="s">
        <v>19</v>
      </c>
      <c r="J6" s="192"/>
      <c r="K6" s="198" t="s">
        <v>20</v>
      </c>
      <c r="L6" s="192"/>
      <c r="M6" s="199" t="s">
        <v>21</v>
      </c>
      <c r="N6" s="199" t="s">
        <v>22</v>
      </c>
      <c r="O6" s="199" t="s">
        <v>23</v>
      </c>
      <c r="P6" s="199" t="s">
        <v>24</v>
      </c>
      <c r="Q6" s="193" t="s">
        <v>25</v>
      </c>
      <c r="R6" s="193" t="s">
        <v>26</v>
      </c>
      <c r="S6" s="193" t="s">
        <v>27</v>
      </c>
      <c r="T6" s="198" t="s">
        <v>28</v>
      </c>
      <c r="U6" s="192"/>
      <c r="V6" s="198" t="s">
        <v>29</v>
      </c>
      <c r="W6" s="192"/>
      <c r="X6" s="199" t="s">
        <v>30</v>
      </c>
      <c r="Y6" s="193" t="s">
        <v>31</v>
      </c>
      <c r="Z6" s="206"/>
      <c r="AA6" s="206"/>
    </row>
    <row r="7" spans="1:27" ht="28.55" x14ac:dyDescent="0.25">
      <c r="A7" s="194"/>
      <c r="B7" s="194"/>
      <c r="C7" s="194"/>
      <c r="D7" s="194"/>
      <c r="E7" s="194"/>
      <c r="F7" s="194"/>
      <c r="G7" s="194"/>
      <c r="H7" s="194"/>
      <c r="I7" s="3" t="s">
        <v>32</v>
      </c>
      <c r="J7" s="3" t="s">
        <v>33</v>
      </c>
      <c r="K7" s="3" t="s">
        <v>34</v>
      </c>
      <c r="L7" s="4" t="s">
        <v>35</v>
      </c>
      <c r="M7" s="194"/>
      <c r="N7" s="194"/>
      <c r="O7" s="194"/>
      <c r="P7" s="194"/>
      <c r="Q7" s="194"/>
      <c r="R7" s="194"/>
      <c r="S7" s="194"/>
      <c r="T7" s="3" t="s">
        <v>36</v>
      </c>
      <c r="U7" s="4" t="s">
        <v>37</v>
      </c>
      <c r="V7" s="3" t="s">
        <v>38</v>
      </c>
      <c r="W7" s="4" t="s">
        <v>39</v>
      </c>
      <c r="X7" s="194"/>
      <c r="Y7" s="194"/>
      <c r="Z7" s="194"/>
      <c r="AA7" s="194"/>
    </row>
    <row r="8" spans="1:27" ht="18" customHeight="1" x14ac:dyDescent="0.25">
      <c r="A8" s="35">
        <v>210100</v>
      </c>
      <c r="B8" s="35">
        <v>210101</v>
      </c>
      <c r="C8" s="27" t="s">
        <v>117</v>
      </c>
      <c r="D8" s="27" t="s">
        <v>118</v>
      </c>
      <c r="E8" s="83" t="s">
        <v>119</v>
      </c>
      <c r="F8" s="54" t="s">
        <v>92</v>
      </c>
      <c r="G8" s="36" t="s">
        <v>160</v>
      </c>
      <c r="H8" s="7" t="s">
        <v>76</v>
      </c>
      <c r="I8" s="7" t="s">
        <v>77</v>
      </c>
      <c r="J8" s="36" t="s">
        <v>78</v>
      </c>
      <c r="K8" s="11" t="s">
        <v>77</v>
      </c>
      <c r="L8" s="11" t="s">
        <v>126</v>
      </c>
      <c r="M8" s="13">
        <v>45231</v>
      </c>
      <c r="N8" s="13">
        <v>45231</v>
      </c>
      <c r="O8" s="14"/>
      <c r="P8" s="15"/>
      <c r="Q8" s="15"/>
      <c r="R8" s="15"/>
      <c r="S8" s="16"/>
      <c r="T8" s="35"/>
      <c r="U8" s="37"/>
      <c r="V8" s="108">
        <v>1</v>
      </c>
      <c r="W8" s="109">
        <v>55</v>
      </c>
      <c r="X8" s="164">
        <f>T8*U8+V8*W8</f>
        <v>55</v>
      </c>
      <c r="Y8" s="135">
        <f>T8*U8+V8*W8</f>
        <v>55</v>
      </c>
      <c r="Z8" s="40"/>
      <c r="AA8" s="18" t="s">
        <v>266</v>
      </c>
    </row>
    <row r="9" spans="1:27" ht="18" customHeight="1" x14ac:dyDescent="0.25">
      <c r="A9" s="35">
        <v>210100</v>
      </c>
      <c r="B9" s="35">
        <v>210101</v>
      </c>
      <c r="C9" s="27" t="s">
        <v>117</v>
      </c>
      <c r="D9" s="27" t="s">
        <v>118</v>
      </c>
      <c r="E9" s="83" t="s">
        <v>119</v>
      </c>
      <c r="F9" s="54" t="s">
        <v>92</v>
      </c>
      <c r="G9" s="36" t="s">
        <v>160</v>
      </c>
      <c r="H9" s="54" t="s">
        <v>76</v>
      </c>
      <c r="I9" s="7" t="s">
        <v>77</v>
      </c>
      <c r="J9" s="55" t="s">
        <v>78</v>
      </c>
      <c r="K9" s="56" t="s">
        <v>77</v>
      </c>
      <c r="L9" s="56" t="s">
        <v>113</v>
      </c>
      <c r="M9" s="57">
        <v>45239</v>
      </c>
      <c r="N9" s="57">
        <v>45239</v>
      </c>
      <c r="O9" s="121"/>
      <c r="P9" s="112"/>
      <c r="Q9" s="15"/>
      <c r="R9" s="15"/>
      <c r="S9" s="16"/>
      <c r="T9" s="35"/>
      <c r="U9" s="37"/>
      <c r="V9" s="108">
        <v>1</v>
      </c>
      <c r="W9" s="109">
        <v>55</v>
      </c>
      <c r="X9" s="164">
        <f>T9*U9+V9*W9</f>
        <v>55</v>
      </c>
      <c r="Y9" s="163">
        <f>T9*U9+V9*W9</f>
        <v>55</v>
      </c>
      <c r="Z9" s="40"/>
      <c r="AA9" s="18" t="s">
        <v>267</v>
      </c>
    </row>
    <row r="10" spans="1:27" ht="18" customHeight="1" x14ac:dyDescent="0.25">
      <c r="A10" s="35">
        <v>210100</v>
      </c>
      <c r="B10" s="35">
        <v>210101</v>
      </c>
      <c r="C10" s="25" t="s">
        <v>242</v>
      </c>
      <c r="D10" s="27" t="s">
        <v>243</v>
      </c>
      <c r="E10" s="27" t="s">
        <v>244</v>
      </c>
      <c r="F10" s="7" t="s">
        <v>85</v>
      </c>
      <c r="G10" s="36" t="s">
        <v>6</v>
      </c>
      <c r="H10" s="7" t="s">
        <v>6</v>
      </c>
      <c r="I10" s="7" t="s">
        <v>77</v>
      </c>
      <c r="J10" s="36" t="s">
        <v>78</v>
      </c>
      <c r="K10" s="11" t="s">
        <v>261</v>
      </c>
      <c r="L10" s="11" t="s">
        <v>245</v>
      </c>
      <c r="M10" s="13">
        <v>45238</v>
      </c>
      <c r="N10" s="13">
        <v>45150</v>
      </c>
      <c r="O10" s="104"/>
      <c r="P10" s="104"/>
      <c r="Q10" s="104"/>
      <c r="R10" s="104"/>
      <c r="S10" s="110"/>
      <c r="T10" s="35">
        <v>4</v>
      </c>
      <c r="U10" s="37">
        <v>250.62</v>
      </c>
      <c r="V10" s="108">
        <v>1</v>
      </c>
      <c r="W10" s="109">
        <v>75.2</v>
      </c>
      <c r="X10" s="164">
        <f>T10*U10+V10*W10</f>
        <v>1077.68</v>
      </c>
      <c r="Y10" s="163">
        <f>T10*U10+V10*W10</f>
        <v>1077.68</v>
      </c>
      <c r="Z10" s="104"/>
      <c r="AA10" s="18" t="s">
        <v>246</v>
      </c>
    </row>
    <row r="11" spans="1:27" ht="18" customHeight="1" x14ac:dyDescent="0.25">
      <c r="A11" s="35">
        <v>210100</v>
      </c>
      <c r="B11" s="35">
        <v>210101</v>
      </c>
      <c r="C11" s="25" t="s">
        <v>255</v>
      </c>
      <c r="D11" s="27" t="s">
        <v>256</v>
      </c>
      <c r="E11" s="27" t="s">
        <v>258</v>
      </c>
      <c r="F11" s="7" t="s">
        <v>257</v>
      </c>
      <c r="G11" s="36" t="s">
        <v>160</v>
      </c>
      <c r="H11" s="7" t="s">
        <v>76</v>
      </c>
      <c r="I11" s="7" t="s">
        <v>77</v>
      </c>
      <c r="J11" s="36" t="s">
        <v>78</v>
      </c>
      <c r="K11" s="11" t="s">
        <v>77</v>
      </c>
      <c r="L11" s="11" t="s">
        <v>113</v>
      </c>
      <c r="M11" s="13">
        <v>45239</v>
      </c>
      <c r="N11" s="13">
        <v>45239</v>
      </c>
      <c r="O11" s="14"/>
      <c r="P11" s="15"/>
      <c r="Q11" s="15"/>
      <c r="R11" s="15"/>
      <c r="S11" s="16"/>
      <c r="T11" s="35"/>
      <c r="U11" s="37"/>
      <c r="V11" s="108">
        <v>1</v>
      </c>
      <c r="W11" s="109">
        <v>55</v>
      </c>
      <c r="X11" s="164">
        <f t="shared" ref="X11:X20" si="0">T11*U11+V11*W11</f>
        <v>55</v>
      </c>
      <c r="Y11" s="163">
        <f t="shared" ref="Y11:Y20" si="1">T11*U11+V11*W11</f>
        <v>55</v>
      </c>
      <c r="Z11" s="40"/>
      <c r="AA11" s="18" t="s">
        <v>268</v>
      </c>
    </row>
    <row r="12" spans="1:27" ht="18" customHeight="1" x14ac:dyDescent="0.25">
      <c r="A12" s="35">
        <v>210100</v>
      </c>
      <c r="B12" s="35">
        <v>210101</v>
      </c>
      <c r="C12" s="165" t="s">
        <v>259</v>
      </c>
      <c r="D12" s="66" t="s">
        <v>234</v>
      </c>
      <c r="E12" s="27" t="s">
        <v>119</v>
      </c>
      <c r="F12" s="7" t="s">
        <v>257</v>
      </c>
      <c r="G12" s="36" t="s">
        <v>160</v>
      </c>
      <c r="H12" s="176" t="s">
        <v>76</v>
      </c>
      <c r="I12" s="7" t="s">
        <v>77</v>
      </c>
      <c r="J12" s="36" t="s">
        <v>78</v>
      </c>
      <c r="K12" s="11" t="s">
        <v>77</v>
      </c>
      <c r="L12" s="56" t="s">
        <v>260</v>
      </c>
      <c r="M12" s="57">
        <v>45251</v>
      </c>
      <c r="N12" s="58">
        <v>45253</v>
      </c>
      <c r="O12" s="121" t="s">
        <v>281</v>
      </c>
      <c r="P12" s="177" t="s">
        <v>167</v>
      </c>
      <c r="Q12" s="15"/>
      <c r="R12" s="15"/>
      <c r="S12" s="16">
        <v>1522.86</v>
      </c>
      <c r="T12" s="35">
        <v>2</v>
      </c>
      <c r="U12" s="37">
        <v>120</v>
      </c>
      <c r="V12" s="108">
        <v>1</v>
      </c>
      <c r="W12" s="109">
        <v>55</v>
      </c>
      <c r="X12" s="164">
        <f t="shared" si="0"/>
        <v>295</v>
      </c>
      <c r="Y12" s="163">
        <f t="shared" si="1"/>
        <v>295</v>
      </c>
      <c r="Z12" s="180">
        <f t="shared" ref="Z12" si="2">S12+Y12</f>
        <v>1817.86</v>
      </c>
      <c r="AA12" s="18" t="s">
        <v>265</v>
      </c>
    </row>
    <row r="13" spans="1:27" ht="18" customHeight="1" x14ac:dyDescent="0.25">
      <c r="A13" s="35">
        <v>210100</v>
      </c>
      <c r="B13" s="35">
        <v>210101</v>
      </c>
      <c r="C13" s="165" t="s">
        <v>259</v>
      </c>
      <c r="D13" s="66" t="s">
        <v>234</v>
      </c>
      <c r="E13" s="27" t="s">
        <v>119</v>
      </c>
      <c r="F13" s="7" t="s">
        <v>257</v>
      </c>
      <c r="G13" s="36" t="s">
        <v>160</v>
      </c>
      <c r="H13" s="176" t="s">
        <v>76</v>
      </c>
      <c r="I13" s="7" t="s">
        <v>77</v>
      </c>
      <c r="J13" s="36" t="s">
        <v>78</v>
      </c>
      <c r="K13" s="11" t="s">
        <v>77</v>
      </c>
      <c r="L13" s="56" t="s">
        <v>126</v>
      </c>
      <c r="M13" s="57">
        <v>45244</v>
      </c>
      <c r="N13" s="58">
        <v>45244</v>
      </c>
      <c r="O13" s="121"/>
      <c r="P13" s="177"/>
      <c r="Q13" s="15"/>
      <c r="R13" s="15"/>
      <c r="S13" s="16"/>
      <c r="T13" s="35"/>
      <c r="U13" s="37"/>
      <c r="V13" s="108">
        <v>1</v>
      </c>
      <c r="W13" s="109">
        <v>55</v>
      </c>
      <c r="X13" s="164">
        <f t="shared" si="0"/>
        <v>55</v>
      </c>
      <c r="Y13" s="163">
        <f t="shared" si="1"/>
        <v>55</v>
      </c>
      <c r="Z13" s="180"/>
      <c r="AA13" s="18" t="s">
        <v>264</v>
      </c>
    </row>
    <row r="14" spans="1:27" ht="18" customHeight="1" x14ac:dyDescent="0.25">
      <c r="A14" s="35">
        <v>210100</v>
      </c>
      <c r="B14" s="35">
        <v>210101</v>
      </c>
      <c r="C14" s="25" t="s">
        <v>255</v>
      </c>
      <c r="D14" s="27" t="s">
        <v>256</v>
      </c>
      <c r="E14" s="27" t="s">
        <v>258</v>
      </c>
      <c r="F14" s="7" t="s">
        <v>257</v>
      </c>
      <c r="G14" s="36" t="s">
        <v>160</v>
      </c>
      <c r="H14" s="176" t="s">
        <v>76</v>
      </c>
      <c r="I14" s="7" t="s">
        <v>77</v>
      </c>
      <c r="J14" s="36" t="s">
        <v>78</v>
      </c>
      <c r="K14" s="11" t="s">
        <v>77</v>
      </c>
      <c r="L14" s="56" t="s">
        <v>115</v>
      </c>
      <c r="M14" s="57">
        <v>45243</v>
      </c>
      <c r="N14" s="58">
        <v>45243</v>
      </c>
      <c r="O14" s="121"/>
      <c r="P14" s="177"/>
      <c r="Q14" s="15"/>
      <c r="R14" s="15"/>
      <c r="S14" s="16"/>
      <c r="T14" s="35"/>
      <c r="U14" s="37"/>
      <c r="V14" s="108">
        <v>1</v>
      </c>
      <c r="W14" s="109">
        <v>55</v>
      </c>
      <c r="X14" s="164">
        <f t="shared" si="0"/>
        <v>55</v>
      </c>
      <c r="Y14" s="163">
        <f t="shared" si="1"/>
        <v>55</v>
      </c>
      <c r="Z14" s="180"/>
      <c r="AA14" s="18" t="s">
        <v>263</v>
      </c>
    </row>
    <row r="15" spans="1:27" ht="18" customHeight="1" x14ac:dyDescent="0.25">
      <c r="A15" s="35">
        <v>210100</v>
      </c>
      <c r="B15" s="35">
        <v>210101</v>
      </c>
      <c r="C15" s="25" t="s">
        <v>255</v>
      </c>
      <c r="D15" s="27" t="s">
        <v>256</v>
      </c>
      <c r="E15" s="27" t="s">
        <v>258</v>
      </c>
      <c r="F15" s="7" t="s">
        <v>257</v>
      </c>
      <c r="G15" s="36" t="s">
        <v>160</v>
      </c>
      <c r="H15" s="176" t="s">
        <v>76</v>
      </c>
      <c r="I15" s="7" t="s">
        <v>77</v>
      </c>
      <c r="J15" s="36" t="s">
        <v>78</v>
      </c>
      <c r="K15" s="11" t="s">
        <v>77</v>
      </c>
      <c r="L15" s="56" t="s">
        <v>115</v>
      </c>
      <c r="M15" s="57">
        <v>45247</v>
      </c>
      <c r="N15" s="58">
        <v>45247</v>
      </c>
      <c r="O15" s="121"/>
      <c r="P15" s="177"/>
      <c r="Q15" s="15"/>
      <c r="R15" s="15"/>
      <c r="S15" s="16"/>
      <c r="T15" s="35"/>
      <c r="U15" s="37"/>
      <c r="V15" s="108">
        <v>1</v>
      </c>
      <c r="W15" s="109">
        <v>55</v>
      </c>
      <c r="X15" s="164">
        <f t="shared" si="0"/>
        <v>55</v>
      </c>
      <c r="Y15" s="163">
        <f t="shared" si="1"/>
        <v>55</v>
      </c>
      <c r="Z15" s="180"/>
      <c r="AA15" s="63" t="s">
        <v>262</v>
      </c>
    </row>
    <row r="16" spans="1:27" ht="18" customHeight="1" x14ac:dyDescent="0.25">
      <c r="A16" s="35">
        <v>210100</v>
      </c>
      <c r="B16" s="35">
        <v>210101</v>
      </c>
      <c r="C16" s="160" t="s">
        <v>129</v>
      </c>
      <c r="D16" s="7" t="s">
        <v>170</v>
      </c>
      <c r="E16" s="27" t="s">
        <v>119</v>
      </c>
      <c r="F16" s="7" t="s">
        <v>92</v>
      </c>
      <c r="G16" s="36" t="s">
        <v>160</v>
      </c>
      <c r="H16" s="7" t="s">
        <v>76</v>
      </c>
      <c r="I16" s="7" t="s">
        <v>77</v>
      </c>
      <c r="J16" s="36" t="s">
        <v>78</v>
      </c>
      <c r="K16" s="11" t="s">
        <v>77</v>
      </c>
      <c r="L16" s="56" t="s">
        <v>115</v>
      </c>
      <c r="M16" s="13">
        <v>45243</v>
      </c>
      <c r="N16" s="13">
        <v>45243</v>
      </c>
      <c r="O16" s="178"/>
      <c r="P16" s="15"/>
      <c r="Q16" s="15"/>
      <c r="R16" s="15"/>
      <c r="S16" s="16"/>
      <c r="T16" s="35"/>
      <c r="U16" s="37"/>
      <c r="V16" s="108">
        <v>1</v>
      </c>
      <c r="W16" s="109">
        <v>55</v>
      </c>
      <c r="X16" s="164">
        <f t="shared" si="0"/>
        <v>55</v>
      </c>
      <c r="Y16" s="163">
        <f t="shared" si="1"/>
        <v>55</v>
      </c>
      <c r="Z16" s="180"/>
      <c r="AA16" s="63" t="s">
        <v>269</v>
      </c>
    </row>
    <row r="17" spans="1:27" ht="18" customHeight="1" x14ac:dyDescent="0.25">
      <c r="A17" s="35">
        <v>210100</v>
      </c>
      <c r="B17" s="35">
        <v>210101</v>
      </c>
      <c r="C17" s="160" t="s">
        <v>129</v>
      </c>
      <c r="D17" s="7" t="s">
        <v>170</v>
      </c>
      <c r="E17" s="27" t="s">
        <v>119</v>
      </c>
      <c r="F17" s="7" t="s">
        <v>92</v>
      </c>
      <c r="G17" s="36" t="s">
        <v>160</v>
      </c>
      <c r="H17" s="54" t="s">
        <v>76</v>
      </c>
      <c r="I17" s="7" t="s">
        <v>77</v>
      </c>
      <c r="J17" s="36" t="s">
        <v>78</v>
      </c>
      <c r="K17" s="11" t="s">
        <v>77</v>
      </c>
      <c r="L17" s="56" t="s">
        <v>115</v>
      </c>
      <c r="M17" s="57">
        <v>45237</v>
      </c>
      <c r="N17" s="166">
        <v>45237</v>
      </c>
      <c r="O17" s="58"/>
      <c r="P17" s="59"/>
      <c r="Q17" s="59"/>
      <c r="R17" s="59"/>
      <c r="S17" s="60"/>
      <c r="T17" s="167"/>
      <c r="U17" s="168"/>
      <c r="V17" s="169">
        <v>1</v>
      </c>
      <c r="W17" s="170">
        <v>55</v>
      </c>
      <c r="X17" s="164">
        <f t="shared" si="0"/>
        <v>55</v>
      </c>
      <c r="Y17" s="163">
        <f t="shared" si="1"/>
        <v>55</v>
      </c>
      <c r="Z17" s="180"/>
      <c r="AA17" s="63" t="s">
        <v>270</v>
      </c>
    </row>
    <row r="18" spans="1:27" ht="18" customHeight="1" x14ac:dyDescent="0.25">
      <c r="A18" s="35">
        <v>210100</v>
      </c>
      <c r="B18" s="35">
        <v>210101</v>
      </c>
      <c r="C18" s="179" t="s">
        <v>144</v>
      </c>
      <c r="D18" s="66" t="s">
        <v>162</v>
      </c>
      <c r="E18" s="27" t="s">
        <v>146</v>
      </c>
      <c r="F18" s="7" t="s">
        <v>85</v>
      </c>
      <c r="G18" s="67" t="s">
        <v>6</v>
      </c>
      <c r="H18" s="66" t="s">
        <v>6</v>
      </c>
      <c r="I18" s="7" t="s">
        <v>77</v>
      </c>
      <c r="J18" s="36" t="s">
        <v>78</v>
      </c>
      <c r="K18" s="11" t="s">
        <v>77</v>
      </c>
      <c r="L18" s="68" t="s">
        <v>271</v>
      </c>
      <c r="M18" s="69">
        <v>45253</v>
      </c>
      <c r="N18" s="171">
        <v>45253</v>
      </c>
      <c r="O18" s="69"/>
      <c r="P18" s="70"/>
      <c r="Q18" s="70"/>
      <c r="R18" s="70"/>
      <c r="S18" s="71"/>
      <c r="T18" s="172"/>
      <c r="U18" s="173"/>
      <c r="V18" s="174">
        <v>1</v>
      </c>
      <c r="W18" s="175">
        <v>57</v>
      </c>
      <c r="X18" s="164">
        <f t="shared" si="0"/>
        <v>57</v>
      </c>
      <c r="Y18" s="163">
        <f t="shared" si="1"/>
        <v>57</v>
      </c>
      <c r="Z18" s="180"/>
      <c r="AA18" s="74" t="s">
        <v>272</v>
      </c>
    </row>
    <row r="19" spans="1:27" ht="18" customHeight="1" x14ac:dyDescent="0.25">
      <c r="A19" s="35">
        <v>210100</v>
      </c>
      <c r="B19" s="35">
        <v>210101</v>
      </c>
      <c r="C19" s="179" t="s">
        <v>144</v>
      </c>
      <c r="D19" s="66" t="s">
        <v>162</v>
      </c>
      <c r="E19" s="27" t="s">
        <v>146</v>
      </c>
      <c r="F19" s="7" t="s">
        <v>85</v>
      </c>
      <c r="G19" s="67" t="s">
        <v>6</v>
      </c>
      <c r="H19" s="66" t="s">
        <v>6</v>
      </c>
      <c r="I19" s="7" t="s">
        <v>77</v>
      </c>
      <c r="J19" s="36" t="s">
        <v>78</v>
      </c>
      <c r="K19" s="11" t="s">
        <v>77</v>
      </c>
      <c r="L19" s="68" t="s">
        <v>154</v>
      </c>
      <c r="M19" s="69">
        <v>45254</v>
      </c>
      <c r="N19" s="171">
        <v>45255</v>
      </c>
      <c r="O19" s="69"/>
      <c r="P19" s="70"/>
      <c r="Q19" s="70"/>
      <c r="R19" s="70"/>
      <c r="S19" s="71"/>
      <c r="T19" s="172">
        <v>1</v>
      </c>
      <c r="U19" s="173">
        <v>170.12</v>
      </c>
      <c r="V19" s="174">
        <v>1</v>
      </c>
      <c r="W19" s="175">
        <v>57</v>
      </c>
      <c r="X19" s="164">
        <f t="shared" si="0"/>
        <v>227.12</v>
      </c>
      <c r="Y19" s="163">
        <f t="shared" si="1"/>
        <v>227.12</v>
      </c>
      <c r="Z19" s="180"/>
      <c r="AA19" s="74" t="s">
        <v>273</v>
      </c>
    </row>
    <row r="20" spans="1:27" ht="32.299999999999997" customHeight="1" x14ac:dyDescent="0.25">
      <c r="A20" s="35">
        <v>210100</v>
      </c>
      <c r="B20" s="35">
        <v>210101</v>
      </c>
      <c r="C20" s="160" t="s">
        <v>238</v>
      </c>
      <c r="D20" s="7" t="s">
        <v>105</v>
      </c>
      <c r="E20" s="162" t="s">
        <v>240</v>
      </c>
      <c r="F20" s="7" t="s">
        <v>92</v>
      </c>
      <c r="G20" s="36" t="s">
        <v>239</v>
      </c>
      <c r="H20" s="7" t="s">
        <v>239</v>
      </c>
      <c r="I20" s="7" t="s">
        <v>77</v>
      </c>
      <c r="J20" s="36" t="s">
        <v>78</v>
      </c>
      <c r="K20" s="11" t="s">
        <v>77</v>
      </c>
      <c r="L20" s="68" t="s">
        <v>137</v>
      </c>
      <c r="M20" s="69">
        <v>45238</v>
      </c>
      <c r="N20" s="171">
        <v>45239</v>
      </c>
      <c r="O20" s="69"/>
      <c r="P20" s="70"/>
      <c r="Q20" s="70"/>
      <c r="R20" s="70"/>
      <c r="S20" s="71"/>
      <c r="T20" s="172">
        <v>1</v>
      </c>
      <c r="U20" s="173">
        <v>120</v>
      </c>
      <c r="V20" s="174">
        <v>1</v>
      </c>
      <c r="W20" s="175">
        <v>55</v>
      </c>
      <c r="X20" s="164">
        <f t="shared" si="0"/>
        <v>175</v>
      </c>
      <c r="Y20" s="163">
        <f t="shared" si="1"/>
        <v>175</v>
      </c>
      <c r="Z20" s="180"/>
      <c r="AA20" s="74" t="s">
        <v>274</v>
      </c>
    </row>
    <row r="21" spans="1:27" ht="27" customHeight="1" x14ac:dyDescent="0.25">
      <c r="A21" s="35">
        <v>210100</v>
      </c>
      <c r="B21" s="35">
        <v>210101</v>
      </c>
      <c r="C21" s="165" t="s">
        <v>82</v>
      </c>
      <c r="D21" s="7" t="s">
        <v>83</v>
      </c>
      <c r="E21" s="7" t="s">
        <v>84</v>
      </c>
      <c r="F21" s="7" t="s">
        <v>158</v>
      </c>
      <c r="G21" s="67" t="s">
        <v>6</v>
      </c>
      <c r="H21" s="66" t="s">
        <v>239</v>
      </c>
      <c r="I21" s="7" t="s">
        <v>77</v>
      </c>
      <c r="J21" s="36" t="s">
        <v>78</v>
      </c>
      <c r="K21" s="11" t="s">
        <v>108</v>
      </c>
      <c r="L21" s="68" t="s">
        <v>107</v>
      </c>
      <c r="M21" s="69">
        <v>45246</v>
      </c>
      <c r="N21" s="171">
        <v>45249</v>
      </c>
      <c r="O21" s="121" t="s">
        <v>221</v>
      </c>
      <c r="P21" s="123" t="s">
        <v>167</v>
      </c>
      <c r="Q21" s="70"/>
      <c r="R21" s="70"/>
      <c r="S21" s="71">
        <v>2682.32</v>
      </c>
      <c r="T21" s="172"/>
      <c r="U21" s="173"/>
      <c r="V21" s="174"/>
      <c r="W21" s="175"/>
      <c r="X21" s="164"/>
      <c r="Y21" s="163"/>
      <c r="Z21" s="180">
        <f>S21+Y21</f>
        <v>2682.32</v>
      </c>
      <c r="AA21" s="74" t="s">
        <v>275</v>
      </c>
    </row>
    <row r="22" spans="1:27" ht="18" customHeight="1" x14ac:dyDescent="0.25">
      <c r="A22" s="35">
        <v>210100</v>
      </c>
      <c r="B22" s="35">
        <v>210101</v>
      </c>
      <c r="C22" s="181" t="s">
        <v>276</v>
      </c>
      <c r="D22" s="7" t="s">
        <v>232</v>
      </c>
      <c r="E22" s="7" t="s">
        <v>223</v>
      </c>
      <c r="F22" s="7" t="s">
        <v>85</v>
      </c>
      <c r="G22" s="67" t="s">
        <v>6</v>
      </c>
      <c r="H22" s="66" t="s">
        <v>6</v>
      </c>
      <c r="I22" s="7" t="s">
        <v>77</v>
      </c>
      <c r="J22" s="36" t="s">
        <v>78</v>
      </c>
      <c r="K22" s="68" t="s">
        <v>278</v>
      </c>
      <c r="L22" s="68" t="s">
        <v>277</v>
      </c>
      <c r="M22" s="69">
        <v>45259</v>
      </c>
      <c r="N22" s="171">
        <v>45262</v>
      </c>
      <c r="O22" s="69" t="s">
        <v>279</v>
      </c>
      <c r="P22" s="123" t="s">
        <v>167</v>
      </c>
      <c r="Q22" s="70"/>
      <c r="R22" s="70"/>
      <c r="S22" s="71">
        <v>4019.94</v>
      </c>
      <c r="T22" s="172"/>
      <c r="U22" s="173"/>
      <c r="V22" s="174"/>
      <c r="W22" s="175"/>
      <c r="X22" s="164"/>
      <c r="Y22" s="163"/>
      <c r="Z22" s="180">
        <f>S22+Y22</f>
        <v>4019.94</v>
      </c>
      <c r="AA22" s="74" t="s">
        <v>280</v>
      </c>
    </row>
    <row r="23" spans="1:27" ht="18" customHeight="1" x14ac:dyDescent="0.25">
      <c r="A23" s="35"/>
      <c r="B23" s="35"/>
      <c r="C23" s="165"/>
      <c r="D23" s="66"/>
      <c r="E23" s="27"/>
      <c r="F23" s="7"/>
      <c r="G23" s="36"/>
      <c r="H23" s="66"/>
      <c r="I23" s="66"/>
      <c r="J23" s="67"/>
      <c r="K23" s="68"/>
      <c r="L23" s="68"/>
      <c r="M23" s="69"/>
      <c r="N23" s="171"/>
      <c r="O23" s="69"/>
      <c r="P23" s="123"/>
      <c r="Q23" s="70"/>
      <c r="R23" s="70"/>
      <c r="S23" s="71"/>
      <c r="T23" s="172"/>
      <c r="U23" s="173"/>
      <c r="V23" s="174"/>
      <c r="W23" s="175"/>
      <c r="X23" s="164"/>
      <c r="Y23" s="163"/>
      <c r="Z23" s="180"/>
      <c r="AA23" s="74"/>
    </row>
    <row r="24" spans="1:27" ht="18" customHeight="1" x14ac:dyDescent="0.25">
      <c r="A24" s="142"/>
      <c r="B24" s="142"/>
      <c r="C24" s="143"/>
      <c r="D24" s="144"/>
      <c r="E24" s="144"/>
      <c r="F24" s="144"/>
      <c r="G24" s="145"/>
      <c r="H24" s="146"/>
      <c r="I24" s="144"/>
      <c r="J24" s="147"/>
      <c r="K24" s="148"/>
      <c r="L24" s="148"/>
      <c r="M24" s="149"/>
      <c r="N24" s="149"/>
      <c r="O24" s="149"/>
      <c r="P24" s="150"/>
      <c r="Q24" s="150"/>
      <c r="R24" s="150"/>
      <c r="S24" s="157"/>
      <c r="T24" s="151"/>
      <c r="U24" s="152"/>
      <c r="V24" s="151"/>
      <c r="W24" s="152"/>
      <c r="X24" s="140"/>
      <c r="Y24" s="153"/>
      <c r="Z24" s="154"/>
      <c r="AA24" s="141"/>
    </row>
    <row r="25" spans="1:27" x14ac:dyDescent="0.25">
      <c r="A25" s="216" t="s">
        <v>40</v>
      </c>
      <c r="B25" s="216"/>
      <c r="C25" s="216"/>
      <c r="D25" s="216"/>
      <c r="E25" s="216"/>
      <c r="F25" s="216"/>
      <c r="G25" s="216"/>
      <c r="H25" s="216"/>
      <c r="I25" s="216"/>
      <c r="J25" s="216"/>
      <c r="K25" s="216"/>
      <c r="L25" s="216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117"/>
      <c r="Y25" s="33"/>
      <c r="Z25" s="33"/>
      <c r="AA25" s="33"/>
    </row>
    <row r="26" spans="1:27" ht="14.95" customHeight="1" x14ac:dyDescent="0.25">
      <c r="A26" s="197" t="s">
        <v>41</v>
      </c>
      <c r="B26" s="214"/>
      <c r="C26" s="214"/>
      <c r="D26" s="214"/>
      <c r="E26" s="214"/>
      <c r="F26" s="214"/>
      <c r="G26" s="214"/>
      <c r="H26" s="214"/>
      <c r="I26" s="214"/>
      <c r="J26" s="214"/>
      <c r="K26" s="214"/>
      <c r="L26" s="215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117"/>
      <c r="Y26" s="33"/>
      <c r="Z26" s="33"/>
      <c r="AA26" s="33"/>
    </row>
    <row r="27" spans="1:27" ht="14.95" customHeight="1" x14ac:dyDescent="0.25">
      <c r="A27" s="190" t="s">
        <v>42</v>
      </c>
      <c r="B27" s="210"/>
      <c r="C27" s="210"/>
      <c r="D27" s="210"/>
      <c r="E27" s="210"/>
      <c r="F27" s="210"/>
      <c r="G27" s="210"/>
      <c r="H27" s="210"/>
      <c r="I27" s="210"/>
      <c r="J27" s="210"/>
      <c r="K27" s="210"/>
      <c r="L27" s="211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</row>
    <row r="28" spans="1:27" ht="14.95" customHeight="1" x14ac:dyDescent="0.25">
      <c r="A28" s="190" t="s">
        <v>43</v>
      </c>
      <c r="B28" s="210"/>
      <c r="C28" s="210"/>
      <c r="D28" s="210"/>
      <c r="E28" s="210"/>
      <c r="F28" s="210"/>
      <c r="G28" s="210"/>
      <c r="H28" s="210"/>
      <c r="I28" s="210"/>
      <c r="J28" s="210"/>
      <c r="K28" s="210"/>
      <c r="L28" s="211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</row>
    <row r="29" spans="1:27" ht="14.95" customHeight="1" x14ac:dyDescent="0.25">
      <c r="A29" s="190" t="s">
        <v>44</v>
      </c>
      <c r="B29" s="210"/>
      <c r="C29" s="210"/>
      <c r="D29" s="210"/>
      <c r="E29" s="210"/>
      <c r="F29" s="210"/>
      <c r="G29" s="210"/>
      <c r="H29" s="210"/>
      <c r="I29" s="210"/>
      <c r="J29" s="210"/>
      <c r="K29" s="210"/>
      <c r="L29" s="211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</row>
    <row r="30" spans="1:27" ht="14.95" customHeight="1" x14ac:dyDescent="0.25">
      <c r="A30" s="190" t="s">
        <v>45</v>
      </c>
      <c r="B30" s="210"/>
      <c r="C30" s="210"/>
      <c r="D30" s="210"/>
      <c r="E30" s="210"/>
      <c r="F30" s="210"/>
      <c r="G30" s="210"/>
      <c r="H30" s="210"/>
      <c r="I30" s="210"/>
      <c r="J30" s="210"/>
      <c r="K30" s="210"/>
      <c r="L30" s="211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</row>
    <row r="31" spans="1:27" ht="14.95" customHeight="1" x14ac:dyDescent="0.25">
      <c r="A31" s="190" t="s">
        <v>46</v>
      </c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1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</row>
    <row r="32" spans="1:27" ht="14.95" customHeight="1" x14ac:dyDescent="0.25">
      <c r="A32" s="190" t="s">
        <v>47</v>
      </c>
      <c r="B32" s="210"/>
      <c r="C32" s="210"/>
      <c r="D32" s="210"/>
      <c r="E32" s="210"/>
      <c r="F32" s="210"/>
      <c r="G32" s="210"/>
      <c r="H32" s="210"/>
      <c r="I32" s="210"/>
      <c r="J32" s="210"/>
      <c r="K32" s="210"/>
      <c r="L32" s="211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</row>
    <row r="33" spans="1:27" ht="14.95" customHeight="1" x14ac:dyDescent="0.25">
      <c r="A33" s="190" t="s">
        <v>48</v>
      </c>
      <c r="B33" s="210"/>
      <c r="C33" s="210"/>
      <c r="D33" s="210"/>
      <c r="E33" s="210"/>
      <c r="F33" s="210"/>
      <c r="G33" s="210"/>
      <c r="H33" s="210"/>
      <c r="I33" s="210"/>
      <c r="J33" s="210"/>
      <c r="K33" s="210"/>
      <c r="L33" s="211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</row>
    <row r="34" spans="1:27" ht="14.95" customHeight="1" x14ac:dyDescent="0.25">
      <c r="A34" s="207" t="s">
        <v>49</v>
      </c>
      <c r="B34" s="212"/>
      <c r="C34" s="212"/>
      <c r="D34" s="212"/>
      <c r="E34" s="212"/>
      <c r="F34" s="212"/>
      <c r="G34" s="212"/>
      <c r="H34" s="212"/>
      <c r="I34" s="212"/>
      <c r="J34" s="212"/>
      <c r="K34" s="212"/>
      <c r="L34" s="21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</row>
    <row r="35" spans="1:27" ht="14.95" customHeight="1" x14ac:dyDescent="0.25">
      <c r="A35" s="190" t="s">
        <v>50</v>
      </c>
      <c r="B35" s="210"/>
      <c r="C35" s="210"/>
      <c r="D35" s="210"/>
      <c r="E35" s="210"/>
      <c r="F35" s="210"/>
      <c r="G35" s="210"/>
      <c r="H35" s="210"/>
      <c r="I35" s="210"/>
      <c r="J35" s="210"/>
      <c r="K35" s="210"/>
      <c r="L35" s="211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</row>
    <row r="36" spans="1:27" ht="14.95" customHeight="1" x14ac:dyDescent="0.25">
      <c r="A36" s="190" t="s">
        <v>51</v>
      </c>
      <c r="B36" s="210"/>
      <c r="C36" s="210"/>
      <c r="D36" s="210"/>
      <c r="E36" s="210"/>
      <c r="F36" s="210"/>
      <c r="G36" s="210"/>
      <c r="H36" s="210"/>
      <c r="I36" s="210"/>
      <c r="J36" s="210"/>
      <c r="K36" s="210"/>
      <c r="L36" s="211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</row>
    <row r="37" spans="1:27" ht="14.95" customHeight="1" x14ac:dyDescent="0.25">
      <c r="A37" s="190" t="s">
        <v>52</v>
      </c>
      <c r="B37" s="210"/>
      <c r="C37" s="210"/>
      <c r="D37" s="210"/>
      <c r="E37" s="210"/>
      <c r="F37" s="210"/>
      <c r="G37" s="210"/>
      <c r="H37" s="210"/>
      <c r="I37" s="210"/>
      <c r="J37" s="210"/>
      <c r="K37" s="210"/>
      <c r="L37" s="211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</row>
    <row r="38" spans="1:27" ht="14.95" customHeight="1" x14ac:dyDescent="0.25">
      <c r="A38" s="190" t="s">
        <v>53</v>
      </c>
      <c r="B38" s="210"/>
      <c r="C38" s="210"/>
      <c r="D38" s="210"/>
      <c r="E38" s="210"/>
      <c r="F38" s="210"/>
      <c r="G38" s="210"/>
      <c r="H38" s="210"/>
      <c r="I38" s="210"/>
      <c r="J38" s="210"/>
      <c r="K38" s="210"/>
      <c r="L38" s="211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</row>
    <row r="39" spans="1:27" ht="14.95" customHeight="1" x14ac:dyDescent="0.25">
      <c r="A39" s="190" t="s">
        <v>54</v>
      </c>
      <c r="B39" s="210"/>
      <c r="C39" s="210"/>
      <c r="D39" s="210"/>
      <c r="E39" s="210"/>
      <c r="F39" s="210"/>
      <c r="G39" s="210"/>
      <c r="H39" s="210"/>
      <c r="I39" s="210"/>
      <c r="J39" s="210"/>
      <c r="K39" s="210"/>
      <c r="L39" s="211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</row>
    <row r="40" spans="1:27" ht="14.95" customHeight="1" x14ac:dyDescent="0.25">
      <c r="A40" s="190" t="s">
        <v>55</v>
      </c>
      <c r="B40" s="210"/>
      <c r="C40" s="210"/>
      <c r="D40" s="210"/>
      <c r="E40" s="210"/>
      <c r="F40" s="210"/>
      <c r="G40" s="210"/>
      <c r="H40" s="210"/>
      <c r="I40" s="210"/>
      <c r="J40" s="210"/>
      <c r="K40" s="210"/>
      <c r="L40" s="211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</row>
    <row r="41" spans="1:27" ht="14.95" customHeight="1" x14ac:dyDescent="0.25">
      <c r="A41" s="190" t="s">
        <v>56</v>
      </c>
      <c r="B41" s="210"/>
      <c r="C41" s="210"/>
      <c r="D41" s="210"/>
      <c r="E41" s="210"/>
      <c r="F41" s="210"/>
      <c r="G41" s="210"/>
      <c r="H41" s="210"/>
      <c r="I41" s="210"/>
      <c r="J41" s="210"/>
      <c r="K41" s="210"/>
      <c r="L41" s="211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</row>
    <row r="42" spans="1:27" ht="14.95" customHeight="1" x14ac:dyDescent="0.25">
      <c r="A42" s="190" t="s">
        <v>57</v>
      </c>
      <c r="B42" s="210"/>
      <c r="C42" s="210"/>
      <c r="D42" s="210"/>
      <c r="E42" s="210"/>
      <c r="F42" s="210"/>
      <c r="G42" s="210"/>
      <c r="H42" s="210"/>
      <c r="I42" s="210"/>
      <c r="J42" s="210"/>
      <c r="K42" s="210"/>
      <c r="L42" s="211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</row>
    <row r="43" spans="1:27" ht="14.95" customHeight="1" x14ac:dyDescent="0.25">
      <c r="A43" s="190" t="s">
        <v>58</v>
      </c>
      <c r="B43" s="210"/>
      <c r="C43" s="210"/>
      <c r="D43" s="210"/>
      <c r="E43" s="210"/>
      <c r="F43" s="210"/>
      <c r="G43" s="210"/>
      <c r="H43" s="210"/>
      <c r="I43" s="210"/>
      <c r="J43" s="210"/>
      <c r="K43" s="210"/>
      <c r="L43" s="211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</row>
    <row r="44" spans="1:27" ht="14.95" customHeight="1" x14ac:dyDescent="0.25">
      <c r="A44" s="190" t="s">
        <v>59</v>
      </c>
      <c r="B44" s="210"/>
      <c r="C44" s="210"/>
      <c r="D44" s="210"/>
      <c r="E44" s="210"/>
      <c r="F44" s="210"/>
      <c r="G44" s="210"/>
      <c r="H44" s="210"/>
      <c r="I44" s="210"/>
      <c r="J44" s="210"/>
      <c r="K44" s="210"/>
      <c r="L44" s="211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</row>
    <row r="45" spans="1:27" ht="14.95" customHeight="1" x14ac:dyDescent="0.25">
      <c r="A45" s="190" t="s">
        <v>60</v>
      </c>
      <c r="B45" s="210"/>
      <c r="C45" s="210"/>
      <c r="D45" s="210"/>
      <c r="E45" s="210"/>
      <c r="F45" s="210"/>
      <c r="G45" s="210"/>
      <c r="H45" s="210"/>
      <c r="I45" s="210"/>
      <c r="J45" s="210"/>
      <c r="K45" s="210"/>
      <c r="L45" s="211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</row>
    <row r="46" spans="1:27" ht="14.95" customHeight="1" x14ac:dyDescent="0.25">
      <c r="A46" s="190" t="s">
        <v>61</v>
      </c>
      <c r="B46" s="210"/>
      <c r="C46" s="210"/>
      <c r="D46" s="210"/>
      <c r="E46" s="210"/>
      <c r="F46" s="210"/>
      <c r="G46" s="210"/>
      <c r="H46" s="210"/>
      <c r="I46" s="210"/>
      <c r="J46" s="210"/>
      <c r="K46" s="210"/>
      <c r="L46" s="211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</row>
    <row r="47" spans="1:27" ht="14.95" customHeight="1" x14ac:dyDescent="0.25">
      <c r="A47" s="190" t="s">
        <v>62</v>
      </c>
      <c r="B47" s="210"/>
      <c r="C47" s="210"/>
      <c r="D47" s="210"/>
      <c r="E47" s="210"/>
      <c r="F47" s="210"/>
      <c r="G47" s="210"/>
      <c r="H47" s="210"/>
      <c r="I47" s="210"/>
      <c r="J47" s="210"/>
      <c r="K47" s="210"/>
      <c r="L47" s="211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</row>
    <row r="48" spans="1:27" ht="14.95" customHeight="1" x14ac:dyDescent="0.25">
      <c r="A48" s="190" t="s">
        <v>63</v>
      </c>
      <c r="B48" s="210"/>
      <c r="C48" s="210"/>
      <c r="D48" s="210"/>
      <c r="E48" s="210"/>
      <c r="F48" s="210"/>
      <c r="G48" s="210"/>
      <c r="H48" s="210"/>
      <c r="I48" s="210"/>
      <c r="J48" s="210"/>
      <c r="K48" s="210"/>
      <c r="L48" s="211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</row>
    <row r="49" spans="1:27" ht="14.95" customHeight="1" x14ac:dyDescent="0.25">
      <c r="A49" s="190" t="s">
        <v>64</v>
      </c>
      <c r="B49" s="210"/>
      <c r="C49" s="210"/>
      <c r="D49" s="210"/>
      <c r="E49" s="210"/>
      <c r="F49" s="210"/>
      <c r="G49" s="210"/>
      <c r="H49" s="210"/>
      <c r="I49" s="210"/>
      <c r="J49" s="210"/>
      <c r="K49" s="210"/>
      <c r="L49" s="211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</row>
    <row r="50" spans="1:27" ht="14.95" customHeight="1" x14ac:dyDescent="0.25">
      <c r="A50" s="190" t="s">
        <v>65</v>
      </c>
      <c r="B50" s="210"/>
      <c r="C50" s="210"/>
      <c r="D50" s="210"/>
      <c r="E50" s="210"/>
      <c r="F50" s="210"/>
      <c r="G50" s="210"/>
      <c r="H50" s="210"/>
      <c r="I50" s="210"/>
      <c r="J50" s="210"/>
      <c r="K50" s="210"/>
      <c r="L50" s="211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</row>
    <row r="51" spans="1:27" ht="14.95" customHeight="1" x14ac:dyDescent="0.25">
      <c r="A51" s="190" t="s">
        <v>66</v>
      </c>
      <c r="B51" s="210"/>
      <c r="C51" s="210"/>
      <c r="D51" s="210"/>
      <c r="E51" s="210"/>
      <c r="F51" s="210"/>
      <c r="G51" s="210"/>
      <c r="H51" s="210"/>
      <c r="I51" s="210"/>
      <c r="J51" s="210"/>
      <c r="K51" s="210"/>
      <c r="L51" s="211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</row>
    <row r="52" spans="1:27" ht="14.95" customHeight="1" x14ac:dyDescent="0.25">
      <c r="A52" s="190" t="s">
        <v>67</v>
      </c>
      <c r="B52" s="210"/>
      <c r="C52" s="210"/>
      <c r="D52" s="210"/>
      <c r="E52" s="210"/>
      <c r="F52" s="210"/>
      <c r="G52" s="210"/>
      <c r="H52" s="210"/>
      <c r="I52" s="210"/>
      <c r="J52" s="210"/>
      <c r="K52" s="210"/>
      <c r="L52" s="211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</row>
    <row r="53" spans="1:27" ht="14.95" customHeight="1" x14ac:dyDescent="0.25">
      <c r="A53" s="190" t="s">
        <v>68</v>
      </c>
      <c r="B53" s="210"/>
      <c r="C53" s="210"/>
      <c r="D53" s="210"/>
      <c r="E53" s="210"/>
      <c r="F53" s="210"/>
      <c r="G53" s="210"/>
      <c r="H53" s="210"/>
      <c r="I53" s="210"/>
      <c r="J53" s="210"/>
      <c r="K53" s="210"/>
      <c r="L53" s="211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</row>
    <row r="54" spans="1:27" ht="14.95" customHeight="1" x14ac:dyDescent="0.25">
      <c r="A54" s="190" t="s">
        <v>69</v>
      </c>
      <c r="B54" s="210"/>
      <c r="C54" s="210"/>
      <c r="D54" s="210"/>
      <c r="E54" s="210"/>
      <c r="F54" s="210"/>
      <c r="G54" s="210"/>
      <c r="H54" s="210"/>
      <c r="I54" s="210"/>
      <c r="J54" s="210"/>
      <c r="K54" s="210"/>
      <c r="L54" s="211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</row>
    <row r="55" spans="1:27" x14ac:dyDescent="0.25"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</row>
    <row r="56" spans="1:27" x14ac:dyDescent="0.25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</row>
    <row r="57" spans="1:27" x14ac:dyDescent="0.25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</row>
    <row r="58" spans="1:27" x14ac:dyDescent="0.25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</row>
    <row r="59" spans="1:27" x14ac:dyDescent="0.25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</row>
    <row r="60" spans="1:27" x14ac:dyDescent="0.25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</row>
    <row r="61" spans="1:27" x14ac:dyDescent="0.25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</row>
    <row r="62" spans="1:27" x14ac:dyDescent="0.2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</row>
    <row r="63" spans="1:27" x14ac:dyDescent="0.25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</row>
    <row r="64" spans="1:27" x14ac:dyDescent="0.25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</row>
    <row r="65" spans="1:27" x14ac:dyDescent="0.25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</row>
    <row r="66" spans="1:27" x14ac:dyDescent="0.25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</row>
    <row r="67" spans="1:27" x14ac:dyDescent="0.25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</row>
    <row r="68" spans="1:27" x14ac:dyDescent="0.25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</row>
    <row r="69" spans="1:27" x14ac:dyDescent="0.25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</row>
    <row r="70" spans="1:27" x14ac:dyDescent="0.25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</row>
    <row r="71" spans="1:27" x14ac:dyDescent="0.25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</row>
    <row r="72" spans="1:27" x14ac:dyDescent="0.25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</row>
    <row r="73" spans="1:27" x14ac:dyDescent="0.25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</row>
    <row r="74" spans="1:27" x14ac:dyDescent="0.25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</row>
    <row r="75" spans="1:27" x14ac:dyDescent="0.25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</row>
    <row r="76" spans="1:27" x14ac:dyDescent="0.25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</row>
    <row r="77" spans="1:27" x14ac:dyDescent="0.25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</row>
    <row r="78" spans="1:27" x14ac:dyDescent="0.25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</row>
    <row r="79" spans="1:27" x14ac:dyDescent="0.25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</row>
    <row r="80" spans="1:27" x14ac:dyDescent="0.25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</row>
    <row r="81" spans="1:27" x14ac:dyDescent="0.25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</row>
    <row r="82" spans="1:27" x14ac:dyDescent="0.25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</row>
    <row r="83" spans="1:27" x14ac:dyDescent="0.25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</row>
    <row r="84" spans="1:27" x14ac:dyDescent="0.25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</row>
    <row r="85" spans="1:27" x14ac:dyDescent="0.25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</row>
    <row r="86" spans="1:27" x14ac:dyDescent="0.25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</row>
    <row r="87" spans="1:27" x14ac:dyDescent="0.25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</row>
    <row r="88" spans="1:27" x14ac:dyDescent="0.25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</row>
    <row r="89" spans="1:27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</row>
    <row r="90" spans="1:27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</row>
    <row r="91" spans="1:27" x14ac:dyDescent="0.25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</row>
    <row r="92" spans="1:27" x14ac:dyDescent="0.25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</row>
    <row r="93" spans="1:27" x14ac:dyDescent="0.25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</row>
    <row r="94" spans="1:27" x14ac:dyDescent="0.25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</row>
    <row r="95" spans="1:27" x14ac:dyDescent="0.25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</row>
    <row r="96" spans="1:27" x14ac:dyDescent="0.25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</row>
    <row r="97" spans="1:27" x14ac:dyDescent="0.25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</row>
    <row r="98" spans="1:27" x14ac:dyDescent="0.25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</row>
    <row r="99" spans="1:27" x14ac:dyDescent="0.25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</row>
    <row r="100" spans="1:27" x14ac:dyDescent="0.25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</row>
    <row r="101" spans="1:27" x14ac:dyDescent="0.25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</row>
    <row r="102" spans="1:27" x14ac:dyDescent="0.25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</row>
    <row r="103" spans="1:27" x14ac:dyDescent="0.25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</row>
    <row r="104" spans="1:27" x14ac:dyDescent="0.25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</row>
    <row r="105" spans="1:27" x14ac:dyDescent="0.25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</row>
    <row r="106" spans="1:27" x14ac:dyDescent="0.25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</row>
    <row r="107" spans="1:27" x14ac:dyDescent="0.25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</row>
    <row r="108" spans="1:27" x14ac:dyDescent="0.25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</row>
    <row r="109" spans="1:27" x14ac:dyDescent="0.25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</row>
    <row r="110" spans="1:27" x14ac:dyDescent="0.25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</row>
    <row r="111" spans="1:27" x14ac:dyDescent="0.25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</row>
    <row r="112" spans="1:27" x14ac:dyDescent="0.25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</row>
    <row r="113" spans="1:27" x14ac:dyDescent="0.25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</row>
    <row r="114" spans="1:27" x14ac:dyDescent="0.25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</row>
    <row r="115" spans="1:27" x14ac:dyDescent="0.25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</row>
    <row r="116" spans="1:27" x14ac:dyDescent="0.25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</row>
    <row r="117" spans="1:27" x14ac:dyDescent="0.25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</row>
    <row r="118" spans="1:27" x14ac:dyDescent="0.25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</row>
    <row r="119" spans="1:27" x14ac:dyDescent="0.25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</row>
    <row r="120" spans="1:27" x14ac:dyDescent="0.25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</row>
    <row r="121" spans="1:27" x14ac:dyDescent="0.25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</row>
    <row r="122" spans="1:27" x14ac:dyDescent="0.25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</row>
    <row r="123" spans="1:27" x14ac:dyDescent="0.25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</row>
    <row r="124" spans="1:27" x14ac:dyDescent="0.25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</row>
    <row r="125" spans="1:27" x14ac:dyDescent="0.25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</row>
    <row r="126" spans="1:27" x14ac:dyDescent="0.25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</row>
    <row r="127" spans="1:27" x14ac:dyDescent="0.25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</row>
    <row r="128" spans="1:27" x14ac:dyDescent="0.25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</row>
    <row r="129" spans="1:27" x14ac:dyDescent="0.25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</row>
    <row r="130" spans="1:27" x14ac:dyDescent="0.25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</row>
    <row r="131" spans="1:27" x14ac:dyDescent="0.25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</row>
    <row r="132" spans="1:27" x14ac:dyDescent="0.25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</row>
    <row r="133" spans="1:27" x14ac:dyDescent="0.25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</row>
    <row r="134" spans="1:27" x14ac:dyDescent="0.25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</row>
    <row r="135" spans="1:27" x14ac:dyDescent="0.25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</row>
    <row r="136" spans="1:27" x14ac:dyDescent="0.25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</row>
    <row r="137" spans="1:27" x14ac:dyDescent="0.25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</row>
    <row r="138" spans="1:27" x14ac:dyDescent="0.25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</row>
    <row r="139" spans="1:27" x14ac:dyDescent="0.25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</row>
    <row r="140" spans="1:27" x14ac:dyDescent="0.25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</row>
    <row r="141" spans="1:27" x14ac:dyDescent="0.25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</row>
    <row r="142" spans="1:27" x14ac:dyDescent="0.25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</row>
    <row r="143" spans="1:27" x14ac:dyDescent="0.25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</row>
    <row r="144" spans="1:27" x14ac:dyDescent="0.25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</row>
    <row r="145" spans="1:27" x14ac:dyDescent="0.25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</row>
    <row r="146" spans="1:27" x14ac:dyDescent="0.25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</row>
    <row r="147" spans="1:27" x14ac:dyDescent="0.25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</row>
    <row r="148" spans="1:27" x14ac:dyDescent="0.25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</row>
    <row r="149" spans="1:27" x14ac:dyDescent="0.25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</row>
    <row r="150" spans="1:27" x14ac:dyDescent="0.25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</row>
    <row r="151" spans="1:27" x14ac:dyDescent="0.25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</row>
    <row r="152" spans="1:27" x14ac:dyDescent="0.25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</row>
    <row r="153" spans="1:27" x14ac:dyDescent="0.25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</row>
    <row r="154" spans="1:27" x14ac:dyDescent="0.25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</row>
    <row r="155" spans="1:27" x14ac:dyDescent="0.25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</row>
    <row r="156" spans="1:27" x14ac:dyDescent="0.25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</row>
    <row r="157" spans="1:27" x14ac:dyDescent="0.25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</row>
    <row r="158" spans="1:27" x14ac:dyDescent="0.25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</row>
    <row r="159" spans="1:27" x14ac:dyDescent="0.25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</row>
    <row r="160" spans="1:27" x14ac:dyDescent="0.25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</row>
    <row r="161" spans="1:27" x14ac:dyDescent="0.25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</row>
    <row r="162" spans="1:27" x14ac:dyDescent="0.25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</row>
    <row r="163" spans="1:27" x14ac:dyDescent="0.25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</row>
    <row r="164" spans="1:27" x14ac:dyDescent="0.25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</row>
    <row r="165" spans="1:27" x14ac:dyDescent="0.25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</row>
    <row r="166" spans="1:27" x14ac:dyDescent="0.25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</row>
    <row r="167" spans="1:27" x14ac:dyDescent="0.25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</row>
    <row r="168" spans="1:27" x14ac:dyDescent="0.25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</row>
    <row r="169" spans="1:27" x14ac:dyDescent="0.25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</row>
    <row r="170" spans="1:27" x14ac:dyDescent="0.25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</row>
    <row r="171" spans="1:27" x14ac:dyDescent="0.25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</row>
    <row r="172" spans="1:27" x14ac:dyDescent="0.25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</row>
    <row r="173" spans="1:27" x14ac:dyDescent="0.25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</row>
    <row r="174" spans="1:27" x14ac:dyDescent="0.25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</row>
    <row r="175" spans="1:27" x14ac:dyDescent="0.25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</row>
    <row r="176" spans="1:27" x14ac:dyDescent="0.25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</row>
    <row r="177" spans="1:27" x14ac:dyDescent="0.25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</row>
    <row r="178" spans="1:27" x14ac:dyDescent="0.25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</row>
    <row r="179" spans="1:27" x14ac:dyDescent="0.25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</row>
    <row r="180" spans="1:27" x14ac:dyDescent="0.25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</row>
    <row r="181" spans="1:27" x14ac:dyDescent="0.25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</row>
    <row r="182" spans="1:27" x14ac:dyDescent="0.25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</row>
    <row r="183" spans="1:27" x14ac:dyDescent="0.25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</row>
    <row r="184" spans="1:27" x14ac:dyDescent="0.25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</row>
    <row r="185" spans="1:27" x14ac:dyDescent="0.25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</row>
    <row r="186" spans="1:27" x14ac:dyDescent="0.25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</row>
    <row r="187" spans="1:27" x14ac:dyDescent="0.25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</row>
    <row r="188" spans="1:27" x14ac:dyDescent="0.25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</row>
    <row r="189" spans="1:27" x14ac:dyDescent="0.25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</row>
    <row r="190" spans="1:27" x14ac:dyDescent="0.25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</row>
    <row r="191" spans="1:27" x14ac:dyDescent="0.25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</row>
    <row r="192" spans="1:27" x14ac:dyDescent="0.25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</row>
    <row r="193" spans="1:27" x14ac:dyDescent="0.25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</row>
    <row r="194" spans="1:27" x14ac:dyDescent="0.25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</row>
    <row r="195" spans="1:27" x14ac:dyDescent="0.25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</row>
    <row r="196" spans="1:27" x14ac:dyDescent="0.25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</row>
    <row r="197" spans="1:27" x14ac:dyDescent="0.25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</row>
    <row r="198" spans="1:27" x14ac:dyDescent="0.25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</row>
    <row r="199" spans="1:27" x14ac:dyDescent="0.25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</row>
    <row r="200" spans="1:27" x14ac:dyDescent="0.25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</row>
    <row r="201" spans="1:27" x14ac:dyDescent="0.25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</row>
    <row r="202" spans="1:27" x14ac:dyDescent="0.25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</row>
    <row r="203" spans="1:27" x14ac:dyDescent="0.25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</row>
    <row r="204" spans="1:27" x14ac:dyDescent="0.25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</row>
    <row r="205" spans="1:27" x14ac:dyDescent="0.25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</row>
    <row r="206" spans="1:27" x14ac:dyDescent="0.25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</row>
    <row r="207" spans="1:27" x14ac:dyDescent="0.25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</row>
    <row r="208" spans="1:27" x14ac:dyDescent="0.25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</row>
    <row r="209" spans="1:27" x14ac:dyDescent="0.25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</row>
    <row r="210" spans="1:27" x14ac:dyDescent="0.25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</row>
    <row r="211" spans="1:27" x14ac:dyDescent="0.25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</row>
    <row r="212" spans="1:27" x14ac:dyDescent="0.25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</row>
    <row r="213" spans="1:27" x14ac:dyDescent="0.25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</row>
    <row r="214" spans="1:27" x14ac:dyDescent="0.25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</row>
    <row r="215" spans="1:27" x14ac:dyDescent="0.25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</row>
    <row r="216" spans="1:27" x14ac:dyDescent="0.25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</row>
    <row r="217" spans="1:27" x14ac:dyDescent="0.25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</row>
    <row r="218" spans="1:27" x14ac:dyDescent="0.25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</row>
    <row r="219" spans="1:27" x14ac:dyDescent="0.25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</row>
    <row r="220" spans="1:27" x14ac:dyDescent="0.25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</row>
    <row r="221" spans="1:27" x14ac:dyDescent="0.25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</row>
    <row r="222" spans="1:27" x14ac:dyDescent="0.25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</row>
    <row r="223" spans="1:27" x14ac:dyDescent="0.25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</row>
    <row r="224" spans="1:27" x14ac:dyDescent="0.25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</row>
    <row r="225" spans="1:27" x14ac:dyDescent="0.25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</row>
    <row r="226" spans="1:27" x14ac:dyDescent="0.25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</row>
    <row r="227" spans="1:27" x14ac:dyDescent="0.25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</row>
    <row r="228" spans="1:27" x14ac:dyDescent="0.25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</row>
    <row r="229" spans="1:27" x14ac:dyDescent="0.25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</row>
    <row r="230" spans="1:27" x14ac:dyDescent="0.25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</row>
    <row r="231" spans="1:27" x14ac:dyDescent="0.25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</row>
    <row r="232" spans="1:27" x14ac:dyDescent="0.25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</row>
    <row r="233" spans="1:27" x14ac:dyDescent="0.25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</row>
    <row r="234" spans="1:27" x14ac:dyDescent="0.25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</row>
    <row r="235" spans="1:27" x14ac:dyDescent="0.25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</row>
    <row r="236" spans="1:27" x14ac:dyDescent="0.25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</row>
    <row r="237" spans="1:27" x14ac:dyDescent="0.25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</row>
    <row r="238" spans="1:27" x14ac:dyDescent="0.25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</row>
    <row r="239" spans="1:27" x14ac:dyDescent="0.25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</row>
    <row r="240" spans="1:27" x14ac:dyDescent="0.25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</row>
    <row r="241" spans="1:27" x14ac:dyDescent="0.25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</row>
    <row r="242" spans="1:27" x14ac:dyDescent="0.25">
      <c r="A242" s="33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</row>
    <row r="243" spans="1:27" x14ac:dyDescent="0.25">
      <c r="A243" s="33"/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</row>
    <row r="244" spans="1:27" x14ac:dyDescent="0.25">
      <c r="A244" s="33"/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</row>
    <row r="245" spans="1:27" x14ac:dyDescent="0.25">
      <c r="A245" s="33"/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</row>
    <row r="246" spans="1:27" x14ac:dyDescent="0.25">
      <c r="A246" s="33"/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</row>
    <row r="247" spans="1:27" x14ac:dyDescent="0.25">
      <c r="A247" s="33"/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</row>
    <row r="248" spans="1:27" x14ac:dyDescent="0.25">
      <c r="A248" s="33"/>
      <c r="B248" s="33"/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</row>
    <row r="249" spans="1:27" x14ac:dyDescent="0.25">
      <c r="A249" s="33"/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</row>
    <row r="250" spans="1:27" x14ac:dyDescent="0.25">
      <c r="A250" s="33"/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</row>
    <row r="251" spans="1:27" x14ac:dyDescent="0.25">
      <c r="A251" s="33"/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</row>
    <row r="252" spans="1:27" x14ac:dyDescent="0.25">
      <c r="A252" s="33"/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</row>
    <row r="253" spans="1:27" x14ac:dyDescent="0.25">
      <c r="A253" s="33"/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</row>
    <row r="254" spans="1:27" x14ac:dyDescent="0.25">
      <c r="A254" s="33"/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</row>
  </sheetData>
  <mergeCells count="63">
    <mergeCell ref="A54:L54"/>
    <mergeCell ref="A48:L48"/>
    <mergeCell ref="A49:L49"/>
    <mergeCell ref="A50:L50"/>
    <mergeCell ref="A51:L51"/>
    <mergeCell ref="A52:L52"/>
    <mergeCell ref="A53:L53"/>
    <mergeCell ref="A47:L47"/>
    <mergeCell ref="A36:L36"/>
    <mergeCell ref="A37:L37"/>
    <mergeCell ref="A38:L38"/>
    <mergeCell ref="A39:L39"/>
    <mergeCell ref="A40:L40"/>
    <mergeCell ref="A41:L41"/>
    <mergeCell ref="A42:L42"/>
    <mergeCell ref="A43:L43"/>
    <mergeCell ref="A44:L44"/>
    <mergeCell ref="A45:L45"/>
    <mergeCell ref="A46:L46"/>
    <mergeCell ref="A30:L30"/>
    <mergeCell ref="A31:L31"/>
    <mergeCell ref="A32:L32"/>
    <mergeCell ref="A33:L33"/>
    <mergeCell ref="A34:L34"/>
    <mergeCell ref="Z5:Z7"/>
    <mergeCell ref="AA5:AA7"/>
    <mergeCell ref="A35:L35"/>
    <mergeCell ref="Y6:Y7"/>
    <mergeCell ref="A25:L25"/>
    <mergeCell ref="A26:L26"/>
    <mergeCell ref="A27:L27"/>
    <mergeCell ref="A28:L28"/>
    <mergeCell ref="A29:L29"/>
    <mergeCell ref="Q6:Q7"/>
    <mergeCell ref="R6:R7"/>
    <mergeCell ref="S6:S7"/>
    <mergeCell ref="T6:U6"/>
    <mergeCell ref="V6:W6"/>
    <mergeCell ref="X6:X7"/>
    <mergeCell ref="I6:J6"/>
    <mergeCell ref="D6:D7"/>
    <mergeCell ref="E6:E7"/>
    <mergeCell ref="N6:N7"/>
    <mergeCell ref="O6:O7"/>
    <mergeCell ref="P6:P7"/>
    <mergeCell ref="K6:L6"/>
    <mergeCell ref="M6:M7"/>
    <mergeCell ref="F6:F7"/>
    <mergeCell ref="G6:G7"/>
    <mergeCell ref="H6:H7"/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  <mergeCell ref="A6:A7"/>
    <mergeCell ref="B6:B7"/>
    <mergeCell ref="C6:C7"/>
  </mergeCells>
  <phoneticPr fontId="20" type="noConversion"/>
  <dataValidations count="2">
    <dataValidation type="list" allowBlank="1" sqref="P8:P9 P11:P24" xr:uid="{7415DA91-EFB2-4512-80B1-B20EE4AFEC79}">
      <formula1>$AD$11:$AD$17</formula1>
    </dataValidation>
    <dataValidation type="list" allowBlank="1" sqref="H8:H24" xr:uid="{7905E500-AD55-446B-A77E-F1606D996077}">
      <formula1>"SERVIÇO,CURSO,EVENTO,REUNIÃO,OUTROS"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AD123-DE62-46B1-A81F-63A544F753F4}">
  <dimension ref="A1:AA254"/>
  <sheetViews>
    <sheetView tabSelected="1" workbookViewId="0">
      <selection activeCell="A17" sqref="A17"/>
    </sheetView>
  </sheetViews>
  <sheetFormatPr defaultRowHeight="14.3" x14ac:dyDescent="0.25"/>
  <cols>
    <col min="1" max="1" width="20.75" customWidth="1"/>
    <col min="2" max="2" width="17.875" customWidth="1"/>
    <col min="3" max="3" width="46.375" customWidth="1"/>
    <col min="4" max="4" width="16" customWidth="1"/>
    <col min="5" max="5" width="41.375" customWidth="1"/>
    <col min="6" max="6" width="49.75" customWidth="1"/>
    <col min="7" max="7" width="21" customWidth="1"/>
    <col min="8" max="9" width="15" customWidth="1"/>
    <col min="10" max="10" width="17.75" customWidth="1"/>
    <col min="11" max="11" width="15" customWidth="1"/>
    <col min="12" max="12" width="20.625" customWidth="1"/>
    <col min="13" max="13" width="15" customWidth="1"/>
    <col min="14" max="14" width="17.875" customWidth="1"/>
    <col min="15" max="15" width="20.375" customWidth="1"/>
    <col min="16" max="17" width="20.625" customWidth="1"/>
    <col min="18" max="18" width="19" customWidth="1"/>
    <col min="19" max="19" width="18" customWidth="1"/>
    <col min="20" max="20" width="17.75" customWidth="1"/>
    <col min="21" max="21" width="16.875" customWidth="1"/>
    <col min="22" max="22" width="15" customWidth="1"/>
    <col min="23" max="23" width="19.75" customWidth="1"/>
    <col min="24" max="24" width="20" customWidth="1"/>
    <col min="25" max="25" width="20.125" customWidth="1"/>
    <col min="26" max="26" width="22.125" customWidth="1"/>
    <col min="27" max="27" width="46.25" customWidth="1"/>
  </cols>
  <sheetData>
    <row r="1" spans="1:27" ht="21.1" x14ac:dyDescent="0.35">
      <c r="A1" s="201"/>
      <c r="B1" s="203" t="s">
        <v>0</v>
      </c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</row>
    <row r="2" spans="1:27" ht="21.1" x14ac:dyDescent="0.35">
      <c r="A2" s="202"/>
      <c r="B2" s="203" t="s">
        <v>1</v>
      </c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</row>
    <row r="3" spans="1:27" ht="21.1" x14ac:dyDescent="0.35">
      <c r="A3" s="202"/>
      <c r="B3" s="203" t="s">
        <v>2</v>
      </c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</row>
    <row r="4" spans="1:27" x14ac:dyDescent="0.25">
      <c r="A4" s="51" t="s">
        <v>302</v>
      </c>
      <c r="B4" s="2"/>
      <c r="C4" s="204" t="s">
        <v>3</v>
      </c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</row>
    <row r="5" spans="1:27" x14ac:dyDescent="0.25">
      <c r="A5" s="200" t="s">
        <v>4</v>
      </c>
      <c r="B5" s="192"/>
      <c r="C5" s="200" t="s">
        <v>5</v>
      </c>
      <c r="D5" s="191"/>
      <c r="E5" s="192"/>
      <c r="F5" s="200" t="s">
        <v>6</v>
      </c>
      <c r="G5" s="191"/>
      <c r="H5" s="191"/>
      <c r="I5" s="191"/>
      <c r="J5" s="191"/>
      <c r="K5" s="191"/>
      <c r="L5" s="191"/>
      <c r="M5" s="200" t="s">
        <v>7</v>
      </c>
      <c r="N5" s="191"/>
      <c r="O5" s="191"/>
      <c r="P5" s="191"/>
      <c r="Q5" s="191"/>
      <c r="R5" s="191"/>
      <c r="S5" s="192"/>
      <c r="T5" s="200" t="s">
        <v>8</v>
      </c>
      <c r="U5" s="191"/>
      <c r="V5" s="191"/>
      <c r="W5" s="191"/>
      <c r="X5" s="191"/>
      <c r="Y5" s="192"/>
      <c r="Z5" s="199" t="s">
        <v>9</v>
      </c>
      <c r="AA5" s="199" t="s">
        <v>10</v>
      </c>
    </row>
    <row r="6" spans="1:27" x14ac:dyDescent="0.25">
      <c r="A6" s="199" t="s">
        <v>11</v>
      </c>
      <c r="B6" s="199" t="s">
        <v>12</v>
      </c>
      <c r="C6" s="199" t="s">
        <v>13</v>
      </c>
      <c r="D6" s="199" t="s">
        <v>14</v>
      </c>
      <c r="E6" s="199" t="s">
        <v>15</v>
      </c>
      <c r="F6" s="199" t="s">
        <v>16</v>
      </c>
      <c r="G6" s="199" t="s">
        <v>17</v>
      </c>
      <c r="H6" s="199" t="s">
        <v>18</v>
      </c>
      <c r="I6" s="200" t="s">
        <v>19</v>
      </c>
      <c r="J6" s="192"/>
      <c r="K6" s="198" t="s">
        <v>20</v>
      </c>
      <c r="L6" s="192"/>
      <c r="M6" s="199" t="s">
        <v>21</v>
      </c>
      <c r="N6" s="199" t="s">
        <v>22</v>
      </c>
      <c r="O6" s="199" t="s">
        <v>23</v>
      </c>
      <c r="P6" s="199" t="s">
        <v>24</v>
      </c>
      <c r="Q6" s="193" t="s">
        <v>25</v>
      </c>
      <c r="R6" s="193" t="s">
        <v>26</v>
      </c>
      <c r="S6" s="193" t="s">
        <v>27</v>
      </c>
      <c r="T6" s="198" t="s">
        <v>28</v>
      </c>
      <c r="U6" s="192"/>
      <c r="V6" s="198" t="s">
        <v>29</v>
      </c>
      <c r="W6" s="192"/>
      <c r="X6" s="199" t="s">
        <v>30</v>
      </c>
      <c r="Y6" s="193" t="s">
        <v>31</v>
      </c>
      <c r="Z6" s="206"/>
      <c r="AA6" s="206"/>
    </row>
    <row r="7" spans="1:27" ht="28.55" x14ac:dyDescent="0.25">
      <c r="A7" s="194"/>
      <c r="B7" s="194"/>
      <c r="C7" s="194"/>
      <c r="D7" s="194"/>
      <c r="E7" s="194"/>
      <c r="F7" s="194"/>
      <c r="G7" s="194"/>
      <c r="H7" s="194"/>
      <c r="I7" s="3" t="s">
        <v>32</v>
      </c>
      <c r="J7" s="3" t="s">
        <v>33</v>
      </c>
      <c r="K7" s="3" t="s">
        <v>34</v>
      </c>
      <c r="L7" s="4" t="s">
        <v>35</v>
      </c>
      <c r="M7" s="194"/>
      <c r="N7" s="194"/>
      <c r="O7" s="194"/>
      <c r="P7" s="194"/>
      <c r="Q7" s="194"/>
      <c r="R7" s="194"/>
      <c r="S7" s="194"/>
      <c r="T7" s="3" t="s">
        <v>36</v>
      </c>
      <c r="U7" s="4" t="s">
        <v>37</v>
      </c>
      <c r="V7" s="3" t="s">
        <v>38</v>
      </c>
      <c r="W7" s="4" t="s">
        <v>39</v>
      </c>
      <c r="X7" s="194"/>
      <c r="Y7" s="194"/>
      <c r="Z7" s="194"/>
      <c r="AA7" s="194"/>
    </row>
    <row r="8" spans="1:27" ht="18" customHeight="1" x14ac:dyDescent="0.25">
      <c r="A8" s="35">
        <v>210100</v>
      </c>
      <c r="B8" s="35">
        <v>210101</v>
      </c>
      <c r="C8" s="27" t="s">
        <v>117</v>
      </c>
      <c r="D8" s="27" t="s">
        <v>118</v>
      </c>
      <c r="E8" s="83" t="s">
        <v>119</v>
      </c>
      <c r="F8" s="54" t="s">
        <v>92</v>
      </c>
      <c r="G8" s="36" t="s">
        <v>160</v>
      </c>
      <c r="H8" s="7" t="s">
        <v>76</v>
      </c>
      <c r="I8" s="7" t="s">
        <v>77</v>
      </c>
      <c r="J8" s="36" t="s">
        <v>78</v>
      </c>
      <c r="K8" s="11" t="s">
        <v>77</v>
      </c>
      <c r="L8" s="11" t="s">
        <v>126</v>
      </c>
      <c r="M8" s="13">
        <v>45257</v>
      </c>
      <c r="N8" s="13">
        <v>45257</v>
      </c>
      <c r="O8" s="14"/>
      <c r="P8" s="15"/>
      <c r="Q8" s="15"/>
      <c r="R8" s="15"/>
      <c r="S8" s="16"/>
      <c r="T8" s="35"/>
      <c r="U8" s="37"/>
      <c r="V8" s="108">
        <v>1</v>
      </c>
      <c r="W8" s="109">
        <v>55</v>
      </c>
      <c r="X8" s="164">
        <f>T8*U8+V8*W8</f>
        <v>55</v>
      </c>
      <c r="Y8" s="135">
        <f>T8*U8+V8*W8</f>
        <v>55</v>
      </c>
      <c r="Z8" s="40"/>
      <c r="AA8" s="18" t="s">
        <v>292</v>
      </c>
    </row>
    <row r="9" spans="1:27" ht="18" customHeight="1" x14ac:dyDescent="0.25">
      <c r="A9" s="35">
        <v>210100</v>
      </c>
      <c r="B9" s="35">
        <v>210101</v>
      </c>
      <c r="C9" s="179" t="s">
        <v>144</v>
      </c>
      <c r="D9" s="66" t="s">
        <v>162</v>
      </c>
      <c r="E9" s="27" t="s">
        <v>146</v>
      </c>
      <c r="F9" s="7" t="s">
        <v>85</v>
      </c>
      <c r="G9" s="67" t="s">
        <v>6</v>
      </c>
      <c r="H9" s="54" t="s">
        <v>6</v>
      </c>
      <c r="I9" s="7" t="s">
        <v>77</v>
      </c>
      <c r="J9" s="36" t="s">
        <v>78</v>
      </c>
      <c r="K9" s="56" t="s">
        <v>278</v>
      </c>
      <c r="L9" s="56" t="s">
        <v>277</v>
      </c>
      <c r="M9" s="57">
        <v>45275</v>
      </c>
      <c r="N9" s="57">
        <v>45277</v>
      </c>
      <c r="O9" s="121"/>
      <c r="P9" s="112"/>
      <c r="Q9" s="15"/>
      <c r="R9" s="15"/>
      <c r="S9" s="16"/>
      <c r="T9" s="35">
        <v>2</v>
      </c>
      <c r="U9" s="37">
        <v>475.13</v>
      </c>
      <c r="V9" s="108">
        <v>1</v>
      </c>
      <c r="W9" s="109">
        <v>142.53</v>
      </c>
      <c r="X9" s="164">
        <f t="shared" ref="X9:X18" si="0">T9*U9+V9*W9</f>
        <v>1092.79</v>
      </c>
      <c r="Y9" s="135">
        <f t="shared" ref="Y9:Y18" si="1">T9*U9+V9*W9</f>
        <v>1092.79</v>
      </c>
      <c r="Z9" s="40"/>
      <c r="AA9" s="74" t="s">
        <v>283</v>
      </c>
    </row>
    <row r="10" spans="1:27" ht="18" customHeight="1" x14ac:dyDescent="0.25">
      <c r="A10" s="35">
        <v>210100</v>
      </c>
      <c r="B10" s="35">
        <v>210101</v>
      </c>
      <c r="C10" s="179" t="s">
        <v>144</v>
      </c>
      <c r="D10" s="66" t="s">
        <v>162</v>
      </c>
      <c r="E10" s="27" t="s">
        <v>146</v>
      </c>
      <c r="F10" s="7" t="s">
        <v>85</v>
      </c>
      <c r="G10" s="67" t="s">
        <v>6</v>
      </c>
      <c r="H10" s="54" t="s">
        <v>6</v>
      </c>
      <c r="I10" s="7" t="s">
        <v>77</v>
      </c>
      <c r="J10" s="36" t="s">
        <v>78</v>
      </c>
      <c r="K10" s="56" t="s">
        <v>278</v>
      </c>
      <c r="L10" s="56" t="s">
        <v>277</v>
      </c>
      <c r="M10" s="57">
        <v>45275</v>
      </c>
      <c r="N10" s="57">
        <v>45277</v>
      </c>
      <c r="O10" s="182" t="s">
        <v>284</v>
      </c>
      <c r="P10" s="182" t="s">
        <v>167</v>
      </c>
      <c r="Q10" s="104"/>
      <c r="R10" s="104"/>
      <c r="S10" s="183">
        <v>2227.67</v>
      </c>
      <c r="T10" s="35"/>
      <c r="U10" s="37"/>
      <c r="V10" s="108"/>
      <c r="W10" s="109"/>
      <c r="X10" s="164"/>
      <c r="Y10" s="135"/>
      <c r="Z10" s="184">
        <f>S10</f>
        <v>2227.67</v>
      </c>
      <c r="AA10" s="74" t="s">
        <v>285</v>
      </c>
    </row>
    <row r="11" spans="1:27" ht="36" customHeight="1" x14ac:dyDescent="0.25">
      <c r="A11" s="35">
        <v>210100</v>
      </c>
      <c r="B11" s="35">
        <v>210101</v>
      </c>
      <c r="C11" s="160" t="s">
        <v>238</v>
      </c>
      <c r="D11" s="7" t="s">
        <v>105</v>
      </c>
      <c r="E11" s="162" t="s">
        <v>240</v>
      </c>
      <c r="F11" s="7" t="s">
        <v>85</v>
      </c>
      <c r="G11" s="67" t="s">
        <v>6</v>
      </c>
      <c r="H11" s="7" t="s">
        <v>6</v>
      </c>
      <c r="I11" s="7" t="s">
        <v>77</v>
      </c>
      <c r="J11" s="36" t="s">
        <v>78</v>
      </c>
      <c r="K11" s="56" t="s">
        <v>278</v>
      </c>
      <c r="L11" s="56" t="s">
        <v>277</v>
      </c>
      <c r="M11" s="57">
        <v>45275</v>
      </c>
      <c r="N11" s="57">
        <v>45277</v>
      </c>
      <c r="O11" s="14"/>
      <c r="P11" s="15"/>
      <c r="Q11" s="15"/>
      <c r="R11" s="15"/>
      <c r="S11" s="16"/>
      <c r="T11" s="35">
        <v>2</v>
      </c>
      <c r="U11" s="37">
        <v>350.87</v>
      </c>
      <c r="V11" s="108">
        <v>1</v>
      </c>
      <c r="W11" s="109">
        <v>105.28</v>
      </c>
      <c r="X11" s="164">
        <f t="shared" si="0"/>
        <v>807.02</v>
      </c>
      <c r="Y11" s="135">
        <f t="shared" si="1"/>
        <v>807.02</v>
      </c>
      <c r="Z11" s="40"/>
      <c r="AA11" s="74" t="s">
        <v>283</v>
      </c>
    </row>
    <row r="12" spans="1:27" ht="36" customHeight="1" x14ac:dyDescent="0.25">
      <c r="A12" s="35">
        <v>210100</v>
      </c>
      <c r="B12" s="35">
        <v>210101</v>
      </c>
      <c r="C12" s="160" t="s">
        <v>238</v>
      </c>
      <c r="D12" s="7" t="s">
        <v>105</v>
      </c>
      <c r="E12" s="162" t="s">
        <v>240</v>
      </c>
      <c r="F12" s="7" t="s">
        <v>85</v>
      </c>
      <c r="G12" s="67" t="s">
        <v>6</v>
      </c>
      <c r="H12" s="7" t="s">
        <v>6</v>
      </c>
      <c r="I12" s="7" t="s">
        <v>77</v>
      </c>
      <c r="J12" s="36" t="s">
        <v>78</v>
      </c>
      <c r="K12" s="56" t="s">
        <v>278</v>
      </c>
      <c r="L12" s="56" t="s">
        <v>277</v>
      </c>
      <c r="M12" s="57">
        <v>45275</v>
      </c>
      <c r="N12" s="57">
        <v>45277</v>
      </c>
      <c r="O12" s="121" t="s">
        <v>284</v>
      </c>
      <c r="P12" s="177" t="s">
        <v>167</v>
      </c>
      <c r="Q12" s="15"/>
      <c r="R12" s="15"/>
      <c r="S12" s="183">
        <v>2227.67</v>
      </c>
      <c r="T12" s="35"/>
      <c r="U12" s="37"/>
      <c r="V12" s="108"/>
      <c r="W12" s="109"/>
      <c r="X12" s="164"/>
      <c r="Y12" s="135"/>
      <c r="Z12" s="180">
        <f>S12</f>
        <v>2227.67</v>
      </c>
      <c r="AA12" s="74" t="s">
        <v>286</v>
      </c>
    </row>
    <row r="13" spans="1:27" ht="18" customHeight="1" x14ac:dyDescent="0.25">
      <c r="A13" s="35">
        <v>210100</v>
      </c>
      <c r="B13" s="35">
        <v>210101</v>
      </c>
      <c r="C13" s="185" t="s">
        <v>287</v>
      </c>
      <c r="D13" s="7" t="s">
        <v>289</v>
      </c>
      <c r="E13" s="27" t="s">
        <v>288</v>
      </c>
      <c r="F13" s="7" t="s">
        <v>290</v>
      </c>
      <c r="G13" s="36" t="s">
        <v>239</v>
      </c>
      <c r="H13" s="176" t="s">
        <v>239</v>
      </c>
      <c r="I13" s="7" t="s">
        <v>77</v>
      </c>
      <c r="J13" s="36" t="s">
        <v>78</v>
      </c>
      <c r="K13" s="11" t="s">
        <v>77</v>
      </c>
      <c r="L13" s="56" t="s">
        <v>137</v>
      </c>
      <c r="M13" s="57">
        <v>45238</v>
      </c>
      <c r="N13" s="58">
        <v>45239</v>
      </c>
      <c r="O13" s="121"/>
      <c r="P13" s="177"/>
      <c r="Q13" s="15"/>
      <c r="R13" s="15"/>
      <c r="S13" s="16"/>
      <c r="T13" s="35">
        <v>1</v>
      </c>
      <c r="U13" s="37">
        <v>120</v>
      </c>
      <c r="V13" s="108">
        <v>1</v>
      </c>
      <c r="W13" s="109">
        <v>55</v>
      </c>
      <c r="X13" s="164">
        <f t="shared" si="0"/>
        <v>175</v>
      </c>
      <c r="Y13" s="135">
        <f t="shared" si="1"/>
        <v>175</v>
      </c>
      <c r="Z13" s="180"/>
      <c r="AA13" s="18"/>
    </row>
    <row r="14" spans="1:27" ht="18" customHeight="1" x14ac:dyDescent="0.25">
      <c r="A14" s="35">
        <v>210100</v>
      </c>
      <c r="B14" s="35">
        <v>210101</v>
      </c>
      <c r="C14" s="27" t="s">
        <v>117</v>
      </c>
      <c r="D14" s="27" t="s">
        <v>118</v>
      </c>
      <c r="E14" s="83" t="s">
        <v>119</v>
      </c>
      <c r="F14" s="54" t="s">
        <v>92</v>
      </c>
      <c r="G14" s="36" t="s">
        <v>160</v>
      </c>
      <c r="H14" s="7" t="s">
        <v>76</v>
      </c>
      <c r="I14" s="7" t="s">
        <v>77</v>
      </c>
      <c r="J14" s="36" t="s">
        <v>78</v>
      </c>
      <c r="K14" s="11" t="s">
        <v>77</v>
      </c>
      <c r="L14" s="11" t="s">
        <v>113</v>
      </c>
      <c r="M14" s="13">
        <v>45265</v>
      </c>
      <c r="N14" s="13">
        <v>45265</v>
      </c>
      <c r="O14" s="14"/>
      <c r="P14" s="15"/>
      <c r="Q14" s="15"/>
      <c r="R14" s="15"/>
      <c r="S14" s="16"/>
      <c r="T14" s="35"/>
      <c r="U14" s="37"/>
      <c r="V14" s="108">
        <v>1</v>
      </c>
      <c r="W14" s="109">
        <v>55</v>
      </c>
      <c r="X14" s="164">
        <f>T14*U14+V14*W14</f>
        <v>55</v>
      </c>
      <c r="Y14" s="135">
        <f>T14*U14+V14*W14</f>
        <v>55</v>
      </c>
      <c r="Z14" s="40"/>
      <c r="AA14" s="18" t="s">
        <v>291</v>
      </c>
    </row>
    <row r="15" spans="1:27" ht="18" customHeight="1" x14ac:dyDescent="0.25">
      <c r="A15" s="35">
        <v>210100</v>
      </c>
      <c r="B15" s="35">
        <v>210101</v>
      </c>
      <c r="C15" s="25" t="s">
        <v>255</v>
      </c>
      <c r="D15" s="27" t="s">
        <v>256</v>
      </c>
      <c r="E15" s="27" t="s">
        <v>258</v>
      </c>
      <c r="F15" s="7" t="s">
        <v>257</v>
      </c>
      <c r="G15" s="36" t="s">
        <v>160</v>
      </c>
      <c r="H15" s="7" t="s">
        <v>76</v>
      </c>
      <c r="I15" s="7" t="s">
        <v>77</v>
      </c>
      <c r="J15" s="36" t="s">
        <v>78</v>
      </c>
      <c r="K15" s="11" t="s">
        <v>77</v>
      </c>
      <c r="L15" s="11" t="s">
        <v>113</v>
      </c>
      <c r="M15" s="13">
        <v>45265</v>
      </c>
      <c r="N15" s="13">
        <v>45265</v>
      </c>
      <c r="O15" s="14"/>
      <c r="P15" s="15"/>
      <c r="Q15" s="15"/>
      <c r="R15" s="15"/>
      <c r="S15" s="16"/>
      <c r="T15" s="35"/>
      <c r="U15" s="37"/>
      <c r="V15" s="108">
        <v>1</v>
      </c>
      <c r="W15" s="109">
        <v>55</v>
      </c>
      <c r="X15" s="164">
        <f t="shared" ref="X15:X17" si="2">T15*U15+V15*W15</f>
        <v>55</v>
      </c>
      <c r="Y15" s="163">
        <f t="shared" ref="Y15:Y17" si="3">T15*U15+V15*W15</f>
        <v>55</v>
      </c>
      <c r="Z15" s="40"/>
      <c r="AA15" s="18" t="s">
        <v>293</v>
      </c>
    </row>
    <row r="16" spans="1:27" ht="36" customHeight="1" x14ac:dyDescent="0.25">
      <c r="A16" s="35">
        <v>210100</v>
      </c>
      <c r="B16" s="35">
        <v>210101</v>
      </c>
      <c r="C16" s="160" t="s">
        <v>129</v>
      </c>
      <c r="D16" s="7" t="s">
        <v>170</v>
      </c>
      <c r="E16" s="189" t="s">
        <v>119</v>
      </c>
      <c r="F16" s="7" t="s">
        <v>92</v>
      </c>
      <c r="G16" s="36" t="s">
        <v>160</v>
      </c>
      <c r="H16" s="7" t="s">
        <v>76</v>
      </c>
      <c r="I16" s="7" t="s">
        <v>77</v>
      </c>
      <c r="J16" s="36" t="s">
        <v>78</v>
      </c>
      <c r="K16" s="11" t="s">
        <v>77</v>
      </c>
      <c r="L16" s="56" t="s">
        <v>294</v>
      </c>
      <c r="M16" s="13">
        <v>45265</v>
      </c>
      <c r="N16" s="13">
        <v>45265</v>
      </c>
      <c r="O16" s="178"/>
      <c r="P16" s="15"/>
      <c r="Q16" s="15"/>
      <c r="R16" s="15"/>
      <c r="S16" s="16"/>
      <c r="T16" s="35"/>
      <c r="U16" s="37"/>
      <c r="V16" s="108">
        <v>1</v>
      </c>
      <c r="W16" s="186">
        <v>55</v>
      </c>
      <c r="X16" s="164">
        <f t="shared" si="2"/>
        <v>55</v>
      </c>
      <c r="Y16" s="188">
        <f t="shared" si="3"/>
        <v>55</v>
      </c>
      <c r="Z16" s="180"/>
      <c r="AA16" s="63" t="s">
        <v>295</v>
      </c>
    </row>
    <row r="17" spans="1:27" ht="36" customHeight="1" x14ac:dyDescent="0.25">
      <c r="A17" s="35">
        <v>210100</v>
      </c>
      <c r="B17" s="35">
        <v>210101</v>
      </c>
      <c r="C17" s="160" t="s">
        <v>129</v>
      </c>
      <c r="D17" s="7" t="s">
        <v>170</v>
      </c>
      <c r="E17" s="189" t="s">
        <v>119</v>
      </c>
      <c r="F17" s="7" t="s">
        <v>92</v>
      </c>
      <c r="G17" s="36" t="s">
        <v>160</v>
      </c>
      <c r="H17" s="54" t="s">
        <v>76</v>
      </c>
      <c r="I17" s="7" t="s">
        <v>77</v>
      </c>
      <c r="J17" s="36" t="s">
        <v>78</v>
      </c>
      <c r="K17" s="11" t="s">
        <v>77</v>
      </c>
      <c r="L17" s="56" t="s">
        <v>296</v>
      </c>
      <c r="M17" s="57">
        <v>45267</v>
      </c>
      <c r="N17" s="166">
        <v>45267</v>
      </c>
      <c r="O17" s="58"/>
      <c r="P17" s="59"/>
      <c r="Q17" s="59"/>
      <c r="R17" s="59"/>
      <c r="S17" s="60"/>
      <c r="T17" s="167"/>
      <c r="U17" s="168"/>
      <c r="V17" s="169">
        <v>1</v>
      </c>
      <c r="W17" s="187">
        <v>55</v>
      </c>
      <c r="X17" s="164">
        <f t="shared" si="2"/>
        <v>55</v>
      </c>
      <c r="Y17" s="188">
        <f t="shared" si="3"/>
        <v>55</v>
      </c>
      <c r="Z17" s="180"/>
      <c r="AA17" s="63" t="s">
        <v>295</v>
      </c>
    </row>
    <row r="18" spans="1:27" ht="36" customHeight="1" x14ac:dyDescent="0.25">
      <c r="A18" s="35">
        <v>210100</v>
      </c>
      <c r="B18" s="35">
        <v>210101</v>
      </c>
      <c r="C18" s="165" t="s">
        <v>259</v>
      </c>
      <c r="D18" s="66" t="s">
        <v>234</v>
      </c>
      <c r="E18" s="189" t="s">
        <v>119</v>
      </c>
      <c r="F18" s="7" t="s">
        <v>257</v>
      </c>
      <c r="G18" s="36" t="s">
        <v>160</v>
      </c>
      <c r="H18" s="176" t="s">
        <v>76</v>
      </c>
      <c r="I18" s="7" t="s">
        <v>77</v>
      </c>
      <c r="J18" s="36" t="s">
        <v>78</v>
      </c>
      <c r="K18" s="11" t="s">
        <v>77</v>
      </c>
      <c r="L18" s="56" t="s">
        <v>294</v>
      </c>
      <c r="M18" s="69">
        <v>45266</v>
      </c>
      <c r="N18" s="171">
        <v>45266</v>
      </c>
      <c r="O18" s="69"/>
      <c r="P18" s="70"/>
      <c r="Q18" s="70"/>
      <c r="R18" s="70"/>
      <c r="S18" s="71"/>
      <c r="T18" s="172"/>
      <c r="U18" s="173"/>
      <c r="V18" s="169">
        <v>1</v>
      </c>
      <c r="W18" s="187">
        <v>55</v>
      </c>
      <c r="X18" s="164">
        <f t="shared" si="0"/>
        <v>55</v>
      </c>
      <c r="Y18" s="135">
        <f t="shared" si="1"/>
        <v>55</v>
      </c>
      <c r="Z18" s="180"/>
      <c r="AA18" s="63" t="s">
        <v>297</v>
      </c>
    </row>
    <row r="19" spans="1:27" ht="18" customHeight="1" x14ac:dyDescent="0.25">
      <c r="A19" s="35">
        <v>210100</v>
      </c>
      <c r="B19" s="35">
        <v>210101</v>
      </c>
      <c r="C19" s="27" t="s">
        <v>117</v>
      </c>
      <c r="D19" s="27" t="s">
        <v>118</v>
      </c>
      <c r="E19" s="83" t="s">
        <v>119</v>
      </c>
      <c r="F19" s="54" t="s">
        <v>92</v>
      </c>
      <c r="G19" s="36" t="s">
        <v>160</v>
      </c>
      <c r="H19" s="7" t="s">
        <v>76</v>
      </c>
      <c r="I19" s="7" t="s">
        <v>77</v>
      </c>
      <c r="J19" s="36" t="s">
        <v>78</v>
      </c>
      <c r="K19" s="11" t="s">
        <v>77</v>
      </c>
      <c r="L19" s="11" t="s">
        <v>123</v>
      </c>
      <c r="M19" s="13">
        <v>45267</v>
      </c>
      <c r="N19" s="13">
        <v>45267</v>
      </c>
      <c r="O19" s="14"/>
      <c r="P19" s="15"/>
      <c r="Q19" s="15"/>
      <c r="R19" s="15"/>
      <c r="S19" s="16"/>
      <c r="T19" s="35"/>
      <c r="U19" s="37"/>
      <c r="V19" s="108">
        <v>1</v>
      </c>
      <c r="W19" s="109">
        <v>55</v>
      </c>
      <c r="X19" s="164">
        <f>T19*U19+V19*W19</f>
        <v>55</v>
      </c>
      <c r="Y19" s="135">
        <f>T19*U19+V19*W19</f>
        <v>55</v>
      </c>
      <c r="Z19" s="40"/>
      <c r="AA19" s="18" t="s">
        <v>298</v>
      </c>
    </row>
    <row r="20" spans="1:27" ht="18" customHeight="1" x14ac:dyDescent="0.25">
      <c r="A20" s="35">
        <v>210100</v>
      </c>
      <c r="B20" s="35">
        <v>210101</v>
      </c>
      <c r="C20" s="27" t="s">
        <v>117</v>
      </c>
      <c r="D20" s="27" t="s">
        <v>118</v>
      </c>
      <c r="E20" s="83" t="s">
        <v>119</v>
      </c>
      <c r="F20" s="54" t="s">
        <v>92</v>
      </c>
      <c r="G20" s="36" t="s">
        <v>160</v>
      </c>
      <c r="H20" s="7" t="s">
        <v>76</v>
      </c>
      <c r="I20" s="7" t="s">
        <v>77</v>
      </c>
      <c r="J20" s="36" t="s">
        <v>78</v>
      </c>
      <c r="K20" s="11" t="s">
        <v>77</v>
      </c>
      <c r="L20" s="11" t="s">
        <v>126</v>
      </c>
      <c r="M20" s="13">
        <v>45272</v>
      </c>
      <c r="N20" s="13">
        <v>45272</v>
      </c>
      <c r="O20" s="14"/>
      <c r="P20" s="15"/>
      <c r="Q20" s="15"/>
      <c r="R20" s="15"/>
      <c r="S20" s="16"/>
      <c r="T20" s="35"/>
      <c r="U20" s="37"/>
      <c r="V20" s="108">
        <v>1</v>
      </c>
      <c r="W20" s="109">
        <v>55</v>
      </c>
      <c r="X20" s="164">
        <f>T20*U20+V20*W20</f>
        <v>55</v>
      </c>
      <c r="Y20" s="135">
        <f>T20*U20+V20*W20</f>
        <v>55</v>
      </c>
      <c r="Z20" s="40"/>
      <c r="AA20" s="18" t="s">
        <v>299</v>
      </c>
    </row>
    <row r="21" spans="1:27" ht="18" customHeight="1" x14ac:dyDescent="0.25">
      <c r="A21" s="35">
        <v>210100</v>
      </c>
      <c r="B21" s="35">
        <v>210101</v>
      </c>
      <c r="C21" s="179" t="s">
        <v>144</v>
      </c>
      <c r="D21" s="66" t="s">
        <v>162</v>
      </c>
      <c r="E21" s="27" t="s">
        <v>146</v>
      </c>
      <c r="F21" s="7" t="s">
        <v>300</v>
      </c>
      <c r="G21" s="67" t="s">
        <v>6</v>
      </c>
      <c r="H21" s="54" t="s">
        <v>6</v>
      </c>
      <c r="I21" s="7" t="s">
        <v>77</v>
      </c>
      <c r="J21" s="36" t="s">
        <v>78</v>
      </c>
      <c r="K21" s="11" t="s">
        <v>77</v>
      </c>
      <c r="L21" s="68" t="s">
        <v>149</v>
      </c>
      <c r="M21" s="69">
        <v>45265</v>
      </c>
      <c r="N21" s="171">
        <v>45265</v>
      </c>
      <c r="O21" s="121" t="s">
        <v>281</v>
      </c>
      <c r="P21" s="123" t="s">
        <v>167</v>
      </c>
      <c r="Q21" s="70"/>
      <c r="R21" s="70"/>
      <c r="S21" s="71">
        <v>1402.78</v>
      </c>
      <c r="T21" s="172"/>
      <c r="U21" s="173"/>
      <c r="V21" s="174"/>
      <c r="W21" s="175"/>
      <c r="X21" s="164"/>
      <c r="Y21" s="135"/>
      <c r="Z21" s="180">
        <f>S21</f>
        <v>1402.78</v>
      </c>
      <c r="AA21" s="74" t="s">
        <v>301</v>
      </c>
    </row>
    <row r="22" spans="1:27" ht="18" customHeight="1" x14ac:dyDescent="0.25">
      <c r="A22" s="35"/>
      <c r="B22" s="35"/>
      <c r="C22" s="181"/>
      <c r="D22" s="7"/>
      <c r="E22" s="7"/>
      <c r="F22" s="7"/>
      <c r="G22" s="67"/>
      <c r="H22" s="66"/>
      <c r="I22" s="7"/>
      <c r="J22" s="36"/>
      <c r="K22" s="68"/>
      <c r="L22" s="68"/>
      <c r="M22" s="69"/>
      <c r="N22" s="171"/>
      <c r="O22" s="69"/>
      <c r="P22" s="123"/>
      <c r="Q22" s="70"/>
      <c r="R22" s="70"/>
      <c r="S22" s="71"/>
      <c r="T22" s="172"/>
      <c r="U22" s="173"/>
      <c r="V22" s="174"/>
      <c r="W22" s="175"/>
      <c r="X22" s="164"/>
      <c r="Y22" s="135"/>
      <c r="Z22" s="180"/>
      <c r="AA22" s="74"/>
    </row>
    <row r="23" spans="1:27" ht="18" customHeight="1" x14ac:dyDescent="0.25">
      <c r="A23" s="35"/>
      <c r="B23" s="35"/>
      <c r="C23" s="165"/>
      <c r="D23" s="66"/>
      <c r="E23" s="27"/>
      <c r="F23" s="7"/>
      <c r="G23" s="36"/>
      <c r="H23" s="66"/>
      <c r="I23" s="66"/>
      <c r="J23" s="67"/>
      <c r="K23" s="68"/>
      <c r="L23" s="68"/>
      <c r="M23" s="69"/>
      <c r="N23" s="171"/>
      <c r="O23" s="69"/>
      <c r="P23" s="123"/>
      <c r="Q23" s="70"/>
      <c r="R23" s="70"/>
      <c r="S23" s="71"/>
      <c r="T23" s="172"/>
      <c r="U23" s="173"/>
      <c r="V23" s="174"/>
      <c r="W23" s="175"/>
      <c r="X23" s="164"/>
      <c r="Y23" s="135"/>
      <c r="Z23" s="180"/>
      <c r="AA23" s="74"/>
    </row>
    <row r="24" spans="1:27" ht="18" customHeight="1" x14ac:dyDescent="0.25">
      <c r="A24" s="142"/>
      <c r="B24" s="142"/>
      <c r="C24" s="143"/>
      <c r="D24" s="144"/>
      <c r="E24" s="144"/>
      <c r="F24" s="144"/>
      <c r="G24" s="145"/>
      <c r="H24" s="146"/>
      <c r="I24" s="144"/>
      <c r="J24" s="147"/>
      <c r="K24" s="148"/>
      <c r="L24" s="148"/>
      <c r="M24" s="149"/>
      <c r="N24" s="149"/>
      <c r="O24" s="149"/>
      <c r="P24" s="150"/>
      <c r="Q24" s="150"/>
      <c r="R24" s="150"/>
      <c r="S24" s="157"/>
      <c r="T24" s="151"/>
      <c r="U24" s="152"/>
      <c r="V24" s="151"/>
      <c r="W24" s="152"/>
      <c r="X24" s="140"/>
      <c r="Y24" s="153"/>
      <c r="Z24" s="154"/>
      <c r="AA24" s="141"/>
    </row>
    <row r="25" spans="1:27" x14ac:dyDescent="0.25">
      <c r="A25" s="216" t="s">
        <v>40</v>
      </c>
      <c r="B25" s="216"/>
      <c r="C25" s="216"/>
      <c r="D25" s="216"/>
      <c r="E25" s="216"/>
      <c r="F25" s="216"/>
      <c r="G25" s="216"/>
      <c r="H25" s="216"/>
      <c r="I25" s="216"/>
      <c r="J25" s="216"/>
      <c r="K25" s="216"/>
      <c r="L25" s="216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117"/>
      <c r="Y25" s="33"/>
      <c r="Z25" s="33"/>
      <c r="AA25" s="33"/>
    </row>
    <row r="26" spans="1:27" ht="14.95" customHeight="1" x14ac:dyDescent="0.25">
      <c r="A26" s="197" t="s">
        <v>41</v>
      </c>
      <c r="B26" s="214"/>
      <c r="C26" s="214"/>
      <c r="D26" s="214"/>
      <c r="E26" s="214"/>
      <c r="F26" s="214"/>
      <c r="G26" s="214"/>
      <c r="H26" s="214"/>
      <c r="I26" s="214"/>
      <c r="J26" s="214"/>
      <c r="K26" s="214"/>
      <c r="L26" s="215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117"/>
      <c r="Y26" s="33"/>
      <c r="Z26" s="33"/>
      <c r="AA26" s="33"/>
    </row>
    <row r="27" spans="1:27" ht="14.95" customHeight="1" x14ac:dyDescent="0.25">
      <c r="A27" s="190" t="s">
        <v>42</v>
      </c>
      <c r="B27" s="210"/>
      <c r="C27" s="210"/>
      <c r="D27" s="210"/>
      <c r="E27" s="210"/>
      <c r="F27" s="210"/>
      <c r="G27" s="210"/>
      <c r="H27" s="210"/>
      <c r="I27" s="210"/>
      <c r="J27" s="210"/>
      <c r="K27" s="210"/>
      <c r="L27" s="211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</row>
    <row r="28" spans="1:27" ht="14.95" customHeight="1" x14ac:dyDescent="0.25">
      <c r="A28" s="190" t="s">
        <v>43</v>
      </c>
      <c r="B28" s="210"/>
      <c r="C28" s="210"/>
      <c r="D28" s="210"/>
      <c r="E28" s="210"/>
      <c r="F28" s="210"/>
      <c r="G28" s="210"/>
      <c r="H28" s="210"/>
      <c r="I28" s="210"/>
      <c r="J28" s="210"/>
      <c r="K28" s="210"/>
      <c r="L28" s="211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</row>
    <row r="29" spans="1:27" ht="14.95" customHeight="1" x14ac:dyDescent="0.25">
      <c r="A29" s="190" t="s">
        <v>44</v>
      </c>
      <c r="B29" s="210"/>
      <c r="C29" s="210"/>
      <c r="D29" s="210"/>
      <c r="E29" s="210"/>
      <c r="F29" s="210"/>
      <c r="G29" s="210"/>
      <c r="H29" s="210"/>
      <c r="I29" s="210"/>
      <c r="J29" s="210"/>
      <c r="K29" s="210"/>
      <c r="L29" s="211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</row>
    <row r="30" spans="1:27" ht="14.95" customHeight="1" x14ac:dyDescent="0.25">
      <c r="A30" s="190" t="s">
        <v>45</v>
      </c>
      <c r="B30" s="210"/>
      <c r="C30" s="210"/>
      <c r="D30" s="210"/>
      <c r="E30" s="210"/>
      <c r="F30" s="210"/>
      <c r="G30" s="210"/>
      <c r="H30" s="210"/>
      <c r="I30" s="210"/>
      <c r="J30" s="210"/>
      <c r="K30" s="210"/>
      <c r="L30" s="211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</row>
    <row r="31" spans="1:27" ht="14.95" customHeight="1" x14ac:dyDescent="0.25">
      <c r="A31" s="190" t="s">
        <v>46</v>
      </c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1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</row>
    <row r="32" spans="1:27" ht="14.95" customHeight="1" x14ac:dyDescent="0.25">
      <c r="A32" s="190" t="s">
        <v>47</v>
      </c>
      <c r="B32" s="210"/>
      <c r="C32" s="210"/>
      <c r="D32" s="210"/>
      <c r="E32" s="210"/>
      <c r="F32" s="210"/>
      <c r="G32" s="210"/>
      <c r="H32" s="210"/>
      <c r="I32" s="210"/>
      <c r="J32" s="210"/>
      <c r="K32" s="210"/>
      <c r="L32" s="211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</row>
    <row r="33" spans="1:27" ht="14.95" customHeight="1" x14ac:dyDescent="0.25">
      <c r="A33" s="190" t="s">
        <v>48</v>
      </c>
      <c r="B33" s="210"/>
      <c r="C33" s="210"/>
      <c r="D33" s="210"/>
      <c r="E33" s="210"/>
      <c r="F33" s="210"/>
      <c r="G33" s="210"/>
      <c r="H33" s="210"/>
      <c r="I33" s="210"/>
      <c r="J33" s="210"/>
      <c r="K33" s="210"/>
      <c r="L33" s="211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</row>
    <row r="34" spans="1:27" ht="14.95" customHeight="1" x14ac:dyDescent="0.25">
      <c r="A34" s="207" t="s">
        <v>49</v>
      </c>
      <c r="B34" s="212"/>
      <c r="C34" s="212"/>
      <c r="D34" s="212"/>
      <c r="E34" s="212"/>
      <c r="F34" s="212"/>
      <c r="G34" s="212"/>
      <c r="H34" s="212"/>
      <c r="I34" s="212"/>
      <c r="J34" s="212"/>
      <c r="K34" s="212"/>
      <c r="L34" s="21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</row>
    <row r="35" spans="1:27" ht="14.95" customHeight="1" x14ac:dyDescent="0.25">
      <c r="A35" s="190" t="s">
        <v>50</v>
      </c>
      <c r="B35" s="210"/>
      <c r="C35" s="210"/>
      <c r="D35" s="210"/>
      <c r="E35" s="210"/>
      <c r="F35" s="210"/>
      <c r="G35" s="210"/>
      <c r="H35" s="210"/>
      <c r="I35" s="210"/>
      <c r="J35" s="210"/>
      <c r="K35" s="210"/>
      <c r="L35" s="211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</row>
    <row r="36" spans="1:27" ht="14.95" customHeight="1" x14ac:dyDescent="0.25">
      <c r="A36" s="190" t="s">
        <v>51</v>
      </c>
      <c r="B36" s="210"/>
      <c r="C36" s="210"/>
      <c r="D36" s="210"/>
      <c r="E36" s="210"/>
      <c r="F36" s="210"/>
      <c r="G36" s="210"/>
      <c r="H36" s="210"/>
      <c r="I36" s="210"/>
      <c r="J36" s="210"/>
      <c r="K36" s="210"/>
      <c r="L36" s="211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</row>
    <row r="37" spans="1:27" ht="14.95" customHeight="1" x14ac:dyDescent="0.25">
      <c r="A37" s="190" t="s">
        <v>52</v>
      </c>
      <c r="B37" s="210"/>
      <c r="C37" s="210"/>
      <c r="D37" s="210"/>
      <c r="E37" s="210"/>
      <c r="F37" s="210"/>
      <c r="G37" s="210"/>
      <c r="H37" s="210"/>
      <c r="I37" s="210"/>
      <c r="J37" s="210"/>
      <c r="K37" s="210"/>
      <c r="L37" s="211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</row>
    <row r="38" spans="1:27" ht="14.95" customHeight="1" x14ac:dyDescent="0.25">
      <c r="A38" s="190" t="s">
        <v>53</v>
      </c>
      <c r="B38" s="210"/>
      <c r="C38" s="210"/>
      <c r="D38" s="210"/>
      <c r="E38" s="210"/>
      <c r="F38" s="210"/>
      <c r="G38" s="210"/>
      <c r="H38" s="210"/>
      <c r="I38" s="210"/>
      <c r="J38" s="210"/>
      <c r="K38" s="210"/>
      <c r="L38" s="211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</row>
    <row r="39" spans="1:27" ht="14.95" customHeight="1" x14ac:dyDescent="0.25">
      <c r="A39" s="190" t="s">
        <v>54</v>
      </c>
      <c r="B39" s="210"/>
      <c r="C39" s="210"/>
      <c r="D39" s="210"/>
      <c r="E39" s="210"/>
      <c r="F39" s="210"/>
      <c r="G39" s="210"/>
      <c r="H39" s="210"/>
      <c r="I39" s="210"/>
      <c r="J39" s="210"/>
      <c r="K39" s="210"/>
      <c r="L39" s="211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</row>
    <row r="40" spans="1:27" ht="14.95" customHeight="1" x14ac:dyDescent="0.25">
      <c r="A40" s="190" t="s">
        <v>55</v>
      </c>
      <c r="B40" s="210"/>
      <c r="C40" s="210"/>
      <c r="D40" s="210"/>
      <c r="E40" s="210"/>
      <c r="F40" s="210"/>
      <c r="G40" s="210"/>
      <c r="H40" s="210"/>
      <c r="I40" s="210"/>
      <c r="J40" s="210"/>
      <c r="K40" s="210"/>
      <c r="L40" s="211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</row>
    <row r="41" spans="1:27" ht="14.95" customHeight="1" x14ac:dyDescent="0.25">
      <c r="A41" s="190" t="s">
        <v>56</v>
      </c>
      <c r="B41" s="210"/>
      <c r="C41" s="210"/>
      <c r="D41" s="210"/>
      <c r="E41" s="210"/>
      <c r="F41" s="210"/>
      <c r="G41" s="210"/>
      <c r="H41" s="210"/>
      <c r="I41" s="210"/>
      <c r="J41" s="210"/>
      <c r="K41" s="210"/>
      <c r="L41" s="211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</row>
    <row r="42" spans="1:27" ht="14.95" customHeight="1" x14ac:dyDescent="0.25">
      <c r="A42" s="190" t="s">
        <v>57</v>
      </c>
      <c r="B42" s="210"/>
      <c r="C42" s="210"/>
      <c r="D42" s="210"/>
      <c r="E42" s="210"/>
      <c r="F42" s="210"/>
      <c r="G42" s="210"/>
      <c r="H42" s="210"/>
      <c r="I42" s="210"/>
      <c r="J42" s="210"/>
      <c r="K42" s="210"/>
      <c r="L42" s="211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</row>
    <row r="43" spans="1:27" ht="14.95" customHeight="1" x14ac:dyDescent="0.25">
      <c r="A43" s="190" t="s">
        <v>58</v>
      </c>
      <c r="B43" s="210"/>
      <c r="C43" s="210"/>
      <c r="D43" s="210"/>
      <c r="E43" s="210"/>
      <c r="F43" s="210"/>
      <c r="G43" s="210"/>
      <c r="H43" s="210"/>
      <c r="I43" s="210"/>
      <c r="J43" s="210"/>
      <c r="K43" s="210"/>
      <c r="L43" s="211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</row>
    <row r="44" spans="1:27" ht="14.95" customHeight="1" x14ac:dyDescent="0.25">
      <c r="A44" s="190" t="s">
        <v>59</v>
      </c>
      <c r="B44" s="210"/>
      <c r="C44" s="210"/>
      <c r="D44" s="210"/>
      <c r="E44" s="210"/>
      <c r="F44" s="210"/>
      <c r="G44" s="210"/>
      <c r="H44" s="210"/>
      <c r="I44" s="210"/>
      <c r="J44" s="210"/>
      <c r="K44" s="210"/>
      <c r="L44" s="211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</row>
    <row r="45" spans="1:27" ht="14.95" customHeight="1" x14ac:dyDescent="0.25">
      <c r="A45" s="190" t="s">
        <v>60</v>
      </c>
      <c r="B45" s="210"/>
      <c r="C45" s="210"/>
      <c r="D45" s="210"/>
      <c r="E45" s="210"/>
      <c r="F45" s="210"/>
      <c r="G45" s="210"/>
      <c r="H45" s="210"/>
      <c r="I45" s="210"/>
      <c r="J45" s="210"/>
      <c r="K45" s="210"/>
      <c r="L45" s="211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</row>
    <row r="46" spans="1:27" ht="14.95" customHeight="1" x14ac:dyDescent="0.25">
      <c r="A46" s="190" t="s">
        <v>61</v>
      </c>
      <c r="B46" s="210"/>
      <c r="C46" s="210"/>
      <c r="D46" s="210"/>
      <c r="E46" s="210"/>
      <c r="F46" s="210"/>
      <c r="G46" s="210"/>
      <c r="H46" s="210"/>
      <c r="I46" s="210"/>
      <c r="J46" s="210"/>
      <c r="K46" s="210"/>
      <c r="L46" s="211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</row>
    <row r="47" spans="1:27" ht="14.95" customHeight="1" x14ac:dyDescent="0.25">
      <c r="A47" s="190" t="s">
        <v>62</v>
      </c>
      <c r="B47" s="210"/>
      <c r="C47" s="210"/>
      <c r="D47" s="210"/>
      <c r="E47" s="210"/>
      <c r="F47" s="210"/>
      <c r="G47" s="210"/>
      <c r="H47" s="210"/>
      <c r="I47" s="210"/>
      <c r="J47" s="210"/>
      <c r="K47" s="210"/>
      <c r="L47" s="211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</row>
    <row r="48" spans="1:27" ht="14.95" customHeight="1" x14ac:dyDescent="0.25">
      <c r="A48" s="190" t="s">
        <v>63</v>
      </c>
      <c r="B48" s="210"/>
      <c r="C48" s="210"/>
      <c r="D48" s="210"/>
      <c r="E48" s="210"/>
      <c r="F48" s="210"/>
      <c r="G48" s="210"/>
      <c r="H48" s="210"/>
      <c r="I48" s="210"/>
      <c r="J48" s="210"/>
      <c r="K48" s="210"/>
      <c r="L48" s="211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</row>
    <row r="49" spans="1:27" ht="14.95" customHeight="1" x14ac:dyDescent="0.25">
      <c r="A49" s="190" t="s">
        <v>64</v>
      </c>
      <c r="B49" s="210"/>
      <c r="C49" s="210"/>
      <c r="D49" s="210"/>
      <c r="E49" s="210"/>
      <c r="F49" s="210"/>
      <c r="G49" s="210"/>
      <c r="H49" s="210"/>
      <c r="I49" s="210"/>
      <c r="J49" s="210"/>
      <c r="K49" s="210"/>
      <c r="L49" s="211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</row>
    <row r="50" spans="1:27" ht="14.95" customHeight="1" x14ac:dyDescent="0.25">
      <c r="A50" s="190" t="s">
        <v>65</v>
      </c>
      <c r="B50" s="210"/>
      <c r="C50" s="210"/>
      <c r="D50" s="210"/>
      <c r="E50" s="210"/>
      <c r="F50" s="210"/>
      <c r="G50" s="210"/>
      <c r="H50" s="210"/>
      <c r="I50" s="210"/>
      <c r="J50" s="210"/>
      <c r="K50" s="210"/>
      <c r="L50" s="211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</row>
    <row r="51" spans="1:27" ht="14.95" customHeight="1" x14ac:dyDescent="0.25">
      <c r="A51" s="190" t="s">
        <v>66</v>
      </c>
      <c r="B51" s="210"/>
      <c r="C51" s="210"/>
      <c r="D51" s="210"/>
      <c r="E51" s="210"/>
      <c r="F51" s="210"/>
      <c r="G51" s="210"/>
      <c r="H51" s="210"/>
      <c r="I51" s="210"/>
      <c r="J51" s="210"/>
      <c r="K51" s="210"/>
      <c r="L51" s="211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</row>
    <row r="52" spans="1:27" ht="14.95" customHeight="1" x14ac:dyDescent="0.25">
      <c r="A52" s="190" t="s">
        <v>67</v>
      </c>
      <c r="B52" s="210"/>
      <c r="C52" s="210"/>
      <c r="D52" s="210"/>
      <c r="E52" s="210"/>
      <c r="F52" s="210"/>
      <c r="G52" s="210"/>
      <c r="H52" s="210"/>
      <c r="I52" s="210"/>
      <c r="J52" s="210"/>
      <c r="K52" s="210"/>
      <c r="L52" s="211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</row>
    <row r="53" spans="1:27" ht="14.95" customHeight="1" x14ac:dyDescent="0.25">
      <c r="A53" s="190" t="s">
        <v>68</v>
      </c>
      <c r="B53" s="210"/>
      <c r="C53" s="210"/>
      <c r="D53" s="210"/>
      <c r="E53" s="210"/>
      <c r="F53" s="210"/>
      <c r="G53" s="210"/>
      <c r="H53" s="210"/>
      <c r="I53" s="210"/>
      <c r="J53" s="210"/>
      <c r="K53" s="210"/>
      <c r="L53" s="211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</row>
    <row r="54" spans="1:27" ht="14.95" customHeight="1" x14ac:dyDescent="0.25">
      <c r="A54" s="190" t="s">
        <v>69</v>
      </c>
      <c r="B54" s="210"/>
      <c r="C54" s="210"/>
      <c r="D54" s="210"/>
      <c r="E54" s="210"/>
      <c r="F54" s="210"/>
      <c r="G54" s="210"/>
      <c r="H54" s="210"/>
      <c r="I54" s="210"/>
      <c r="J54" s="210"/>
      <c r="K54" s="210"/>
      <c r="L54" s="211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</row>
    <row r="55" spans="1:27" x14ac:dyDescent="0.25"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</row>
    <row r="56" spans="1:27" x14ac:dyDescent="0.25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</row>
    <row r="57" spans="1:27" x14ac:dyDescent="0.25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</row>
    <row r="58" spans="1:27" x14ac:dyDescent="0.25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</row>
    <row r="59" spans="1:27" x14ac:dyDescent="0.25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</row>
    <row r="60" spans="1:27" x14ac:dyDescent="0.25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</row>
    <row r="61" spans="1:27" x14ac:dyDescent="0.25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</row>
    <row r="62" spans="1:27" x14ac:dyDescent="0.2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</row>
    <row r="63" spans="1:27" x14ac:dyDescent="0.25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</row>
    <row r="64" spans="1:27" x14ac:dyDescent="0.25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</row>
    <row r="65" spans="1:27" x14ac:dyDescent="0.25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</row>
    <row r="66" spans="1:27" x14ac:dyDescent="0.25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</row>
    <row r="67" spans="1:27" x14ac:dyDescent="0.25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</row>
    <row r="68" spans="1:27" x14ac:dyDescent="0.25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</row>
    <row r="69" spans="1:27" x14ac:dyDescent="0.25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</row>
    <row r="70" spans="1:27" x14ac:dyDescent="0.25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</row>
    <row r="71" spans="1:27" x14ac:dyDescent="0.25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</row>
    <row r="72" spans="1:27" x14ac:dyDescent="0.25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</row>
    <row r="73" spans="1:27" x14ac:dyDescent="0.25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</row>
    <row r="74" spans="1:27" x14ac:dyDescent="0.25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</row>
    <row r="75" spans="1:27" x14ac:dyDescent="0.25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</row>
    <row r="76" spans="1:27" x14ac:dyDescent="0.25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</row>
    <row r="77" spans="1:27" x14ac:dyDescent="0.25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</row>
    <row r="78" spans="1:27" x14ac:dyDescent="0.25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</row>
    <row r="79" spans="1:27" x14ac:dyDescent="0.25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</row>
    <row r="80" spans="1:27" x14ac:dyDescent="0.25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</row>
    <row r="81" spans="1:27" x14ac:dyDescent="0.25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</row>
    <row r="82" spans="1:27" x14ac:dyDescent="0.25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</row>
    <row r="83" spans="1:27" x14ac:dyDescent="0.25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</row>
    <row r="84" spans="1:27" x14ac:dyDescent="0.25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</row>
    <row r="85" spans="1:27" x14ac:dyDescent="0.25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</row>
    <row r="86" spans="1:27" x14ac:dyDescent="0.25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</row>
    <row r="87" spans="1:27" x14ac:dyDescent="0.25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</row>
    <row r="88" spans="1:27" x14ac:dyDescent="0.25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</row>
    <row r="89" spans="1:27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</row>
    <row r="90" spans="1:27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</row>
    <row r="91" spans="1:27" x14ac:dyDescent="0.25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</row>
    <row r="92" spans="1:27" x14ac:dyDescent="0.25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</row>
    <row r="93" spans="1:27" x14ac:dyDescent="0.25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</row>
    <row r="94" spans="1:27" x14ac:dyDescent="0.25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</row>
    <row r="95" spans="1:27" x14ac:dyDescent="0.25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</row>
    <row r="96" spans="1:27" x14ac:dyDescent="0.25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</row>
    <row r="97" spans="1:27" x14ac:dyDescent="0.25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</row>
    <row r="98" spans="1:27" x14ac:dyDescent="0.25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</row>
    <row r="99" spans="1:27" x14ac:dyDescent="0.25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</row>
    <row r="100" spans="1:27" x14ac:dyDescent="0.25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</row>
    <row r="101" spans="1:27" x14ac:dyDescent="0.25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</row>
    <row r="102" spans="1:27" x14ac:dyDescent="0.25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</row>
    <row r="103" spans="1:27" x14ac:dyDescent="0.25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</row>
    <row r="104" spans="1:27" x14ac:dyDescent="0.25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</row>
    <row r="105" spans="1:27" x14ac:dyDescent="0.25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</row>
    <row r="106" spans="1:27" x14ac:dyDescent="0.25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</row>
    <row r="107" spans="1:27" x14ac:dyDescent="0.25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</row>
    <row r="108" spans="1:27" x14ac:dyDescent="0.25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</row>
    <row r="109" spans="1:27" x14ac:dyDescent="0.25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</row>
    <row r="110" spans="1:27" x14ac:dyDescent="0.25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</row>
    <row r="111" spans="1:27" x14ac:dyDescent="0.25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</row>
    <row r="112" spans="1:27" x14ac:dyDescent="0.25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</row>
    <row r="113" spans="1:27" x14ac:dyDescent="0.25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</row>
    <row r="114" spans="1:27" x14ac:dyDescent="0.25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</row>
    <row r="115" spans="1:27" x14ac:dyDescent="0.25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</row>
    <row r="116" spans="1:27" x14ac:dyDescent="0.25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</row>
    <row r="117" spans="1:27" x14ac:dyDescent="0.25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</row>
    <row r="118" spans="1:27" x14ac:dyDescent="0.25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</row>
    <row r="119" spans="1:27" x14ac:dyDescent="0.25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</row>
    <row r="120" spans="1:27" x14ac:dyDescent="0.25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</row>
    <row r="121" spans="1:27" x14ac:dyDescent="0.25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</row>
    <row r="122" spans="1:27" x14ac:dyDescent="0.25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</row>
    <row r="123" spans="1:27" x14ac:dyDescent="0.25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</row>
    <row r="124" spans="1:27" x14ac:dyDescent="0.25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</row>
    <row r="125" spans="1:27" x14ac:dyDescent="0.25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</row>
    <row r="126" spans="1:27" x14ac:dyDescent="0.25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</row>
    <row r="127" spans="1:27" x14ac:dyDescent="0.25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</row>
    <row r="128" spans="1:27" x14ac:dyDescent="0.25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</row>
    <row r="129" spans="1:27" x14ac:dyDescent="0.25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</row>
    <row r="130" spans="1:27" x14ac:dyDescent="0.25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</row>
    <row r="131" spans="1:27" x14ac:dyDescent="0.25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</row>
    <row r="132" spans="1:27" x14ac:dyDescent="0.25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</row>
    <row r="133" spans="1:27" x14ac:dyDescent="0.25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</row>
    <row r="134" spans="1:27" x14ac:dyDescent="0.25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</row>
    <row r="135" spans="1:27" x14ac:dyDescent="0.25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</row>
    <row r="136" spans="1:27" x14ac:dyDescent="0.25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</row>
    <row r="137" spans="1:27" x14ac:dyDescent="0.25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</row>
    <row r="138" spans="1:27" x14ac:dyDescent="0.25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</row>
    <row r="139" spans="1:27" x14ac:dyDescent="0.25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</row>
    <row r="140" spans="1:27" x14ac:dyDescent="0.25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</row>
    <row r="141" spans="1:27" x14ac:dyDescent="0.25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</row>
    <row r="142" spans="1:27" x14ac:dyDescent="0.25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</row>
    <row r="143" spans="1:27" x14ac:dyDescent="0.25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</row>
    <row r="144" spans="1:27" x14ac:dyDescent="0.25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</row>
    <row r="145" spans="1:27" x14ac:dyDescent="0.25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</row>
    <row r="146" spans="1:27" x14ac:dyDescent="0.25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</row>
    <row r="147" spans="1:27" x14ac:dyDescent="0.25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</row>
    <row r="148" spans="1:27" x14ac:dyDescent="0.25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</row>
    <row r="149" spans="1:27" x14ac:dyDescent="0.25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</row>
    <row r="150" spans="1:27" x14ac:dyDescent="0.25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</row>
    <row r="151" spans="1:27" x14ac:dyDescent="0.25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</row>
    <row r="152" spans="1:27" x14ac:dyDescent="0.25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</row>
    <row r="153" spans="1:27" x14ac:dyDescent="0.25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</row>
    <row r="154" spans="1:27" x14ac:dyDescent="0.25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</row>
    <row r="155" spans="1:27" x14ac:dyDescent="0.25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</row>
    <row r="156" spans="1:27" x14ac:dyDescent="0.25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</row>
    <row r="157" spans="1:27" x14ac:dyDescent="0.25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</row>
    <row r="158" spans="1:27" x14ac:dyDescent="0.25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</row>
    <row r="159" spans="1:27" x14ac:dyDescent="0.25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</row>
    <row r="160" spans="1:27" x14ac:dyDescent="0.25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</row>
    <row r="161" spans="1:27" x14ac:dyDescent="0.25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</row>
    <row r="162" spans="1:27" x14ac:dyDescent="0.25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</row>
    <row r="163" spans="1:27" x14ac:dyDescent="0.25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</row>
    <row r="164" spans="1:27" x14ac:dyDescent="0.25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</row>
    <row r="165" spans="1:27" x14ac:dyDescent="0.25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</row>
    <row r="166" spans="1:27" x14ac:dyDescent="0.25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</row>
    <row r="167" spans="1:27" x14ac:dyDescent="0.25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</row>
    <row r="168" spans="1:27" x14ac:dyDescent="0.25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</row>
    <row r="169" spans="1:27" x14ac:dyDescent="0.25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</row>
    <row r="170" spans="1:27" x14ac:dyDescent="0.25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</row>
    <row r="171" spans="1:27" x14ac:dyDescent="0.25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</row>
    <row r="172" spans="1:27" x14ac:dyDescent="0.25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</row>
    <row r="173" spans="1:27" x14ac:dyDescent="0.25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</row>
    <row r="174" spans="1:27" x14ac:dyDescent="0.25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</row>
    <row r="175" spans="1:27" x14ac:dyDescent="0.25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</row>
    <row r="176" spans="1:27" x14ac:dyDescent="0.25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</row>
    <row r="177" spans="1:27" x14ac:dyDescent="0.25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</row>
    <row r="178" spans="1:27" x14ac:dyDescent="0.25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</row>
    <row r="179" spans="1:27" x14ac:dyDescent="0.25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</row>
    <row r="180" spans="1:27" x14ac:dyDescent="0.25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</row>
    <row r="181" spans="1:27" x14ac:dyDescent="0.25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</row>
    <row r="182" spans="1:27" x14ac:dyDescent="0.25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</row>
    <row r="183" spans="1:27" x14ac:dyDescent="0.25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</row>
    <row r="184" spans="1:27" x14ac:dyDescent="0.25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</row>
    <row r="185" spans="1:27" x14ac:dyDescent="0.25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</row>
    <row r="186" spans="1:27" x14ac:dyDescent="0.25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</row>
    <row r="187" spans="1:27" x14ac:dyDescent="0.25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</row>
    <row r="188" spans="1:27" x14ac:dyDescent="0.25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</row>
    <row r="189" spans="1:27" x14ac:dyDescent="0.25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</row>
    <row r="190" spans="1:27" x14ac:dyDescent="0.25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</row>
    <row r="191" spans="1:27" x14ac:dyDescent="0.25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</row>
    <row r="192" spans="1:27" x14ac:dyDescent="0.25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</row>
    <row r="193" spans="1:27" x14ac:dyDescent="0.25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</row>
    <row r="194" spans="1:27" x14ac:dyDescent="0.25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</row>
    <row r="195" spans="1:27" x14ac:dyDescent="0.25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</row>
    <row r="196" spans="1:27" x14ac:dyDescent="0.25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</row>
    <row r="197" spans="1:27" x14ac:dyDescent="0.25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</row>
    <row r="198" spans="1:27" x14ac:dyDescent="0.25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</row>
    <row r="199" spans="1:27" x14ac:dyDescent="0.25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</row>
    <row r="200" spans="1:27" x14ac:dyDescent="0.25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</row>
    <row r="201" spans="1:27" x14ac:dyDescent="0.25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</row>
    <row r="202" spans="1:27" x14ac:dyDescent="0.25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</row>
    <row r="203" spans="1:27" x14ac:dyDescent="0.25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</row>
    <row r="204" spans="1:27" x14ac:dyDescent="0.25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</row>
    <row r="205" spans="1:27" x14ac:dyDescent="0.25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</row>
    <row r="206" spans="1:27" x14ac:dyDescent="0.25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</row>
    <row r="207" spans="1:27" x14ac:dyDescent="0.25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</row>
    <row r="208" spans="1:27" x14ac:dyDescent="0.25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</row>
    <row r="209" spans="1:27" x14ac:dyDescent="0.25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</row>
    <row r="210" spans="1:27" x14ac:dyDescent="0.25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</row>
    <row r="211" spans="1:27" x14ac:dyDescent="0.25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</row>
    <row r="212" spans="1:27" x14ac:dyDescent="0.25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</row>
    <row r="213" spans="1:27" x14ac:dyDescent="0.25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</row>
    <row r="214" spans="1:27" x14ac:dyDescent="0.25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</row>
    <row r="215" spans="1:27" x14ac:dyDescent="0.25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</row>
    <row r="216" spans="1:27" x14ac:dyDescent="0.25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</row>
    <row r="217" spans="1:27" x14ac:dyDescent="0.25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</row>
    <row r="218" spans="1:27" x14ac:dyDescent="0.25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</row>
    <row r="219" spans="1:27" x14ac:dyDescent="0.25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</row>
    <row r="220" spans="1:27" x14ac:dyDescent="0.25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</row>
    <row r="221" spans="1:27" x14ac:dyDescent="0.25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</row>
    <row r="222" spans="1:27" x14ac:dyDescent="0.25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</row>
    <row r="223" spans="1:27" x14ac:dyDescent="0.25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</row>
    <row r="224" spans="1:27" x14ac:dyDescent="0.25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</row>
    <row r="225" spans="1:27" x14ac:dyDescent="0.25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</row>
    <row r="226" spans="1:27" x14ac:dyDescent="0.25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</row>
    <row r="227" spans="1:27" x14ac:dyDescent="0.25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</row>
    <row r="228" spans="1:27" x14ac:dyDescent="0.25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</row>
    <row r="229" spans="1:27" x14ac:dyDescent="0.25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</row>
    <row r="230" spans="1:27" x14ac:dyDescent="0.25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</row>
    <row r="231" spans="1:27" x14ac:dyDescent="0.25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</row>
    <row r="232" spans="1:27" x14ac:dyDescent="0.25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</row>
    <row r="233" spans="1:27" x14ac:dyDescent="0.25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</row>
    <row r="234" spans="1:27" x14ac:dyDescent="0.25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</row>
    <row r="235" spans="1:27" x14ac:dyDescent="0.25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</row>
    <row r="236" spans="1:27" x14ac:dyDescent="0.25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</row>
    <row r="237" spans="1:27" x14ac:dyDescent="0.25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</row>
    <row r="238" spans="1:27" x14ac:dyDescent="0.25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</row>
    <row r="239" spans="1:27" x14ac:dyDescent="0.25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</row>
    <row r="240" spans="1:27" x14ac:dyDescent="0.25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</row>
    <row r="241" spans="1:27" x14ac:dyDescent="0.25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</row>
    <row r="242" spans="1:27" x14ac:dyDescent="0.25">
      <c r="A242" s="33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</row>
    <row r="243" spans="1:27" x14ac:dyDescent="0.25">
      <c r="A243" s="33"/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</row>
    <row r="244" spans="1:27" x14ac:dyDescent="0.25">
      <c r="A244" s="33"/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</row>
    <row r="245" spans="1:27" x14ac:dyDescent="0.25">
      <c r="A245" s="33"/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</row>
    <row r="246" spans="1:27" x14ac:dyDescent="0.25">
      <c r="A246" s="33"/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</row>
    <row r="247" spans="1:27" x14ac:dyDescent="0.25">
      <c r="A247" s="33"/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</row>
    <row r="248" spans="1:27" x14ac:dyDescent="0.25">
      <c r="A248" s="33"/>
      <c r="B248" s="33"/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</row>
    <row r="249" spans="1:27" x14ac:dyDescent="0.25">
      <c r="A249" s="33"/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</row>
    <row r="250" spans="1:27" x14ac:dyDescent="0.25">
      <c r="A250" s="33"/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</row>
    <row r="251" spans="1:27" x14ac:dyDescent="0.25">
      <c r="A251" s="33"/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</row>
    <row r="252" spans="1:27" x14ac:dyDescent="0.25">
      <c r="A252" s="33"/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</row>
    <row r="253" spans="1:27" x14ac:dyDescent="0.25">
      <c r="A253" s="33"/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</row>
    <row r="254" spans="1:27" x14ac:dyDescent="0.25">
      <c r="A254" s="33"/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</row>
  </sheetData>
  <mergeCells count="63">
    <mergeCell ref="F6:F7"/>
    <mergeCell ref="G6:G7"/>
    <mergeCell ref="H6:H7"/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  <mergeCell ref="A6:A7"/>
    <mergeCell ref="B6:B7"/>
    <mergeCell ref="C6:C7"/>
    <mergeCell ref="D6:D7"/>
    <mergeCell ref="E6:E7"/>
    <mergeCell ref="N6:N7"/>
    <mergeCell ref="O6:O7"/>
    <mergeCell ref="P6:P7"/>
    <mergeCell ref="Z5:Z7"/>
    <mergeCell ref="AA5:AA7"/>
    <mergeCell ref="A35:L35"/>
    <mergeCell ref="Y6:Y7"/>
    <mergeCell ref="A25:L25"/>
    <mergeCell ref="A26:L26"/>
    <mergeCell ref="A27:L27"/>
    <mergeCell ref="A28:L28"/>
    <mergeCell ref="A29:L29"/>
    <mergeCell ref="Q6:Q7"/>
    <mergeCell ref="R6:R7"/>
    <mergeCell ref="S6:S7"/>
    <mergeCell ref="T6:U6"/>
    <mergeCell ref="V6:W6"/>
    <mergeCell ref="X6:X7"/>
    <mergeCell ref="I6:J6"/>
    <mergeCell ref="K6:L6"/>
    <mergeCell ref="M6:M7"/>
    <mergeCell ref="A30:L30"/>
    <mergeCell ref="A31:L31"/>
    <mergeCell ref="A32:L32"/>
    <mergeCell ref="A33:L33"/>
    <mergeCell ref="A34:L34"/>
    <mergeCell ref="A47:L47"/>
    <mergeCell ref="A36:L36"/>
    <mergeCell ref="A37:L37"/>
    <mergeCell ref="A38:L38"/>
    <mergeCell ref="A39:L39"/>
    <mergeCell ref="A40:L40"/>
    <mergeCell ref="A41:L41"/>
    <mergeCell ref="A42:L42"/>
    <mergeCell ref="A43:L43"/>
    <mergeCell ref="A44:L44"/>
    <mergeCell ref="A45:L45"/>
    <mergeCell ref="A46:L46"/>
    <mergeCell ref="A54:L54"/>
    <mergeCell ref="A48:L48"/>
    <mergeCell ref="A49:L49"/>
    <mergeCell ref="A50:L50"/>
    <mergeCell ref="A51:L51"/>
    <mergeCell ref="A52:L52"/>
    <mergeCell ref="A53:L53"/>
  </mergeCells>
  <phoneticPr fontId="20" type="noConversion"/>
  <dataValidations count="2">
    <dataValidation type="list" allowBlank="1" sqref="H8:H24" xr:uid="{1F5DFCE5-4898-4444-B999-490CA65C9143}">
      <formula1>"SERVIÇO,CURSO,EVENTO,REUNIÃO,OUTROS"</formula1>
    </dataValidation>
    <dataValidation type="list" allowBlank="1" sqref="P8:P9 P11:P24" xr:uid="{9096C1D2-631F-45C6-B235-68B799681A49}">
      <formula1>$AD$11:$AD$17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246"/>
  <sheetViews>
    <sheetView workbookViewId="0">
      <selection activeCell="A8" sqref="A8"/>
    </sheetView>
  </sheetViews>
  <sheetFormatPr defaultRowHeight="14.3" x14ac:dyDescent="0.25"/>
  <cols>
    <col min="1" max="1" width="20.75" customWidth="1"/>
    <col min="2" max="2" width="17.875" customWidth="1"/>
    <col min="3" max="3" width="46.375" customWidth="1"/>
    <col min="4" max="4" width="16" customWidth="1"/>
    <col min="5" max="5" width="41.375" customWidth="1"/>
    <col min="6" max="6" width="49.75" customWidth="1"/>
    <col min="7" max="7" width="21" customWidth="1"/>
    <col min="8" max="10" width="15" customWidth="1"/>
    <col min="11" max="11" width="24.625" customWidth="1"/>
    <col min="12" max="12" width="16" customWidth="1"/>
    <col min="13" max="13" width="15" customWidth="1"/>
    <col min="14" max="14" width="17.875" customWidth="1"/>
    <col min="15" max="15" width="20.375" customWidth="1"/>
    <col min="16" max="17" width="20.625" customWidth="1"/>
    <col min="18" max="18" width="19" customWidth="1"/>
    <col min="19" max="19" width="18" customWidth="1"/>
    <col min="20" max="20" width="17.75" customWidth="1"/>
    <col min="21" max="21" width="16.875" customWidth="1"/>
    <col min="22" max="22" width="15" customWidth="1"/>
    <col min="23" max="23" width="19.75" customWidth="1"/>
    <col min="24" max="24" width="20" customWidth="1"/>
    <col min="25" max="25" width="20.125" customWidth="1"/>
    <col min="26" max="26" width="22.125" customWidth="1"/>
    <col min="27" max="27" width="46.25" customWidth="1"/>
  </cols>
  <sheetData>
    <row r="1" spans="1:27" ht="21.1" x14ac:dyDescent="0.35">
      <c r="A1" s="201"/>
      <c r="B1" s="203" t="s">
        <v>0</v>
      </c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</row>
    <row r="2" spans="1:27" ht="21.1" x14ac:dyDescent="0.35">
      <c r="A2" s="202"/>
      <c r="B2" s="203" t="s">
        <v>1</v>
      </c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</row>
    <row r="3" spans="1:27" ht="21.1" x14ac:dyDescent="0.35">
      <c r="A3" s="202"/>
      <c r="B3" s="203" t="s">
        <v>2</v>
      </c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</row>
    <row r="4" spans="1:27" x14ac:dyDescent="0.25">
      <c r="A4" s="1" t="s">
        <v>86</v>
      </c>
      <c r="B4" s="2"/>
      <c r="C4" s="204" t="s">
        <v>3</v>
      </c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</row>
    <row r="5" spans="1:27" x14ac:dyDescent="0.25">
      <c r="A5" s="200" t="s">
        <v>4</v>
      </c>
      <c r="B5" s="192"/>
      <c r="C5" s="200" t="s">
        <v>5</v>
      </c>
      <c r="D5" s="191"/>
      <c r="E5" s="192"/>
      <c r="F5" s="200" t="s">
        <v>6</v>
      </c>
      <c r="G5" s="191"/>
      <c r="H5" s="191"/>
      <c r="I5" s="191"/>
      <c r="J5" s="191"/>
      <c r="K5" s="191"/>
      <c r="L5" s="191"/>
      <c r="M5" s="200" t="s">
        <v>7</v>
      </c>
      <c r="N5" s="191"/>
      <c r="O5" s="191"/>
      <c r="P5" s="191"/>
      <c r="Q5" s="191"/>
      <c r="R5" s="191"/>
      <c r="S5" s="192"/>
      <c r="T5" s="200" t="s">
        <v>8</v>
      </c>
      <c r="U5" s="191"/>
      <c r="V5" s="191"/>
      <c r="W5" s="191"/>
      <c r="X5" s="191"/>
      <c r="Y5" s="192"/>
      <c r="Z5" s="199" t="s">
        <v>9</v>
      </c>
      <c r="AA5" s="199" t="s">
        <v>10</v>
      </c>
    </row>
    <row r="6" spans="1:27" x14ac:dyDescent="0.25">
      <c r="A6" s="199" t="s">
        <v>11</v>
      </c>
      <c r="B6" s="199" t="s">
        <v>12</v>
      </c>
      <c r="C6" s="199" t="s">
        <v>13</v>
      </c>
      <c r="D6" s="199" t="s">
        <v>14</v>
      </c>
      <c r="E6" s="199" t="s">
        <v>15</v>
      </c>
      <c r="F6" s="199" t="s">
        <v>16</v>
      </c>
      <c r="G6" s="199" t="s">
        <v>17</v>
      </c>
      <c r="H6" s="199" t="s">
        <v>18</v>
      </c>
      <c r="I6" s="200" t="s">
        <v>19</v>
      </c>
      <c r="J6" s="192"/>
      <c r="K6" s="198" t="s">
        <v>20</v>
      </c>
      <c r="L6" s="192"/>
      <c r="M6" s="199" t="s">
        <v>21</v>
      </c>
      <c r="N6" s="199" t="s">
        <v>22</v>
      </c>
      <c r="O6" s="199" t="s">
        <v>23</v>
      </c>
      <c r="P6" s="199" t="s">
        <v>24</v>
      </c>
      <c r="Q6" s="193" t="s">
        <v>25</v>
      </c>
      <c r="R6" s="193" t="s">
        <v>26</v>
      </c>
      <c r="S6" s="193" t="s">
        <v>27</v>
      </c>
      <c r="T6" s="198" t="s">
        <v>28</v>
      </c>
      <c r="U6" s="192"/>
      <c r="V6" s="198" t="s">
        <v>29</v>
      </c>
      <c r="W6" s="192"/>
      <c r="X6" s="199" t="s">
        <v>30</v>
      </c>
      <c r="Y6" s="193" t="s">
        <v>31</v>
      </c>
      <c r="Z6" s="206"/>
      <c r="AA6" s="206"/>
    </row>
    <row r="7" spans="1:27" ht="28.55" x14ac:dyDescent="0.25">
      <c r="A7" s="194"/>
      <c r="B7" s="194"/>
      <c r="C7" s="194"/>
      <c r="D7" s="194"/>
      <c r="E7" s="194"/>
      <c r="F7" s="194"/>
      <c r="G7" s="194"/>
      <c r="H7" s="194"/>
      <c r="I7" s="3" t="s">
        <v>32</v>
      </c>
      <c r="J7" s="3" t="s">
        <v>33</v>
      </c>
      <c r="K7" s="3" t="s">
        <v>34</v>
      </c>
      <c r="L7" s="4" t="s">
        <v>35</v>
      </c>
      <c r="M7" s="194"/>
      <c r="N7" s="194"/>
      <c r="O7" s="194"/>
      <c r="P7" s="194"/>
      <c r="Q7" s="194"/>
      <c r="R7" s="194"/>
      <c r="S7" s="194"/>
      <c r="T7" s="3" t="s">
        <v>36</v>
      </c>
      <c r="U7" s="4" t="s">
        <v>37</v>
      </c>
      <c r="V7" s="3" t="s">
        <v>38</v>
      </c>
      <c r="W7" s="4" t="s">
        <v>39</v>
      </c>
      <c r="X7" s="194"/>
      <c r="Y7" s="194"/>
      <c r="Z7" s="194"/>
      <c r="AA7" s="194"/>
    </row>
    <row r="8" spans="1:27" x14ac:dyDescent="0.25">
      <c r="A8" s="35">
        <v>210100</v>
      </c>
      <c r="B8" s="35">
        <v>210101</v>
      </c>
      <c r="C8" s="6" t="s">
        <v>82</v>
      </c>
      <c r="D8" s="7" t="s">
        <v>83</v>
      </c>
      <c r="E8" s="7" t="s">
        <v>84</v>
      </c>
      <c r="F8" s="7" t="s">
        <v>85</v>
      </c>
      <c r="G8" s="36" t="s">
        <v>6</v>
      </c>
      <c r="H8" s="7" t="s">
        <v>76</v>
      </c>
      <c r="I8" s="7" t="s">
        <v>77</v>
      </c>
      <c r="J8" s="36" t="s">
        <v>78</v>
      </c>
      <c r="K8" s="11" t="s">
        <v>87</v>
      </c>
      <c r="L8" s="11" t="s">
        <v>88</v>
      </c>
      <c r="M8" s="13">
        <v>44985</v>
      </c>
      <c r="N8" s="13">
        <v>44990</v>
      </c>
      <c r="O8" s="14"/>
      <c r="P8" s="15"/>
      <c r="Q8" s="15">
        <v>0</v>
      </c>
      <c r="R8" s="15">
        <v>0</v>
      </c>
      <c r="S8" s="16">
        <f>Q8+R8</f>
        <v>0</v>
      </c>
      <c r="T8" s="35">
        <v>5</v>
      </c>
      <c r="U8" s="37">
        <v>1693.69</v>
      </c>
      <c r="V8" s="35">
        <v>1</v>
      </c>
      <c r="W8" s="37">
        <v>508.1</v>
      </c>
      <c r="X8" s="35">
        <v>6</v>
      </c>
      <c r="Y8" s="39">
        <v>8976.56</v>
      </c>
      <c r="Z8" s="38"/>
      <c r="AA8" s="18" t="s">
        <v>89</v>
      </c>
    </row>
    <row r="9" spans="1:27" ht="14.95" x14ac:dyDescent="0.25">
      <c r="A9" s="35">
        <v>210100</v>
      </c>
      <c r="B9" s="35"/>
      <c r="C9" s="6"/>
      <c r="D9" s="7"/>
      <c r="E9" s="7"/>
      <c r="F9" s="8"/>
      <c r="G9" s="9"/>
      <c r="H9" s="8"/>
      <c r="I9" s="8"/>
      <c r="J9" s="10"/>
      <c r="K9" s="11"/>
      <c r="L9" s="12"/>
      <c r="M9" s="13"/>
      <c r="N9" s="13"/>
      <c r="O9" s="14"/>
      <c r="P9" s="15"/>
      <c r="Q9" s="15">
        <v>0</v>
      </c>
      <c r="R9" s="15">
        <v>0</v>
      </c>
      <c r="S9" s="16">
        <f t="shared" ref="S9:S15" si="0">Q9+R9</f>
        <v>0</v>
      </c>
      <c r="T9" s="5"/>
      <c r="U9" s="17"/>
      <c r="V9" s="5"/>
      <c r="W9" s="17"/>
      <c r="X9" s="5"/>
      <c r="Y9" s="40"/>
      <c r="Z9" s="40"/>
      <c r="AA9" s="18"/>
    </row>
    <row r="10" spans="1:27" ht="14.95" x14ac:dyDescent="0.25">
      <c r="A10" s="35">
        <v>210100</v>
      </c>
      <c r="B10" s="35"/>
      <c r="C10" s="19"/>
      <c r="D10" s="5"/>
      <c r="E10" s="5"/>
      <c r="F10" s="8"/>
      <c r="G10" s="9"/>
      <c r="H10" s="8"/>
      <c r="I10" s="8"/>
      <c r="J10" s="10"/>
      <c r="K10" s="20"/>
      <c r="L10" s="12"/>
      <c r="M10" s="21"/>
      <c r="N10" s="21"/>
      <c r="O10" s="14"/>
      <c r="P10" s="15"/>
      <c r="Q10" s="15">
        <v>0</v>
      </c>
      <c r="R10" s="15">
        <v>0</v>
      </c>
      <c r="S10" s="16">
        <f t="shared" si="0"/>
        <v>0</v>
      </c>
      <c r="T10" s="22"/>
      <c r="U10" s="23"/>
      <c r="V10" s="22"/>
      <c r="W10" s="17"/>
      <c r="X10" s="5"/>
      <c r="Y10" s="40"/>
      <c r="Z10" s="40"/>
      <c r="AA10" s="18"/>
    </row>
    <row r="11" spans="1:27" ht="14.95" x14ac:dyDescent="0.25">
      <c r="A11" s="35">
        <v>210100</v>
      </c>
      <c r="B11" s="35"/>
      <c r="C11" s="24"/>
      <c r="D11" s="25"/>
      <c r="E11" s="25"/>
      <c r="F11" s="8"/>
      <c r="G11" s="9"/>
      <c r="H11" s="8"/>
      <c r="I11" s="8"/>
      <c r="J11" s="10"/>
      <c r="K11" s="11"/>
      <c r="L11" s="12"/>
      <c r="M11" s="13"/>
      <c r="N11" s="13"/>
      <c r="O11" s="14"/>
      <c r="P11" s="15"/>
      <c r="Q11" s="15">
        <v>0</v>
      </c>
      <c r="R11" s="15">
        <v>0</v>
      </c>
      <c r="S11" s="16">
        <f t="shared" si="0"/>
        <v>0</v>
      </c>
      <c r="T11" s="22"/>
      <c r="U11" s="23"/>
      <c r="V11" s="22"/>
      <c r="W11" s="17"/>
      <c r="X11" s="5"/>
      <c r="Y11" s="40"/>
      <c r="Z11" s="40"/>
      <c r="AA11" s="18"/>
    </row>
    <row r="12" spans="1:27" ht="14.95" x14ac:dyDescent="0.25">
      <c r="A12" s="35">
        <v>210100</v>
      </c>
      <c r="B12" s="35"/>
      <c r="C12" s="26"/>
      <c r="D12" s="27"/>
      <c r="E12" s="27"/>
      <c r="F12" s="8"/>
      <c r="G12" s="9"/>
      <c r="H12" s="8"/>
      <c r="I12" s="8"/>
      <c r="J12" s="10"/>
      <c r="K12" s="11"/>
      <c r="L12" s="12"/>
      <c r="M12" s="13"/>
      <c r="N12" s="13"/>
      <c r="O12" s="14"/>
      <c r="P12" s="15"/>
      <c r="Q12" s="15">
        <v>0</v>
      </c>
      <c r="R12" s="15">
        <v>0</v>
      </c>
      <c r="S12" s="16">
        <f t="shared" si="0"/>
        <v>0</v>
      </c>
      <c r="T12" s="22"/>
      <c r="U12" s="23"/>
      <c r="V12" s="22"/>
      <c r="W12" s="17"/>
      <c r="X12" s="5"/>
      <c r="Y12" s="40"/>
      <c r="Z12" s="40"/>
      <c r="AA12" s="18"/>
    </row>
    <row r="13" spans="1:27" ht="14.95" x14ac:dyDescent="0.25">
      <c r="A13" s="35">
        <v>210100</v>
      </c>
      <c r="B13" s="35"/>
      <c r="C13" s="24"/>
      <c r="D13" s="25"/>
      <c r="E13" s="25"/>
      <c r="F13" s="8"/>
      <c r="G13" s="9"/>
      <c r="H13" s="8"/>
      <c r="I13" s="8"/>
      <c r="J13" s="10"/>
      <c r="K13" s="11"/>
      <c r="L13" s="12"/>
      <c r="M13" s="13"/>
      <c r="N13" s="13"/>
      <c r="O13" s="14"/>
      <c r="P13" s="15"/>
      <c r="Q13" s="15">
        <v>0</v>
      </c>
      <c r="R13" s="15">
        <v>0</v>
      </c>
      <c r="S13" s="16">
        <f t="shared" si="0"/>
        <v>0</v>
      </c>
      <c r="T13" s="22"/>
      <c r="U13" s="23"/>
      <c r="V13" s="22"/>
      <c r="W13" s="17"/>
      <c r="X13" s="5"/>
      <c r="Y13" s="40"/>
      <c r="Z13" s="40"/>
      <c r="AA13" s="18"/>
    </row>
    <row r="14" spans="1:27" ht="14.95" x14ac:dyDescent="0.25">
      <c r="A14" s="8"/>
      <c r="B14" s="8"/>
      <c r="C14" s="19"/>
      <c r="D14" s="8"/>
      <c r="E14" s="8"/>
      <c r="F14" s="8"/>
      <c r="G14" s="9"/>
      <c r="H14" s="8"/>
      <c r="I14" s="8"/>
      <c r="J14" s="10"/>
      <c r="K14" s="8"/>
      <c r="L14" s="12"/>
      <c r="M14" s="28"/>
      <c r="N14" s="28"/>
      <c r="O14" s="14"/>
      <c r="P14" s="15"/>
      <c r="Q14" s="15">
        <v>0</v>
      </c>
      <c r="R14" s="15">
        <v>0</v>
      </c>
      <c r="S14" s="16">
        <f t="shared" si="0"/>
        <v>0</v>
      </c>
      <c r="T14" s="8"/>
      <c r="U14" s="15"/>
      <c r="V14" s="8"/>
      <c r="W14" s="15"/>
      <c r="X14" s="8"/>
      <c r="Y14" s="40"/>
      <c r="Z14" s="40"/>
      <c r="AA14" s="29"/>
    </row>
    <row r="15" spans="1:27" x14ac:dyDescent="0.25">
      <c r="A15" s="8"/>
      <c r="B15" s="8"/>
      <c r="C15" s="19" t="s">
        <v>71</v>
      </c>
      <c r="D15" s="8"/>
      <c r="E15" s="8"/>
      <c r="F15" s="8"/>
      <c r="G15" s="9"/>
      <c r="H15" s="8"/>
      <c r="I15" s="8"/>
      <c r="J15" s="10"/>
      <c r="K15" s="8"/>
      <c r="L15" s="12"/>
      <c r="M15" s="28"/>
      <c r="N15" s="28"/>
      <c r="O15" s="14"/>
      <c r="P15" s="15"/>
      <c r="Q15" s="15">
        <v>0</v>
      </c>
      <c r="R15" s="15">
        <v>0</v>
      </c>
      <c r="S15" s="16">
        <f t="shared" si="0"/>
        <v>0</v>
      </c>
      <c r="T15" s="8"/>
      <c r="U15" s="15"/>
      <c r="V15" s="8"/>
      <c r="W15" s="15"/>
      <c r="X15" s="8"/>
      <c r="Y15" s="40"/>
      <c r="Z15" s="40"/>
      <c r="AA15" s="29"/>
    </row>
    <row r="16" spans="1:27" ht="14.95" x14ac:dyDescent="0.25">
      <c r="A16" s="30"/>
      <c r="B16" s="31"/>
      <c r="C16" s="32"/>
      <c r="D16" s="33"/>
      <c r="E16" s="33"/>
      <c r="F16" s="33"/>
      <c r="G16" s="34"/>
      <c r="H16" s="34"/>
      <c r="I16" s="34"/>
      <c r="J16" s="34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</row>
    <row r="17" spans="1:27" ht="14.95" x14ac:dyDescent="0.25">
      <c r="A17" s="195" t="s">
        <v>40</v>
      </c>
      <c r="B17" s="196"/>
      <c r="C17" s="196"/>
      <c r="D17" s="196"/>
      <c r="E17" s="196"/>
      <c r="F17" s="196"/>
      <c r="G17" s="196"/>
      <c r="H17" s="196"/>
      <c r="I17" s="196"/>
      <c r="J17" s="196"/>
      <c r="K17" s="196"/>
      <c r="L17" s="196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</row>
    <row r="18" spans="1:27" x14ac:dyDescent="0.25">
      <c r="A18" s="197" t="s">
        <v>41</v>
      </c>
      <c r="B18" s="191"/>
      <c r="C18" s="191"/>
      <c r="D18" s="191"/>
      <c r="E18" s="191"/>
      <c r="F18" s="191"/>
      <c r="G18" s="191"/>
      <c r="H18" s="191"/>
      <c r="I18" s="191"/>
      <c r="J18" s="191"/>
      <c r="K18" s="191"/>
      <c r="L18" s="192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</row>
    <row r="19" spans="1:27" x14ac:dyDescent="0.25">
      <c r="A19" s="190" t="s">
        <v>42</v>
      </c>
      <c r="B19" s="191"/>
      <c r="C19" s="191"/>
      <c r="D19" s="191"/>
      <c r="E19" s="191"/>
      <c r="F19" s="191"/>
      <c r="G19" s="191"/>
      <c r="H19" s="191"/>
      <c r="I19" s="191"/>
      <c r="J19" s="191"/>
      <c r="K19" s="191"/>
      <c r="L19" s="192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</row>
    <row r="20" spans="1:27" ht="14.95" x14ac:dyDescent="0.25">
      <c r="A20" s="190" t="s">
        <v>43</v>
      </c>
      <c r="B20" s="191"/>
      <c r="C20" s="191"/>
      <c r="D20" s="191"/>
      <c r="E20" s="191"/>
      <c r="F20" s="191"/>
      <c r="G20" s="191"/>
      <c r="H20" s="191"/>
      <c r="I20" s="191"/>
      <c r="J20" s="191"/>
      <c r="K20" s="191"/>
      <c r="L20" s="192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</row>
    <row r="21" spans="1:27" ht="14.95" x14ac:dyDescent="0.25">
      <c r="A21" s="190" t="s">
        <v>44</v>
      </c>
      <c r="B21" s="191"/>
      <c r="C21" s="191"/>
      <c r="D21" s="191"/>
      <c r="E21" s="191"/>
      <c r="F21" s="191"/>
      <c r="G21" s="191"/>
      <c r="H21" s="191"/>
      <c r="I21" s="191"/>
      <c r="J21" s="191"/>
      <c r="K21" s="191"/>
      <c r="L21" s="192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</row>
    <row r="22" spans="1:27" x14ac:dyDescent="0.25">
      <c r="A22" s="190" t="s">
        <v>45</v>
      </c>
      <c r="B22" s="191"/>
      <c r="C22" s="191"/>
      <c r="D22" s="191"/>
      <c r="E22" s="191"/>
      <c r="F22" s="191"/>
      <c r="G22" s="191"/>
      <c r="H22" s="191"/>
      <c r="I22" s="191"/>
      <c r="J22" s="191"/>
      <c r="K22" s="191"/>
      <c r="L22" s="192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</row>
    <row r="23" spans="1:27" x14ac:dyDescent="0.25">
      <c r="A23" s="190" t="s">
        <v>46</v>
      </c>
      <c r="B23" s="191"/>
      <c r="C23" s="191"/>
      <c r="D23" s="191"/>
      <c r="E23" s="191"/>
      <c r="F23" s="191"/>
      <c r="G23" s="191"/>
      <c r="H23" s="191"/>
      <c r="I23" s="191"/>
      <c r="J23" s="191"/>
      <c r="K23" s="191"/>
      <c r="L23" s="192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</row>
    <row r="24" spans="1:27" x14ac:dyDescent="0.25">
      <c r="A24" s="190" t="s">
        <v>47</v>
      </c>
      <c r="B24" s="191"/>
      <c r="C24" s="191"/>
      <c r="D24" s="191"/>
      <c r="E24" s="191"/>
      <c r="F24" s="191"/>
      <c r="G24" s="191"/>
      <c r="H24" s="191"/>
      <c r="I24" s="191"/>
      <c r="J24" s="191"/>
      <c r="K24" s="191"/>
      <c r="L24" s="192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</row>
    <row r="25" spans="1:27" x14ac:dyDescent="0.25">
      <c r="A25" s="190" t="s">
        <v>48</v>
      </c>
      <c r="B25" s="191"/>
      <c r="C25" s="191"/>
      <c r="D25" s="191"/>
      <c r="E25" s="191"/>
      <c r="F25" s="191"/>
      <c r="G25" s="191"/>
      <c r="H25" s="191"/>
      <c r="I25" s="191"/>
      <c r="J25" s="191"/>
      <c r="K25" s="191"/>
      <c r="L25" s="192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</row>
    <row r="26" spans="1:27" x14ac:dyDescent="0.25">
      <c r="A26" s="190" t="s">
        <v>49</v>
      </c>
      <c r="B26" s="191"/>
      <c r="C26" s="191"/>
      <c r="D26" s="191"/>
      <c r="E26" s="191"/>
      <c r="F26" s="191"/>
      <c r="G26" s="191"/>
      <c r="H26" s="191"/>
      <c r="I26" s="191"/>
      <c r="J26" s="191"/>
      <c r="K26" s="191"/>
      <c r="L26" s="192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</row>
    <row r="27" spans="1:27" x14ac:dyDescent="0.25">
      <c r="A27" s="190" t="s">
        <v>50</v>
      </c>
      <c r="B27" s="191"/>
      <c r="C27" s="191"/>
      <c r="D27" s="191"/>
      <c r="E27" s="191"/>
      <c r="F27" s="191"/>
      <c r="G27" s="191"/>
      <c r="H27" s="191"/>
      <c r="I27" s="191"/>
      <c r="J27" s="191"/>
      <c r="K27" s="191"/>
      <c r="L27" s="192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</row>
    <row r="28" spans="1:27" x14ac:dyDescent="0.25">
      <c r="A28" s="190" t="s">
        <v>51</v>
      </c>
      <c r="B28" s="191"/>
      <c r="C28" s="191"/>
      <c r="D28" s="191"/>
      <c r="E28" s="191"/>
      <c r="F28" s="191"/>
      <c r="G28" s="191"/>
      <c r="H28" s="191"/>
      <c r="I28" s="191"/>
      <c r="J28" s="191"/>
      <c r="K28" s="191"/>
      <c r="L28" s="192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</row>
    <row r="29" spans="1:27" x14ac:dyDescent="0.25">
      <c r="A29" s="190" t="s">
        <v>52</v>
      </c>
      <c r="B29" s="191"/>
      <c r="C29" s="191"/>
      <c r="D29" s="191"/>
      <c r="E29" s="191"/>
      <c r="F29" s="191"/>
      <c r="G29" s="191"/>
      <c r="H29" s="191"/>
      <c r="I29" s="191"/>
      <c r="J29" s="191"/>
      <c r="K29" s="191"/>
      <c r="L29" s="192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</row>
    <row r="30" spans="1:27" x14ac:dyDescent="0.25">
      <c r="A30" s="190" t="s">
        <v>53</v>
      </c>
      <c r="B30" s="191"/>
      <c r="C30" s="191"/>
      <c r="D30" s="191"/>
      <c r="E30" s="191"/>
      <c r="F30" s="191"/>
      <c r="G30" s="191"/>
      <c r="H30" s="191"/>
      <c r="I30" s="191"/>
      <c r="J30" s="191"/>
      <c r="K30" s="191"/>
      <c r="L30" s="192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</row>
    <row r="31" spans="1:27" x14ac:dyDescent="0.25">
      <c r="A31" s="190" t="s">
        <v>54</v>
      </c>
      <c r="B31" s="191"/>
      <c r="C31" s="191"/>
      <c r="D31" s="191"/>
      <c r="E31" s="191"/>
      <c r="F31" s="191"/>
      <c r="G31" s="191"/>
      <c r="H31" s="191"/>
      <c r="I31" s="191"/>
      <c r="J31" s="191"/>
      <c r="K31" s="191"/>
      <c r="L31" s="192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</row>
    <row r="32" spans="1:27" x14ac:dyDescent="0.25">
      <c r="A32" s="190" t="s">
        <v>55</v>
      </c>
      <c r="B32" s="191"/>
      <c r="C32" s="191"/>
      <c r="D32" s="191"/>
      <c r="E32" s="191"/>
      <c r="F32" s="191"/>
      <c r="G32" s="191"/>
      <c r="H32" s="191"/>
      <c r="I32" s="191"/>
      <c r="J32" s="191"/>
      <c r="K32" s="191"/>
      <c r="L32" s="192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</row>
    <row r="33" spans="1:27" x14ac:dyDescent="0.25">
      <c r="A33" s="190" t="s">
        <v>56</v>
      </c>
      <c r="B33" s="191"/>
      <c r="C33" s="191"/>
      <c r="D33" s="191"/>
      <c r="E33" s="191"/>
      <c r="F33" s="191"/>
      <c r="G33" s="191"/>
      <c r="H33" s="191"/>
      <c r="I33" s="191"/>
      <c r="J33" s="191"/>
      <c r="K33" s="191"/>
      <c r="L33" s="192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</row>
    <row r="34" spans="1:27" x14ac:dyDescent="0.25">
      <c r="A34" s="190" t="s">
        <v>57</v>
      </c>
      <c r="B34" s="191"/>
      <c r="C34" s="191"/>
      <c r="D34" s="191"/>
      <c r="E34" s="191"/>
      <c r="F34" s="191"/>
      <c r="G34" s="191"/>
      <c r="H34" s="191"/>
      <c r="I34" s="191"/>
      <c r="J34" s="191"/>
      <c r="K34" s="191"/>
      <c r="L34" s="192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</row>
    <row r="35" spans="1:27" x14ac:dyDescent="0.25">
      <c r="A35" s="190" t="s">
        <v>58</v>
      </c>
      <c r="B35" s="191"/>
      <c r="C35" s="191"/>
      <c r="D35" s="191"/>
      <c r="E35" s="191"/>
      <c r="F35" s="191"/>
      <c r="G35" s="191"/>
      <c r="H35" s="191"/>
      <c r="I35" s="191"/>
      <c r="J35" s="191"/>
      <c r="K35" s="191"/>
      <c r="L35" s="192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</row>
    <row r="36" spans="1:27" x14ac:dyDescent="0.25">
      <c r="A36" s="190" t="s">
        <v>59</v>
      </c>
      <c r="B36" s="191"/>
      <c r="C36" s="191"/>
      <c r="D36" s="191"/>
      <c r="E36" s="191"/>
      <c r="F36" s="191"/>
      <c r="G36" s="191"/>
      <c r="H36" s="191"/>
      <c r="I36" s="191"/>
      <c r="J36" s="191"/>
      <c r="K36" s="191"/>
      <c r="L36" s="192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</row>
    <row r="37" spans="1:27" x14ac:dyDescent="0.25">
      <c r="A37" s="190" t="s">
        <v>60</v>
      </c>
      <c r="B37" s="191"/>
      <c r="C37" s="191"/>
      <c r="D37" s="191"/>
      <c r="E37" s="191"/>
      <c r="F37" s="191"/>
      <c r="G37" s="191"/>
      <c r="H37" s="191"/>
      <c r="I37" s="191"/>
      <c r="J37" s="191"/>
      <c r="K37" s="191"/>
      <c r="L37" s="192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</row>
    <row r="38" spans="1:27" x14ac:dyDescent="0.25">
      <c r="A38" s="190" t="s">
        <v>61</v>
      </c>
      <c r="B38" s="191"/>
      <c r="C38" s="191"/>
      <c r="D38" s="191"/>
      <c r="E38" s="191"/>
      <c r="F38" s="191"/>
      <c r="G38" s="191"/>
      <c r="H38" s="191"/>
      <c r="I38" s="191"/>
      <c r="J38" s="191"/>
      <c r="K38" s="191"/>
      <c r="L38" s="192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</row>
    <row r="39" spans="1:27" x14ac:dyDescent="0.25">
      <c r="A39" s="190" t="s">
        <v>62</v>
      </c>
      <c r="B39" s="191"/>
      <c r="C39" s="191"/>
      <c r="D39" s="191"/>
      <c r="E39" s="191"/>
      <c r="F39" s="191"/>
      <c r="G39" s="191"/>
      <c r="H39" s="191"/>
      <c r="I39" s="191"/>
      <c r="J39" s="191"/>
      <c r="K39" s="191"/>
      <c r="L39" s="192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</row>
    <row r="40" spans="1:27" x14ac:dyDescent="0.25">
      <c r="A40" s="190" t="s">
        <v>63</v>
      </c>
      <c r="B40" s="191"/>
      <c r="C40" s="191"/>
      <c r="D40" s="191"/>
      <c r="E40" s="191"/>
      <c r="F40" s="191"/>
      <c r="G40" s="191"/>
      <c r="H40" s="191"/>
      <c r="I40" s="191"/>
      <c r="J40" s="191"/>
      <c r="K40" s="191"/>
      <c r="L40" s="192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</row>
    <row r="41" spans="1:27" x14ac:dyDescent="0.25">
      <c r="A41" s="190" t="s">
        <v>64</v>
      </c>
      <c r="B41" s="191"/>
      <c r="C41" s="191"/>
      <c r="D41" s="191"/>
      <c r="E41" s="191"/>
      <c r="F41" s="191"/>
      <c r="G41" s="191"/>
      <c r="H41" s="191"/>
      <c r="I41" s="191"/>
      <c r="J41" s="191"/>
      <c r="K41" s="191"/>
      <c r="L41" s="192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</row>
    <row r="42" spans="1:27" x14ac:dyDescent="0.25">
      <c r="A42" s="190" t="s">
        <v>65</v>
      </c>
      <c r="B42" s="191"/>
      <c r="C42" s="191"/>
      <c r="D42" s="191"/>
      <c r="E42" s="191"/>
      <c r="F42" s="191"/>
      <c r="G42" s="191"/>
      <c r="H42" s="191"/>
      <c r="I42" s="191"/>
      <c r="J42" s="191"/>
      <c r="K42" s="191"/>
      <c r="L42" s="192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</row>
    <row r="43" spans="1:27" x14ac:dyDescent="0.25">
      <c r="A43" s="190" t="s">
        <v>66</v>
      </c>
      <c r="B43" s="191"/>
      <c r="C43" s="191"/>
      <c r="D43" s="191"/>
      <c r="E43" s="191"/>
      <c r="F43" s="191"/>
      <c r="G43" s="191"/>
      <c r="H43" s="191"/>
      <c r="I43" s="191"/>
      <c r="J43" s="191"/>
      <c r="K43" s="191"/>
      <c r="L43" s="192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</row>
    <row r="44" spans="1:27" x14ac:dyDescent="0.25">
      <c r="A44" s="190" t="s">
        <v>67</v>
      </c>
      <c r="B44" s="191"/>
      <c r="C44" s="191"/>
      <c r="D44" s="191"/>
      <c r="E44" s="191"/>
      <c r="F44" s="191"/>
      <c r="G44" s="191"/>
      <c r="H44" s="191"/>
      <c r="I44" s="191"/>
      <c r="J44" s="191"/>
      <c r="K44" s="191"/>
      <c r="L44" s="192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</row>
    <row r="45" spans="1:27" x14ac:dyDescent="0.25">
      <c r="A45" s="190" t="s">
        <v>68</v>
      </c>
      <c r="B45" s="191"/>
      <c r="C45" s="191"/>
      <c r="D45" s="191"/>
      <c r="E45" s="191"/>
      <c r="F45" s="191"/>
      <c r="G45" s="191"/>
      <c r="H45" s="191"/>
      <c r="I45" s="191"/>
      <c r="J45" s="191"/>
      <c r="K45" s="191"/>
      <c r="L45" s="192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</row>
    <row r="46" spans="1:27" x14ac:dyDescent="0.25">
      <c r="A46" s="190" t="s">
        <v>69</v>
      </c>
      <c r="B46" s="191"/>
      <c r="C46" s="191"/>
      <c r="D46" s="191"/>
      <c r="E46" s="191"/>
      <c r="F46" s="191"/>
      <c r="G46" s="191"/>
      <c r="H46" s="191"/>
      <c r="I46" s="191"/>
      <c r="J46" s="191"/>
      <c r="K46" s="191"/>
      <c r="L46" s="192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</row>
    <row r="47" spans="1:27" x14ac:dyDescent="0.25"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</row>
    <row r="48" spans="1:27" x14ac:dyDescent="0.25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</row>
    <row r="49" spans="1:27" x14ac:dyDescent="0.25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</row>
    <row r="50" spans="1:27" x14ac:dyDescent="0.25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</row>
    <row r="51" spans="1:27" x14ac:dyDescent="0.25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</row>
    <row r="52" spans="1:27" x14ac:dyDescent="0.25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</row>
    <row r="53" spans="1:27" x14ac:dyDescent="0.25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</row>
    <row r="54" spans="1:27" x14ac:dyDescent="0.25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</row>
    <row r="55" spans="1:27" x14ac:dyDescent="0.25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</row>
    <row r="56" spans="1:27" x14ac:dyDescent="0.25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</row>
    <row r="57" spans="1:27" x14ac:dyDescent="0.25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</row>
    <row r="58" spans="1:27" x14ac:dyDescent="0.25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</row>
    <row r="59" spans="1:27" x14ac:dyDescent="0.25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</row>
    <row r="60" spans="1:27" x14ac:dyDescent="0.25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</row>
    <row r="61" spans="1:27" x14ac:dyDescent="0.25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</row>
    <row r="62" spans="1:27" x14ac:dyDescent="0.2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</row>
    <row r="63" spans="1:27" x14ac:dyDescent="0.25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</row>
    <row r="64" spans="1:27" x14ac:dyDescent="0.25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</row>
    <row r="65" spans="1:27" x14ac:dyDescent="0.25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</row>
    <row r="66" spans="1:27" x14ac:dyDescent="0.25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</row>
    <row r="67" spans="1:27" x14ac:dyDescent="0.25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</row>
    <row r="68" spans="1:27" x14ac:dyDescent="0.25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</row>
    <row r="69" spans="1:27" x14ac:dyDescent="0.25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</row>
    <row r="70" spans="1:27" x14ac:dyDescent="0.25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</row>
    <row r="71" spans="1:27" x14ac:dyDescent="0.25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</row>
    <row r="72" spans="1:27" x14ac:dyDescent="0.25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</row>
    <row r="73" spans="1:27" x14ac:dyDescent="0.25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</row>
    <row r="74" spans="1:27" x14ac:dyDescent="0.25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</row>
    <row r="75" spans="1:27" x14ac:dyDescent="0.25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</row>
    <row r="76" spans="1:27" x14ac:dyDescent="0.25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</row>
    <row r="77" spans="1:27" x14ac:dyDescent="0.25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</row>
    <row r="78" spans="1:27" x14ac:dyDescent="0.25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</row>
    <row r="79" spans="1:27" x14ac:dyDescent="0.25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</row>
    <row r="80" spans="1:27" x14ac:dyDescent="0.25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</row>
    <row r="81" spans="1:27" x14ac:dyDescent="0.25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</row>
    <row r="82" spans="1:27" x14ac:dyDescent="0.25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</row>
    <row r="83" spans="1:27" x14ac:dyDescent="0.25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</row>
    <row r="84" spans="1:27" x14ac:dyDescent="0.25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</row>
    <row r="85" spans="1:27" x14ac:dyDescent="0.25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</row>
    <row r="86" spans="1:27" x14ac:dyDescent="0.25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</row>
    <row r="87" spans="1:27" x14ac:dyDescent="0.25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</row>
    <row r="88" spans="1:27" x14ac:dyDescent="0.25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</row>
    <row r="89" spans="1:27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</row>
    <row r="90" spans="1:27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</row>
    <row r="91" spans="1:27" x14ac:dyDescent="0.25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</row>
    <row r="92" spans="1:27" x14ac:dyDescent="0.25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</row>
    <row r="93" spans="1:27" x14ac:dyDescent="0.25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</row>
    <row r="94" spans="1:27" x14ac:dyDescent="0.25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</row>
    <row r="95" spans="1:27" x14ac:dyDescent="0.25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</row>
    <row r="96" spans="1:27" x14ac:dyDescent="0.25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</row>
    <row r="97" spans="1:27" x14ac:dyDescent="0.25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</row>
    <row r="98" spans="1:27" x14ac:dyDescent="0.25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</row>
    <row r="99" spans="1:27" x14ac:dyDescent="0.25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</row>
    <row r="100" spans="1:27" x14ac:dyDescent="0.25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</row>
    <row r="101" spans="1:27" x14ac:dyDescent="0.25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</row>
    <row r="102" spans="1:27" x14ac:dyDescent="0.25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</row>
    <row r="103" spans="1:27" x14ac:dyDescent="0.25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</row>
    <row r="104" spans="1:27" x14ac:dyDescent="0.25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</row>
    <row r="105" spans="1:27" x14ac:dyDescent="0.25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</row>
    <row r="106" spans="1:27" x14ac:dyDescent="0.25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</row>
    <row r="107" spans="1:27" x14ac:dyDescent="0.25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</row>
    <row r="108" spans="1:27" x14ac:dyDescent="0.25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</row>
    <row r="109" spans="1:27" x14ac:dyDescent="0.25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</row>
    <row r="110" spans="1:27" x14ac:dyDescent="0.25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</row>
    <row r="111" spans="1:27" x14ac:dyDescent="0.25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</row>
    <row r="112" spans="1:27" x14ac:dyDescent="0.25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</row>
    <row r="113" spans="1:27" x14ac:dyDescent="0.25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</row>
    <row r="114" spans="1:27" x14ac:dyDescent="0.25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</row>
    <row r="115" spans="1:27" x14ac:dyDescent="0.25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</row>
    <row r="116" spans="1:27" x14ac:dyDescent="0.25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</row>
    <row r="117" spans="1:27" x14ac:dyDescent="0.25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</row>
    <row r="118" spans="1:27" x14ac:dyDescent="0.25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</row>
    <row r="119" spans="1:27" x14ac:dyDescent="0.25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</row>
    <row r="120" spans="1:27" x14ac:dyDescent="0.25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</row>
    <row r="121" spans="1:27" x14ac:dyDescent="0.25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</row>
    <row r="122" spans="1:27" x14ac:dyDescent="0.25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</row>
    <row r="123" spans="1:27" x14ac:dyDescent="0.25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</row>
    <row r="124" spans="1:27" x14ac:dyDescent="0.25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</row>
    <row r="125" spans="1:27" x14ac:dyDescent="0.25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</row>
    <row r="126" spans="1:27" x14ac:dyDescent="0.25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</row>
    <row r="127" spans="1:27" x14ac:dyDescent="0.25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</row>
    <row r="128" spans="1:27" x14ac:dyDescent="0.25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</row>
    <row r="129" spans="1:27" x14ac:dyDescent="0.25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</row>
    <row r="130" spans="1:27" x14ac:dyDescent="0.25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</row>
    <row r="131" spans="1:27" x14ac:dyDescent="0.25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</row>
    <row r="132" spans="1:27" x14ac:dyDescent="0.25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</row>
    <row r="133" spans="1:27" x14ac:dyDescent="0.25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</row>
    <row r="134" spans="1:27" x14ac:dyDescent="0.25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</row>
    <row r="135" spans="1:27" x14ac:dyDescent="0.25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</row>
    <row r="136" spans="1:27" x14ac:dyDescent="0.25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</row>
    <row r="137" spans="1:27" x14ac:dyDescent="0.25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</row>
    <row r="138" spans="1:27" x14ac:dyDescent="0.25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</row>
    <row r="139" spans="1:27" x14ac:dyDescent="0.25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</row>
    <row r="140" spans="1:27" x14ac:dyDescent="0.25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</row>
    <row r="141" spans="1:27" x14ac:dyDescent="0.25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</row>
    <row r="142" spans="1:27" x14ac:dyDescent="0.25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</row>
    <row r="143" spans="1:27" x14ac:dyDescent="0.25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</row>
    <row r="144" spans="1:27" x14ac:dyDescent="0.25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</row>
    <row r="145" spans="1:27" x14ac:dyDescent="0.25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</row>
    <row r="146" spans="1:27" x14ac:dyDescent="0.25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</row>
    <row r="147" spans="1:27" x14ac:dyDescent="0.25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</row>
    <row r="148" spans="1:27" x14ac:dyDescent="0.25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</row>
    <row r="149" spans="1:27" x14ac:dyDescent="0.25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</row>
    <row r="150" spans="1:27" x14ac:dyDescent="0.25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</row>
    <row r="151" spans="1:27" x14ac:dyDescent="0.25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</row>
    <row r="152" spans="1:27" x14ac:dyDescent="0.25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</row>
    <row r="153" spans="1:27" x14ac:dyDescent="0.25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</row>
    <row r="154" spans="1:27" x14ac:dyDescent="0.25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</row>
    <row r="155" spans="1:27" x14ac:dyDescent="0.25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</row>
    <row r="156" spans="1:27" x14ac:dyDescent="0.25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</row>
    <row r="157" spans="1:27" x14ac:dyDescent="0.25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</row>
    <row r="158" spans="1:27" x14ac:dyDescent="0.25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</row>
    <row r="159" spans="1:27" x14ac:dyDescent="0.25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</row>
    <row r="160" spans="1:27" x14ac:dyDescent="0.25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</row>
    <row r="161" spans="1:27" x14ac:dyDescent="0.25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</row>
    <row r="162" spans="1:27" x14ac:dyDescent="0.25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</row>
    <row r="163" spans="1:27" x14ac:dyDescent="0.25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</row>
    <row r="164" spans="1:27" x14ac:dyDescent="0.25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</row>
    <row r="165" spans="1:27" x14ac:dyDescent="0.25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</row>
    <row r="166" spans="1:27" x14ac:dyDescent="0.25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</row>
    <row r="167" spans="1:27" x14ac:dyDescent="0.25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</row>
    <row r="168" spans="1:27" x14ac:dyDescent="0.25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</row>
    <row r="169" spans="1:27" x14ac:dyDescent="0.25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</row>
    <row r="170" spans="1:27" x14ac:dyDescent="0.25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</row>
    <row r="171" spans="1:27" x14ac:dyDescent="0.25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</row>
    <row r="172" spans="1:27" x14ac:dyDescent="0.25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</row>
    <row r="173" spans="1:27" x14ac:dyDescent="0.25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</row>
    <row r="174" spans="1:27" x14ac:dyDescent="0.25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</row>
    <row r="175" spans="1:27" x14ac:dyDescent="0.25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</row>
    <row r="176" spans="1:27" x14ac:dyDescent="0.25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</row>
    <row r="177" spans="1:27" x14ac:dyDescent="0.25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</row>
    <row r="178" spans="1:27" x14ac:dyDescent="0.25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</row>
    <row r="179" spans="1:27" x14ac:dyDescent="0.25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</row>
    <row r="180" spans="1:27" x14ac:dyDescent="0.25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</row>
    <row r="181" spans="1:27" x14ac:dyDescent="0.25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</row>
    <row r="182" spans="1:27" x14ac:dyDescent="0.25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</row>
    <row r="183" spans="1:27" x14ac:dyDescent="0.25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</row>
    <row r="184" spans="1:27" x14ac:dyDescent="0.25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</row>
    <row r="185" spans="1:27" x14ac:dyDescent="0.25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</row>
    <row r="186" spans="1:27" x14ac:dyDescent="0.25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</row>
    <row r="187" spans="1:27" x14ac:dyDescent="0.25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</row>
    <row r="188" spans="1:27" x14ac:dyDescent="0.25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</row>
    <row r="189" spans="1:27" x14ac:dyDescent="0.25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</row>
    <row r="190" spans="1:27" x14ac:dyDescent="0.25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</row>
    <row r="191" spans="1:27" x14ac:dyDescent="0.25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</row>
    <row r="192" spans="1:27" x14ac:dyDescent="0.25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</row>
    <row r="193" spans="1:27" x14ac:dyDescent="0.25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</row>
    <row r="194" spans="1:27" x14ac:dyDescent="0.25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</row>
    <row r="195" spans="1:27" x14ac:dyDescent="0.25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</row>
    <row r="196" spans="1:27" x14ac:dyDescent="0.25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</row>
    <row r="197" spans="1:27" x14ac:dyDescent="0.25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</row>
    <row r="198" spans="1:27" x14ac:dyDescent="0.25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</row>
    <row r="199" spans="1:27" x14ac:dyDescent="0.25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</row>
    <row r="200" spans="1:27" x14ac:dyDescent="0.25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</row>
    <row r="201" spans="1:27" x14ac:dyDescent="0.25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</row>
    <row r="202" spans="1:27" x14ac:dyDescent="0.25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</row>
    <row r="203" spans="1:27" x14ac:dyDescent="0.25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</row>
    <row r="204" spans="1:27" x14ac:dyDescent="0.25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</row>
    <row r="205" spans="1:27" x14ac:dyDescent="0.25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</row>
    <row r="206" spans="1:27" x14ac:dyDescent="0.25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</row>
    <row r="207" spans="1:27" x14ac:dyDescent="0.25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</row>
    <row r="208" spans="1:27" x14ac:dyDescent="0.25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</row>
    <row r="209" spans="1:27" x14ac:dyDescent="0.25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</row>
    <row r="210" spans="1:27" x14ac:dyDescent="0.25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</row>
    <row r="211" spans="1:27" x14ac:dyDescent="0.25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</row>
    <row r="212" spans="1:27" x14ac:dyDescent="0.25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</row>
    <row r="213" spans="1:27" x14ac:dyDescent="0.25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</row>
    <row r="214" spans="1:27" x14ac:dyDescent="0.25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</row>
    <row r="215" spans="1:27" x14ac:dyDescent="0.25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</row>
    <row r="216" spans="1:27" x14ac:dyDescent="0.25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</row>
    <row r="217" spans="1:27" x14ac:dyDescent="0.25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</row>
    <row r="218" spans="1:27" x14ac:dyDescent="0.25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</row>
    <row r="219" spans="1:27" x14ac:dyDescent="0.25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</row>
    <row r="220" spans="1:27" x14ac:dyDescent="0.25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</row>
    <row r="221" spans="1:27" x14ac:dyDescent="0.25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</row>
    <row r="222" spans="1:27" x14ac:dyDescent="0.25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</row>
    <row r="223" spans="1:27" x14ac:dyDescent="0.25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</row>
    <row r="224" spans="1:27" x14ac:dyDescent="0.25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</row>
    <row r="225" spans="1:27" x14ac:dyDescent="0.25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</row>
    <row r="226" spans="1:27" x14ac:dyDescent="0.25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</row>
    <row r="227" spans="1:27" x14ac:dyDescent="0.25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</row>
    <row r="228" spans="1:27" x14ac:dyDescent="0.25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</row>
    <row r="229" spans="1:27" x14ac:dyDescent="0.25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</row>
    <row r="230" spans="1:27" x14ac:dyDescent="0.25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</row>
    <row r="231" spans="1:27" x14ac:dyDescent="0.25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</row>
    <row r="232" spans="1:27" x14ac:dyDescent="0.25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</row>
    <row r="233" spans="1:27" x14ac:dyDescent="0.25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</row>
    <row r="234" spans="1:27" x14ac:dyDescent="0.25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</row>
    <row r="235" spans="1:27" x14ac:dyDescent="0.25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</row>
    <row r="236" spans="1:27" x14ac:dyDescent="0.25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</row>
    <row r="237" spans="1:27" x14ac:dyDescent="0.25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</row>
    <row r="238" spans="1:27" x14ac:dyDescent="0.25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</row>
    <row r="239" spans="1:27" x14ac:dyDescent="0.25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</row>
    <row r="240" spans="1:27" x14ac:dyDescent="0.25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</row>
    <row r="241" spans="1:27" x14ac:dyDescent="0.25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</row>
    <row r="242" spans="1:27" x14ac:dyDescent="0.25">
      <c r="A242" s="33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</row>
    <row r="243" spans="1:27" x14ac:dyDescent="0.25">
      <c r="A243" s="33"/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</row>
    <row r="244" spans="1:27" x14ac:dyDescent="0.25">
      <c r="A244" s="33"/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</row>
    <row r="245" spans="1:27" x14ac:dyDescent="0.25">
      <c r="A245" s="33"/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</row>
    <row r="246" spans="1:27" x14ac:dyDescent="0.25">
      <c r="A246" s="33"/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</row>
  </sheetData>
  <mergeCells count="63"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  <mergeCell ref="A22:L22"/>
    <mergeCell ref="A23:L23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21:L21"/>
    <mergeCell ref="Y6:Y7"/>
    <mergeCell ref="A17:L17"/>
    <mergeCell ref="A18:L18"/>
    <mergeCell ref="A19:L19"/>
    <mergeCell ref="A20:L20"/>
    <mergeCell ref="V6:W6"/>
    <mergeCell ref="X6:X7"/>
    <mergeCell ref="R6:R7"/>
    <mergeCell ref="S6:S7"/>
    <mergeCell ref="T6:U6"/>
    <mergeCell ref="I6:J6"/>
    <mergeCell ref="M6:M7"/>
    <mergeCell ref="A24:L24"/>
    <mergeCell ref="A25:L25"/>
    <mergeCell ref="A26:L26"/>
    <mergeCell ref="A39:L39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27:L27"/>
    <mergeCell ref="A46:L46"/>
    <mergeCell ref="A40:L40"/>
    <mergeCell ref="A41:L41"/>
    <mergeCell ref="A42:L42"/>
    <mergeCell ref="A43:L43"/>
    <mergeCell ref="A44:L44"/>
    <mergeCell ref="A45:L45"/>
  </mergeCells>
  <dataValidations count="2">
    <dataValidation type="list" allowBlank="1" sqref="H8:H15" xr:uid="{00000000-0002-0000-0100-000000000000}">
      <formula1>"SERVIÇO,CURSO,EVENTO,REUNIÃO,OUTROS"</formula1>
    </dataValidation>
    <dataValidation type="list" allowBlank="1" sqref="P8:P15" xr:uid="{00000000-0002-0000-0100-000001000000}">
      <formula1>$AD$8:$AD$10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246"/>
  <sheetViews>
    <sheetView workbookViewId="0">
      <selection activeCell="C9" sqref="C9"/>
    </sheetView>
  </sheetViews>
  <sheetFormatPr defaultRowHeight="14.3" x14ac:dyDescent="0.25"/>
  <cols>
    <col min="1" max="1" width="20.75" customWidth="1"/>
    <col min="2" max="2" width="17.875" customWidth="1"/>
    <col min="3" max="3" width="46.375" customWidth="1"/>
    <col min="4" max="4" width="16" customWidth="1"/>
    <col min="5" max="5" width="41.375" customWidth="1"/>
    <col min="6" max="6" width="49.75" customWidth="1"/>
    <col min="7" max="7" width="21" customWidth="1"/>
    <col min="8" max="10" width="15" customWidth="1"/>
    <col min="11" max="11" width="24.625" customWidth="1"/>
    <col min="12" max="12" width="16" customWidth="1"/>
    <col min="13" max="13" width="15" customWidth="1"/>
    <col min="14" max="14" width="17.875" customWidth="1"/>
    <col min="15" max="15" width="20.375" customWidth="1"/>
    <col min="16" max="17" width="20.625" customWidth="1"/>
    <col min="18" max="18" width="19" customWidth="1"/>
    <col min="19" max="19" width="18" customWidth="1"/>
    <col min="20" max="20" width="17.75" customWidth="1"/>
    <col min="21" max="21" width="16.875" customWidth="1"/>
    <col min="22" max="22" width="15" customWidth="1"/>
    <col min="23" max="23" width="19.75" customWidth="1"/>
    <col min="24" max="24" width="20" customWidth="1"/>
    <col min="25" max="25" width="20.125" customWidth="1"/>
    <col min="26" max="26" width="22.125" customWidth="1"/>
    <col min="27" max="27" width="46.25" customWidth="1"/>
  </cols>
  <sheetData>
    <row r="1" spans="1:27" ht="21.1" x14ac:dyDescent="0.35">
      <c r="A1" s="201"/>
      <c r="B1" s="203" t="s">
        <v>0</v>
      </c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</row>
    <row r="2" spans="1:27" ht="21.1" x14ac:dyDescent="0.35">
      <c r="A2" s="202"/>
      <c r="B2" s="203" t="s">
        <v>1</v>
      </c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</row>
    <row r="3" spans="1:27" ht="21.1" x14ac:dyDescent="0.35">
      <c r="A3" s="202"/>
      <c r="B3" s="203" t="s">
        <v>2</v>
      </c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</row>
    <row r="4" spans="1:27" x14ac:dyDescent="0.25">
      <c r="A4" s="1" t="s">
        <v>90</v>
      </c>
      <c r="B4" s="2"/>
      <c r="C4" s="204" t="s">
        <v>3</v>
      </c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</row>
    <row r="5" spans="1:27" x14ac:dyDescent="0.25">
      <c r="A5" s="200" t="s">
        <v>4</v>
      </c>
      <c r="B5" s="192"/>
      <c r="C5" s="200" t="s">
        <v>5</v>
      </c>
      <c r="D5" s="191"/>
      <c r="E5" s="192"/>
      <c r="F5" s="200" t="s">
        <v>6</v>
      </c>
      <c r="G5" s="191"/>
      <c r="H5" s="191"/>
      <c r="I5" s="191"/>
      <c r="J5" s="191"/>
      <c r="K5" s="191"/>
      <c r="L5" s="191"/>
      <c r="M5" s="200" t="s">
        <v>7</v>
      </c>
      <c r="N5" s="191"/>
      <c r="O5" s="191"/>
      <c r="P5" s="191"/>
      <c r="Q5" s="191"/>
      <c r="R5" s="191"/>
      <c r="S5" s="192"/>
      <c r="T5" s="200" t="s">
        <v>8</v>
      </c>
      <c r="U5" s="191"/>
      <c r="V5" s="191"/>
      <c r="W5" s="191"/>
      <c r="X5" s="191"/>
      <c r="Y5" s="192"/>
      <c r="Z5" s="199" t="s">
        <v>9</v>
      </c>
      <c r="AA5" s="199" t="s">
        <v>10</v>
      </c>
    </row>
    <row r="6" spans="1:27" x14ac:dyDescent="0.25">
      <c r="A6" s="199" t="s">
        <v>11</v>
      </c>
      <c r="B6" s="199" t="s">
        <v>12</v>
      </c>
      <c r="C6" s="199" t="s">
        <v>13</v>
      </c>
      <c r="D6" s="199" t="s">
        <v>14</v>
      </c>
      <c r="E6" s="199" t="s">
        <v>15</v>
      </c>
      <c r="F6" s="199" t="s">
        <v>16</v>
      </c>
      <c r="G6" s="199" t="s">
        <v>17</v>
      </c>
      <c r="H6" s="199" t="s">
        <v>18</v>
      </c>
      <c r="I6" s="200" t="s">
        <v>19</v>
      </c>
      <c r="J6" s="192"/>
      <c r="K6" s="198" t="s">
        <v>20</v>
      </c>
      <c r="L6" s="192"/>
      <c r="M6" s="199" t="s">
        <v>21</v>
      </c>
      <c r="N6" s="199" t="s">
        <v>22</v>
      </c>
      <c r="O6" s="199" t="s">
        <v>23</v>
      </c>
      <c r="P6" s="199" t="s">
        <v>24</v>
      </c>
      <c r="Q6" s="193" t="s">
        <v>25</v>
      </c>
      <c r="R6" s="193" t="s">
        <v>26</v>
      </c>
      <c r="S6" s="193" t="s">
        <v>27</v>
      </c>
      <c r="T6" s="198" t="s">
        <v>28</v>
      </c>
      <c r="U6" s="192"/>
      <c r="V6" s="198" t="s">
        <v>29</v>
      </c>
      <c r="W6" s="192"/>
      <c r="X6" s="199" t="s">
        <v>30</v>
      </c>
      <c r="Y6" s="193" t="s">
        <v>31</v>
      </c>
      <c r="Z6" s="206"/>
      <c r="AA6" s="206"/>
    </row>
    <row r="7" spans="1:27" ht="28.55" x14ac:dyDescent="0.25">
      <c r="A7" s="194"/>
      <c r="B7" s="194"/>
      <c r="C7" s="194"/>
      <c r="D7" s="194"/>
      <c r="E7" s="194"/>
      <c r="F7" s="194"/>
      <c r="G7" s="194"/>
      <c r="H7" s="194"/>
      <c r="I7" s="3" t="s">
        <v>32</v>
      </c>
      <c r="J7" s="3" t="s">
        <v>33</v>
      </c>
      <c r="K7" s="3" t="s">
        <v>34</v>
      </c>
      <c r="L7" s="4" t="s">
        <v>35</v>
      </c>
      <c r="M7" s="194"/>
      <c r="N7" s="194"/>
      <c r="O7" s="194"/>
      <c r="P7" s="194"/>
      <c r="Q7" s="194"/>
      <c r="R7" s="194"/>
      <c r="S7" s="194"/>
      <c r="T7" s="3" t="s">
        <v>36</v>
      </c>
      <c r="U7" s="4" t="s">
        <v>37</v>
      </c>
      <c r="V7" s="3" t="s">
        <v>38</v>
      </c>
      <c r="W7" s="4" t="s">
        <v>39</v>
      </c>
      <c r="X7" s="194"/>
      <c r="Y7" s="194"/>
      <c r="Z7" s="194"/>
      <c r="AA7" s="194"/>
    </row>
    <row r="8" spans="1:27" ht="14.95" x14ac:dyDescent="0.25">
      <c r="A8" s="35">
        <v>210100</v>
      </c>
      <c r="B8" s="35"/>
      <c r="C8" s="6"/>
      <c r="D8" s="7"/>
      <c r="E8" s="7"/>
      <c r="F8" s="7"/>
      <c r="G8" s="36"/>
      <c r="H8" s="7"/>
      <c r="I8" s="7"/>
      <c r="J8" s="36"/>
      <c r="K8" s="11"/>
      <c r="L8" s="11"/>
      <c r="M8" s="13"/>
      <c r="N8" s="13"/>
      <c r="O8" s="14"/>
      <c r="P8" s="15"/>
      <c r="Q8" s="15">
        <v>0</v>
      </c>
      <c r="R8" s="15">
        <v>0</v>
      </c>
      <c r="S8" s="16">
        <f>Q8+R8</f>
        <v>0</v>
      </c>
      <c r="T8" s="35"/>
      <c r="U8" s="37"/>
      <c r="V8" s="35"/>
      <c r="W8" s="37"/>
      <c r="X8" s="35"/>
      <c r="Y8" s="39"/>
      <c r="Z8" s="38"/>
      <c r="AA8" s="18"/>
    </row>
    <row r="9" spans="1:27" ht="14.95" x14ac:dyDescent="0.25">
      <c r="A9" s="35">
        <v>210100</v>
      </c>
      <c r="B9" s="35"/>
      <c r="C9" s="42" t="s">
        <v>91</v>
      </c>
      <c r="D9" s="7"/>
      <c r="E9" s="7"/>
      <c r="F9" s="8"/>
      <c r="G9" s="9"/>
      <c r="H9" s="8"/>
      <c r="I9" s="8"/>
      <c r="J9" s="10"/>
      <c r="K9" s="11"/>
      <c r="L9" s="12"/>
      <c r="M9" s="13"/>
      <c r="N9" s="13"/>
      <c r="O9" s="14"/>
      <c r="P9" s="15"/>
      <c r="Q9" s="15">
        <v>0</v>
      </c>
      <c r="R9" s="15">
        <v>0</v>
      </c>
      <c r="S9" s="16">
        <f t="shared" ref="S9:S15" si="0">Q9+R9</f>
        <v>0</v>
      </c>
      <c r="T9" s="5"/>
      <c r="U9" s="17"/>
      <c r="V9" s="5"/>
      <c r="W9" s="17"/>
      <c r="X9" s="5"/>
      <c r="Y9" s="40"/>
      <c r="Z9" s="40"/>
      <c r="AA9" s="18"/>
    </row>
    <row r="10" spans="1:27" ht="14.95" x14ac:dyDescent="0.25">
      <c r="A10" s="35">
        <v>210100</v>
      </c>
      <c r="B10" s="35"/>
      <c r="C10" s="19"/>
      <c r="D10" s="5"/>
      <c r="E10" s="5"/>
      <c r="F10" s="8"/>
      <c r="G10" s="9"/>
      <c r="H10" s="8"/>
      <c r="I10" s="8"/>
      <c r="J10" s="10"/>
      <c r="K10" s="20"/>
      <c r="L10" s="12"/>
      <c r="M10" s="21"/>
      <c r="N10" s="21"/>
      <c r="O10" s="14"/>
      <c r="P10" s="15"/>
      <c r="Q10" s="15">
        <v>0</v>
      </c>
      <c r="R10" s="15">
        <v>0</v>
      </c>
      <c r="S10" s="16">
        <f t="shared" si="0"/>
        <v>0</v>
      </c>
      <c r="T10" s="22"/>
      <c r="U10" s="23"/>
      <c r="V10" s="22"/>
      <c r="W10" s="17"/>
      <c r="X10" s="5"/>
      <c r="Y10" s="40"/>
      <c r="Z10" s="40"/>
      <c r="AA10" s="18"/>
    </row>
    <row r="11" spans="1:27" ht="14.95" x14ac:dyDescent="0.25">
      <c r="A11" s="35">
        <v>210100</v>
      </c>
      <c r="B11" s="35"/>
      <c r="C11" s="24"/>
      <c r="D11" s="25"/>
      <c r="E11" s="25"/>
      <c r="F11" s="8"/>
      <c r="G11" s="9"/>
      <c r="H11" s="8"/>
      <c r="I11" s="8"/>
      <c r="J11" s="10"/>
      <c r="K11" s="11"/>
      <c r="L11" s="12"/>
      <c r="M11" s="13"/>
      <c r="N11" s="13"/>
      <c r="O11" s="14"/>
      <c r="P11" s="15"/>
      <c r="Q11" s="15">
        <v>0</v>
      </c>
      <c r="R11" s="15">
        <v>0</v>
      </c>
      <c r="S11" s="16">
        <f t="shared" si="0"/>
        <v>0</v>
      </c>
      <c r="T11" s="22"/>
      <c r="U11" s="23"/>
      <c r="V11" s="22"/>
      <c r="W11" s="17"/>
      <c r="X11" s="5"/>
      <c r="Y11" s="40"/>
      <c r="Z11" s="40"/>
      <c r="AA11" s="18"/>
    </row>
    <row r="12" spans="1:27" ht="14.95" x14ac:dyDescent="0.25">
      <c r="A12" s="35">
        <v>210100</v>
      </c>
      <c r="B12" s="35"/>
      <c r="C12" s="26"/>
      <c r="D12" s="27"/>
      <c r="E12" s="27"/>
      <c r="F12" s="8"/>
      <c r="G12" s="9"/>
      <c r="H12" s="8"/>
      <c r="I12" s="8"/>
      <c r="J12" s="10"/>
      <c r="K12" s="11"/>
      <c r="L12" s="12"/>
      <c r="M12" s="13"/>
      <c r="N12" s="13"/>
      <c r="O12" s="14"/>
      <c r="P12" s="15"/>
      <c r="Q12" s="15">
        <v>0</v>
      </c>
      <c r="R12" s="15">
        <v>0</v>
      </c>
      <c r="S12" s="16">
        <f t="shared" si="0"/>
        <v>0</v>
      </c>
      <c r="T12" s="22"/>
      <c r="U12" s="23"/>
      <c r="V12" s="22"/>
      <c r="W12" s="17"/>
      <c r="X12" s="5"/>
      <c r="Y12" s="40"/>
      <c r="Z12" s="40"/>
      <c r="AA12" s="18"/>
    </row>
    <row r="13" spans="1:27" ht="14.95" x14ac:dyDescent="0.25">
      <c r="A13" s="35">
        <v>210100</v>
      </c>
      <c r="B13" s="35"/>
      <c r="C13" s="24"/>
      <c r="D13" s="25"/>
      <c r="E13" s="25"/>
      <c r="F13" s="8"/>
      <c r="G13" s="9"/>
      <c r="H13" s="8"/>
      <c r="I13" s="8"/>
      <c r="J13" s="10"/>
      <c r="K13" s="11"/>
      <c r="L13" s="12"/>
      <c r="M13" s="13"/>
      <c r="N13" s="13"/>
      <c r="O13" s="14"/>
      <c r="P13" s="15"/>
      <c r="Q13" s="15">
        <v>0</v>
      </c>
      <c r="R13" s="15">
        <v>0</v>
      </c>
      <c r="S13" s="16">
        <f t="shared" si="0"/>
        <v>0</v>
      </c>
      <c r="T13" s="22"/>
      <c r="U13" s="23"/>
      <c r="V13" s="22"/>
      <c r="W13" s="17"/>
      <c r="X13" s="5"/>
      <c r="Y13" s="40"/>
      <c r="Z13" s="40"/>
      <c r="AA13" s="18"/>
    </row>
    <row r="14" spans="1:27" ht="14.95" x14ac:dyDescent="0.25">
      <c r="A14" s="8"/>
      <c r="B14" s="8"/>
      <c r="C14" s="19"/>
      <c r="D14" s="8"/>
      <c r="E14" s="8"/>
      <c r="F14" s="8"/>
      <c r="G14" s="9"/>
      <c r="H14" s="8"/>
      <c r="I14" s="8"/>
      <c r="J14" s="10"/>
      <c r="K14" s="8"/>
      <c r="L14" s="12"/>
      <c r="M14" s="28"/>
      <c r="N14" s="28"/>
      <c r="O14" s="14"/>
      <c r="P14" s="15"/>
      <c r="Q14" s="15">
        <v>0</v>
      </c>
      <c r="R14" s="15">
        <v>0</v>
      </c>
      <c r="S14" s="16">
        <f t="shared" si="0"/>
        <v>0</v>
      </c>
      <c r="T14" s="8"/>
      <c r="U14" s="15"/>
      <c r="V14" s="8"/>
      <c r="W14" s="15"/>
      <c r="X14" s="8"/>
      <c r="Y14" s="40"/>
      <c r="Z14" s="40"/>
      <c r="AA14" s="29"/>
    </row>
    <row r="15" spans="1:27" x14ac:dyDescent="0.25">
      <c r="A15" s="8"/>
      <c r="B15" s="8"/>
      <c r="C15" s="41" t="s">
        <v>71</v>
      </c>
      <c r="D15" s="8"/>
      <c r="E15" s="8"/>
      <c r="F15" s="8"/>
      <c r="G15" s="9"/>
      <c r="H15" s="8"/>
      <c r="I15" s="8"/>
      <c r="J15" s="10"/>
      <c r="K15" s="8"/>
      <c r="L15" s="12"/>
      <c r="M15" s="28"/>
      <c r="N15" s="28"/>
      <c r="O15" s="14"/>
      <c r="P15" s="15"/>
      <c r="Q15" s="15">
        <v>0</v>
      </c>
      <c r="R15" s="15">
        <v>0</v>
      </c>
      <c r="S15" s="16">
        <f t="shared" si="0"/>
        <v>0</v>
      </c>
      <c r="T15" s="8"/>
      <c r="U15" s="15"/>
      <c r="V15" s="8"/>
      <c r="W15" s="15"/>
      <c r="X15" s="8"/>
      <c r="Y15" s="40"/>
      <c r="Z15" s="40"/>
      <c r="AA15" s="29"/>
    </row>
    <row r="16" spans="1:27" ht="14.95" x14ac:dyDescent="0.25">
      <c r="A16" s="30"/>
      <c r="B16" s="31"/>
      <c r="C16" s="32"/>
      <c r="D16" s="33"/>
      <c r="E16" s="33"/>
      <c r="F16" s="33"/>
      <c r="G16" s="34"/>
      <c r="H16" s="34"/>
      <c r="I16" s="34"/>
      <c r="J16" s="34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</row>
    <row r="17" spans="1:27" ht="14.95" x14ac:dyDescent="0.25">
      <c r="A17" s="195" t="s">
        <v>40</v>
      </c>
      <c r="B17" s="196"/>
      <c r="C17" s="196"/>
      <c r="D17" s="196"/>
      <c r="E17" s="196"/>
      <c r="F17" s="196"/>
      <c r="G17" s="196"/>
      <c r="H17" s="196"/>
      <c r="I17" s="196"/>
      <c r="J17" s="196"/>
      <c r="K17" s="196"/>
      <c r="L17" s="196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</row>
    <row r="18" spans="1:27" x14ac:dyDescent="0.25">
      <c r="A18" s="197" t="s">
        <v>41</v>
      </c>
      <c r="B18" s="191"/>
      <c r="C18" s="191"/>
      <c r="D18" s="191"/>
      <c r="E18" s="191"/>
      <c r="F18" s="191"/>
      <c r="G18" s="191"/>
      <c r="H18" s="191"/>
      <c r="I18" s="191"/>
      <c r="J18" s="191"/>
      <c r="K18" s="191"/>
      <c r="L18" s="192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</row>
    <row r="19" spans="1:27" x14ac:dyDescent="0.25">
      <c r="A19" s="190" t="s">
        <v>42</v>
      </c>
      <c r="B19" s="191"/>
      <c r="C19" s="191"/>
      <c r="D19" s="191"/>
      <c r="E19" s="191"/>
      <c r="F19" s="191"/>
      <c r="G19" s="191"/>
      <c r="H19" s="191"/>
      <c r="I19" s="191"/>
      <c r="J19" s="191"/>
      <c r="K19" s="191"/>
      <c r="L19" s="192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</row>
    <row r="20" spans="1:27" ht="14.95" x14ac:dyDescent="0.25">
      <c r="A20" s="190" t="s">
        <v>43</v>
      </c>
      <c r="B20" s="191"/>
      <c r="C20" s="191"/>
      <c r="D20" s="191"/>
      <c r="E20" s="191"/>
      <c r="F20" s="191"/>
      <c r="G20" s="191"/>
      <c r="H20" s="191"/>
      <c r="I20" s="191"/>
      <c r="J20" s="191"/>
      <c r="K20" s="191"/>
      <c r="L20" s="192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</row>
    <row r="21" spans="1:27" ht="14.95" x14ac:dyDescent="0.25">
      <c r="A21" s="190" t="s">
        <v>44</v>
      </c>
      <c r="B21" s="191"/>
      <c r="C21" s="191"/>
      <c r="D21" s="191"/>
      <c r="E21" s="191"/>
      <c r="F21" s="191"/>
      <c r="G21" s="191"/>
      <c r="H21" s="191"/>
      <c r="I21" s="191"/>
      <c r="J21" s="191"/>
      <c r="K21" s="191"/>
      <c r="L21" s="192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</row>
    <row r="22" spans="1:27" x14ac:dyDescent="0.25">
      <c r="A22" s="190" t="s">
        <v>45</v>
      </c>
      <c r="B22" s="191"/>
      <c r="C22" s="191"/>
      <c r="D22" s="191"/>
      <c r="E22" s="191"/>
      <c r="F22" s="191"/>
      <c r="G22" s="191"/>
      <c r="H22" s="191"/>
      <c r="I22" s="191"/>
      <c r="J22" s="191"/>
      <c r="K22" s="191"/>
      <c r="L22" s="192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</row>
    <row r="23" spans="1:27" x14ac:dyDescent="0.25">
      <c r="A23" s="190" t="s">
        <v>46</v>
      </c>
      <c r="B23" s="191"/>
      <c r="C23" s="191"/>
      <c r="D23" s="191"/>
      <c r="E23" s="191"/>
      <c r="F23" s="191"/>
      <c r="G23" s="191"/>
      <c r="H23" s="191"/>
      <c r="I23" s="191"/>
      <c r="J23" s="191"/>
      <c r="K23" s="191"/>
      <c r="L23" s="192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</row>
    <row r="24" spans="1:27" x14ac:dyDescent="0.25">
      <c r="A24" s="190" t="s">
        <v>47</v>
      </c>
      <c r="B24" s="191"/>
      <c r="C24" s="191"/>
      <c r="D24" s="191"/>
      <c r="E24" s="191"/>
      <c r="F24" s="191"/>
      <c r="G24" s="191"/>
      <c r="H24" s="191"/>
      <c r="I24" s="191"/>
      <c r="J24" s="191"/>
      <c r="K24" s="191"/>
      <c r="L24" s="192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</row>
    <row r="25" spans="1:27" x14ac:dyDescent="0.25">
      <c r="A25" s="190" t="s">
        <v>48</v>
      </c>
      <c r="B25" s="191"/>
      <c r="C25" s="191"/>
      <c r="D25" s="191"/>
      <c r="E25" s="191"/>
      <c r="F25" s="191"/>
      <c r="G25" s="191"/>
      <c r="H25" s="191"/>
      <c r="I25" s="191"/>
      <c r="J25" s="191"/>
      <c r="K25" s="191"/>
      <c r="L25" s="192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</row>
    <row r="26" spans="1:27" x14ac:dyDescent="0.25">
      <c r="A26" s="190" t="s">
        <v>49</v>
      </c>
      <c r="B26" s="191"/>
      <c r="C26" s="191"/>
      <c r="D26" s="191"/>
      <c r="E26" s="191"/>
      <c r="F26" s="191"/>
      <c r="G26" s="191"/>
      <c r="H26" s="191"/>
      <c r="I26" s="191"/>
      <c r="J26" s="191"/>
      <c r="K26" s="191"/>
      <c r="L26" s="192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</row>
    <row r="27" spans="1:27" x14ac:dyDescent="0.25">
      <c r="A27" s="190" t="s">
        <v>50</v>
      </c>
      <c r="B27" s="191"/>
      <c r="C27" s="191"/>
      <c r="D27" s="191"/>
      <c r="E27" s="191"/>
      <c r="F27" s="191"/>
      <c r="G27" s="191"/>
      <c r="H27" s="191"/>
      <c r="I27" s="191"/>
      <c r="J27" s="191"/>
      <c r="K27" s="191"/>
      <c r="L27" s="192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</row>
    <row r="28" spans="1:27" x14ac:dyDescent="0.25">
      <c r="A28" s="190" t="s">
        <v>51</v>
      </c>
      <c r="B28" s="191"/>
      <c r="C28" s="191"/>
      <c r="D28" s="191"/>
      <c r="E28" s="191"/>
      <c r="F28" s="191"/>
      <c r="G28" s="191"/>
      <c r="H28" s="191"/>
      <c r="I28" s="191"/>
      <c r="J28" s="191"/>
      <c r="K28" s="191"/>
      <c r="L28" s="192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</row>
    <row r="29" spans="1:27" x14ac:dyDescent="0.25">
      <c r="A29" s="190" t="s">
        <v>52</v>
      </c>
      <c r="B29" s="191"/>
      <c r="C29" s="191"/>
      <c r="D29" s="191"/>
      <c r="E29" s="191"/>
      <c r="F29" s="191"/>
      <c r="G29" s="191"/>
      <c r="H29" s="191"/>
      <c r="I29" s="191"/>
      <c r="J29" s="191"/>
      <c r="K29" s="191"/>
      <c r="L29" s="192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</row>
    <row r="30" spans="1:27" x14ac:dyDescent="0.25">
      <c r="A30" s="190" t="s">
        <v>53</v>
      </c>
      <c r="B30" s="191"/>
      <c r="C30" s="191"/>
      <c r="D30" s="191"/>
      <c r="E30" s="191"/>
      <c r="F30" s="191"/>
      <c r="G30" s="191"/>
      <c r="H30" s="191"/>
      <c r="I30" s="191"/>
      <c r="J30" s="191"/>
      <c r="K30" s="191"/>
      <c r="L30" s="192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</row>
    <row r="31" spans="1:27" x14ac:dyDescent="0.25">
      <c r="A31" s="190" t="s">
        <v>54</v>
      </c>
      <c r="B31" s="191"/>
      <c r="C31" s="191"/>
      <c r="D31" s="191"/>
      <c r="E31" s="191"/>
      <c r="F31" s="191"/>
      <c r="G31" s="191"/>
      <c r="H31" s="191"/>
      <c r="I31" s="191"/>
      <c r="J31" s="191"/>
      <c r="K31" s="191"/>
      <c r="L31" s="192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</row>
    <row r="32" spans="1:27" x14ac:dyDescent="0.25">
      <c r="A32" s="190" t="s">
        <v>55</v>
      </c>
      <c r="B32" s="191"/>
      <c r="C32" s="191"/>
      <c r="D32" s="191"/>
      <c r="E32" s="191"/>
      <c r="F32" s="191"/>
      <c r="G32" s="191"/>
      <c r="H32" s="191"/>
      <c r="I32" s="191"/>
      <c r="J32" s="191"/>
      <c r="K32" s="191"/>
      <c r="L32" s="192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</row>
    <row r="33" spans="1:27" x14ac:dyDescent="0.25">
      <c r="A33" s="190" t="s">
        <v>56</v>
      </c>
      <c r="B33" s="191"/>
      <c r="C33" s="191"/>
      <c r="D33" s="191"/>
      <c r="E33" s="191"/>
      <c r="F33" s="191"/>
      <c r="G33" s="191"/>
      <c r="H33" s="191"/>
      <c r="I33" s="191"/>
      <c r="J33" s="191"/>
      <c r="K33" s="191"/>
      <c r="L33" s="192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</row>
    <row r="34" spans="1:27" x14ac:dyDescent="0.25">
      <c r="A34" s="190" t="s">
        <v>57</v>
      </c>
      <c r="B34" s="191"/>
      <c r="C34" s="191"/>
      <c r="D34" s="191"/>
      <c r="E34" s="191"/>
      <c r="F34" s="191"/>
      <c r="G34" s="191"/>
      <c r="H34" s="191"/>
      <c r="I34" s="191"/>
      <c r="J34" s="191"/>
      <c r="K34" s="191"/>
      <c r="L34" s="192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</row>
    <row r="35" spans="1:27" x14ac:dyDescent="0.25">
      <c r="A35" s="190" t="s">
        <v>58</v>
      </c>
      <c r="B35" s="191"/>
      <c r="C35" s="191"/>
      <c r="D35" s="191"/>
      <c r="E35" s="191"/>
      <c r="F35" s="191"/>
      <c r="G35" s="191"/>
      <c r="H35" s="191"/>
      <c r="I35" s="191"/>
      <c r="J35" s="191"/>
      <c r="K35" s="191"/>
      <c r="L35" s="192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</row>
    <row r="36" spans="1:27" x14ac:dyDescent="0.25">
      <c r="A36" s="190" t="s">
        <v>59</v>
      </c>
      <c r="B36" s="191"/>
      <c r="C36" s="191"/>
      <c r="D36" s="191"/>
      <c r="E36" s="191"/>
      <c r="F36" s="191"/>
      <c r="G36" s="191"/>
      <c r="H36" s="191"/>
      <c r="I36" s="191"/>
      <c r="J36" s="191"/>
      <c r="K36" s="191"/>
      <c r="L36" s="192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</row>
    <row r="37" spans="1:27" x14ac:dyDescent="0.25">
      <c r="A37" s="190" t="s">
        <v>60</v>
      </c>
      <c r="B37" s="191"/>
      <c r="C37" s="191"/>
      <c r="D37" s="191"/>
      <c r="E37" s="191"/>
      <c r="F37" s="191"/>
      <c r="G37" s="191"/>
      <c r="H37" s="191"/>
      <c r="I37" s="191"/>
      <c r="J37" s="191"/>
      <c r="K37" s="191"/>
      <c r="L37" s="192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</row>
    <row r="38" spans="1:27" x14ac:dyDescent="0.25">
      <c r="A38" s="190" t="s">
        <v>61</v>
      </c>
      <c r="B38" s="191"/>
      <c r="C38" s="191"/>
      <c r="D38" s="191"/>
      <c r="E38" s="191"/>
      <c r="F38" s="191"/>
      <c r="G38" s="191"/>
      <c r="H38" s="191"/>
      <c r="I38" s="191"/>
      <c r="J38" s="191"/>
      <c r="K38" s="191"/>
      <c r="L38" s="192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</row>
    <row r="39" spans="1:27" x14ac:dyDescent="0.25">
      <c r="A39" s="190" t="s">
        <v>62</v>
      </c>
      <c r="B39" s="191"/>
      <c r="C39" s="191"/>
      <c r="D39" s="191"/>
      <c r="E39" s="191"/>
      <c r="F39" s="191"/>
      <c r="G39" s="191"/>
      <c r="H39" s="191"/>
      <c r="I39" s="191"/>
      <c r="J39" s="191"/>
      <c r="K39" s="191"/>
      <c r="L39" s="192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</row>
    <row r="40" spans="1:27" x14ac:dyDescent="0.25">
      <c r="A40" s="190" t="s">
        <v>63</v>
      </c>
      <c r="B40" s="191"/>
      <c r="C40" s="191"/>
      <c r="D40" s="191"/>
      <c r="E40" s="191"/>
      <c r="F40" s="191"/>
      <c r="G40" s="191"/>
      <c r="H40" s="191"/>
      <c r="I40" s="191"/>
      <c r="J40" s="191"/>
      <c r="K40" s="191"/>
      <c r="L40" s="192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</row>
    <row r="41" spans="1:27" x14ac:dyDescent="0.25">
      <c r="A41" s="190" t="s">
        <v>64</v>
      </c>
      <c r="B41" s="191"/>
      <c r="C41" s="191"/>
      <c r="D41" s="191"/>
      <c r="E41" s="191"/>
      <c r="F41" s="191"/>
      <c r="G41" s="191"/>
      <c r="H41" s="191"/>
      <c r="I41" s="191"/>
      <c r="J41" s="191"/>
      <c r="K41" s="191"/>
      <c r="L41" s="192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</row>
    <row r="42" spans="1:27" x14ac:dyDescent="0.25">
      <c r="A42" s="190" t="s">
        <v>65</v>
      </c>
      <c r="B42" s="191"/>
      <c r="C42" s="191"/>
      <c r="D42" s="191"/>
      <c r="E42" s="191"/>
      <c r="F42" s="191"/>
      <c r="G42" s="191"/>
      <c r="H42" s="191"/>
      <c r="I42" s="191"/>
      <c r="J42" s="191"/>
      <c r="K42" s="191"/>
      <c r="L42" s="192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</row>
    <row r="43" spans="1:27" x14ac:dyDescent="0.25">
      <c r="A43" s="190" t="s">
        <v>66</v>
      </c>
      <c r="B43" s="191"/>
      <c r="C43" s="191"/>
      <c r="D43" s="191"/>
      <c r="E43" s="191"/>
      <c r="F43" s="191"/>
      <c r="G43" s="191"/>
      <c r="H43" s="191"/>
      <c r="I43" s="191"/>
      <c r="J43" s="191"/>
      <c r="K43" s="191"/>
      <c r="L43" s="192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</row>
    <row r="44" spans="1:27" x14ac:dyDescent="0.25">
      <c r="A44" s="190" t="s">
        <v>67</v>
      </c>
      <c r="B44" s="191"/>
      <c r="C44" s="191"/>
      <c r="D44" s="191"/>
      <c r="E44" s="191"/>
      <c r="F44" s="191"/>
      <c r="G44" s="191"/>
      <c r="H44" s="191"/>
      <c r="I44" s="191"/>
      <c r="J44" s="191"/>
      <c r="K44" s="191"/>
      <c r="L44" s="192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</row>
    <row r="45" spans="1:27" x14ac:dyDescent="0.25">
      <c r="A45" s="190" t="s">
        <v>68</v>
      </c>
      <c r="B45" s="191"/>
      <c r="C45" s="191"/>
      <c r="D45" s="191"/>
      <c r="E45" s="191"/>
      <c r="F45" s="191"/>
      <c r="G45" s="191"/>
      <c r="H45" s="191"/>
      <c r="I45" s="191"/>
      <c r="J45" s="191"/>
      <c r="K45" s="191"/>
      <c r="L45" s="192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</row>
    <row r="46" spans="1:27" x14ac:dyDescent="0.25">
      <c r="A46" s="190" t="s">
        <v>69</v>
      </c>
      <c r="B46" s="191"/>
      <c r="C46" s="191"/>
      <c r="D46" s="191"/>
      <c r="E46" s="191"/>
      <c r="F46" s="191"/>
      <c r="G46" s="191"/>
      <c r="H46" s="191"/>
      <c r="I46" s="191"/>
      <c r="J46" s="191"/>
      <c r="K46" s="191"/>
      <c r="L46" s="192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</row>
    <row r="47" spans="1:27" x14ac:dyDescent="0.25"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</row>
    <row r="48" spans="1:27" x14ac:dyDescent="0.25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</row>
    <row r="49" spans="1:27" x14ac:dyDescent="0.25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</row>
    <row r="50" spans="1:27" x14ac:dyDescent="0.25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</row>
    <row r="51" spans="1:27" x14ac:dyDescent="0.25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</row>
    <row r="52" spans="1:27" x14ac:dyDescent="0.25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</row>
    <row r="53" spans="1:27" x14ac:dyDescent="0.25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</row>
    <row r="54" spans="1:27" x14ac:dyDescent="0.25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</row>
    <row r="55" spans="1:27" x14ac:dyDescent="0.25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</row>
    <row r="56" spans="1:27" x14ac:dyDescent="0.25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</row>
    <row r="57" spans="1:27" x14ac:dyDescent="0.25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</row>
    <row r="58" spans="1:27" x14ac:dyDescent="0.25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</row>
    <row r="59" spans="1:27" x14ac:dyDescent="0.25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</row>
    <row r="60" spans="1:27" x14ac:dyDescent="0.25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</row>
    <row r="61" spans="1:27" x14ac:dyDescent="0.25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</row>
    <row r="62" spans="1:27" x14ac:dyDescent="0.2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</row>
    <row r="63" spans="1:27" x14ac:dyDescent="0.25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</row>
    <row r="64" spans="1:27" x14ac:dyDescent="0.25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</row>
    <row r="65" spans="1:27" x14ac:dyDescent="0.25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</row>
    <row r="66" spans="1:27" x14ac:dyDescent="0.25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</row>
    <row r="67" spans="1:27" x14ac:dyDescent="0.25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</row>
    <row r="68" spans="1:27" x14ac:dyDescent="0.25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</row>
    <row r="69" spans="1:27" x14ac:dyDescent="0.25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</row>
    <row r="70" spans="1:27" x14ac:dyDescent="0.25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</row>
    <row r="71" spans="1:27" x14ac:dyDescent="0.25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</row>
    <row r="72" spans="1:27" x14ac:dyDescent="0.25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</row>
    <row r="73" spans="1:27" x14ac:dyDescent="0.25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</row>
    <row r="74" spans="1:27" x14ac:dyDescent="0.25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</row>
    <row r="75" spans="1:27" x14ac:dyDescent="0.25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</row>
    <row r="76" spans="1:27" x14ac:dyDescent="0.25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</row>
    <row r="77" spans="1:27" x14ac:dyDescent="0.25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</row>
    <row r="78" spans="1:27" x14ac:dyDescent="0.25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</row>
    <row r="79" spans="1:27" x14ac:dyDescent="0.25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</row>
    <row r="80" spans="1:27" x14ac:dyDescent="0.25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</row>
    <row r="81" spans="1:27" x14ac:dyDescent="0.25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</row>
    <row r="82" spans="1:27" x14ac:dyDescent="0.25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</row>
    <row r="83" spans="1:27" x14ac:dyDescent="0.25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</row>
    <row r="84" spans="1:27" x14ac:dyDescent="0.25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</row>
    <row r="85" spans="1:27" x14ac:dyDescent="0.25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</row>
    <row r="86" spans="1:27" x14ac:dyDescent="0.25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</row>
    <row r="87" spans="1:27" x14ac:dyDescent="0.25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</row>
    <row r="88" spans="1:27" x14ac:dyDescent="0.25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</row>
    <row r="89" spans="1:27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</row>
    <row r="90" spans="1:27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</row>
    <row r="91" spans="1:27" x14ac:dyDescent="0.25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</row>
    <row r="92" spans="1:27" x14ac:dyDescent="0.25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</row>
    <row r="93" spans="1:27" x14ac:dyDescent="0.25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</row>
    <row r="94" spans="1:27" x14ac:dyDescent="0.25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</row>
    <row r="95" spans="1:27" x14ac:dyDescent="0.25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</row>
    <row r="96" spans="1:27" x14ac:dyDescent="0.25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</row>
    <row r="97" spans="1:27" x14ac:dyDescent="0.25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</row>
    <row r="98" spans="1:27" x14ac:dyDescent="0.25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</row>
    <row r="99" spans="1:27" x14ac:dyDescent="0.25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</row>
    <row r="100" spans="1:27" x14ac:dyDescent="0.25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</row>
    <row r="101" spans="1:27" x14ac:dyDescent="0.25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</row>
    <row r="102" spans="1:27" x14ac:dyDescent="0.25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</row>
    <row r="103" spans="1:27" x14ac:dyDescent="0.25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</row>
    <row r="104" spans="1:27" x14ac:dyDescent="0.25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</row>
    <row r="105" spans="1:27" x14ac:dyDescent="0.25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</row>
    <row r="106" spans="1:27" x14ac:dyDescent="0.25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</row>
    <row r="107" spans="1:27" x14ac:dyDescent="0.25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</row>
    <row r="108" spans="1:27" x14ac:dyDescent="0.25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</row>
    <row r="109" spans="1:27" x14ac:dyDescent="0.25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</row>
    <row r="110" spans="1:27" x14ac:dyDescent="0.25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</row>
    <row r="111" spans="1:27" x14ac:dyDescent="0.25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</row>
    <row r="112" spans="1:27" x14ac:dyDescent="0.25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</row>
    <row r="113" spans="1:27" x14ac:dyDescent="0.25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</row>
    <row r="114" spans="1:27" x14ac:dyDescent="0.25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</row>
    <row r="115" spans="1:27" x14ac:dyDescent="0.25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</row>
    <row r="116" spans="1:27" x14ac:dyDescent="0.25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</row>
    <row r="117" spans="1:27" x14ac:dyDescent="0.25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</row>
    <row r="118" spans="1:27" x14ac:dyDescent="0.25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</row>
    <row r="119" spans="1:27" x14ac:dyDescent="0.25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</row>
    <row r="120" spans="1:27" x14ac:dyDescent="0.25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</row>
    <row r="121" spans="1:27" x14ac:dyDescent="0.25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</row>
    <row r="122" spans="1:27" x14ac:dyDescent="0.25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</row>
    <row r="123" spans="1:27" x14ac:dyDescent="0.25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</row>
    <row r="124" spans="1:27" x14ac:dyDescent="0.25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</row>
    <row r="125" spans="1:27" x14ac:dyDescent="0.25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</row>
    <row r="126" spans="1:27" x14ac:dyDescent="0.25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</row>
    <row r="127" spans="1:27" x14ac:dyDescent="0.25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</row>
    <row r="128" spans="1:27" x14ac:dyDescent="0.25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</row>
    <row r="129" spans="1:27" x14ac:dyDescent="0.25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</row>
    <row r="130" spans="1:27" x14ac:dyDescent="0.25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</row>
    <row r="131" spans="1:27" x14ac:dyDescent="0.25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</row>
    <row r="132" spans="1:27" x14ac:dyDescent="0.25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</row>
    <row r="133" spans="1:27" x14ac:dyDescent="0.25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</row>
    <row r="134" spans="1:27" x14ac:dyDescent="0.25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</row>
    <row r="135" spans="1:27" x14ac:dyDescent="0.25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</row>
    <row r="136" spans="1:27" x14ac:dyDescent="0.25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</row>
    <row r="137" spans="1:27" x14ac:dyDescent="0.25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</row>
    <row r="138" spans="1:27" x14ac:dyDescent="0.25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</row>
    <row r="139" spans="1:27" x14ac:dyDescent="0.25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</row>
    <row r="140" spans="1:27" x14ac:dyDescent="0.25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</row>
    <row r="141" spans="1:27" x14ac:dyDescent="0.25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</row>
    <row r="142" spans="1:27" x14ac:dyDescent="0.25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</row>
    <row r="143" spans="1:27" x14ac:dyDescent="0.25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</row>
    <row r="144" spans="1:27" x14ac:dyDescent="0.25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</row>
    <row r="145" spans="1:27" x14ac:dyDescent="0.25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</row>
    <row r="146" spans="1:27" x14ac:dyDescent="0.25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</row>
    <row r="147" spans="1:27" x14ac:dyDescent="0.25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</row>
    <row r="148" spans="1:27" x14ac:dyDescent="0.25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</row>
    <row r="149" spans="1:27" x14ac:dyDescent="0.25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</row>
    <row r="150" spans="1:27" x14ac:dyDescent="0.25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</row>
    <row r="151" spans="1:27" x14ac:dyDescent="0.25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</row>
    <row r="152" spans="1:27" x14ac:dyDescent="0.25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</row>
    <row r="153" spans="1:27" x14ac:dyDescent="0.25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</row>
    <row r="154" spans="1:27" x14ac:dyDescent="0.25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</row>
    <row r="155" spans="1:27" x14ac:dyDescent="0.25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</row>
    <row r="156" spans="1:27" x14ac:dyDescent="0.25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</row>
    <row r="157" spans="1:27" x14ac:dyDescent="0.25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</row>
    <row r="158" spans="1:27" x14ac:dyDescent="0.25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</row>
    <row r="159" spans="1:27" x14ac:dyDescent="0.25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</row>
    <row r="160" spans="1:27" x14ac:dyDescent="0.25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</row>
    <row r="161" spans="1:27" x14ac:dyDescent="0.25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</row>
    <row r="162" spans="1:27" x14ac:dyDescent="0.25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</row>
    <row r="163" spans="1:27" x14ac:dyDescent="0.25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</row>
    <row r="164" spans="1:27" x14ac:dyDescent="0.25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</row>
    <row r="165" spans="1:27" x14ac:dyDescent="0.25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</row>
    <row r="166" spans="1:27" x14ac:dyDescent="0.25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</row>
    <row r="167" spans="1:27" x14ac:dyDescent="0.25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</row>
    <row r="168" spans="1:27" x14ac:dyDescent="0.25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</row>
    <row r="169" spans="1:27" x14ac:dyDescent="0.25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</row>
    <row r="170" spans="1:27" x14ac:dyDescent="0.25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</row>
    <row r="171" spans="1:27" x14ac:dyDescent="0.25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</row>
    <row r="172" spans="1:27" x14ac:dyDescent="0.25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</row>
    <row r="173" spans="1:27" x14ac:dyDescent="0.25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</row>
    <row r="174" spans="1:27" x14ac:dyDescent="0.25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</row>
    <row r="175" spans="1:27" x14ac:dyDescent="0.25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</row>
    <row r="176" spans="1:27" x14ac:dyDescent="0.25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</row>
    <row r="177" spans="1:27" x14ac:dyDescent="0.25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</row>
    <row r="178" spans="1:27" x14ac:dyDescent="0.25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</row>
    <row r="179" spans="1:27" x14ac:dyDescent="0.25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</row>
    <row r="180" spans="1:27" x14ac:dyDescent="0.25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</row>
    <row r="181" spans="1:27" x14ac:dyDescent="0.25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</row>
    <row r="182" spans="1:27" x14ac:dyDescent="0.25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</row>
    <row r="183" spans="1:27" x14ac:dyDescent="0.25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</row>
    <row r="184" spans="1:27" x14ac:dyDescent="0.25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</row>
    <row r="185" spans="1:27" x14ac:dyDescent="0.25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</row>
    <row r="186" spans="1:27" x14ac:dyDescent="0.25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</row>
    <row r="187" spans="1:27" x14ac:dyDescent="0.25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</row>
    <row r="188" spans="1:27" x14ac:dyDescent="0.25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</row>
    <row r="189" spans="1:27" x14ac:dyDescent="0.25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</row>
    <row r="190" spans="1:27" x14ac:dyDescent="0.25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</row>
    <row r="191" spans="1:27" x14ac:dyDescent="0.25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</row>
    <row r="192" spans="1:27" x14ac:dyDescent="0.25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</row>
    <row r="193" spans="1:27" x14ac:dyDescent="0.25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</row>
    <row r="194" spans="1:27" x14ac:dyDescent="0.25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</row>
    <row r="195" spans="1:27" x14ac:dyDescent="0.25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</row>
    <row r="196" spans="1:27" x14ac:dyDescent="0.25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</row>
    <row r="197" spans="1:27" x14ac:dyDescent="0.25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</row>
    <row r="198" spans="1:27" x14ac:dyDescent="0.25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</row>
    <row r="199" spans="1:27" x14ac:dyDescent="0.25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</row>
    <row r="200" spans="1:27" x14ac:dyDescent="0.25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</row>
    <row r="201" spans="1:27" x14ac:dyDescent="0.25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</row>
    <row r="202" spans="1:27" x14ac:dyDescent="0.25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</row>
    <row r="203" spans="1:27" x14ac:dyDescent="0.25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</row>
    <row r="204" spans="1:27" x14ac:dyDescent="0.25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</row>
    <row r="205" spans="1:27" x14ac:dyDescent="0.25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</row>
    <row r="206" spans="1:27" x14ac:dyDescent="0.25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</row>
    <row r="207" spans="1:27" x14ac:dyDescent="0.25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</row>
    <row r="208" spans="1:27" x14ac:dyDescent="0.25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</row>
    <row r="209" spans="1:27" x14ac:dyDescent="0.25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</row>
    <row r="210" spans="1:27" x14ac:dyDescent="0.25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</row>
    <row r="211" spans="1:27" x14ac:dyDescent="0.25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</row>
    <row r="212" spans="1:27" x14ac:dyDescent="0.25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</row>
    <row r="213" spans="1:27" x14ac:dyDescent="0.25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</row>
    <row r="214" spans="1:27" x14ac:dyDescent="0.25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</row>
    <row r="215" spans="1:27" x14ac:dyDescent="0.25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</row>
    <row r="216" spans="1:27" x14ac:dyDescent="0.25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</row>
    <row r="217" spans="1:27" x14ac:dyDescent="0.25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</row>
    <row r="218" spans="1:27" x14ac:dyDescent="0.25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</row>
    <row r="219" spans="1:27" x14ac:dyDescent="0.25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</row>
    <row r="220" spans="1:27" x14ac:dyDescent="0.25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</row>
    <row r="221" spans="1:27" x14ac:dyDescent="0.25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</row>
    <row r="222" spans="1:27" x14ac:dyDescent="0.25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</row>
    <row r="223" spans="1:27" x14ac:dyDescent="0.25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</row>
    <row r="224" spans="1:27" x14ac:dyDescent="0.25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</row>
    <row r="225" spans="1:27" x14ac:dyDescent="0.25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</row>
    <row r="226" spans="1:27" x14ac:dyDescent="0.25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</row>
    <row r="227" spans="1:27" x14ac:dyDescent="0.25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</row>
    <row r="228" spans="1:27" x14ac:dyDescent="0.25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</row>
    <row r="229" spans="1:27" x14ac:dyDescent="0.25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</row>
    <row r="230" spans="1:27" x14ac:dyDescent="0.25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</row>
    <row r="231" spans="1:27" x14ac:dyDescent="0.25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</row>
    <row r="232" spans="1:27" x14ac:dyDescent="0.25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</row>
    <row r="233" spans="1:27" x14ac:dyDescent="0.25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</row>
    <row r="234" spans="1:27" x14ac:dyDescent="0.25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</row>
    <row r="235" spans="1:27" x14ac:dyDescent="0.25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</row>
    <row r="236" spans="1:27" x14ac:dyDescent="0.25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</row>
    <row r="237" spans="1:27" x14ac:dyDescent="0.25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</row>
    <row r="238" spans="1:27" x14ac:dyDescent="0.25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</row>
    <row r="239" spans="1:27" x14ac:dyDescent="0.25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</row>
    <row r="240" spans="1:27" x14ac:dyDescent="0.25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</row>
    <row r="241" spans="1:27" x14ac:dyDescent="0.25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</row>
    <row r="242" spans="1:27" x14ac:dyDescent="0.25">
      <c r="A242" s="33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</row>
    <row r="243" spans="1:27" x14ac:dyDescent="0.25">
      <c r="A243" s="33"/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</row>
    <row r="244" spans="1:27" x14ac:dyDescent="0.25">
      <c r="A244" s="33"/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</row>
    <row r="245" spans="1:27" x14ac:dyDescent="0.25">
      <c r="A245" s="33"/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</row>
    <row r="246" spans="1:27" x14ac:dyDescent="0.25">
      <c r="A246" s="33"/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</row>
  </sheetData>
  <mergeCells count="63"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  <mergeCell ref="A22:L22"/>
    <mergeCell ref="A23:L23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21:L21"/>
    <mergeCell ref="Y6:Y7"/>
    <mergeCell ref="A17:L17"/>
    <mergeCell ref="A18:L18"/>
    <mergeCell ref="A19:L19"/>
    <mergeCell ref="A20:L20"/>
    <mergeCell ref="V6:W6"/>
    <mergeCell ref="X6:X7"/>
    <mergeCell ref="R6:R7"/>
    <mergeCell ref="S6:S7"/>
    <mergeCell ref="T6:U6"/>
    <mergeCell ref="I6:J6"/>
    <mergeCell ref="M6:M7"/>
    <mergeCell ref="A24:L24"/>
    <mergeCell ref="A25:L25"/>
    <mergeCell ref="A26:L26"/>
    <mergeCell ref="A39:L39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27:L27"/>
    <mergeCell ref="A46:L46"/>
    <mergeCell ref="A40:L40"/>
    <mergeCell ref="A41:L41"/>
    <mergeCell ref="A42:L42"/>
    <mergeCell ref="A43:L43"/>
    <mergeCell ref="A44:L44"/>
    <mergeCell ref="A45:L45"/>
  </mergeCells>
  <dataValidations count="2">
    <dataValidation type="list" allowBlank="1" sqref="P8:P15" xr:uid="{00000000-0002-0000-0200-000000000000}">
      <formula1>$AD$8:$AD$10</formula1>
    </dataValidation>
    <dataValidation type="list" allowBlank="1" sqref="H8:H15" xr:uid="{00000000-0002-0000-0200-000001000000}">
      <formula1>"SERVIÇO,CURSO,EVENTO,REUNIÃO,OUTROS"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246"/>
  <sheetViews>
    <sheetView topLeftCell="G1" workbookViewId="0">
      <selection activeCell="Q13" sqref="Q13"/>
    </sheetView>
  </sheetViews>
  <sheetFormatPr defaultRowHeight="14.3" x14ac:dyDescent="0.25"/>
  <cols>
    <col min="1" max="1" width="20.75" customWidth="1"/>
    <col min="2" max="2" width="17.875" customWidth="1"/>
    <col min="3" max="3" width="46.375" customWidth="1"/>
    <col min="4" max="4" width="16" customWidth="1"/>
    <col min="5" max="5" width="41.375" customWidth="1"/>
    <col min="6" max="6" width="49.75" customWidth="1"/>
    <col min="7" max="7" width="21" customWidth="1"/>
    <col min="8" max="10" width="15" customWidth="1"/>
    <col min="11" max="11" width="24.625" customWidth="1"/>
    <col min="12" max="12" width="16" customWidth="1"/>
    <col min="13" max="13" width="15" customWidth="1"/>
    <col min="14" max="14" width="17.875" customWidth="1"/>
    <col min="15" max="15" width="20.375" customWidth="1"/>
    <col min="16" max="17" width="20.625" customWidth="1"/>
    <col min="18" max="18" width="19" customWidth="1"/>
    <col min="19" max="19" width="18" customWidth="1"/>
    <col min="20" max="20" width="17.75" customWidth="1"/>
    <col min="21" max="21" width="16.875" customWidth="1"/>
    <col min="22" max="22" width="15" customWidth="1"/>
    <col min="23" max="23" width="19.75" customWidth="1"/>
    <col min="24" max="24" width="20" customWidth="1"/>
    <col min="25" max="25" width="20.125" customWidth="1"/>
    <col min="26" max="26" width="22.125" customWidth="1"/>
    <col min="27" max="27" width="46.25" customWidth="1"/>
  </cols>
  <sheetData>
    <row r="1" spans="1:27" ht="21.1" x14ac:dyDescent="0.35">
      <c r="A1" s="201"/>
      <c r="B1" s="203" t="s">
        <v>0</v>
      </c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</row>
    <row r="2" spans="1:27" ht="21.1" x14ac:dyDescent="0.35">
      <c r="A2" s="202"/>
      <c r="B2" s="203" t="s">
        <v>1</v>
      </c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</row>
    <row r="3" spans="1:27" ht="21.1" x14ac:dyDescent="0.35">
      <c r="A3" s="202"/>
      <c r="B3" s="203" t="s">
        <v>2</v>
      </c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</row>
    <row r="4" spans="1:27" ht="14.95" customHeight="1" x14ac:dyDescent="0.25">
      <c r="A4" s="51" t="s">
        <v>169</v>
      </c>
      <c r="B4" s="2"/>
      <c r="C4" s="204" t="s">
        <v>3</v>
      </c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</row>
    <row r="5" spans="1:27" ht="14.95" customHeight="1" x14ac:dyDescent="0.25">
      <c r="A5" s="200" t="s">
        <v>4</v>
      </c>
      <c r="B5" s="192"/>
      <c r="C5" s="200" t="s">
        <v>5</v>
      </c>
      <c r="D5" s="191"/>
      <c r="E5" s="192"/>
      <c r="F5" s="200" t="s">
        <v>6</v>
      </c>
      <c r="G5" s="191"/>
      <c r="H5" s="191"/>
      <c r="I5" s="191"/>
      <c r="J5" s="191"/>
      <c r="K5" s="191"/>
      <c r="L5" s="191"/>
      <c r="M5" s="200" t="s">
        <v>7</v>
      </c>
      <c r="N5" s="191"/>
      <c r="O5" s="191"/>
      <c r="P5" s="191"/>
      <c r="Q5" s="191"/>
      <c r="R5" s="191"/>
      <c r="S5" s="192"/>
      <c r="T5" s="200" t="s">
        <v>8</v>
      </c>
      <c r="U5" s="191"/>
      <c r="V5" s="191"/>
      <c r="W5" s="191"/>
      <c r="X5" s="191"/>
      <c r="Y5" s="192"/>
      <c r="Z5" s="199" t="s">
        <v>9</v>
      </c>
      <c r="AA5" s="199" t="s">
        <v>10</v>
      </c>
    </row>
    <row r="6" spans="1:27" ht="14.95" customHeight="1" x14ac:dyDescent="0.25">
      <c r="A6" s="199" t="s">
        <v>11</v>
      </c>
      <c r="B6" s="199" t="s">
        <v>12</v>
      </c>
      <c r="C6" s="199" t="s">
        <v>13</v>
      </c>
      <c r="D6" s="199" t="s">
        <v>14</v>
      </c>
      <c r="E6" s="199" t="s">
        <v>15</v>
      </c>
      <c r="F6" s="199" t="s">
        <v>16</v>
      </c>
      <c r="G6" s="199" t="s">
        <v>17</v>
      </c>
      <c r="H6" s="199" t="s">
        <v>18</v>
      </c>
      <c r="I6" s="200" t="s">
        <v>19</v>
      </c>
      <c r="J6" s="192"/>
      <c r="K6" s="198" t="s">
        <v>20</v>
      </c>
      <c r="L6" s="192"/>
      <c r="M6" s="199" t="s">
        <v>21</v>
      </c>
      <c r="N6" s="199" t="s">
        <v>22</v>
      </c>
      <c r="O6" s="199" t="s">
        <v>23</v>
      </c>
      <c r="P6" s="199" t="s">
        <v>24</v>
      </c>
      <c r="Q6" s="193" t="s">
        <v>25</v>
      </c>
      <c r="R6" s="193" t="s">
        <v>26</v>
      </c>
      <c r="S6" s="193" t="s">
        <v>27</v>
      </c>
      <c r="T6" s="198" t="s">
        <v>28</v>
      </c>
      <c r="U6" s="192"/>
      <c r="V6" s="198" t="s">
        <v>29</v>
      </c>
      <c r="W6" s="192"/>
      <c r="X6" s="199" t="s">
        <v>30</v>
      </c>
      <c r="Y6" s="193" t="s">
        <v>31</v>
      </c>
      <c r="Z6" s="206"/>
      <c r="AA6" s="206"/>
    </row>
    <row r="7" spans="1:27" ht="28.55" x14ac:dyDescent="0.25">
      <c r="A7" s="194"/>
      <c r="B7" s="194"/>
      <c r="C7" s="194"/>
      <c r="D7" s="194"/>
      <c r="E7" s="194"/>
      <c r="F7" s="194"/>
      <c r="G7" s="194"/>
      <c r="H7" s="194"/>
      <c r="I7" s="3" t="s">
        <v>32</v>
      </c>
      <c r="J7" s="3" t="s">
        <v>33</v>
      </c>
      <c r="K7" s="3" t="s">
        <v>34</v>
      </c>
      <c r="L7" s="4" t="s">
        <v>35</v>
      </c>
      <c r="M7" s="194"/>
      <c r="N7" s="194"/>
      <c r="O7" s="194"/>
      <c r="P7" s="194"/>
      <c r="Q7" s="194"/>
      <c r="R7" s="194"/>
      <c r="S7" s="194"/>
      <c r="T7" s="3" t="s">
        <v>36</v>
      </c>
      <c r="U7" s="4" t="s">
        <v>37</v>
      </c>
      <c r="V7" s="3" t="s">
        <v>38</v>
      </c>
      <c r="W7" s="4" t="s">
        <v>39</v>
      </c>
      <c r="X7" s="194"/>
      <c r="Y7" s="194"/>
      <c r="Z7" s="194"/>
      <c r="AA7" s="194"/>
    </row>
    <row r="8" spans="1:27" x14ac:dyDescent="0.25">
      <c r="A8" s="35">
        <v>210100</v>
      </c>
      <c r="B8" s="35">
        <v>210101</v>
      </c>
      <c r="C8" s="6" t="s">
        <v>82</v>
      </c>
      <c r="D8" s="7" t="s">
        <v>98</v>
      </c>
      <c r="E8" s="7" t="s">
        <v>84</v>
      </c>
      <c r="F8" s="7" t="s">
        <v>92</v>
      </c>
      <c r="G8" s="36" t="s">
        <v>160</v>
      </c>
      <c r="H8" s="7" t="s">
        <v>76</v>
      </c>
      <c r="I8" s="7" t="s">
        <v>77</v>
      </c>
      <c r="J8" s="36" t="s">
        <v>78</v>
      </c>
      <c r="K8" s="11" t="s">
        <v>97</v>
      </c>
      <c r="L8" s="11" t="s">
        <v>77</v>
      </c>
      <c r="M8" s="13">
        <v>45029</v>
      </c>
      <c r="N8" s="13">
        <v>45030</v>
      </c>
      <c r="O8" s="14"/>
      <c r="P8" s="15"/>
      <c r="Q8" s="15">
        <v>0</v>
      </c>
      <c r="R8" s="15">
        <v>0</v>
      </c>
      <c r="S8" s="16">
        <f>Q8+R8</f>
        <v>0</v>
      </c>
      <c r="T8" s="35">
        <v>1</v>
      </c>
      <c r="U8" s="37">
        <v>95.97</v>
      </c>
      <c r="V8" s="35">
        <v>1</v>
      </c>
      <c r="W8" s="37">
        <v>28.78</v>
      </c>
      <c r="X8" s="35">
        <v>2</v>
      </c>
      <c r="Y8" s="39">
        <f>T8*U8+V8*W8</f>
        <v>124.75</v>
      </c>
      <c r="Z8" s="40"/>
      <c r="AA8" s="18" t="s">
        <v>93</v>
      </c>
    </row>
    <row r="9" spans="1:27" x14ac:dyDescent="0.25">
      <c r="A9" s="35">
        <v>210100</v>
      </c>
      <c r="B9" s="35">
        <v>210101</v>
      </c>
      <c r="C9" s="6" t="s">
        <v>94</v>
      </c>
      <c r="D9" s="7" t="s">
        <v>99</v>
      </c>
      <c r="E9" s="7" t="s">
        <v>95</v>
      </c>
      <c r="F9" s="7" t="s">
        <v>92</v>
      </c>
      <c r="G9" s="36" t="s">
        <v>160</v>
      </c>
      <c r="H9" s="7" t="s">
        <v>76</v>
      </c>
      <c r="I9" s="7" t="s">
        <v>77</v>
      </c>
      <c r="J9" s="36" t="s">
        <v>78</v>
      </c>
      <c r="K9" s="11" t="s">
        <v>97</v>
      </c>
      <c r="L9" s="11" t="s">
        <v>77</v>
      </c>
      <c r="M9" s="13">
        <v>45029</v>
      </c>
      <c r="N9" s="13">
        <v>45030</v>
      </c>
      <c r="O9" s="14"/>
      <c r="P9" s="15"/>
      <c r="Q9" s="15">
        <v>0</v>
      </c>
      <c r="R9" s="15">
        <v>0</v>
      </c>
      <c r="S9" s="16">
        <f t="shared" ref="S9:S15" si="0">Q9+R9</f>
        <v>0</v>
      </c>
      <c r="T9" s="35">
        <v>1</v>
      </c>
      <c r="U9" s="37">
        <v>54.01</v>
      </c>
      <c r="V9" s="35">
        <v>1</v>
      </c>
      <c r="W9" s="37">
        <v>17.52</v>
      </c>
      <c r="X9" s="35">
        <v>2</v>
      </c>
      <c r="Y9" s="39">
        <f t="shared" ref="Y9:Y15" si="1">T9*U9+V9*W9</f>
        <v>71.53</v>
      </c>
      <c r="Z9" s="40"/>
      <c r="AA9" s="18" t="s">
        <v>96</v>
      </c>
    </row>
    <row r="10" spans="1:27" x14ac:dyDescent="0.25">
      <c r="A10" s="35">
        <v>210100</v>
      </c>
      <c r="B10" s="35">
        <v>210101</v>
      </c>
      <c r="C10" s="6" t="s">
        <v>101</v>
      </c>
      <c r="D10" s="35" t="s">
        <v>100</v>
      </c>
      <c r="E10" s="35" t="s">
        <v>102</v>
      </c>
      <c r="F10" s="7" t="s">
        <v>75</v>
      </c>
      <c r="G10" s="36" t="s">
        <v>6</v>
      </c>
      <c r="H10" s="7" t="s">
        <v>6</v>
      </c>
      <c r="I10" s="7" t="s">
        <v>77</v>
      </c>
      <c r="J10" s="36" t="s">
        <v>78</v>
      </c>
      <c r="K10" s="47" t="s">
        <v>97</v>
      </c>
      <c r="L10" s="11" t="s">
        <v>77</v>
      </c>
      <c r="M10" s="48">
        <v>45029</v>
      </c>
      <c r="N10" s="48">
        <v>45030</v>
      </c>
      <c r="O10" s="49"/>
      <c r="P10" s="46"/>
      <c r="Q10" s="46">
        <v>0</v>
      </c>
      <c r="R10" s="46">
        <v>0</v>
      </c>
      <c r="S10" s="50">
        <f t="shared" si="0"/>
        <v>0</v>
      </c>
      <c r="T10" s="44">
        <v>1</v>
      </c>
      <c r="U10" s="45">
        <v>54.01</v>
      </c>
      <c r="V10" s="44">
        <v>1</v>
      </c>
      <c r="W10" s="37">
        <v>17.52</v>
      </c>
      <c r="X10" s="35">
        <v>2</v>
      </c>
      <c r="Y10" s="39">
        <f t="shared" si="1"/>
        <v>71.53</v>
      </c>
      <c r="Z10" s="40">
        <v>71</v>
      </c>
      <c r="AA10" s="18" t="s">
        <v>103</v>
      </c>
    </row>
    <row r="11" spans="1:27" x14ac:dyDescent="0.25">
      <c r="A11" s="35">
        <v>210100</v>
      </c>
      <c r="B11" s="35">
        <v>210101</v>
      </c>
      <c r="C11" s="26" t="s">
        <v>104</v>
      </c>
      <c r="D11" s="27" t="s">
        <v>105</v>
      </c>
      <c r="E11" s="27" t="s">
        <v>106</v>
      </c>
      <c r="F11" s="7" t="s">
        <v>85</v>
      </c>
      <c r="G11" s="36" t="s">
        <v>6</v>
      </c>
      <c r="H11" s="7" t="s">
        <v>6</v>
      </c>
      <c r="I11" s="7" t="s">
        <v>77</v>
      </c>
      <c r="J11" s="36" t="s">
        <v>78</v>
      </c>
      <c r="K11" s="11" t="s">
        <v>107</v>
      </c>
      <c r="L11" s="11" t="s">
        <v>108</v>
      </c>
      <c r="M11" s="13">
        <v>45018</v>
      </c>
      <c r="N11" s="13">
        <v>45021</v>
      </c>
      <c r="O11" s="49"/>
      <c r="P11" s="46"/>
      <c r="Q11" s="46">
        <v>0</v>
      </c>
      <c r="R11" s="46">
        <v>0</v>
      </c>
      <c r="S11" s="50">
        <f t="shared" si="0"/>
        <v>0</v>
      </c>
      <c r="T11" s="44">
        <v>3</v>
      </c>
      <c r="U11" s="45">
        <v>166.04</v>
      </c>
      <c r="V11" s="44">
        <v>1</v>
      </c>
      <c r="W11" s="37">
        <v>49.82</v>
      </c>
      <c r="X11" s="35">
        <v>4</v>
      </c>
      <c r="Y11" s="39">
        <f t="shared" si="1"/>
        <v>547.94000000000005</v>
      </c>
      <c r="Z11" s="40"/>
      <c r="AA11" s="18" t="s">
        <v>109</v>
      </c>
    </row>
    <row r="12" spans="1:27" x14ac:dyDescent="0.25">
      <c r="A12" s="35">
        <v>210100</v>
      </c>
      <c r="B12" s="35">
        <v>210101</v>
      </c>
      <c r="C12" s="26" t="s">
        <v>144</v>
      </c>
      <c r="D12" s="27" t="s">
        <v>162</v>
      </c>
      <c r="E12" s="27" t="s">
        <v>163</v>
      </c>
      <c r="F12" s="7" t="s">
        <v>92</v>
      </c>
      <c r="G12" s="36" t="s">
        <v>160</v>
      </c>
      <c r="H12" s="7" t="s">
        <v>76</v>
      </c>
      <c r="I12" s="7" t="s">
        <v>77</v>
      </c>
      <c r="J12" s="36" t="s">
        <v>78</v>
      </c>
      <c r="K12" s="11" t="s">
        <v>97</v>
      </c>
      <c r="L12" s="11" t="s">
        <v>77</v>
      </c>
      <c r="M12" s="13">
        <v>45029</v>
      </c>
      <c r="N12" s="13">
        <v>45030</v>
      </c>
      <c r="O12" s="49"/>
      <c r="P12" s="46"/>
      <c r="Q12" s="46">
        <v>0</v>
      </c>
      <c r="R12" s="46">
        <v>0</v>
      </c>
      <c r="S12" s="50">
        <v>0</v>
      </c>
      <c r="T12" s="44">
        <v>1</v>
      </c>
      <c r="U12" s="45">
        <v>95.97</v>
      </c>
      <c r="V12" s="44">
        <v>1</v>
      </c>
      <c r="W12" s="37">
        <v>28.78</v>
      </c>
      <c r="X12" s="35">
        <v>2</v>
      </c>
      <c r="Y12" s="39">
        <f t="shared" si="1"/>
        <v>124.75</v>
      </c>
      <c r="Z12" s="37"/>
      <c r="AA12" s="18" t="s">
        <v>164</v>
      </c>
    </row>
    <row r="13" spans="1:27" x14ac:dyDescent="0.25">
      <c r="A13" s="35">
        <v>210100</v>
      </c>
      <c r="B13" s="35">
        <v>210101</v>
      </c>
      <c r="C13" s="26" t="s">
        <v>82</v>
      </c>
      <c r="D13" s="27" t="s">
        <v>98</v>
      </c>
      <c r="E13" s="27" t="s">
        <v>84</v>
      </c>
      <c r="F13" s="7" t="s">
        <v>165</v>
      </c>
      <c r="G13" s="36" t="s">
        <v>6</v>
      </c>
      <c r="H13" s="7" t="s">
        <v>6</v>
      </c>
      <c r="I13" s="7" t="s">
        <v>77</v>
      </c>
      <c r="J13" s="36" t="s">
        <v>78</v>
      </c>
      <c r="K13" s="11" t="s">
        <v>87</v>
      </c>
      <c r="L13" s="11" t="s">
        <v>88</v>
      </c>
      <c r="M13" s="13">
        <v>44985</v>
      </c>
      <c r="N13" s="13">
        <v>44990</v>
      </c>
      <c r="O13" s="49" t="s">
        <v>166</v>
      </c>
      <c r="P13" s="112" t="s">
        <v>167</v>
      </c>
      <c r="Q13" s="46">
        <v>8235.7900000000009</v>
      </c>
      <c r="R13" s="46">
        <v>8235.7900000000009</v>
      </c>
      <c r="S13" s="50">
        <v>16471.580000000002</v>
      </c>
      <c r="T13" s="44"/>
      <c r="U13" s="45"/>
      <c r="V13" s="44"/>
      <c r="W13" s="37"/>
      <c r="X13" s="35"/>
      <c r="Y13" s="39">
        <f t="shared" si="1"/>
        <v>0</v>
      </c>
      <c r="Z13" s="37">
        <v>16471.580000000002</v>
      </c>
      <c r="AA13" s="18" t="s">
        <v>128</v>
      </c>
    </row>
    <row r="14" spans="1:27" ht="14.95" x14ac:dyDescent="0.25">
      <c r="A14" s="8"/>
      <c r="B14" s="8"/>
      <c r="C14" s="19"/>
      <c r="D14" s="7"/>
      <c r="E14" s="7"/>
      <c r="F14" s="7"/>
      <c r="G14" s="43"/>
      <c r="H14" s="7"/>
      <c r="I14" s="7"/>
      <c r="J14" s="36"/>
      <c r="K14" s="7"/>
      <c r="L14" s="11"/>
      <c r="M14" s="13"/>
      <c r="N14" s="13"/>
      <c r="O14" s="49"/>
      <c r="P14" s="46"/>
      <c r="Q14" s="46">
        <v>0</v>
      </c>
      <c r="R14" s="46">
        <v>0</v>
      </c>
      <c r="S14" s="50">
        <f t="shared" si="0"/>
        <v>0</v>
      </c>
      <c r="T14" s="7"/>
      <c r="U14" s="46"/>
      <c r="V14" s="7"/>
      <c r="W14" s="46"/>
      <c r="X14" s="7"/>
      <c r="Y14" s="39">
        <f t="shared" si="1"/>
        <v>0</v>
      </c>
      <c r="Z14" s="40"/>
      <c r="AA14" s="18"/>
    </row>
    <row r="15" spans="1:27" ht="14.95" x14ac:dyDescent="0.25">
      <c r="A15" s="8"/>
      <c r="B15" s="8"/>
      <c r="C15" s="19"/>
      <c r="D15" s="7"/>
      <c r="E15" s="7"/>
      <c r="F15" s="7"/>
      <c r="G15" s="43"/>
      <c r="H15" s="7"/>
      <c r="I15" s="7"/>
      <c r="J15" s="36"/>
      <c r="K15" s="7"/>
      <c r="L15" s="11"/>
      <c r="M15" s="13"/>
      <c r="N15" s="13"/>
      <c r="O15" s="49"/>
      <c r="P15" s="46"/>
      <c r="Q15" s="46">
        <v>0</v>
      </c>
      <c r="R15" s="46">
        <v>0</v>
      </c>
      <c r="S15" s="50">
        <f t="shared" si="0"/>
        <v>0</v>
      </c>
      <c r="T15" s="7"/>
      <c r="U15" s="46"/>
      <c r="V15" s="7"/>
      <c r="W15" s="46"/>
      <c r="X15" s="7"/>
      <c r="Y15" s="39">
        <f t="shared" si="1"/>
        <v>0</v>
      </c>
      <c r="Z15" s="40"/>
      <c r="AA15" s="18"/>
    </row>
    <row r="16" spans="1:27" ht="14.95" x14ac:dyDescent="0.25">
      <c r="A16" s="30"/>
      <c r="B16" s="31"/>
      <c r="C16" s="32"/>
      <c r="D16" s="33"/>
      <c r="E16" s="33"/>
      <c r="F16" s="33"/>
      <c r="G16" s="34"/>
      <c r="H16" s="34"/>
      <c r="I16" s="34"/>
      <c r="J16" s="34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</row>
    <row r="17" spans="1:27" ht="14.95" x14ac:dyDescent="0.25">
      <c r="A17" s="195" t="s">
        <v>40</v>
      </c>
      <c r="B17" s="196"/>
      <c r="C17" s="196"/>
      <c r="D17" s="196"/>
      <c r="E17" s="196"/>
      <c r="F17" s="196"/>
      <c r="G17" s="196"/>
      <c r="H17" s="196"/>
      <c r="I17" s="196"/>
      <c r="J17" s="196"/>
      <c r="K17" s="196"/>
      <c r="L17" s="196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</row>
    <row r="18" spans="1:27" ht="14.95" customHeight="1" x14ac:dyDescent="0.25">
      <c r="A18" s="197" t="s">
        <v>41</v>
      </c>
      <c r="B18" s="191"/>
      <c r="C18" s="191"/>
      <c r="D18" s="191"/>
      <c r="E18" s="191"/>
      <c r="F18" s="191"/>
      <c r="G18" s="191"/>
      <c r="H18" s="191"/>
      <c r="I18" s="191"/>
      <c r="J18" s="191"/>
      <c r="K18" s="191"/>
      <c r="L18" s="192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</row>
    <row r="19" spans="1:27" ht="14.95" customHeight="1" x14ac:dyDescent="0.25">
      <c r="A19" s="190" t="s">
        <v>42</v>
      </c>
      <c r="B19" s="191"/>
      <c r="C19" s="191"/>
      <c r="D19" s="191"/>
      <c r="E19" s="191"/>
      <c r="F19" s="191"/>
      <c r="G19" s="191"/>
      <c r="H19" s="191"/>
      <c r="I19" s="191"/>
      <c r="J19" s="191"/>
      <c r="K19" s="191"/>
      <c r="L19" s="192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</row>
    <row r="20" spans="1:27" ht="14.95" customHeight="1" x14ac:dyDescent="0.25">
      <c r="A20" s="190" t="s">
        <v>43</v>
      </c>
      <c r="B20" s="191"/>
      <c r="C20" s="191"/>
      <c r="D20" s="191"/>
      <c r="E20" s="191"/>
      <c r="F20" s="191"/>
      <c r="G20" s="191"/>
      <c r="H20" s="191"/>
      <c r="I20" s="191"/>
      <c r="J20" s="191"/>
      <c r="K20" s="191"/>
      <c r="L20" s="192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</row>
    <row r="21" spans="1:27" ht="14.95" customHeight="1" x14ac:dyDescent="0.25">
      <c r="A21" s="190" t="s">
        <v>44</v>
      </c>
      <c r="B21" s="191"/>
      <c r="C21" s="191"/>
      <c r="D21" s="191"/>
      <c r="E21" s="191"/>
      <c r="F21" s="191"/>
      <c r="G21" s="191"/>
      <c r="H21" s="191"/>
      <c r="I21" s="191"/>
      <c r="J21" s="191"/>
      <c r="K21" s="191"/>
      <c r="L21" s="192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</row>
    <row r="22" spans="1:27" ht="14.95" customHeight="1" x14ac:dyDescent="0.25">
      <c r="A22" s="190" t="s">
        <v>45</v>
      </c>
      <c r="B22" s="191"/>
      <c r="C22" s="191"/>
      <c r="D22" s="191"/>
      <c r="E22" s="191"/>
      <c r="F22" s="191"/>
      <c r="G22" s="191"/>
      <c r="H22" s="191"/>
      <c r="I22" s="191"/>
      <c r="J22" s="191"/>
      <c r="K22" s="191"/>
      <c r="L22" s="192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</row>
    <row r="23" spans="1:27" ht="14.95" customHeight="1" x14ac:dyDescent="0.25">
      <c r="A23" s="190" t="s">
        <v>46</v>
      </c>
      <c r="B23" s="191"/>
      <c r="C23" s="191"/>
      <c r="D23" s="191"/>
      <c r="E23" s="191"/>
      <c r="F23" s="191"/>
      <c r="G23" s="191"/>
      <c r="H23" s="191"/>
      <c r="I23" s="191"/>
      <c r="J23" s="191"/>
      <c r="K23" s="191"/>
      <c r="L23" s="192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</row>
    <row r="24" spans="1:27" ht="14.95" customHeight="1" x14ac:dyDescent="0.25">
      <c r="A24" s="190" t="s">
        <v>47</v>
      </c>
      <c r="B24" s="191"/>
      <c r="C24" s="191"/>
      <c r="D24" s="191"/>
      <c r="E24" s="191"/>
      <c r="F24" s="191"/>
      <c r="G24" s="191"/>
      <c r="H24" s="191"/>
      <c r="I24" s="191"/>
      <c r="J24" s="191"/>
      <c r="K24" s="191"/>
      <c r="L24" s="192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</row>
    <row r="25" spans="1:27" ht="14.95" customHeight="1" x14ac:dyDescent="0.25">
      <c r="A25" s="190" t="s">
        <v>48</v>
      </c>
      <c r="B25" s="191"/>
      <c r="C25" s="191"/>
      <c r="D25" s="191"/>
      <c r="E25" s="191"/>
      <c r="F25" s="191"/>
      <c r="G25" s="191"/>
      <c r="H25" s="191"/>
      <c r="I25" s="191"/>
      <c r="J25" s="191"/>
      <c r="K25" s="191"/>
      <c r="L25" s="192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</row>
    <row r="26" spans="1:27" ht="14.95" customHeight="1" x14ac:dyDescent="0.25">
      <c r="A26" s="190" t="s">
        <v>49</v>
      </c>
      <c r="B26" s="191"/>
      <c r="C26" s="191"/>
      <c r="D26" s="191"/>
      <c r="E26" s="191"/>
      <c r="F26" s="191"/>
      <c r="G26" s="191"/>
      <c r="H26" s="191"/>
      <c r="I26" s="191"/>
      <c r="J26" s="191"/>
      <c r="K26" s="191"/>
      <c r="L26" s="192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</row>
    <row r="27" spans="1:27" ht="14.95" customHeight="1" x14ac:dyDescent="0.25">
      <c r="A27" s="190" t="s">
        <v>50</v>
      </c>
      <c r="B27" s="191"/>
      <c r="C27" s="191"/>
      <c r="D27" s="191"/>
      <c r="E27" s="191"/>
      <c r="F27" s="191"/>
      <c r="G27" s="191"/>
      <c r="H27" s="191"/>
      <c r="I27" s="191"/>
      <c r="J27" s="191"/>
      <c r="K27" s="191"/>
      <c r="L27" s="192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</row>
    <row r="28" spans="1:27" ht="14.95" customHeight="1" x14ac:dyDescent="0.25">
      <c r="A28" s="190" t="s">
        <v>51</v>
      </c>
      <c r="B28" s="191"/>
      <c r="C28" s="191"/>
      <c r="D28" s="191"/>
      <c r="E28" s="191"/>
      <c r="F28" s="191"/>
      <c r="G28" s="191"/>
      <c r="H28" s="191"/>
      <c r="I28" s="191"/>
      <c r="J28" s="191"/>
      <c r="K28" s="191"/>
      <c r="L28" s="192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</row>
    <row r="29" spans="1:27" ht="14.95" customHeight="1" x14ac:dyDescent="0.25">
      <c r="A29" s="190" t="s">
        <v>52</v>
      </c>
      <c r="B29" s="191"/>
      <c r="C29" s="191"/>
      <c r="D29" s="191"/>
      <c r="E29" s="191"/>
      <c r="F29" s="191"/>
      <c r="G29" s="191"/>
      <c r="H29" s="191"/>
      <c r="I29" s="191"/>
      <c r="J29" s="191"/>
      <c r="K29" s="191"/>
      <c r="L29" s="192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</row>
    <row r="30" spans="1:27" ht="14.95" customHeight="1" x14ac:dyDescent="0.25">
      <c r="A30" s="190" t="s">
        <v>53</v>
      </c>
      <c r="B30" s="191"/>
      <c r="C30" s="191"/>
      <c r="D30" s="191"/>
      <c r="E30" s="191"/>
      <c r="F30" s="191"/>
      <c r="G30" s="191"/>
      <c r="H30" s="191"/>
      <c r="I30" s="191"/>
      <c r="J30" s="191"/>
      <c r="K30" s="191"/>
      <c r="L30" s="192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</row>
    <row r="31" spans="1:27" ht="14.95" customHeight="1" x14ac:dyDescent="0.25">
      <c r="A31" s="190" t="s">
        <v>54</v>
      </c>
      <c r="B31" s="191"/>
      <c r="C31" s="191"/>
      <c r="D31" s="191"/>
      <c r="E31" s="191"/>
      <c r="F31" s="191"/>
      <c r="G31" s="191"/>
      <c r="H31" s="191"/>
      <c r="I31" s="191"/>
      <c r="J31" s="191"/>
      <c r="K31" s="191"/>
      <c r="L31" s="192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</row>
    <row r="32" spans="1:27" ht="14.95" customHeight="1" x14ac:dyDescent="0.25">
      <c r="A32" s="190" t="s">
        <v>55</v>
      </c>
      <c r="B32" s="191"/>
      <c r="C32" s="191"/>
      <c r="D32" s="191"/>
      <c r="E32" s="191"/>
      <c r="F32" s="191"/>
      <c r="G32" s="191"/>
      <c r="H32" s="191"/>
      <c r="I32" s="191"/>
      <c r="J32" s="191"/>
      <c r="K32" s="191"/>
      <c r="L32" s="192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</row>
    <row r="33" spans="1:27" ht="14.95" customHeight="1" x14ac:dyDescent="0.25">
      <c r="A33" s="190" t="s">
        <v>56</v>
      </c>
      <c r="B33" s="191"/>
      <c r="C33" s="191"/>
      <c r="D33" s="191"/>
      <c r="E33" s="191"/>
      <c r="F33" s="191"/>
      <c r="G33" s="191"/>
      <c r="H33" s="191"/>
      <c r="I33" s="191"/>
      <c r="J33" s="191"/>
      <c r="K33" s="191"/>
      <c r="L33" s="192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</row>
    <row r="34" spans="1:27" ht="14.95" customHeight="1" x14ac:dyDescent="0.25">
      <c r="A34" s="190" t="s">
        <v>57</v>
      </c>
      <c r="B34" s="191"/>
      <c r="C34" s="191"/>
      <c r="D34" s="191"/>
      <c r="E34" s="191"/>
      <c r="F34" s="191"/>
      <c r="G34" s="191"/>
      <c r="H34" s="191"/>
      <c r="I34" s="191"/>
      <c r="J34" s="191"/>
      <c r="K34" s="191"/>
      <c r="L34" s="192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</row>
    <row r="35" spans="1:27" ht="14.95" customHeight="1" x14ac:dyDescent="0.25">
      <c r="A35" s="190" t="s">
        <v>58</v>
      </c>
      <c r="B35" s="191"/>
      <c r="C35" s="191"/>
      <c r="D35" s="191"/>
      <c r="E35" s="191"/>
      <c r="F35" s="191"/>
      <c r="G35" s="191"/>
      <c r="H35" s="191"/>
      <c r="I35" s="191"/>
      <c r="J35" s="191"/>
      <c r="K35" s="191"/>
      <c r="L35" s="192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</row>
    <row r="36" spans="1:27" ht="14.95" customHeight="1" x14ac:dyDescent="0.25">
      <c r="A36" s="190" t="s">
        <v>59</v>
      </c>
      <c r="B36" s="191"/>
      <c r="C36" s="191"/>
      <c r="D36" s="191"/>
      <c r="E36" s="191"/>
      <c r="F36" s="191"/>
      <c r="G36" s="191"/>
      <c r="H36" s="191"/>
      <c r="I36" s="191"/>
      <c r="J36" s="191"/>
      <c r="K36" s="191"/>
      <c r="L36" s="192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</row>
    <row r="37" spans="1:27" ht="14.95" customHeight="1" x14ac:dyDescent="0.25">
      <c r="A37" s="190" t="s">
        <v>60</v>
      </c>
      <c r="B37" s="191"/>
      <c r="C37" s="191"/>
      <c r="D37" s="191"/>
      <c r="E37" s="191"/>
      <c r="F37" s="191"/>
      <c r="G37" s="191"/>
      <c r="H37" s="191"/>
      <c r="I37" s="191"/>
      <c r="J37" s="191"/>
      <c r="K37" s="191"/>
      <c r="L37" s="192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</row>
    <row r="38" spans="1:27" ht="14.95" customHeight="1" x14ac:dyDescent="0.25">
      <c r="A38" s="190" t="s">
        <v>61</v>
      </c>
      <c r="B38" s="191"/>
      <c r="C38" s="191"/>
      <c r="D38" s="191"/>
      <c r="E38" s="191"/>
      <c r="F38" s="191"/>
      <c r="G38" s="191"/>
      <c r="H38" s="191"/>
      <c r="I38" s="191"/>
      <c r="J38" s="191"/>
      <c r="K38" s="191"/>
      <c r="L38" s="192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</row>
    <row r="39" spans="1:27" ht="14.95" customHeight="1" x14ac:dyDescent="0.25">
      <c r="A39" s="190" t="s">
        <v>62</v>
      </c>
      <c r="B39" s="191"/>
      <c r="C39" s="191"/>
      <c r="D39" s="191"/>
      <c r="E39" s="191"/>
      <c r="F39" s="191"/>
      <c r="G39" s="191"/>
      <c r="H39" s="191"/>
      <c r="I39" s="191"/>
      <c r="J39" s="191"/>
      <c r="K39" s="191"/>
      <c r="L39" s="192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</row>
    <row r="40" spans="1:27" ht="14.95" customHeight="1" x14ac:dyDescent="0.25">
      <c r="A40" s="190" t="s">
        <v>63</v>
      </c>
      <c r="B40" s="191"/>
      <c r="C40" s="191"/>
      <c r="D40" s="191"/>
      <c r="E40" s="191"/>
      <c r="F40" s="191"/>
      <c r="G40" s="191"/>
      <c r="H40" s="191"/>
      <c r="I40" s="191"/>
      <c r="J40" s="191"/>
      <c r="K40" s="191"/>
      <c r="L40" s="192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</row>
    <row r="41" spans="1:27" ht="14.95" customHeight="1" x14ac:dyDescent="0.25">
      <c r="A41" s="190" t="s">
        <v>64</v>
      </c>
      <c r="B41" s="191"/>
      <c r="C41" s="191"/>
      <c r="D41" s="191"/>
      <c r="E41" s="191"/>
      <c r="F41" s="191"/>
      <c r="G41" s="191"/>
      <c r="H41" s="191"/>
      <c r="I41" s="191"/>
      <c r="J41" s="191"/>
      <c r="K41" s="191"/>
      <c r="L41" s="192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</row>
    <row r="42" spans="1:27" ht="14.95" customHeight="1" x14ac:dyDescent="0.25">
      <c r="A42" s="190" t="s">
        <v>65</v>
      </c>
      <c r="B42" s="191"/>
      <c r="C42" s="191"/>
      <c r="D42" s="191"/>
      <c r="E42" s="191"/>
      <c r="F42" s="191"/>
      <c r="G42" s="191"/>
      <c r="H42" s="191"/>
      <c r="I42" s="191"/>
      <c r="J42" s="191"/>
      <c r="K42" s="191"/>
      <c r="L42" s="192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</row>
    <row r="43" spans="1:27" ht="14.95" customHeight="1" x14ac:dyDescent="0.25">
      <c r="A43" s="190" t="s">
        <v>66</v>
      </c>
      <c r="B43" s="191"/>
      <c r="C43" s="191"/>
      <c r="D43" s="191"/>
      <c r="E43" s="191"/>
      <c r="F43" s="191"/>
      <c r="G43" s="191"/>
      <c r="H43" s="191"/>
      <c r="I43" s="191"/>
      <c r="J43" s="191"/>
      <c r="K43" s="191"/>
      <c r="L43" s="192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</row>
    <row r="44" spans="1:27" ht="14.95" customHeight="1" x14ac:dyDescent="0.25">
      <c r="A44" s="190" t="s">
        <v>67</v>
      </c>
      <c r="B44" s="191"/>
      <c r="C44" s="191"/>
      <c r="D44" s="191"/>
      <c r="E44" s="191"/>
      <c r="F44" s="191"/>
      <c r="G44" s="191"/>
      <c r="H44" s="191"/>
      <c r="I44" s="191"/>
      <c r="J44" s="191"/>
      <c r="K44" s="191"/>
      <c r="L44" s="192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</row>
    <row r="45" spans="1:27" ht="14.95" customHeight="1" x14ac:dyDescent="0.25">
      <c r="A45" s="190" t="s">
        <v>68</v>
      </c>
      <c r="B45" s="191"/>
      <c r="C45" s="191"/>
      <c r="D45" s="191"/>
      <c r="E45" s="191"/>
      <c r="F45" s="191"/>
      <c r="G45" s="191"/>
      <c r="H45" s="191"/>
      <c r="I45" s="191"/>
      <c r="J45" s="191"/>
      <c r="K45" s="191"/>
      <c r="L45" s="192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</row>
    <row r="46" spans="1:27" ht="14.95" customHeight="1" x14ac:dyDescent="0.25">
      <c r="A46" s="190" t="s">
        <v>69</v>
      </c>
      <c r="B46" s="191"/>
      <c r="C46" s="191"/>
      <c r="D46" s="191"/>
      <c r="E46" s="191"/>
      <c r="F46" s="191"/>
      <c r="G46" s="191"/>
      <c r="H46" s="191"/>
      <c r="I46" s="191"/>
      <c r="J46" s="191"/>
      <c r="K46" s="191"/>
      <c r="L46" s="192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</row>
    <row r="47" spans="1:27" x14ac:dyDescent="0.25"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</row>
    <row r="48" spans="1:27" x14ac:dyDescent="0.25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</row>
    <row r="49" spans="1:27" x14ac:dyDescent="0.25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</row>
    <row r="50" spans="1:27" x14ac:dyDescent="0.25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</row>
    <row r="51" spans="1:27" x14ac:dyDescent="0.25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</row>
    <row r="52" spans="1:27" x14ac:dyDescent="0.25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</row>
    <row r="53" spans="1:27" x14ac:dyDescent="0.25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</row>
    <row r="54" spans="1:27" x14ac:dyDescent="0.25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</row>
    <row r="55" spans="1:27" x14ac:dyDescent="0.25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</row>
    <row r="56" spans="1:27" x14ac:dyDescent="0.25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</row>
    <row r="57" spans="1:27" x14ac:dyDescent="0.25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</row>
    <row r="58" spans="1:27" x14ac:dyDescent="0.25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</row>
    <row r="59" spans="1:27" x14ac:dyDescent="0.25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</row>
    <row r="60" spans="1:27" x14ac:dyDescent="0.25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</row>
    <row r="61" spans="1:27" x14ac:dyDescent="0.25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</row>
    <row r="62" spans="1:27" x14ac:dyDescent="0.2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</row>
    <row r="63" spans="1:27" x14ac:dyDescent="0.25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</row>
    <row r="64" spans="1:27" x14ac:dyDescent="0.25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</row>
    <row r="65" spans="1:27" x14ac:dyDescent="0.25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</row>
    <row r="66" spans="1:27" x14ac:dyDescent="0.25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</row>
    <row r="67" spans="1:27" x14ac:dyDescent="0.25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</row>
    <row r="68" spans="1:27" x14ac:dyDescent="0.25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</row>
    <row r="69" spans="1:27" x14ac:dyDescent="0.25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</row>
    <row r="70" spans="1:27" x14ac:dyDescent="0.25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</row>
    <row r="71" spans="1:27" x14ac:dyDescent="0.25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</row>
    <row r="72" spans="1:27" x14ac:dyDescent="0.25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</row>
    <row r="73" spans="1:27" x14ac:dyDescent="0.25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</row>
    <row r="74" spans="1:27" x14ac:dyDescent="0.25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</row>
    <row r="75" spans="1:27" x14ac:dyDescent="0.25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</row>
    <row r="76" spans="1:27" x14ac:dyDescent="0.25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</row>
    <row r="77" spans="1:27" x14ac:dyDescent="0.25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</row>
    <row r="78" spans="1:27" x14ac:dyDescent="0.25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</row>
    <row r="79" spans="1:27" x14ac:dyDescent="0.25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</row>
    <row r="80" spans="1:27" x14ac:dyDescent="0.25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</row>
    <row r="81" spans="1:27" x14ac:dyDescent="0.25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</row>
    <row r="82" spans="1:27" x14ac:dyDescent="0.25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</row>
    <row r="83" spans="1:27" x14ac:dyDescent="0.25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</row>
    <row r="84" spans="1:27" x14ac:dyDescent="0.25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</row>
    <row r="85" spans="1:27" x14ac:dyDescent="0.25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</row>
    <row r="86" spans="1:27" x14ac:dyDescent="0.25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</row>
    <row r="87" spans="1:27" x14ac:dyDescent="0.25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</row>
    <row r="88" spans="1:27" x14ac:dyDescent="0.25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</row>
    <row r="89" spans="1:27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</row>
    <row r="90" spans="1:27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</row>
    <row r="91" spans="1:27" x14ac:dyDescent="0.25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</row>
    <row r="92" spans="1:27" x14ac:dyDescent="0.25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</row>
    <row r="93" spans="1:27" x14ac:dyDescent="0.25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</row>
    <row r="94" spans="1:27" x14ac:dyDescent="0.25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</row>
    <row r="95" spans="1:27" x14ac:dyDescent="0.25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</row>
    <row r="96" spans="1:27" x14ac:dyDescent="0.25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</row>
    <row r="97" spans="1:27" x14ac:dyDescent="0.25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</row>
    <row r="98" spans="1:27" x14ac:dyDescent="0.25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</row>
    <row r="99" spans="1:27" x14ac:dyDescent="0.25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</row>
    <row r="100" spans="1:27" x14ac:dyDescent="0.25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</row>
    <row r="101" spans="1:27" x14ac:dyDescent="0.25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</row>
    <row r="102" spans="1:27" x14ac:dyDescent="0.25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</row>
    <row r="103" spans="1:27" x14ac:dyDescent="0.25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</row>
    <row r="104" spans="1:27" x14ac:dyDescent="0.25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</row>
    <row r="105" spans="1:27" x14ac:dyDescent="0.25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</row>
    <row r="106" spans="1:27" x14ac:dyDescent="0.25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</row>
    <row r="107" spans="1:27" x14ac:dyDescent="0.25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</row>
    <row r="108" spans="1:27" x14ac:dyDescent="0.25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</row>
    <row r="109" spans="1:27" x14ac:dyDescent="0.25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</row>
    <row r="110" spans="1:27" x14ac:dyDescent="0.25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</row>
    <row r="111" spans="1:27" x14ac:dyDescent="0.25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</row>
    <row r="112" spans="1:27" x14ac:dyDescent="0.25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</row>
    <row r="113" spans="1:27" x14ac:dyDescent="0.25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</row>
    <row r="114" spans="1:27" x14ac:dyDescent="0.25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</row>
    <row r="115" spans="1:27" x14ac:dyDescent="0.25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</row>
    <row r="116" spans="1:27" x14ac:dyDescent="0.25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</row>
    <row r="117" spans="1:27" x14ac:dyDescent="0.25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</row>
    <row r="118" spans="1:27" x14ac:dyDescent="0.25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</row>
    <row r="119" spans="1:27" x14ac:dyDescent="0.25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</row>
    <row r="120" spans="1:27" x14ac:dyDescent="0.25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</row>
    <row r="121" spans="1:27" x14ac:dyDescent="0.25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</row>
    <row r="122" spans="1:27" x14ac:dyDescent="0.25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</row>
    <row r="123" spans="1:27" x14ac:dyDescent="0.25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</row>
    <row r="124" spans="1:27" x14ac:dyDescent="0.25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</row>
    <row r="125" spans="1:27" x14ac:dyDescent="0.25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</row>
    <row r="126" spans="1:27" x14ac:dyDescent="0.25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</row>
    <row r="127" spans="1:27" x14ac:dyDescent="0.25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</row>
    <row r="128" spans="1:27" x14ac:dyDescent="0.25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</row>
    <row r="129" spans="1:27" x14ac:dyDescent="0.25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</row>
    <row r="130" spans="1:27" x14ac:dyDescent="0.25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</row>
    <row r="131" spans="1:27" x14ac:dyDescent="0.25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</row>
    <row r="132" spans="1:27" x14ac:dyDescent="0.25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</row>
    <row r="133" spans="1:27" x14ac:dyDescent="0.25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</row>
    <row r="134" spans="1:27" x14ac:dyDescent="0.25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</row>
    <row r="135" spans="1:27" x14ac:dyDescent="0.25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</row>
    <row r="136" spans="1:27" x14ac:dyDescent="0.25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</row>
    <row r="137" spans="1:27" x14ac:dyDescent="0.25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</row>
    <row r="138" spans="1:27" x14ac:dyDescent="0.25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</row>
    <row r="139" spans="1:27" x14ac:dyDescent="0.25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</row>
    <row r="140" spans="1:27" x14ac:dyDescent="0.25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</row>
    <row r="141" spans="1:27" x14ac:dyDescent="0.25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</row>
    <row r="142" spans="1:27" x14ac:dyDescent="0.25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</row>
    <row r="143" spans="1:27" x14ac:dyDescent="0.25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</row>
    <row r="144" spans="1:27" x14ac:dyDescent="0.25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</row>
    <row r="145" spans="1:27" x14ac:dyDescent="0.25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</row>
    <row r="146" spans="1:27" x14ac:dyDescent="0.25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</row>
    <row r="147" spans="1:27" x14ac:dyDescent="0.25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</row>
    <row r="148" spans="1:27" x14ac:dyDescent="0.25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</row>
    <row r="149" spans="1:27" x14ac:dyDescent="0.25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</row>
    <row r="150" spans="1:27" x14ac:dyDescent="0.25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</row>
    <row r="151" spans="1:27" x14ac:dyDescent="0.25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</row>
    <row r="152" spans="1:27" x14ac:dyDescent="0.25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</row>
    <row r="153" spans="1:27" x14ac:dyDescent="0.25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</row>
    <row r="154" spans="1:27" x14ac:dyDescent="0.25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</row>
    <row r="155" spans="1:27" x14ac:dyDescent="0.25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</row>
    <row r="156" spans="1:27" x14ac:dyDescent="0.25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</row>
    <row r="157" spans="1:27" x14ac:dyDescent="0.25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</row>
    <row r="158" spans="1:27" x14ac:dyDescent="0.25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</row>
    <row r="159" spans="1:27" x14ac:dyDescent="0.25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</row>
    <row r="160" spans="1:27" x14ac:dyDescent="0.25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</row>
    <row r="161" spans="1:27" x14ac:dyDescent="0.25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</row>
    <row r="162" spans="1:27" x14ac:dyDescent="0.25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</row>
    <row r="163" spans="1:27" x14ac:dyDescent="0.25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</row>
    <row r="164" spans="1:27" x14ac:dyDescent="0.25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</row>
    <row r="165" spans="1:27" x14ac:dyDescent="0.25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</row>
    <row r="166" spans="1:27" x14ac:dyDescent="0.25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</row>
    <row r="167" spans="1:27" x14ac:dyDescent="0.25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</row>
    <row r="168" spans="1:27" x14ac:dyDescent="0.25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</row>
    <row r="169" spans="1:27" x14ac:dyDescent="0.25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</row>
    <row r="170" spans="1:27" x14ac:dyDescent="0.25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</row>
    <row r="171" spans="1:27" x14ac:dyDescent="0.25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</row>
    <row r="172" spans="1:27" x14ac:dyDescent="0.25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</row>
    <row r="173" spans="1:27" x14ac:dyDescent="0.25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</row>
    <row r="174" spans="1:27" x14ac:dyDescent="0.25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</row>
    <row r="175" spans="1:27" x14ac:dyDescent="0.25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</row>
    <row r="176" spans="1:27" x14ac:dyDescent="0.25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</row>
    <row r="177" spans="1:27" x14ac:dyDescent="0.25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</row>
    <row r="178" spans="1:27" x14ac:dyDescent="0.25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</row>
    <row r="179" spans="1:27" x14ac:dyDescent="0.25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</row>
    <row r="180" spans="1:27" x14ac:dyDescent="0.25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</row>
    <row r="181" spans="1:27" x14ac:dyDescent="0.25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</row>
    <row r="182" spans="1:27" x14ac:dyDescent="0.25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</row>
    <row r="183" spans="1:27" x14ac:dyDescent="0.25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</row>
    <row r="184" spans="1:27" x14ac:dyDescent="0.25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</row>
    <row r="185" spans="1:27" x14ac:dyDescent="0.25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</row>
    <row r="186" spans="1:27" x14ac:dyDescent="0.25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</row>
    <row r="187" spans="1:27" x14ac:dyDescent="0.25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</row>
    <row r="188" spans="1:27" x14ac:dyDescent="0.25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</row>
    <row r="189" spans="1:27" x14ac:dyDescent="0.25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</row>
    <row r="190" spans="1:27" x14ac:dyDescent="0.25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</row>
    <row r="191" spans="1:27" x14ac:dyDescent="0.25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</row>
    <row r="192" spans="1:27" x14ac:dyDescent="0.25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</row>
    <row r="193" spans="1:27" x14ac:dyDescent="0.25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</row>
    <row r="194" spans="1:27" x14ac:dyDescent="0.25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</row>
    <row r="195" spans="1:27" x14ac:dyDescent="0.25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</row>
    <row r="196" spans="1:27" x14ac:dyDescent="0.25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</row>
    <row r="197" spans="1:27" x14ac:dyDescent="0.25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</row>
    <row r="198" spans="1:27" x14ac:dyDescent="0.25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</row>
    <row r="199" spans="1:27" x14ac:dyDescent="0.25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</row>
    <row r="200" spans="1:27" x14ac:dyDescent="0.25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</row>
    <row r="201" spans="1:27" x14ac:dyDescent="0.25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</row>
    <row r="202" spans="1:27" x14ac:dyDescent="0.25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</row>
    <row r="203" spans="1:27" x14ac:dyDescent="0.25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</row>
    <row r="204" spans="1:27" x14ac:dyDescent="0.25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</row>
    <row r="205" spans="1:27" x14ac:dyDescent="0.25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</row>
    <row r="206" spans="1:27" x14ac:dyDescent="0.25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</row>
    <row r="207" spans="1:27" x14ac:dyDescent="0.25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</row>
    <row r="208" spans="1:27" x14ac:dyDescent="0.25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</row>
    <row r="209" spans="1:27" x14ac:dyDescent="0.25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</row>
    <row r="210" spans="1:27" x14ac:dyDescent="0.25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</row>
    <row r="211" spans="1:27" x14ac:dyDescent="0.25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</row>
    <row r="212" spans="1:27" x14ac:dyDescent="0.25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</row>
    <row r="213" spans="1:27" x14ac:dyDescent="0.25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</row>
    <row r="214" spans="1:27" x14ac:dyDescent="0.25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</row>
    <row r="215" spans="1:27" x14ac:dyDescent="0.25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</row>
    <row r="216" spans="1:27" x14ac:dyDescent="0.25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</row>
    <row r="217" spans="1:27" x14ac:dyDescent="0.25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</row>
    <row r="218" spans="1:27" x14ac:dyDescent="0.25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</row>
    <row r="219" spans="1:27" x14ac:dyDescent="0.25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</row>
    <row r="220" spans="1:27" x14ac:dyDescent="0.25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</row>
    <row r="221" spans="1:27" x14ac:dyDescent="0.25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</row>
    <row r="222" spans="1:27" x14ac:dyDescent="0.25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</row>
    <row r="223" spans="1:27" x14ac:dyDescent="0.25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</row>
    <row r="224" spans="1:27" x14ac:dyDescent="0.25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</row>
    <row r="225" spans="1:27" x14ac:dyDescent="0.25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</row>
    <row r="226" spans="1:27" x14ac:dyDescent="0.25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</row>
    <row r="227" spans="1:27" x14ac:dyDescent="0.25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</row>
    <row r="228" spans="1:27" x14ac:dyDescent="0.25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</row>
    <row r="229" spans="1:27" x14ac:dyDescent="0.25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</row>
    <row r="230" spans="1:27" x14ac:dyDescent="0.25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</row>
    <row r="231" spans="1:27" x14ac:dyDescent="0.25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</row>
    <row r="232" spans="1:27" x14ac:dyDescent="0.25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</row>
    <row r="233" spans="1:27" x14ac:dyDescent="0.25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</row>
    <row r="234" spans="1:27" x14ac:dyDescent="0.25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</row>
    <row r="235" spans="1:27" x14ac:dyDescent="0.25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</row>
    <row r="236" spans="1:27" x14ac:dyDescent="0.25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</row>
    <row r="237" spans="1:27" x14ac:dyDescent="0.25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</row>
    <row r="238" spans="1:27" x14ac:dyDescent="0.25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</row>
    <row r="239" spans="1:27" x14ac:dyDescent="0.25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</row>
    <row r="240" spans="1:27" x14ac:dyDescent="0.25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</row>
    <row r="241" spans="1:27" x14ac:dyDescent="0.25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</row>
    <row r="242" spans="1:27" x14ac:dyDescent="0.25">
      <c r="A242" s="33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</row>
    <row r="243" spans="1:27" x14ac:dyDescent="0.25">
      <c r="A243" s="33"/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</row>
    <row r="244" spans="1:27" x14ac:dyDescent="0.25">
      <c r="A244" s="33"/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</row>
    <row r="245" spans="1:27" x14ac:dyDescent="0.25">
      <c r="A245" s="33"/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</row>
    <row r="246" spans="1:27" x14ac:dyDescent="0.25">
      <c r="A246" s="33"/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</row>
  </sheetData>
  <mergeCells count="63">
    <mergeCell ref="A46:L46"/>
    <mergeCell ref="A40:L40"/>
    <mergeCell ref="A41:L41"/>
    <mergeCell ref="A42:L42"/>
    <mergeCell ref="A43:L43"/>
    <mergeCell ref="A44:L44"/>
    <mergeCell ref="A45:L45"/>
    <mergeCell ref="A24:L24"/>
    <mergeCell ref="A25:L25"/>
    <mergeCell ref="A26:L26"/>
    <mergeCell ref="A39:L39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27:L27"/>
    <mergeCell ref="Y6:Y7"/>
    <mergeCell ref="A17:L17"/>
    <mergeCell ref="A18:L18"/>
    <mergeCell ref="A19:L19"/>
    <mergeCell ref="A20:L20"/>
    <mergeCell ref="V6:W6"/>
    <mergeCell ref="X6:X7"/>
    <mergeCell ref="R6:R7"/>
    <mergeCell ref="S6:S7"/>
    <mergeCell ref="T6:U6"/>
    <mergeCell ref="I6:J6"/>
    <mergeCell ref="M6:M7"/>
    <mergeCell ref="A22:L22"/>
    <mergeCell ref="A23:L23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21:L21"/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</mergeCells>
  <dataValidations count="2">
    <dataValidation type="list" allowBlank="1" sqref="P8:P15" xr:uid="{00000000-0002-0000-0300-000000000000}">
      <formula1>$AD$8:$AD$10</formula1>
    </dataValidation>
    <dataValidation type="list" allowBlank="1" sqref="H8:H15" xr:uid="{00000000-0002-0000-0300-000001000000}">
      <formula1>"SERVIÇO,CURSO,EVENTO,REUNIÃO,OUTROS"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246"/>
  <sheetViews>
    <sheetView topLeftCell="A4" workbookViewId="0">
      <selection activeCell="A14" sqref="A14"/>
    </sheetView>
  </sheetViews>
  <sheetFormatPr defaultRowHeight="14.3" x14ac:dyDescent="0.25"/>
  <cols>
    <col min="1" max="1" width="20.75" customWidth="1"/>
    <col min="2" max="2" width="17.875" customWidth="1"/>
    <col min="3" max="3" width="46.375" customWidth="1"/>
    <col min="4" max="4" width="16" customWidth="1"/>
    <col min="5" max="5" width="41.375" customWidth="1"/>
    <col min="6" max="6" width="49.75" customWidth="1"/>
    <col min="7" max="7" width="21" customWidth="1"/>
    <col min="8" max="10" width="15" customWidth="1"/>
    <col min="11" max="11" width="24.625" customWidth="1"/>
    <col min="12" max="12" width="16" customWidth="1"/>
    <col min="13" max="13" width="15" customWidth="1"/>
    <col min="14" max="14" width="17.875" customWidth="1"/>
    <col min="15" max="15" width="20.375" customWidth="1"/>
    <col min="16" max="17" width="20.625" customWidth="1"/>
    <col min="18" max="18" width="19" customWidth="1"/>
    <col min="19" max="19" width="18" customWidth="1"/>
    <col min="20" max="20" width="17.75" customWidth="1"/>
    <col min="21" max="21" width="16.875" customWidth="1"/>
    <col min="22" max="22" width="15" customWidth="1"/>
    <col min="23" max="23" width="19.75" customWidth="1"/>
    <col min="24" max="24" width="20" customWidth="1"/>
    <col min="25" max="25" width="20.125" customWidth="1"/>
    <col min="26" max="26" width="22.125" customWidth="1"/>
    <col min="27" max="27" width="46.25" customWidth="1"/>
  </cols>
  <sheetData>
    <row r="1" spans="1:27" ht="21.1" x14ac:dyDescent="0.35">
      <c r="A1" s="201"/>
      <c r="B1" s="203" t="s">
        <v>0</v>
      </c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</row>
    <row r="2" spans="1:27" ht="21.1" x14ac:dyDescent="0.35">
      <c r="A2" s="202"/>
      <c r="B2" s="203" t="s">
        <v>1</v>
      </c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</row>
    <row r="3" spans="1:27" ht="21.1" x14ac:dyDescent="0.35">
      <c r="A3" s="202"/>
      <c r="B3" s="203" t="s">
        <v>2</v>
      </c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</row>
    <row r="4" spans="1:27" x14ac:dyDescent="0.25">
      <c r="A4" s="51" t="s">
        <v>169</v>
      </c>
      <c r="B4" s="2"/>
      <c r="C4" s="204" t="s">
        <v>3</v>
      </c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</row>
    <row r="5" spans="1:27" x14ac:dyDescent="0.25">
      <c r="A5" s="200" t="s">
        <v>4</v>
      </c>
      <c r="B5" s="192"/>
      <c r="C5" s="200" t="s">
        <v>5</v>
      </c>
      <c r="D5" s="191"/>
      <c r="E5" s="192"/>
      <c r="F5" s="200" t="s">
        <v>6</v>
      </c>
      <c r="G5" s="191"/>
      <c r="H5" s="191"/>
      <c r="I5" s="191"/>
      <c r="J5" s="191"/>
      <c r="K5" s="191"/>
      <c r="L5" s="191"/>
      <c r="M5" s="200" t="s">
        <v>7</v>
      </c>
      <c r="N5" s="191"/>
      <c r="O5" s="191"/>
      <c r="P5" s="191"/>
      <c r="Q5" s="191"/>
      <c r="R5" s="191"/>
      <c r="S5" s="192"/>
      <c r="T5" s="200" t="s">
        <v>8</v>
      </c>
      <c r="U5" s="191"/>
      <c r="V5" s="191"/>
      <c r="W5" s="191"/>
      <c r="X5" s="191"/>
      <c r="Y5" s="192"/>
      <c r="Z5" s="199" t="s">
        <v>9</v>
      </c>
      <c r="AA5" s="199" t="s">
        <v>10</v>
      </c>
    </row>
    <row r="6" spans="1:27" x14ac:dyDescent="0.25">
      <c r="A6" s="199" t="s">
        <v>11</v>
      </c>
      <c r="B6" s="199" t="s">
        <v>12</v>
      </c>
      <c r="C6" s="199" t="s">
        <v>13</v>
      </c>
      <c r="D6" s="199" t="s">
        <v>14</v>
      </c>
      <c r="E6" s="199" t="s">
        <v>15</v>
      </c>
      <c r="F6" s="199" t="s">
        <v>16</v>
      </c>
      <c r="G6" s="199" t="s">
        <v>17</v>
      </c>
      <c r="H6" s="199" t="s">
        <v>18</v>
      </c>
      <c r="I6" s="200" t="s">
        <v>19</v>
      </c>
      <c r="J6" s="192"/>
      <c r="K6" s="198" t="s">
        <v>20</v>
      </c>
      <c r="L6" s="192"/>
      <c r="M6" s="199" t="s">
        <v>21</v>
      </c>
      <c r="N6" s="199" t="s">
        <v>22</v>
      </c>
      <c r="O6" s="199" t="s">
        <v>23</v>
      </c>
      <c r="P6" s="199" t="s">
        <v>24</v>
      </c>
      <c r="Q6" s="193" t="s">
        <v>25</v>
      </c>
      <c r="R6" s="193" t="s">
        <v>26</v>
      </c>
      <c r="S6" s="193" t="s">
        <v>27</v>
      </c>
      <c r="T6" s="198" t="s">
        <v>28</v>
      </c>
      <c r="U6" s="192"/>
      <c r="V6" s="198" t="s">
        <v>29</v>
      </c>
      <c r="W6" s="192"/>
      <c r="X6" s="199" t="s">
        <v>30</v>
      </c>
      <c r="Y6" s="193" t="s">
        <v>31</v>
      </c>
      <c r="Z6" s="206"/>
      <c r="AA6" s="206"/>
    </row>
    <row r="7" spans="1:27" ht="28.55" x14ac:dyDescent="0.25">
      <c r="A7" s="194"/>
      <c r="B7" s="194"/>
      <c r="C7" s="194"/>
      <c r="D7" s="194"/>
      <c r="E7" s="194"/>
      <c r="F7" s="194"/>
      <c r="G7" s="194"/>
      <c r="H7" s="194"/>
      <c r="I7" s="3" t="s">
        <v>32</v>
      </c>
      <c r="J7" s="3" t="s">
        <v>33</v>
      </c>
      <c r="K7" s="3" t="s">
        <v>34</v>
      </c>
      <c r="L7" s="4" t="s">
        <v>35</v>
      </c>
      <c r="M7" s="194"/>
      <c r="N7" s="194"/>
      <c r="O7" s="194"/>
      <c r="P7" s="194"/>
      <c r="Q7" s="194"/>
      <c r="R7" s="194"/>
      <c r="S7" s="194"/>
      <c r="T7" s="3" t="s">
        <v>36</v>
      </c>
      <c r="U7" s="4" t="s">
        <v>37</v>
      </c>
      <c r="V7" s="3" t="s">
        <v>38</v>
      </c>
      <c r="W7" s="4" t="s">
        <v>39</v>
      </c>
      <c r="X7" s="194"/>
      <c r="Y7" s="194"/>
      <c r="Z7" s="194"/>
      <c r="AA7" s="194"/>
    </row>
    <row r="8" spans="1:27" x14ac:dyDescent="0.25">
      <c r="A8" s="35">
        <v>210100</v>
      </c>
      <c r="B8" s="35">
        <v>210101</v>
      </c>
      <c r="C8" s="6" t="s">
        <v>110</v>
      </c>
      <c r="D8" s="7" t="s">
        <v>111</v>
      </c>
      <c r="E8" s="7" t="s">
        <v>112</v>
      </c>
      <c r="F8" s="7" t="s">
        <v>92</v>
      </c>
      <c r="G8" s="36" t="s">
        <v>160</v>
      </c>
      <c r="H8" s="7" t="s">
        <v>76</v>
      </c>
      <c r="I8" s="7" t="s">
        <v>77</v>
      </c>
      <c r="J8" s="36" t="s">
        <v>78</v>
      </c>
      <c r="K8" s="11" t="s">
        <v>113</v>
      </c>
      <c r="L8" s="11" t="s">
        <v>77</v>
      </c>
      <c r="M8" s="13">
        <v>45049</v>
      </c>
      <c r="N8" s="13">
        <v>45049</v>
      </c>
      <c r="O8" s="14"/>
      <c r="P8" s="15"/>
      <c r="Q8" s="15"/>
      <c r="R8" s="15"/>
      <c r="S8" s="16"/>
      <c r="T8" s="35"/>
      <c r="U8" s="37"/>
      <c r="V8" s="35">
        <v>1</v>
      </c>
      <c r="W8" s="37">
        <v>28.78</v>
      </c>
      <c r="X8" s="35">
        <v>1</v>
      </c>
      <c r="Y8" s="39">
        <v>28.78</v>
      </c>
      <c r="Z8" s="40"/>
      <c r="AA8" s="18" t="s">
        <v>114</v>
      </c>
    </row>
    <row r="9" spans="1:27" x14ac:dyDescent="0.25">
      <c r="A9" s="35">
        <v>210100</v>
      </c>
      <c r="B9" s="35">
        <v>210101</v>
      </c>
      <c r="C9" s="6" t="s">
        <v>110</v>
      </c>
      <c r="D9" s="7" t="s">
        <v>111</v>
      </c>
      <c r="E9" s="7" t="s">
        <v>112</v>
      </c>
      <c r="F9" s="7" t="s">
        <v>92</v>
      </c>
      <c r="G9" s="36" t="s">
        <v>160</v>
      </c>
      <c r="H9" s="7" t="s">
        <v>76</v>
      </c>
      <c r="I9" s="7" t="s">
        <v>77</v>
      </c>
      <c r="J9" s="36" t="s">
        <v>78</v>
      </c>
      <c r="K9" s="11" t="s">
        <v>115</v>
      </c>
      <c r="L9" s="11" t="s">
        <v>77</v>
      </c>
      <c r="M9" s="13">
        <v>45042</v>
      </c>
      <c r="N9" s="13">
        <v>45042</v>
      </c>
      <c r="O9" s="14"/>
      <c r="P9" s="15"/>
      <c r="Q9" s="15"/>
      <c r="R9" s="15"/>
      <c r="S9" s="16"/>
      <c r="T9" s="35"/>
      <c r="U9" s="37"/>
      <c r="V9" s="35">
        <v>1</v>
      </c>
      <c r="W9" s="37">
        <v>28.78</v>
      </c>
      <c r="X9" s="35">
        <v>1</v>
      </c>
      <c r="Y9" s="39">
        <v>28.78</v>
      </c>
      <c r="Z9" s="40"/>
      <c r="AA9" s="18" t="s">
        <v>116</v>
      </c>
    </row>
    <row r="10" spans="1:27" x14ac:dyDescent="0.25">
      <c r="A10" s="35">
        <v>210100</v>
      </c>
      <c r="B10" s="35">
        <v>210101</v>
      </c>
      <c r="C10" s="6" t="s">
        <v>110</v>
      </c>
      <c r="D10" s="35" t="s">
        <v>111</v>
      </c>
      <c r="E10" s="35" t="s">
        <v>112</v>
      </c>
      <c r="F10" s="7" t="s">
        <v>92</v>
      </c>
      <c r="G10" s="36" t="s">
        <v>160</v>
      </c>
      <c r="H10" s="7" t="s">
        <v>76</v>
      </c>
      <c r="I10" s="7" t="s">
        <v>77</v>
      </c>
      <c r="J10" s="36" t="s">
        <v>78</v>
      </c>
      <c r="K10" s="47" t="s">
        <v>113</v>
      </c>
      <c r="L10" s="11" t="s">
        <v>77</v>
      </c>
      <c r="M10" s="48">
        <v>45026</v>
      </c>
      <c r="N10" s="48">
        <v>45026</v>
      </c>
      <c r="O10" s="49"/>
      <c r="P10" s="46"/>
      <c r="Q10" s="46"/>
      <c r="R10" s="46"/>
      <c r="S10" s="50"/>
      <c r="T10" s="44"/>
      <c r="U10" s="45"/>
      <c r="V10" s="44">
        <v>1</v>
      </c>
      <c r="W10" s="37">
        <v>28.78</v>
      </c>
      <c r="X10" s="35">
        <v>1</v>
      </c>
      <c r="Y10" s="39">
        <v>28.78</v>
      </c>
      <c r="Z10" s="40">
        <v>71</v>
      </c>
      <c r="AA10" s="18" t="s">
        <v>122</v>
      </c>
    </row>
    <row r="11" spans="1:27" x14ac:dyDescent="0.25">
      <c r="A11" s="35">
        <v>210100</v>
      </c>
      <c r="B11" s="35">
        <v>210101</v>
      </c>
      <c r="C11" s="26" t="s">
        <v>117</v>
      </c>
      <c r="D11" s="27" t="s">
        <v>118</v>
      </c>
      <c r="E11" s="27" t="s">
        <v>119</v>
      </c>
      <c r="F11" s="7" t="s">
        <v>92</v>
      </c>
      <c r="G11" s="36" t="s">
        <v>160</v>
      </c>
      <c r="H11" s="7" t="s">
        <v>76</v>
      </c>
      <c r="I11" s="7" t="s">
        <v>77</v>
      </c>
      <c r="J11" s="36" t="s">
        <v>78</v>
      </c>
      <c r="K11" s="11" t="s">
        <v>120</v>
      </c>
      <c r="L11" s="11" t="s">
        <v>77</v>
      </c>
      <c r="M11" s="13">
        <v>44971</v>
      </c>
      <c r="N11" s="13">
        <v>44971</v>
      </c>
      <c r="O11" s="49"/>
      <c r="P11" s="46"/>
      <c r="Q11" s="46"/>
      <c r="R11" s="46"/>
      <c r="S11" s="50"/>
      <c r="T11" s="44"/>
      <c r="U11" s="45"/>
      <c r="V11" s="44">
        <v>1</v>
      </c>
      <c r="W11" s="37">
        <v>17.52</v>
      </c>
      <c r="X11" s="35">
        <v>1</v>
      </c>
      <c r="Y11" s="37">
        <v>17.52</v>
      </c>
      <c r="Z11" s="40"/>
      <c r="AA11" s="18" t="s">
        <v>121</v>
      </c>
    </row>
    <row r="12" spans="1:27" x14ac:dyDescent="0.25">
      <c r="A12" s="35">
        <v>210100</v>
      </c>
      <c r="B12" s="35">
        <v>210101</v>
      </c>
      <c r="C12" s="26" t="s">
        <v>117</v>
      </c>
      <c r="D12" s="27" t="s">
        <v>118</v>
      </c>
      <c r="E12" s="27" t="s">
        <v>119</v>
      </c>
      <c r="F12" s="7" t="s">
        <v>92</v>
      </c>
      <c r="G12" s="36" t="s">
        <v>160</v>
      </c>
      <c r="H12" s="7" t="s">
        <v>76</v>
      </c>
      <c r="I12" s="7" t="s">
        <v>77</v>
      </c>
      <c r="J12" s="36" t="s">
        <v>78</v>
      </c>
      <c r="K12" s="11" t="s">
        <v>123</v>
      </c>
      <c r="L12" s="11" t="s">
        <v>77</v>
      </c>
      <c r="M12" s="13">
        <v>45043</v>
      </c>
      <c r="N12" s="13">
        <v>45043</v>
      </c>
      <c r="O12" s="49"/>
      <c r="P12" s="46"/>
      <c r="Q12" s="46"/>
      <c r="R12" s="46"/>
      <c r="S12" s="50"/>
      <c r="T12" s="44"/>
      <c r="U12" s="45"/>
      <c r="V12" s="44">
        <v>1</v>
      </c>
      <c r="W12" s="37">
        <v>17.52</v>
      </c>
      <c r="X12" s="35">
        <v>1</v>
      </c>
      <c r="Y12" s="37">
        <v>17.52</v>
      </c>
      <c r="Z12" s="40"/>
      <c r="AA12" s="18" t="s">
        <v>124</v>
      </c>
    </row>
    <row r="13" spans="1:27" x14ac:dyDescent="0.25">
      <c r="A13" s="35">
        <v>210100</v>
      </c>
      <c r="B13" s="35">
        <v>210101</v>
      </c>
      <c r="C13" s="26" t="s">
        <v>117</v>
      </c>
      <c r="D13" s="27" t="s">
        <v>118</v>
      </c>
      <c r="E13" s="27" t="s">
        <v>119</v>
      </c>
      <c r="F13" s="7" t="s">
        <v>92</v>
      </c>
      <c r="G13" s="36" t="s">
        <v>160</v>
      </c>
      <c r="H13" s="7" t="s">
        <v>76</v>
      </c>
      <c r="I13" s="7" t="s">
        <v>77</v>
      </c>
      <c r="J13" s="36" t="s">
        <v>78</v>
      </c>
      <c r="K13" s="11" t="s">
        <v>113</v>
      </c>
      <c r="L13" s="11" t="s">
        <v>77</v>
      </c>
      <c r="M13" s="13">
        <v>45062</v>
      </c>
      <c r="N13" s="13">
        <v>45062</v>
      </c>
      <c r="O13" s="49"/>
      <c r="P13" s="46"/>
      <c r="Q13" s="46"/>
      <c r="R13" s="46"/>
      <c r="S13" s="50"/>
      <c r="T13" s="44"/>
      <c r="U13" s="45"/>
      <c r="V13" s="44">
        <v>1</v>
      </c>
      <c r="W13" s="37">
        <v>17.52</v>
      </c>
      <c r="X13" s="35">
        <v>1</v>
      </c>
      <c r="Y13" s="37">
        <v>17.52</v>
      </c>
      <c r="Z13" s="40"/>
      <c r="AA13" s="18" t="s">
        <v>125</v>
      </c>
    </row>
    <row r="14" spans="1:27" x14ac:dyDescent="0.25">
      <c r="A14" s="8">
        <v>210100</v>
      </c>
      <c r="B14" s="8">
        <v>210101</v>
      </c>
      <c r="C14" s="6" t="s">
        <v>117</v>
      </c>
      <c r="D14" s="7" t="s">
        <v>118</v>
      </c>
      <c r="E14" s="7" t="s">
        <v>119</v>
      </c>
      <c r="F14" s="7" t="s">
        <v>92</v>
      </c>
      <c r="G14" s="36" t="s">
        <v>160</v>
      </c>
      <c r="H14" s="7" t="s">
        <v>76</v>
      </c>
      <c r="I14" s="7" t="s">
        <v>77</v>
      </c>
      <c r="J14" s="36" t="s">
        <v>78</v>
      </c>
      <c r="K14" s="7" t="s">
        <v>126</v>
      </c>
      <c r="L14" s="11" t="s">
        <v>77</v>
      </c>
      <c r="M14" s="13">
        <v>45051</v>
      </c>
      <c r="N14" s="13">
        <v>45051</v>
      </c>
      <c r="O14" s="49"/>
      <c r="P14" s="46"/>
      <c r="Q14" s="46"/>
      <c r="R14" s="46"/>
      <c r="S14" s="50"/>
      <c r="T14" s="7"/>
      <c r="U14" s="46"/>
      <c r="V14" s="7">
        <v>1</v>
      </c>
      <c r="W14" s="46">
        <v>17.52</v>
      </c>
      <c r="X14" s="7">
        <v>1</v>
      </c>
      <c r="Y14" s="46">
        <v>17.52</v>
      </c>
      <c r="Z14" s="40"/>
      <c r="AA14" s="18" t="s">
        <v>127</v>
      </c>
    </row>
    <row r="15" spans="1:27" x14ac:dyDescent="0.25">
      <c r="A15" s="8"/>
      <c r="B15" s="8"/>
      <c r="C15" s="111" t="s">
        <v>168</v>
      </c>
      <c r="D15" s="7"/>
      <c r="E15" s="7"/>
      <c r="F15" s="7"/>
      <c r="G15" s="36"/>
      <c r="H15" s="7"/>
      <c r="I15" s="7"/>
      <c r="J15" s="36"/>
      <c r="K15" s="7"/>
      <c r="L15" s="11"/>
      <c r="M15" s="13"/>
      <c r="N15" s="13"/>
      <c r="O15" s="49"/>
      <c r="P15" s="46"/>
      <c r="Q15" s="46"/>
      <c r="R15" s="46"/>
      <c r="S15" s="50"/>
      <c r="T15" s="7"/>
      <c r="U15" s="46"/>
      <c r="V15" s="7"/>
      <c r="W15" s="46"/>
      <c r="X15" s="7"/>
      <c r="Y15" s="40"/>
      <c r="Z15" s="50"/>
      <c r="AA15" s="18"/>
    </row>
    <row r="16" spans="1:27" ht="14.95" x14ac:dyDescent="0.25">
      <c r="A16" s="30"/>
      <c r="B16" s="31"/>
      <c r="C16" s="32"/>
      <c r="D16" s="33"/>
      <c r="E16" s="33"/>
      <c r="F16" s="33"/>
      <c r="G16" s="34"/>
      <c r="H16" s="34"/>
      <c r="I16" s="34"/>
      <c r="J16" s="34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</row>
    <row r="17" spans="1:27" ht="14.95" x14ac:dyDescent="0.25">
      <c r="A17" s="195" t="s">
        <v>40</v>
      </c>
      <c r="B17" s="196"/>
      <c r="C17" s="196"/>
      <c r="D17" s="196"/>
      <c r="E17" s="196"/>
      <c r="F17" s="196"/>
      <c r="G17" s="196"/>
      <c r="H17" s="196"/>
      <c r="I17" s="196"/>
      <c r="J17" s="196"/>
      <c r="K17" s="196"/>
      <c r="L17" s="196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</row>
    <row r="18" spans="1:27" x14ac:dyDescent="0.25">
      <c r="A18" s="197" t="s">
        <v>41</v>
      </c>
      <c r="B18" s="191"/>
      <c r="C18" s="191"/>
      <c r="D18" s="191"/>
      <c r="E18" s="191"/>
      <c r="F18" s="191"/>
      <c r="G18" s="191"/>
      <c r="H18" s="191"/>
      <c r="I18" s="191"/>
      <c r="J18" s="191"/>
      <c r="K18" s="191"/>
      <c r="L18" s="192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</row>
    <row r="19" spans="1:27" x14ac:dyDescent="0.25">
      <c r="A19" s="190" t="s">
        <v>42</v>
      </c>
      <c r="B19" s="191"/>
      <c r="C19" s="191"/>
      <c r="D19" s="191"/>
      <c r="E19" s="191"/>
      <c r="F19" s="191"/>
      <c r="G19" s="191"/>
      <c r="H19" s="191"/>
      <c r="I19" s="191"/>
      <c r="J19" s="191"/>
      <c r="K19" s="191"/>
      <c r="L19" s="192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</row>
    <row r="20" spans="1:27" ht="14.95" x14ac:dyDescent="0.25">
      <c r="A20" s="190" t="s">
        <v>43</v>
      </c>
      <c r="B20" s="191"/>
      <c r="C20" s="191"/>
      <c r="D20" s="191"/>
      <c r="E20" s="191"/>
      <c r="F20" s="191"/>
      <c r="G20" s="191"/>
      <c r="H20" s="191"/>
      <c r="I20" s="191"/>
      <c r="J20" s="191"/>
      <c r="K20" s="191"/>
      <c r="L20" s="192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</row>
    <row r="21" spans="1:27" ht="14.95" x14ac:dyDescent="0.25">
      <c r="A21" s="190" t="s">
        <v>44</v>
      </c>
      <c r="B21" s="191"/>
      <c r="C21" s="191"/>
      <c r="D21" s="191"/>
      <c r="E21" s="191"/>
      <c r="F21" s="191"/>
      <c r="G21" s="191"/>
      <c r="H21" s="191"/>
      <c r="I21" s="191"/>
      <c r="J21" s="191"/>
      <c r="K21" s="191"/>
      <c r="L21" s="192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</row>
    <row r="22" spans="1:27" x14ac:dyDescent="0.25">
      <c r="A22" s="190" t="s">
        <v>45</v>
      </c>
      <c r="B22" s="191"/>
      <c r="C22" s="191"/>
      <c r="D22" s="191"/>
      <c r="E22" s="191"/>
      <c r="F22" s="191"/>
      <c r="G22" s="191"/>
      <c r="H22" s="191"/>
      <c r="I22" s="191"/>
      <c r="J22" s="191"/>
      <c r="K22" s="191"/>
      <c r="L22" s="192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</row>
    <row r="23" spans="1:27" x14ac:dyDescent="0.25">
      <c r="A23" s="190" t="s">
        <v>46</v>
      </c>
      <c r="B23" s="191"/>
      <c r="C23" s="191"/>
      <c r="D23" s="191"/>
      <c r="E23" s="191"/>
      <c r="F23" s="191"/>
      <c r="G23" s="191"/>
      <c r="H23" s="191"/>
      <c r="I23" s="191"/>
      <c r="J23" s="191"/>
      <c r="K23" s="191"/>
      <c r="L23" s="192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</row>
    <row r="24" spans="1:27" x14ac:dyDescent="0.25">
      <c r="A24" s="190" t="s">
        <v>47</v>
      </c>
      <c r="B24" s="191"/>
      <c r="C24" s="191"/>
      <c r="D24" s="191"/>
      <c r="E24" s="191"/>
      <c r="F24" s="191"/>
      <c r="G24" s="191"/>
      <c r="H24" s="191"/>
      <c r="I24" s="191"/>
      <c r="J24" s="191"/>
      <c r="K24" s="191"/>
      <c r="L24" s="192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</row>
    <row r="25" spans="1:27" x14ac:dyDescent="0.25">
      <c r="A25" s="190" t="s">
        <v>48</v>
      </c>
      <c r="B25" s="191"/>
      <c r="C25" s="191"/>
      <c r="D25" s="191"/>
      <c r="E25" s="191"/>
      <c r="F25" s="191"/>
      <c r="G25" s="191"/>
      <c r="H25" s="191"/>
      <c r="I25" s="191"/>
      <c r="J25" s="191"/>
      <c r="K25" s="191"/>
      <c r="L25" s="192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</row>
    <row r="26" spans="1:27" x14ac:dyDescent="0.25">
      <c r="A26" s="190" t="s">
        <v>49</v>
      </c>
      <c r="B26" s="191"/>
      <c r="C26" s="191"/>
      <c r="D26" s="191"/>
      <c r="E26" s="191"/>
      <c r="F26" s="191"/>
      <c r="G26" s="191"/>
      <c r="H26" s="191"/>
      <c r="I26" s="191"/>
      <c r="J26" s="191"/>
      <c r="K26" s="191"/>
      <c r="L26" s="192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</row>
    <row r="27" spans="1:27" x14ac:dyDescent="0.25">
      <c r="A27" s="190" t="s">
        <v>50</v>
      </c>
      <c r="B27" s="191"/>
      <c r="C27" s="191"/>
      <c r="D27" s="191"/>
      <c r="E27" s="191"/>
      <c r="F27" s="191"/>
      <c r="G27" s="191"/>
      <c r="H27" s="191"/>
      <c r="I27" s="191"/>
      <c r="J27" s="191"/>
      <c r="K27" s="191"/>
      <c r="L27" s="192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</row>
    <row r="28" spans="1:27" x14ac:dyDescent="0.25">
      <c r="A28" s="190" t="s">
        <v>51</v>
      </c>
      <c r="B28" s="191"/>
      <c r="C28" s="191"/>
      <c r="D28" s="191"/>
      <c r="E28" s="191"/>
      <c r="F28" s="191"/>
      <c r="G28" s="191"/>
      <c r="H28" s="191"/>
      <c r="I28" s="191"/>
      <c r="J28" s="191"/>
      <c r="K28" s="191"/>
      <c r="L28" s="192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</row>
    <row r="29" spans="1:27" x14ac:dyDescent="0.25">
      <c r="A29" s="190" t="s">
        <v>52</v>
      </c>
      <c r="B29" s="191"/>
      <c r="C29" s="191"/>
      <c r="D29" s="191"/>
      <c r="E29" s="191"/>
      <c r="F29" s="191"/>
      <c r="G29" s="191"/>
      <c r="H29" s="191"/>
      <c r="I29" s="191"/>
      <c r="J29" s="191"/>
      <c r="K29" s="191"/>
      <c r="L29" s="192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</row>
    <row r="30" spans="1:27" x14ac:dyDescent="0.25">
      <c r="A30" s="190" t="s">
        <v>53</v>
      </c>
      <c r="B30" s="191"/>
      <c r="C30" s="191"/>
      <c r="D30" s="191"/>
      <c r="E30" s="191"/>
      <c r="F30" s="191"/>
      <c r="G30" s="191"/>
      <c r="H30" s="191"/>
      <c r="I30" s="191"/>
      <c r="J30" s="191"/>
      <c r="K30" s="191"/>
      <c r="L30" s="192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</row>
    <row r="31" spans="1:27" x14ac:dyDescent="0.25">
      <c r="A31" s="190" t="s">
        <v>54</v>
      </c>
      <c r="B31" s="191"/>
      <c r="C31" s="191"/>
      <c r="D31" s="191"/>
      <c r="E31" s="191"/>
      <c r="F31" s="191"/>
      <c r="G31" s="191"/>
      <c r="H31" s="191"/>
      <c r="I31" s="191"/>
      <c r="J31" s="191"/>
      <c r="K31" s="191"/>
      <c r="L31" s="192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</row>
    <row r="32" spans="1:27" x14ac:dyDescent="0.25">
      <c r="A32" s="190" t="s">
        <v>55</v>
      </c>
      <c r="B32" s="191"/>
      <c r="C32" s="191"/>
      <c r="D32" s="191"/>
      <c r="E32" s="191"/>
      <c r="F32" s="191"/>
      <c r="G32" s="191"/>
      <c r="H32" s="191"/>
      <c r="I32" s="191"/>
      <c r="J32" s="191"/>
      <c r="K32" s="191"/>
      <c r="L32" s="192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</row>
    <row r="33" spans="1:27" x14ac:dyDescent="0.25">
      <c r="A33" s="190" t="s">
        <v>56</v>
      </c>
      <c r="B33" s="191"/>
      <c r="C33" s="191"/>
      <c r="D33" s="191"/>
      <c r="E33" s="191"/>
      <c r="F33" s="191"/>
      <c r="G33" s="191"/>
      <c r="H33" s="191"/>
      <c r="I33" s="191"/>
      <c r="J33" s="191"/>
      <c r="K33" s="191"/>
      <c r="L33" s="192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</row>
    <row r="34" spans="1:27" x14ac:dyDescent="0.25">
      <c r="A34" s="190" t="s">
        <v>57</v>
      </c>
      <c r="B34" s="191"/>
      <c r="C34" s="191"/>
      <c r="D34" s="191"/>
      <c r="E34" s="191"/>
      <c r="F34" s="191"/>
      <c r="G34" s="191"/>
      <c r="H34" s="191"/>
      <c r="I34" s="191"/>
      <c r="J34" s="191"/>
      <c r="K34" s="191"/>
      <c r="L34" s="192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</row>
    <row r="35" spans="1:27" x14ac:dyDescent="0.25">
      <c r="A35" s="190" t="s">
        <v>58</v>
      </c>
      <c r="B35" s="191"/>
      <c r="C35" s="191"/>
      <c r="D35" s="191"/>
      <c r="E35" s="191"/>
      <c r="F35" s="191"/>
      <c r="G35" s="191"/>
      <c r="H35" s="191"/>
      <c r="I35" s="191"/>
      <c r="J35" s="191"/>
      <c r="K35" s="191"/>
      <c r="L35" s="192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</row>
    <row r="36" spans="1:27" x14ac:dyDescent="0.25">
      <c r="A36" s="190" t="s">
        <v>59</v>
      </c>
      <c r="B36" s="191"/>
      <c r="C36" s="191"/>
      <c r="D36" s="191"/>
      <c r="E36" s="191"/>
      <c r="F36" s="191"/>
      <c r="G36" s="191"/>
      <c r="H36" s="191"/>
      <c r="I36" s="191"/>
      <c r="J36" s="191"/>
      <c r="K36" s="191"/>
      <c r="L36" s="192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</row>
    <row r="37" spans="1:27" x14ac:dyDescent="0.25">
      <c r="A37" s="190" t="s">
        <v>60</v>
      </c>
      <c r="B37" s="191"/>
      <c r="C37" s="191"/>
      <c r="D37" s="191"/>
      <c r="E37" s="191"/>
      <c r="F37" s="191"/>
      <c r="G37" s="191"/>
      <c r="H37" s="191"/>
      <c r="I37" s="191"/>
      <c r="J37" s="191"/>
      <c r="K37" s="191"/>
      <c r="L37" s="192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</row>
    <row r="38" spans="1:27" x14ac:dyDescent="0.25">
      <c r="A38" s="190" t="s">
        <v>61</v>
      </c>
      <c r="B38" s="191"/>
      <c r="C38" s="191"/>
      <c r="D38" s="191"/>
      <c r="E38" s="191"/>
      <c r="F38" s="191"/>
      <c r="G38" s="191"/>
      <c r="H38" s="191"/>
      <c r="I38" s="191"/>
      <c r="J38" s="191"/>
      <c r="K38" s="191"/>
      <c r="L38" s="192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</row>
    <row r="39" spans="1:27" x14ac:dyDescent="0.25">
      <c r="A39" s="190" t="s">
        <v>62</v>
      </c>
      <c r="B39" s="191"/>
      <c r="C39" s="191"/>
      <c r="D39" s="191"/>
      <c r="E39" s="191"/>
      <c r="F39" s="191"/>
      <c r="G39" s="191"/>
      <c r="H39" s="191"/>
      <c r="I39" s="191"/>
      <c r="J39" s="191"/>
      <c r="K39" s="191"/>
      <c r="L39" s="192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</row>
    <row r="40" spans="1:27" x14ac:dyDescent="0.25">
      <c r="A40" s="190" t="s">
        <v>63</v>
      </c>
      <c r="B40" s="191"/>
      <c r="C40" s="191"/>
      <c r="D40" s="191"/>
      <c r="E40" s="191"/>
      <c r="F40" s="191"/>
      <c r="G40" s="191"/>
      <c r="H40" s="191"/>
      <c r="I40" s="191"/>
      <c r="J40" s="191"/>
      <c r="K40" s="191"/>
      <c r="L40" s="192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</row>
    <row r="41" spans="1:27" x14ac:dyDescent="0.25">
      <c r="A41" s="190" t="s">
        <v>64</v>
      </c>
      <c r="B41" s="191"/>
      <c r="C41" s="191"/>
      <c r="D41" s="191"/>
      <c r="E41" s="191"/>
      <c r="F41" s="191"/>
      <c r="G41" s="191"/>
      <c r="H41" s="191"/>
      <c r="I41" s="191"/>
      <c r="J41" s="191"/>
      <c r="K41" s="191"/>
      <c r="L41" s="192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</row>
    <row r="42" spans="1:27" x14ac:dyDescent="0.25">
      <c r="A42" s="190" t="s">
        <v>65</v>
      </c>
      <c r="B42" s="191"/>
      <c r="C42" s="191"/>
      <c r="D42" s="191"/>
      <c r="E42" s="191"/>
      <c r="F42" s="191"/>
      <c r="G42" s="191"/>
      <c r="H42" s="191"/>
      <c r="I42" s="191"/>
      <c r="J42" s="191"/>
      <c r="K42" s="191"/>
      <c r="L42" s="192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</row>
    <row r="43" spans="1:27" x14ac:dyDescent="0.25">
      <c r="A43" s="190" t="s">
        <v>66</v>
      </c>
      <c r="B43" s="191"/>
      <c r="C43" s="191"/>
      <c r="D43" s="191"/>
      <c r="E43" s="191"/>
      <c r="F43" s="191"/>
      <c r="G43" s="191"/>
      <c r="H43" s="191"/>
      <c r="I43" s="191"/>
      <c r="J43" s="191"/>
      <c r="K43" s="191"/>
      <c r="L43" s="192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</row>
    <row r="44" spans="1:27" x14ac:dyDescent="0.25">
      <c r="A44" s="190" t="s">
        <v>67</v>
      </c>
      <c r="B44" s="191"/>
      <c r="C44" s="191"/>
      <c r="D44" s="191"/>
      <c r="E44" s="191"/>
      <c r="F44" s="191"/>
      <c r="G44" s="191"/>
      <c r="H44" s="191"/>
      <c r="I44" s="191"/>
      <c r="J44" s="191"/>
      <c r="K44" s="191"/>
      <c r="L44" s="192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</row>
    <row r="45" spans="1:27" x14ac:dyDescent="0.25">
      <c r="A45" s="190" t="s">
        <v>68</v>
      </c>
      <c r="B45" s="191"/>
      <c r="C45" s="191"/>
      <c r="D45" s="191"/>
      <c r="E45" s="191"/>
      <c r="F45" s="191"/>
      <c r="G45" s="191"/>
      <c r="H45" s="191"/>
      <c r="I45" s="191"/>
      <c r="J45" s="191"/>
      <c r="K45" s="191"/>
      <c r="L45" s="192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</row>
    <row r="46" spans="1:27" x14ac:dyDescent="0.25">
      <c r="A46" s="190" t="s">
        <v>69</v>
      </c>
      <c r="B46" s="191"/>
      <c r="C46" s="191"/>
      <c r="D46" s="191"/>
      <c r="E46" s="191"/>
      <c r="F46" s="191"/>
      <c r="G46" s="191"/>
      <c r="H46" s="191"/>
      <c r="I46" s="191"/>
      <c r="J46" s="191"/>
      <c r="K46" s="191"/>
      <c r="L46" s="192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</row>
    <row r="47" spans="1:27" x14ac:dyDescent="0.25"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</row>
    <row r="48" spans="1:27" x14ac:dyDescent="0.25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</row>
    <row r="49" spans="1:27" x14ac:dyDescent="0.25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</row>
    <row r="50" spans="1:27" x14ac:dyDescent="0.25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</row>
    <row r="51" spans="1:27" x14ac:dyDescent="0.25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</row>
    <row r="52" spans="1:27" x14ac:dyDescent="0.25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</row>
    <row r="53" spans="1:27" x14ac:dyDescent="0.25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</row>
    <row r="54" spans="1:27" x14ac:dyDescent="0.25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</row>
    <row r="55" spans="1:27" x14ac:dyDescent="0.25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</row>
    <row r="56" spans="1:27" x14ac:dyDescent="0.25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</row>
    <row r="57" spans="1:27" x14ac:dyDescent="0.25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</row>
    <row r="58" spans="1:27" x14ac:dyDescent="0.25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</row>
    <row r="59" spans="1:27" x14ac:dyDescent="0.25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</row>
    <row r="60" spans="1:27" x14ac:dyDescent="0.25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</row>
    <row r="61" spans="1:27" x14ac:dyDescent="0.25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</row>
    <row r="62" spans="1:27" x14ac:dyDescent="0.2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</row>
    <row r="63" spans="1:27" x14ac:dyDescent="0.25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</row>
    <row r="64" spans="1:27" x14ac:dyDescent="0.25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</row>
    <row r="65" spans="1:27" x14ac:dyDescent="0.25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</row>
    <row r="66" spans="1:27" x14ac:dyDescent="0.25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</row>
    <row r="67" spans="1:27" x14ac:dyDescent="0.25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</row>
    <row r="68" spans="1:27" x14ac:dyDescent="0.25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</row>
    <row r="69" spans="1:27" x14ac:dyDescent="0.25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</row>
    <row r="70" spans="1:27" x14ac:dyDescent="0.25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</row>
    <row r="71" spans="1:27" x14ac:dyDescent="0.25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</row>
    <row r="72" spans="1:27" x14ac:dyDescent="0.25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</row>
    <row r="73" spans="1:27" x14ac:dyDescent="0.25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</row>
    <row r="74" spans="1:27" x14ac:dyDescent="0.25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</row>
    <row r="75" spans="1:27" x14ac:dyDescent="0.25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</row>
    <row r="76" spans="1:27" x14ac:dyDescent="0.25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</row>
    <row r="77" spans="1:27" x14ac:dyDescent="0.25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</row>
    <row r="78" spans="1:27" x14ac:dyDescent="0.25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</row>
    <row r="79" spans="1:27" x14ac:dyDescent="0.25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</row>
    <row r="80" spans="1:27" x14ac:dyDescent="0.25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</row>
    <row r="81" spans="1:27" x14ac:dyDescent="0.25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</row>
    <row r="82" spans="1:27" x14ac:dyDescent="0.25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</row>
    <row r="83" spans="1:27" x14ac:dyDescent="0.25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</row>
    <row r="84" spans="1:27" x14ac:dyDescent="0.25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</row>
    <row r="85" spans="1:27" x14ac:dyDescent="0.25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</row>
    <row r="86" spans="1:27" x14ac:dyDescent="0.25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</row>
    <row r="87" spans="1:27" x14ac:dyDescent="0.25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</row>
    <row r="88" spans="1:27" x14ac:dyDescent="0.25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</row>
    <row r="89" spans="1:27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</row>
    <row r="90" spans="1:27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</row>
    <row r="91" spans="1:27" x14ac:dyDescent="0.25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</row>
    <row r="92" spans="1:27" x14ac:dyDescent="0.25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</row>
    <row r="93" spans="1:27" x14ac:dyDescent="0.25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</row>
    <row r="94" spans="1:27" x14ac:dyDescent="0.25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</row>
    <row r="95" spans="1:27" x14ac:dyDescent="0.25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</row>
    <row r="96" spans="1:27" x14ac:dyDescent="0.25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</row>
    <row r="97" spans="1:27" x14ac:dyDescent="0.25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</row>
    <row r="98" spans="1:27" x14ac:dyDescent="0.25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</row>
    <row r="99" spans="1:27" x14ac:dyDescent="0.25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</row>
    <row r="100" spans="1:27" x14ac:dyDescent="0.25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</row>
    <row r="101" spans="1:27" x14ac:dyDescent="0.25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</row>
    <row r="102" spans="1:27" x14ac:dyDescent="0.25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</row>
    <row r="103" spans="1:27" x14ac:dyDescent="0.25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</row>
    <row r="104" spans="1:27" x14ac:dyDescent="0.25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</row>
    <row r="105" spans="1:27" x14ac:dyDescent="0.25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</row>
    <row r="106" spans="1:27" x14ac:dyDescent="0.25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</row>
    <row r="107" spans="1:27" x14ac:dyDescent="0.25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</row>
    <row r="108" spans="1:27" x14ac:dyDescent="0.25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</row>
    <row r="109" spans="1:27" x14ac:dyDescent="0.25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</row>
    <row r="110" spans="1:27" x14ac:dyDescent="0.25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</row>
    <row r="111" spans="1:27" x14ac:dyDescent="0.25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</row>
    <row r="112" spans="1:27" x14ac:dyDescent="0.25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</row>
    <row r="113" spans="1:27" x14ac:dyDescent="0.25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</row>
    <row r="114" spans="1:27" x14ac:dyDescent="0.25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</row>
    <row r="115" spans="1:27" x14ac:dyDescent="0.25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</row>
    <row r="116" spans="1:27" x14ac:dyDescent="0.25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</row>
    <row r="117" spans="1:27" x14ac:dyDescent="0.25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</row>
    <row r="118" spans="1:27" x14ac:dyDescent="0.25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</row>
    <row r="119" spans="1:27" x14ac:dyDescent="0.25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</row>
    <row r="120" spans="1:27" x14ac:dyDescent="0.25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</row>
    <row r="121" spans="1:27" x14ac:dyDescent="0.25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</row>
    <row r="122" spans="1:27" x14ac:dyDescent="0.25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</row>
    <row r="123" spans="1:27" x14ac:dyDescent="0.25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</row>
    <row r="124" spans="1:27" x14ac:dyDescent="0.25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</row>
    <row r="125" spans="1:27" x14ac:dyDescent="0.25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</row>
    <row r="126" spans="1:27" x14ac:dyDescent="0.25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</row>
    <row r="127" spans="1:27" x14ac:dyDescent="0.25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</row>
    <row r="128" spans="1:27" x14ac:dyDescent="0.25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</row>
    <row r="129" spans="1:27" x14ac:dyDescent="0.25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</row>
    <row r="130" spans="1:27" x14ac:dyDescent="0.25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</row>
    <row r="131" spans="1:27" x14ac:dyDescent="0.25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</row>
    <row r="132" spans="1:27" x14ac:dyDescent="0.25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</row>
    <row r="133" spans="1:27" x14ac:dyDescent="0.25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</row>
    <row r="134" spans="1:27" x14ac:dyDescent="0.25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</row>
    <row r="135" spans="1:27" x14ac:dyDescent="0.25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</row>
    <row r="136" spans="1:27" x14ac:dyDescent="0.25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</row>
    <row r="137" spans="1:27" x14ac:dyDescent="0.25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</row>
    <row r="138" spans="1:27" x14ac:dyDescent="0.25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</row>
    <row r="139" spans="1:27" x14ac:dyDescent="0.25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</row>
    <row r="140" spans="1:27" x14ac:dyDescent="0.25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</row>
    <row r="141" spans="1:27" x14ac:dyDescent="0.25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</row>
    <row r="142" spans="1:27" x14ac:dyDescent="0.25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</row>
    <row r="143" spans="1:27" x14ac:dyDescent="0.25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</row>
    <row r="144" spans="1:27" x14ac:dyDescent="0.25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</row>
    <row r="145" spans="1:27" x14ac:dyDescent="0.25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</row>
    <row r="146" spans="1:27" x14ac:dyDescent="0.25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</row>
    <row r="147" spans="1:27" x14ac:dyDescent="0.25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</row>
    <row r="148" spans="1:27" x14ac:dyDescent="0.25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</row>
    <row r="149" spans="1:27" x14ac:dyDescent="0.25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</row>
    <row r="150" spans="1:27" x14ac:dyDescent="0.25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</row>
    <row r="151" spans="1:27" x14ac:dyDescent="0.25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</row>
    <row r="152" spans="1:27" x14ac:dyDescent="0.25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</row>
    <row r="153" spans="1:27" x14ac:dyDescent="0.25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</row>
    <row r="154" spans="1:27" x14ac:dyDescent="0.25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</row>
    <row r="155" spans="1:27" x14ac:dyDescent="0.25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</row>
    <row r="156" spans="1:27" x14ac:dyDescent="0.25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</row>
    <row r="157" spans="1:27" x14ac:dyDescent="0.25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</row>
    <row r="158" spans="1:27" x14ac:dyDescent="0.25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</row>
    <row r="159" spans="1:27" x14ac:dyDescent="0.25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</row>
    <row r="160" spans="1:27" x14ac:dyDescent="0.25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</row>
    <row r="161" spans="1:27" x14ac:dyDescent="0.25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</row>
    <row r="162" spans="1:27" x14ac:dyDescent="0.25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</row>
    <row r="163" spans="1:27" x14ac:dyDescent="0.25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</row>
    <row r="164" spans="1:27" x14ac:dyDescent="0.25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</row>
    <row r="165" spans="1:27" x14ac:dyDescent="0.25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</row>
    <row r="166" spans="1:27" x14ac:dyDescent="0.25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</row>
    <row r="167" spans="1:27" x14ac:dyDescent="0.25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</row>
    <row r="168" spans="1:27" x14ac:dyDescent="0.25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</row>
    <row r="169" spans="1:27" x14ac:dyDescent="0.25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</row>
    <row r="170" spans="1:27" x14ac:dyDescent="0.25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</row>
    <row r="171" spans="1:27" x14ac:dyDescent="0.25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</row>
    <row r="172" spans="1:27" x14ac:dyDescent="0.25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</row>
    <row r="173" spans="1:27" x14ac:dyDescent="0.25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</row>
    <row r="174" spans="1:27" x14ac:dyDescent="0.25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</row>
    <row r="175" spans="1:27" x14ac:dyDescent="0.25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</row>
    <row r="176" spans="1:27" x14ac:dyDescent="0.25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</row>
    <row r="177" spans="1:27" x14ac:dyDescent="0.25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</row>
    <row r="178" spans="1:27" x14ac:dyDescent="0.25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</row>
    <row r="179" spans="1:27" x14ac:dyDescent="0.25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</row>
    <row r="180" spans="1:27" x14ac:dyDescent="0.25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</row>
    <row r="181" spans="1:27" x14ac:dyDescent="0.25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</row>
    <row r="182" spans="1:27" x14ac:dyDescent="0.25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</row>
    <row r="183" spans="1:27" x14ac:dyDescent="0.25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</row>
    <row r="184" spans="1:27" x14ac:dyDescent="0.25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</row>
    <row r="185" spans="1:27" x14ac:dyDescent="0.25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</row>
    <row r="186" spans="1:27" x14ac:dyDescent="0.25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</row>
    <row r="187" spans="1:27" x14ac:dyDescent="0.25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</row>
    <row r="188" spans="1:27" x14ac:dyDescent="0.25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</row>
    <row r="189" spans="1:27" x14ac:dyDescent="0.25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</row>
    <row r="190" spans="1:27" x14ac:dyDescent="0.25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</row>
    <row r="191" spans="1:27" x14ac:dyDescent="0.25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</row>
    <row r="192" spans="1:27" x14ac:dyDescent="0.25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</row>
    <row r="193" spans="1:27" x14ac:dyDescent="0.25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</row>
    <row r="194" spans="1:27" x14ac:dyDescent="0.25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</row>
    <row r="195" spans="1:27" x14ac:dyDescent="0.25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</row>
    <row r="196" spans="1:27" x14ac:dyDescent="0.25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</row>
    <row r="197" spans="1:27" x14ac:dyDescent="0.25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</row>
    <row r="198" spans="1:27" x14ac:dyDescent="0.25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</row>
    <row r="199" spans="1:27" x14ac:dyDescent="0.25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</row>
    <row r="200" spans="1:27" x14ac:dyDescent="0.25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</row>
    <row r="201" spans="1:27" x14ac:dyDescent="0.25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</row>
    <row r="202" spans="1:27" x14ac:dyDescent="0.25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</row>
    <row r="203" spans="1:27" x14ac:dyDescent="0.25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</row>
    <row r="204" spans="1:27" x14ac:dyDescent="0.25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</row>
    <row r="205" spans="1:27" x14ac:dyDescent="0.25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</row>
    <row r="206" spans="1:27" x14ac:dyDescent="0.25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</row>
    <row r="207" spans="1:27" x14ac:dyDescent="0.25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</row>
    <row r="208" spans="1:27" x14ac:dyDescent="0.25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</row>
    <row r="209" spans="1:27" x14ac:dyDescent="0.25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</row>
    <row r="210" spans="1:27" x14ac:dyDescent="0.25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</row>
    <row r="211" spans="1:27" x14ac:dyDescent="0.25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</row>
    <row r="212" spans="1:27" x14ac:dyDescent="0.25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</row>
    <row r="213" spans="1:27" x14ac:dyDescent="0.25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</row>
    <row r="214" spans="1:27" x14ac:dyDescent="0.25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</row>
    <row r="215" spans="1:27" x14ac:dyDescent="0.25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</row>
    <row r="216" spans="1:27" x14ac:dyDescent="0.25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</row>
    <row r="217" spans="1:27" x14ac:dyDescent="0.25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</row>
    <row r="218" spans="1:27" x14ac:dyDescent="0.25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</row>
    <row r="219" spans="1:27" x14ac:dyDescent="0.25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</row>
    <row r="220" spans="1:27" x14ac:dyDescent="0.25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</row>
    <row r="221" spans="1:27" x14ac:dyDescent="0.25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</row>
    <row r="222" spans="1:27" x14ac:dyDescent="0.25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</row>
    <row r="223" spans="1:27" x14ac:dyDescent="0.25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</row>
    <row r="224" spans="1:27" x14ac:dyDescent="0.25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</row>
    <row r="225" spans="1:27" x14ac:dyDescent="0.25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</row>
    <row r="226" spans="1:27" x14ac:dyDescent="0.25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</row>
    <row r="227" spans="1:27" x14ac:dyDescent="0.25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</row>
    <row r="228" spans="1:27" x14ac:dyDescent="0.25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</row>
    <row r="229" spans="1:27" x14ac:dyDescent="0.25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</row>
    <row r="230" spans="1:27" x14ac:dyDescent="0.25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</row>
    <row r="231" spans="1:27" x14ac:dyDescent="0.25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</row>
    <row r="232" spans="1:27" x14ac:dyDescent="0.25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</row>
    <row r="233" spans="1:27" x14ac:dyDescent="0.25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</row>
    <row r="234" spans="1:27" x14ac:dyDescent="0.25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</row>
    <row r="235" spans="1:27" x14ac:dyDescent="0.25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</row>
    <row r="236" spans="1:27" x14ac:dyDescent="0.25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</row>
    <row r="237" spans="1:27" x14ac:dyDescent="0.25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</row>
    <row r="238" spans="1:27" x14ac:dyDescent="0.25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</row>
    <row r="239" spans="1:27" x14ac:dyDescent="0.25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</row>
    <row r="240" spans="1:27" x14ac:dyDescent="0.25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</row>
    <row r="241" spans="1:27" x14ac:dyDescent="0.25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</row>
    <row r="242" spans="1:27" x14ac:dyDescent="0.25">
      <c r="A242" s="33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</row>
    <row r="243" spans="1:27" x14ac:dyDescent="0.25">
      <c r="A243" s="33"/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</row>
    <row r="244" spans="1:27" x14ac:dyDescent="0.25">
      <c r="A244" s="33"/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</row>
    <row r="245" spans="1:27" x14ac:dyDescent="0.25">
      <c r="A245" s="33"/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</row>
    <row r="246" spans="1:27" x14ac:dyDescent="0.25">
      <c r="A246" s="33"/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</row>
  </sheetData>
  <mergeCells count="63"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  <mergeCell ref="A22:L22"/>
    <mergeCell ref="A23:L23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21:L21"/>
    <mergeCell ref="Y6:Y7"/>
    <mergeCell ref="A17:L17"/>
    <mergeCell ref="A18:L18"/>
    <mergeCell ref="A19:L19"/>
    <mergeCell ref="A20:L20"/>
    <mergeCell ref="V6:W6"/>
    <mergeCell ref="X6:X7"/>
    <mergeCell ref="R6:R7"/>
    <mergeCell ref="S6:S7"/>
    <mergeCell ref="T6:U6"/>
    <mergeCell ref="I6:J6"/>
    <mergeCell ref="M6:M7"/>
    <mergeCell ref="A24:L24"/>
    <mergeCell ref="A25:L25"/>
    <mergeCell ref="A26:L26"/>
    <mergeCell ref="A39:L39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27:L27"/>
    <mergeCell ref="A46:L46"/>
    <mergeCell ref="A40:L40"/>
    <mergeCell ref="A41:L41"/>
    <mergeCell ref="A42:L42"/>
    <mergeCell ref="A43:L43"/>
    <mergeCell ref="A44:L44"/>
    <mergeCell ref="A45:L45"/>
  </mergeCells>
  <dataValidations count="2">
    <dataValidation type="list" allowBlank="1" sqref="H8:H15" xr:uid="{00000000-0002-0000-0400-000000000000}">
      <formula1>"SERVIÇO,CURSO,EVENTO,REUNIÃO,OUTROS"</formula1>
    </dataValidation>
    <dataValidation type="list" allowBlank="1" sqref="P8:P15" xr:uid="{00000000-0002-0000-0400-000001000000}">
      <formula1>$AD$8:$AD$10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258"/>
  <sheetViews>
    <sheetView topLeftCell="A6" workbookViewId="0">
      <selection activeCell="C19" sqref="C19:G19"/>
    </sheetView>
  </sheetViews>
  <sheetFormatPr defaultRowHeight="14.3" x14ac:dyDescent="0.25"/>
  <cols>
    <col min="1" max="1" width="20.75" customWidth="1"/>
    <col min="2" max="2" width="17.875" customWidth="1"/>
    <col min="3" max="3" width="46.375" customWidth="1"/>
    <col min="4" max="4" width="16" customWidth="1"/>
    <col min="5" max="5" width="41.375" customWidth="1"/>
    <col min="6" max="6" width="49.75" customWidth="1"/>
    <col min="7" max="7" width="21.625" customWidth="1"/>
    <col min="8" max="10" width="15" customWidth="1"/>
    <col min="11" max="11" width="24.625" customWidth="1"/>
    <col min="12" max="12" width="16" customWidth="1"/>
    <col min="13" max="13" width="15" customWidth="1"/>
    <col min="14" max="14" width="17.875" customWidth="1"/>
    <col min="15" max="15" width="20.375" customWidth="1"/>
    <col min="16" max="17" width="20.625" customWidth="1"/>
    <col min="18" max="18" width="19" customWidth="1"/>
    <col min="19" max="19" width="18" customWidth="1"/>
    <col min="20" max="20" width="17.75" customWidth="1"/>
    <col min="21" max="21" width="16.875" customWidth="1"/>
    <col min="22" max="22" width="15" customWidth="1"/>
    <col min="23" max="23" width="19.75" customWidth="1"/>
    <col min="24" max="24" width="20" customWidth="1"/>
    <col min="25" max="25" width="20.125" customWidth="1"/>
    <col min="26" max="26" width="22.125" customWidth="1"/>
    <col min="27" max="27" width="46.25" customWidth="1"/>
  </cols>
  <sheetData>
    <row r="1" spans="1:27" ht="21.1" x14ac:dyDescent="0.35">
      <c r="A1" s="201"/>
      <c r="B1" s="203" t="s">
        <v>0</v>
      </c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</row>
    <row r="2" spans="1:27" ht="21.1" x14ac:dyDescent="0.35">
      <c r="A2" s="202"/>
      <c r="B2" s="203" t="s">
        <v>1</v>
      </c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</row>
    <row r="3" spans="1:27" ht="21.1" x14ac:dyDescent="0.35">
      <c r="A3" s="202"/>
      <c r="B3" s="203" t="s">
        <v>2</v>
      </c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</row>
    <row r="4" spans="1:27" x14ac:dyDescent="0.25">
      <c r="A4" s="51" t="s">
        <v>161</v>
      </c>
      <c r="B4" s="2"/>
      <c r="C4" s="204" t="s">
        <v>3</v>
      </c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</row>
    <row r="5" spans="1:27" x14ac:dyDescent="0.25">
      <c r="A5" s="200" t="s">
        <v>4</v>
      </c>
      <c r="B5" s="192"/>
      <c r="C5" s="200" t="s">
        <v>5</v>
      </c>
      <c r="D5" s="191"/>
      <c r="E5" s="192"/>
      <c r="F5" s="200" t="s">
        <v>6</v>
      </c>
      <c r="G5" s="191"/>
      <c r="H5" s="191"/>
      <c r="I5" s="191"/>
      <c r="J5" s="191"/>
      <c r="K5" s="191"/>
      <c r="L5" s="191"/>
      <c r="M5" s="200" t="s">
        <v>7</v>
      </c>
      <c r="N5" s="191"/>
      <c r="O5" s="191"/>
      <c r="P5" s="191"/>
      <c r="Q5" s="191"/>
      <c r="R5" s="191"/>
      <c r="S5" s="192"/>
      <c r="T5" s="200" t="s">
        <v>8</v>
      </c>
      <c r="U5" s="191"/>
      <c r="V5" s="191"/>
      <c r="W5" s="191"/>
      <c r="X5" s="191"/>
      <c r="Y5" s="192"/>
      <c r="Z5" s="199" t="s">
        <v>9</v>
      </c>
      <c r="AA5" s="199" t="s">
        <v>10</v>
      </c>
    </row>
    <row r="6" spans="1:27" x14ac:dyDescent="0.25">
      <c r="A6" s="199" t="s">
        <v>11</v>
      </c>
      <c r="B6" s="199" t="s">
        <v>12</v>
      </c>
      <c r="C6" s="199" t="s">
        <v>13</v>
      </c>
      <c r="D6" s="199" t="s">
        <v>14</v>
      </c>
      <c r="E6" s="199" t="s">
        <v>15</v>
      </c>
      <c r="F6" s="199" t="s">
        <v>16</v>
      </c>
      <c r="G6" s="199" t="s">
        <v>17</v>
      </c>
      <c r="H6" s="199" t="s">
        <v>18</v>
      </c>
      <c r="I6" s="200" t="s">
        <v>19</v>
      </c>
      <c r="J6" s="192"/>
      <c r="K6" s="198" t="s">
        <v>20</v>
      </c>
      <c r="L6" s="192"/>
      <c r="M6" s="199" t="s">
        <v>21</v>
      </c>
      <c r="N6" s="199" t="s">
        <v>22</v>
      </c>
      <c r="O6" s="199" t="s">
        <v>23</v>
      </c>
      <c r="P6" s="199" t="s">
        <v>24</v>
      </c>
      <c r="Q6" s="193" t="s">
        <v>25</v>
      </c>
      <c r="R6" s="193" t="s">
        <v>26</v>
      </c>
      <c r="S6" s="193" t="s">
        <v>27</v>
      </c>
      <c r="T6" s="198" t="s">
        <v>28</v>
      </c>
      <c r="U6" s="192"/>
      <c r="V6" s="198" t="s">
        <v>29</v>
      </c>
      <c r="W6" s="192"/>
      <c r="X6" s="199" t="s">
        <v>30</v>
      </c>
      <c r="Y6" s="193" t="s">
        <v>31</v>
      </c>
      <c r="Z6" s="206"/>
      <c r="AA6" s="206"/>
    </row>
    <row r="7" spans="1:27" ht="28.55" x14ac:dyDescent="0.25">
      <c r="A7" s="194"/>
      <c r="B7" s="194"/>
      <c r="C7" s="194"/>
      <c r="D7" s="194"/>
      <c r="E7" s="194"/>
      <c r="F7" s="194"/>
      <c r="G7" s="194"/>
      <c r="H7" s="194"/>
      <c r="I7" s="3" t="s">
        <v>32</v>
      </c>
      <c r="J7" s="3" t="s">
        <v>33</v>
      </c>
      <c r="K7" s="3" t="s">
        <v>34</v>
      </c>
      <c r="L7" s="4" t="s">
        <v>35</v>
      </c>
      <c r="M7" s="194"/>
      <c r="N7" s="194"/>
      <c r="O7" s="194"/>
      <c r="P7" s="194"/>
      <c r="Q7" s="194"/>
      <c r="R7" s="194"/>
      <c r="S7" s="194"/>
      <c r="T7" s="3" t="s">
        <v>36</v>
      </c>
      <c r="U7" s="4" t="s">
        <v>37</v>
      </c>
      <c r="V7" s="3" t="s">
        <v>38</v>
      </c>
      <c r="W7" s="4" t="s">
        <v>39</v>
      </c>
      <c r="X7" s="194"/>
      <c r="Y7" s="194"/>
      <c r="Z7" s="194"/>
      <c r="AA7" s="194"/>
    </row>
    <row r="8" spans="1:27" x14ac:dyDescent="0.25">
      <c r="A8" s="35">
        <v>210100</v>
      </c>
      <c r="B8" s="35">
        <v>210101</v>
      </c>
      <c r="C8" s="6" t="s">
        <v>129</v>
      </c>
      <c r="D8" s="7" t="s">
        <v>170</v>
      </c>
      <c r="E8" s="27" t="s">
        <v>119</v>
      </c>
      <c r="F8" s="7" t="s">
        <v>92</v>
      </c>
      <c r="G8" s="36" t="s">
        <v>160</v>
      </c>
      <c r="H8" s="7" t="s">
        <v>76</v>
      </c>
      <c r="I8" s="7" t="s">
        <v>77</v>
      </c>
      <c r="J8" s="36" t="s">
        <v>78</v>
      </c>
      <c r="K8" s="11" t="s">
        <v>77</v>
      </c>
      <c r="L8" s="11" t="s">
        <v>126</v>
      </c>
      <c r="M8" s="13">
        <v>44971</v>
      </c>
      <c r="N8" s="13">
        <v>44971</v>
      </c>
      <c r="O8" s="104"/>
      <c r="P8" s="104"/>
      <c r="Q8" s="104"/>
      <c r="R8" s="104"/>
      <c r="S8" s="110"/>
      <c r="T8" s="105"/>
      <c r="U8" s="106"/>
      <c r="V8" s="108">
        <v>1</v>
      </c>
      <c r="W8" s="109">
        <v>17.52</v>
      </c>
      <c r="X8" s="108">
        <v>1</v>
      </c>
      <c r="Y8" s="107">
        <f>T8*U8+V8*W8</f>
        <v>17.52</v>
      </c>
      <c r="Z8" s="104"/>
      <c r="AA8" s="18" t="s">
        <v>130</v>
      </c>
    </row>
    <row r="9" spans="1:27" x14ac:dyDescent="0.25">
      <c r="A9" s="35">
        <v>210100</v>
      </c>
      <c r="B9" s="35">
        <v>210101</v>
      </c>
      <c r="C9" s="6" t="s">
        <v>129</v>
      </c>
      <c r="D9" s="7" t="s">
        <v>170</v>
      </c>
      <c r="E9" s="27" t="s">
        <v>119</v>
      </c>
      <c r="F9" s="7" t="s">
        <v>92</v>
      </c>
      <c r="G9" s="36" t="s">
        <v>160</v>
      </c>
      <c r="H9" s="7" t="s">
        <v>76</v>
      </c>
      <c r="I9" s="7" t="s">
        <v>77</v>
      </c>
      <c r="J9" s="36" t="s">
        <v>78</v>
      </c>
      <c r="K9" s="11" t="s">
        <v>77</v>
      </c>
      <c r="L9" s="11" t="s">
        <v>126</v>
      </c>
      <c r="M9" s="13">
        <v>45051</v>
      </c>
      <c r="N9" s="13">
        <v>45051</v>
      </c>
      <c r="O9" s="14"/>
      <c r="P9" s="15"/>
      <c r="Q9" s="15"/>
      <c r="R9" s="15"/>
      <c r="S9" s="16"/>
      <c r="T9" s="35"/>
      <c r="U9" s="37"/>
      <c r="V9" s="108">
        <v>1</v>
      </c>
      <c r="W9" s="109">
        <v>17.52</v>
      </c>
      <c r="X9" s="108">
        <v>1</v>
      </c>
      <c r="Y9" s="107">
        <f>T9*U9+V9*W9</f>
        <v>17.52</v>
      </c>
      <c r="Z9" s="40">
        <v>17.52</v>
      </c>
      <c r="AA9" s="18" t="s">
        <v>130</v>
      </c>
    </row>
    <row r="10" spans="1:27" x14ac:dyDescent="0.25">
      <c r="A10" s="35">
        <v>210100</v>
      </c>
      <c r="B10" s="35">
        <v>210101</v>
      </c>
      <c r="C10" s="6" t="s">
        <v>129</v>
      </c>
      <c r="D10" s="7" t="s">
        <v>170</v>
      </c>
      <c r="E10" s="27" t="s">
        <v>119</v>
      </c>
      <c r="F10" s="7" t="s">
        <v>92</v>
      </c>
      <c r="G10" s="36" t="s">
        <v>160</v>
      </c>
      <c r="H10" s="7" t="s">
        <v>76</v>
      </c>
      <c r="I10" s="7" t="s">
        <v>77</v>
      </c>
      <c r="J10" s="36" t="s">
        <v>78</v>
      </c>
      <c r="K10" s="11" t="s">
        <v>77</v>
      </c>
      <c r="L10" s="11" t="s">
        <v>115</v>
      </c>
      <c r="M10" s="13">
        <v>45027</v>
      </c>
      <c r="N10" s="13">
        <v>45027</v>
      </c>
      <c r="O10" s="14"/>
      <c r="P10" s="15"/>
      <c r="Q10" s="15"/>
      <c r="R10" s="15"/>
      <c r="S10" s="16"/>
      <c r="T10" s="35"/>
      <c r="U10" s="37"/>
      <c r="V10" s="108">
        <v>1</v>
      </c>
      <c r="W10" s="109">
        <v>17.52</v>
      </c>
      <c r="X10" s="108">
        <v>1</v>
      </c>
      <c r="Y10" s="107">
        <f t="shared" ref="Y10:Y12" si="0">T10*U10+V10*W10</f>
        <v>17.52</v>
      </c>
      <c r="Z10" s="40"/>
      <c r="AA10" s="18" t="s">
        <v>132</v>
      </c>
    </row>
    <row r="11" spans="1:27" x14ac:dyDescent="0.25">
      <c r="A11" s="35">
        <v>210100</v>
      </c>
      <c r="B11" s="35">
        <v>210101</v>
      </c>
      <c r="C11" s="6" t="s">
        <v>129</v>
      </c>
      <c r="D11" s="7" t="s">
        <v>170</v>
      </c>
      <c r="E11" s="27" t="s">
        <v>119</v>
      </c>
      <c r="F11" s="7" t="s">
        <v>92</v>
      </c>
      <c r="G11" s="36" t="s">
        <v>160</v>
      </c>
      <c r="H11" s="7" t="s">
        <v>76</v>
      </c>
      <c r="I11" s="7" t="s">
        <v>77</v>
      </c>
      <c r="J11" s="36" t="s">
        <v>78</v>
      </c>
      <c r="K11" s="11" t="s">
        <v>77</v>
      </c>
      <c r="L11" s="11" t="s">
        <v>115</v>
      </c>
      <c r="M11" s="13">
        <v>45041</v>
      </c>
      <c r="N11" s="13">
        <v>45041</v>
      </c>
      <c r="O11" s="14"/>
      <c r="P11" s="15"/>
      <c r="Q11" s="15"/>
      <c r="R11" s="15"/>
      <c r="S11" s="16"/>
      <c r="T11" s="35"/>
      <c r="U11" s="37"/>
      <c r="V11" s="108">
        <v>1</v>
      </c>
      <c r="W11" s="109">
        <v>17.52</v>
      </c>
      <c r="X11" s="108">
        <v>1</v>
      </c>
      <c r="Y11" s="107">
        <f t="shared" si="0"/>
        <v>17.52</v>
      </c>
      <c r="Z11" s="40"/>
      <c r="AA11" s="18" t="s">
        <v>132</v>
      </c>
    </row>
    <row r="12" spans="1:27" x14ac:dyDescent="0.25">
      <c r="A12" s="35">
        <v>210100</v>
      </c>
      <c r="B12" s="35">
        <v>210101</v>
      </c>
      <c r="C12" s="6" t="s">
        <v>129</v>
      </c>
      <c r="D12" s="7" t="s">
        <v>170</v>
      </c>
      <c r="E12" s="27" t="s">
        <v>119</v>
      </c>
      <c r="F12" s="7" t="s">
        <v>92</v>
      </c>
      <c r="G12" s="36" t="s">
        <v>160</v>
      </c>
      <c r="H12" s="7" t="s">
        <v>76</v>
      </c>
      <c r="I12" s="7" t="s">
        <v>77</v>
      </c>
      <c r="J12" s="36" t="s">
        <v>78</v>
      </c>
      <c r="K12" s="11" t="s">
        <v>77</v>
      </c>
      <c r="L12" s="11" t="s">
        <v>115</v>
      </c>
      <c r="M12" s="13">
        <v>45075</v>
      </c>
      <c r="N12" s="13">
        <v>45075</v>
      </c>
      <c r="O12" s="14"/>
      <c r="P12" s="15"/>
      <c r="Q12" s="15"/>
      <c r="R12" s="15"/>
      <c r="S12" s="16"/>
      <c r="T12" s="35"/>
      <c r="U12" s="37"/>
      <c r="V12" s="108">
        <v>1</v>
      </c>
      <c r="W12" s="109">
        <v>17.52</v>
      </c>
      <c r="X12" s="108">
        <v>1</v>
      </c>
      <c r="Y12" s="107">
        <f t="shared" si="0"/>
        <v>17.52</v>
      </c>
      <c r="Z12" s="40"/>
      <c r="AA12" s="18" t="s">
        <v>132</v>
      </c>
    </row>
    <row r="13" spans="1:27" x14ac:dyDescent="0.25">
      <c r="A13" s="35">
        <v>210100</v>
      </c>
      <c r="B13" s="35">
        <v>210101</v>
      </c>
      <c r="C13" s="6" t="s">
        <v>129</v>
      </c>
      <c r="D13" s="7" t="s">
        <v>170</v>
      </c>
      <c r="E13" s="27" t="s">
        <v>119</v>
      </c>
      <c r="F13" s="7" t="s">
        <v>92</v>
      </c>
      <c r="G13" s="36" t="s">
        <v>160</v>
      </c>
      <c r="H13" s="7" t="s">
        <v>76</v>
      </c>
      <c r="I13" s="7" t="s">
        <v>77</v>
      </c>
      <c r="J13" s="36" t="s">
        <v>78</v>
      </c>
      <c r="K13" s="11" t="s">
        <v>77</v>
      </c>
      <c r="L13" s="11" t="s">
        <v>113</v>
      </c>
      <c r="M13" s="48">
        <v>45062</v>
      </c>
      <c r="N13" s="48">
        <v>45062</v>
      </c>
      <c r="O13" s="49"/>
      <c r="P13" s="46"/>
      <c r="Q13" s="46"/>
      <c r="R13" s="46"/>
      <c r="S13" s="50"/>
      <c r="T13" s="44"/>
      <c r="U13" s="45"/>
      <c r="V13" s="97">
        <v>1</v>
      </c>
      <c r="W13" s="37">
        <v>17.52</v>
      </c>
      <c r="X13" s="35">
        <v>1</v>
      </c>
      <c r="Y13" s="39">
        <v>17.52</v>
      </c>
      <c r="Z13" s="40"/>
      <c r="AA13" s="18" t="s">
        <v>133</v>
      </c>
    </row>
    <row r="14" spans="1:27" x14ac:dyDescent="0.25">
      <c r="A14" s="35">
        <v>210100</v>
      </c>
      <c r="B14" s="35">
        <v>210101</v>
      </c>
      <c r="C14" s="26" t="s">
        <v>136</v>
      </c>
      <c r="D14" s="7" t="s">
        <v>111</v>
      </c>
      <c r="E14" s="7" t="s">
        <v>112</v>
      </c>
      <c r="F14" s="7" t="s">
        <v>92</v>
      </c>
      <c r="G14" s="36" t="s">
        <v>160</v>
      </c>
      <c r="H14" s="7" t="s">
        <v>76</v>
      </c>
      <c r="I14" s="7" t="s">
        <v>77</v>
      </c>
      <c r="J14" s="36" t="s">
        <v>78</v>
      </c>
      <c r="K14" s="11" t="s">
        <v>77</v>
      </c>
      <c r="L14" s="11" t="s">
        <v>137</v>
      </c>
      <c r="M14" s="13">
        <v>45083</v>
      </c>
      <c r="N14" s="13">
        <v>45084</v>
      </c>
      <c r="O14" s="49"/>
      <c r="P14" s="46"/>
      <c r="Q14" s="46"/>
      <c r="R14" s="46"/>
      <c r="S14" s="50"/>
      <c r="T14" s="44">
        <v>1</v>
      </c>
      <c r="U14" s="45">
        <v>95.97</v>
      </c>
      <c r="V14" s="44">
        <v>1</v>
      </c>
      <c r="W14" s="37">
        <v>28.78</v>
      </c>
      <c r="X14" s="35">
        <v>2</v>
      </c>
      <c r="Y14" s="39">
        <v>124.75</v>
      </c>
      <c r="Z14" s="40"/>
      <c r="AA14" s="18" t="s">
        <v>138</v>
      </c>
    </row>
    <row r="15" spans="1:27" ht="27.2" x14ac:dyDescent="0.25">
      <c r="A15" s="35">
        <v>210100</v>
      </c>
      <c r="B15" s="35">
        <v>210101</v>
      </c>
      <c r="C15" s="114" t="s">
        <v>82</v>
      </c>
      <c r="D15" s="7" t="s">
        <v>83</v>
      </c>
      <c r="E15" s="7" t="s">
        <v>84</v>
      </c>
      <c r="F15" s="7" t="s">
        <v>191</v>
      </c>
      <c r="G15" s="36" t="s">
        <v>192</v>
      </c>
      <c r="H15" s="7" t="s">
        <v>76</v>
      </c>
      <c r="I15" s="7" t="s">
        <v>77</v>
      </c>
      <c r="J15" s="36" t="s">
        <v>78</v>
      </c>
      <c r="K15" s="11" t="s">
        <v>77</v>
      </c>
      <c r="L15" s="11" t="s">
        <v>139</v>
      </c>
      <c r="M15" s="13">
        <v>45083</v>
      </c>
      <c r="N15" s="13">
        <v>45084</v>
      </c>
      <c r="O15" s="49"/>
      <c r="P15" s="46"/>
      <c r="Q15" s="46"/>
      <c r="R15" s="46"/>
      <c r="S15" s="50"/>
      <c r="T15" s="44">
        <v>1</v>
      </c>
      <c r="U15" s="45">
        <v>95.97</v>
      </c>
      <c r="V15" s="44">
        <v>1</v>
      </c>
      <c r="W15" s="37">
        <v>28.78</v>
      </c>
      <c r="X15" s="35">
        <v>2</v>
      </c>
      <c r="Y15" s="39">
        <v>124.75</v>
      </c>
      <c r="Z15" s="40"/>
      <c r="AA15" s="18" t="s">
        <v>140</v>
      </c>
    </row>
    <row r="16" spans="1:27" ht="27.2" x14ac:dyDescent="0.25">
      <c r="A16" s="35">
        <v>210100</v>
      </c>
      <c r="B16" s="35">
        <v>210101</v>
      </c>
      <c r="C16" s="19" t="s">
        <v>141</v>
      </c>
      <c r="D16" s="7" t="s">
        <v>99</v>
      </c>
      <c r="E16" s="7" t="s">
        <v>95</v>
      </c>
      <c r="F16" s="7" t="s">
        <v>191</v>
      </c>
      <c r="G16" s="36" t="s">
        <v>193</v>
      </c>
      <c r="H16" s="7" t="s">
        <v>76</v>
      </c>
      <c r="I16" s="7" t="s">
        <v>77</v>
      </c>
      <c r="J16" s="36" t="s">
        <v>78</v>
      </c>
      <c r="K16" s="11" t="s">
        <v>77</v>
      </c>
      <c r="L16" s="11" t="s">
        <v>139</v>
      </c>
      <c r="M16" s="13">
        <v>45083</v>
      </c>
      <c r="N16" s="13">
        <v>45084</v>
      </c>
      <c r="O16" s="49"/>
      <c r="P16" s="46"/>
      <c r="Q16" s="46"/>
      <c r="R16" s="46"/>
      <c r="S16" s="50"/>
      <c r="T16" s="7">
        <v>1</v>
      </c>
      <c r="U16" s="46">
        <v>54.01</v>
      </c>
      <c r="V16" s="7">
        <v>1</v>
      </c>
      <c r="W16" s="46">
        <v>17.52</v>
      </c>
      <c r="X16" s="7">
        <v>2</v>
      </c>
      <c r="Y16" s="39">
        <v>71.53</v>
      </c>
      <c r="Z16" s="40"/>
      <c r="AA16" s="18" t="s">
        <v>142</v>
      </c>
    </row>
    <row r="17" spans="1:27" x14ac:dyDescent="0.25">
      <c r="A17" s="35">
        <v>210100</v>
      </c>
      <c r="B17" s="35">
        <v>210101</v>
      </c>
      <c r="C17" s="53" t="s">
        <v>131</v>
      </c>
      <c r="D17" s="27" t="s">
        <v>173</v>
      </c>
      <c r="E17" s="27" t="s">
        <v>135</v>
      </c>
      <c r="F17" s="7" t="s">
        <v>92</v>
      </c>
      <c r="G17" s="36" t="s">
        <v>160</v>
      </c>
      <c r="H17" s="54" t="s">
        <v>76</v>
      </c>
      <c r="I17" s="7" t="s">
        <v>77</v>
      </c>
      <c r="J17" s="36" t="s">
        <v>78</v>
      </c>
      <c r="K17" s="11" t="s">
        <v>77</v>
      </c>
      <c r="L17" s="56" t="s">
        <v>115</v>
      </c>
      <c r="M17" s="57">
        <v>45049</v>
      </c>
      <c r="N17" s="57">
        <v>45049</v>
      </c>
      <c r="O17" s="58"/>
      <c r="P17" s="59"/>
      <c r="Q17" s="59"/>
      <c r="R17" s="59"/>
      <c r="S17" s="60"/>
      <c r="T17" s="54"/>
      <c r="U17" s="59"/>
      <c r="V17" s="54">
        <v>1</v>
      </c>
      <c r="W17" s="59">
        <v>17.52</v>
      </c>
      <c r="X17" s="54">
        <v>1</v>
      </c>
      <c r="Y17" s="61">
        <v>17.52</v>
      </c>
      <c r="Z17" s="62"/>
      <c r="AA17" s="63" t="s">
        <v>134</v>
      </c>
    </row>
    <row r="18" spans="1:27" x14ac:dyDescent="0.25">
      <c r="A18" s="52">
        <v>210100</v>
      </c>
      <c r="B18" s="52">
        <v>210101</v>
      </c>
      <c r="C18" s="53" t="s">
        <v>131</v>
      </c>
      <c r="D18" s="27" t="s">
        <v>173</v>
      </c>
      <c r="E18" s="27" t="s">
        <v>135</v>
      </c>
      <c r="F18" s="7" t="s">
        <v>92</v>
      </c>
      <c r="G18" s="36" t="s">
        <v>160</v>
      </c>
      <c r="H18" s="54" t="s">
        <v>76</v>
      </c>
      <c r="I18" s="7" t="s">
        <v>77</v>
      </c>
      <c r="J18" s="36" t="s">
        <v>78</v>
      </c>
      <c r="K18" s="11" t="s">
        <v>77</v>
      </c>
      <c r="L18" s="56" t="s">
        <v>115</v>
      </c>
      <c r="M18" s="57">
        <v>45078</v>
      </c>
      <c r="N18" s="57">
        <v>45078</v>
      </c>
      <c r="O18" s="58"/>
      <c r="P18" s="59"/>
      <c r="Q18" s="59"/>
      <c r="R18" s="59"/>
      <c r="S18" s="60"/>
      <c r="T18" s="54"/>
      <c r="U18" s="59"/>
      <c r="V18" s="102">
        <v>1</v>
      </c>
      <c r="W18" s="103">
        <v>17.52</v>
      </c>
      <c r="X18" s="54">
        <v>1</v>
      </c>
      <c r="Y18" s="61">
        <v>17.52</v>
      </c>
      <c r="Z18" s="62"/>
      <c r="AA18" s="63" t="s">
        <v>134</v>
      </c>
    </row>
    <row r="19" spans="1:27" x14ac:dyDescent="0.25">
      <c r="A19" s="64">
        <v>210100</v>
      </c>
      <c r="B19" s="93">
        <v>210101</v>
      </c>
      <c r="C19" s="82" t="s">
        <v>129</v>
      </c>
      <c r="D19" s="54" t="s">
        <v>170</v>
      </c>
      <c r="E19" s="83" t="s">
        <v>119</v>
      </c>
      <c r="F19" s="54" t="s">
        <v>92</v>
      </c>
      <c r="G19" s="36" t="s">
        <v>160</v>
      </c>
      <c r="H19" s="75" t="s">
        <v>76</v>
      </c>
      <c r="I19" s="54" t="s">
        <v>77</v>
      </c>
      <c r="J19" s="55" t="s">
        <v>78</v>
      </c>
      <c r="K19" s="56" t="s">
        <v>77</v>
      </c>
      <c r="L19" s="56" t="s">
        <v>115</v>
      </c>
      <c r="M19" s="76">
        <v>45090</v>
      </c>
      <c r="N19" s="76">
        <v>45090</v>
      </c>
      <c r="O19" s="76"/>
      <c r="P19" s="77"/>
      <c r="Q19" s="77"/>
      <c r="R19" s="77"/>
      <c r="S19" s="78"/>
      <c r="T19" s="75"/>
      <c r="U19" s="77"/>
      <c r="V19" s="75">
        <v>1</v>
      </c>
      <c r="W19" s="77">
        <v>17.52</v>
      </c>
      <c r="X19" s="75">
        <v>1</v>
      </c>
      <c r="Y19" s="79">
        <v>17.52</v>
      </c>
      <c r="Z19" s="80"/>
      <c r="AA19" s="81" t="s">
        <v>143</v>
      </c>
    </row>
    <row r="20" spans="1:27" x14ac:dyDescent="0.25">
      <c r="A20" s="64">
        <v>210100</v>
      </c>
      <c r="B20" s="93">
        <v>210101</v>
      </c>
      <c r="C20" s="92" t="s">
        <v>144</v>
      </c>
      <c r="D20" s="66" t="s">
        <v>145</v>
      </c>
      <c r="E20" s="27" t="s">
        <v>146</v>
      </c>
      <c r="F20" s="7" t="s">
        <v>85</v>
      </c>
      <c r="G20" s="67" t="s">
        <v>6</v>
      </c>
      <c r="H20" s="66" t="s">
        <v>6</v>
      </c>
      <c r="I20" s="54" t="s">
        <v>77</v>
      </c>
      <c r="J20" s="55" t="s">
        <v>78</v>
      </c>
      <c r="K20" s="56" t="s">
        <v>77</v>
      </c>
      <c r="L20" s="68" t="s">
        <v>147</v>
      </c>
      <c r="M20" s="69">
        <v>45094</v>
      </c>
      <c r="N20" s="69">
        <v>45095</v>
      </c>
      <c r="O20" s="69"/>
      <c r="P20" s="70"/>
      <c r="Q20" s="70"/>
      <c r="R20" s="70"/>
      <c r="S20" s="71"/>
      <c r="T20" s="66">
        <v>1</v>
      </c>
      <c r="U20" s="70">
        <v>95.97</v>
      </c>
      <c r="V20" s="66">
        <v>1</v>
      </c>
      <c r="W20" s="70">
        <v>28.78</v>
      </c>
      <c r="X20" s="66">
        <v>2</v>
      </c>
      <c r="Y20" s="72">
        <v>124.75</v>
      </c>
      <c r="Z20" s="73"/>
      <c r="AA20" s="74" t="s">
        <v>148</v>
      </c>
    </row>
    <row r="21" spans="1:27" x14ac:dyDescent="0.25">
      <c r="A21" s="64">
        <v>210100</v>
      </c>
      <c r="B21" s="64">
        <v>210101</v>
      </c>
      <c r="C21" s="92" t="s">
        <v>144</v>
      </c>
      <c r="D21" s="66" t="s">
        <v>162</v>
      </c>
      <c r="E21" s="27" t="s">
        <v>146</v>
      </c>
      <c r="F21" s="7" t="s">
        <v>85</v>
      </c>
      <c r="G21" s="67" t="s">
        <v>6</v>
      </c>
      <c r="H21" s="66" t="s">
        <v>6</v>
      </c>
      <c r="I21" s="66" t="s">
        <v>77</v>
      </c>
      <c r="J21" s="67" t="s">
        <v>78</v>
      </c>
      <c r="K21" s="68" t="s">
        <v>77</v>
      </c>
      <c r="L21" s="68" t="s">
        <v>149</v>
      </c>
      <c r="M21" s="69">
        <v>45096</v>
      </c>
      <c r="N21" s="69">
        <v>45101</v>
      </c>
      <c r="O21" s="69"/>
      <c r="P21" s="70"/>
      <c r="Q21" s="70"/>
      <c r="R21" s="70"/>
      <c r="S21" s="71"/>
      <c r="T21" s="100">
        <v>5</v>
      </c>
      <c r="U21" s="101">
        <v>95.97</v>
      </c>
      <c r="V21" s="100">
        <v>1</v>
      </c>
      <c r="W21" s="101">
        <v>28.78</v>
      </c>
      <c r="X21" s="100">
        <v>6</v>
      </c>
      <c r="Y21" s="89">
        <f>(T21*U21+V21*W21)</f>
        <v>508.63</v>
      </c>
      <c r="Z21" s="73"/>
      <c r="AA21" s="74" t="s">
        <v>150</v>
      </c>
    </row>
    <row r="22" spans="1:27" ht="16.5" customHeight="1" x14ac:dyDescent="0.25">
      <c r="A22" s="64">
        <v>210100</v>
      </c>
      <c r="B22" s="64">
        <v>210101</v>
      </c>
      <c r="C22" s="84" t="s">
        <v>82</v>
      </c>
      <c r="D22" s="7" t="s">
        <v>83</v>
      </c>
      <c r="E22" s="7" t="s">
        <v>84</v>
      </c>
      <c r="F22" s="7" t="s">
        <v>158</v>
      </c>
      <c r="G22" s="67" t="s">
        <v>6</v>
      </c>
      <c r="H22" s="85" t="s">
        <v>6</v>
      </c>
      <c r="I22" s="66" t="s">
        <v>77</v>
      </c>
      <c r="J22" s="67" t="s">
        <v>78</v>
      </c>
      <c r="K22" s="68" t="s">
        <v>77</v>
      </c>
      <c r="L22" s="68" t="s">
        <v>147</v>
      </c>
      <c r="M22" s="86">
        <v>45093</v>
      </c>
      <c r="N22" s="86">
        <v>45096</v>
      </c>
      <c r="O22" s="86"/>
      <c r="P22" s="87"/>
      <c r="Q22" s="87"/>
      <c r="R22" s="87"/>
      <c r="S22" s="88"/>
      <c r="T22" s="98">
        <v>3</v>
      </c>
      <c r="U22" s="99">
        <v>95.97</v>
      </c>
      <c r="V22" s="98">
        <v>1</v>
      </c>
      <c r="W22" s="99">
        <v>28.78</v>
      </c>
      <c r="X22" s="98">
        <v>4</v>
      </c>
      <c r="Y22" s="89">
        <f>(T22*U22+V22*W22)</f>
        <v>316.68999999999994</v>
      </c>
      <c r="Z22" s="90"/>
      <c r="AA22" s="91" t="s">
        <v>157</v>
      </c>
    </row>
    <row r="23" spans="1:27" ht="16.5" customHeight="1" x14ac:dyDescent="0.25">
      <c r="A23" s="64">
        <v>210100</v>
      </c>
      <c r="B23" s="64">
        <v>210101</v>
      </c>
      <c r="C23" s="84" t="s">
        <v>82</v>
      </c>
      <c r="D23" s="7" t="s">
        <v>83</v>
      </c>
      <c r="E23" s="7" t="s">
        <v>84</v>
      </c>
      <c r="F23" s="7" t="s">
        <v>158</v>
      </c>
      <c r="G23" s="67" t="s">
        <v>6</v>
      </c>
      <c r="H23" s="85" t="s">
        <v>6</v>
      </c>
      <c r="I23" s="66" t="s">
        <v>77</v>
      </c>
      <c r="J23" s="67" t="s">
        <v>78</v>
      </c>
      <c r="K23" s="68" t="s">
        <v>77</v>
      </c>
      <c r="L23" s="68" t="s">
        <v>149</v>
      </c>
      <c r="M23" s="86">
        <v>45097</v>
      </c>
      <c r="N23" s="86">
        <v>45099</v>
      </c>
      <c r="O23" s="86"/>
      <c r="P23" s="87"/>
      <c r="Q23" s="87"/>
      <c r="R23" s="87"/>
      <c r="S23" s="88"/>
      <c r="T23" s="98">
        <v>2</v>
      </c>
      <c r="U23" s="99">
        <v>95.97</v>
      </c>
      <c r="V23" s="98">
        <v>1</v>
      </c>
      <c r="W23" s="99">
        <v>28.78</v>
      </c>
      <c r="X23" s="98">
        <v>3</v>
      </c>
      <c r="Y23" s="89">
        <f>(T23*U23+V23*W23)</f>
        <v>220.72</v>
      </c>
      <c r="Z23" s="90"/>
      <c r="AA23" s="91" t="s">
        <v>157</v>
      </c>
    </row>
    <row r="24" spans="1:27" ht="16.5" customHeight="1" x14ac:dyDescent="0.25">
      <c r="A24" s="35">
        <v>210100</v>
      </c>
      <c r="B24" s="35">
        <v>210101</v>
      </c>
      <c r="C24" s="19" t="s">
        <v>141</v>
      </c>
      <c r="D24" s="7" t="s">
        <v>99</v>
      </c>
      <c r="E24" s="7" t="s">
        <v>95</v>
      </c>
      <c r="F24" s="7" t="s">
        <v>151</v>
      </c>
      <c r="G24" s="36" t="s">
        <v>6</v>
      </c>
      <c r="H24" s="66" t="s">
        <v>76</v>
      </c>
      <c r="I24" s="66" t="s">
        <v>77</v>
      </c>
      <c r="J24" s="67" t="s">
        <v>78</v>
      </c>
      <c r="K24" s="68" t="s">
        <v>77</v>
      </c>
      <c r="L24" s="68" t="s">
        <v>149</v>
      </c>
      <c r="M24" s="69">
        <v>45096</v>
      </c>
      <c r="N24" s="69">
        <v>45101</v>
      </c>
      <c r="O24" s="69"/>
      <c r="P24" s="70"/>
      <c r="Q24" s="70"/>
      <c r="R24" s="70"/>
      <c r="S24" s="71"/>
      <c r="T24" s="100">
        <v>5</v>
      </c>
      <c r="U24" s="101">
        <v>54.01</v>
      </c>
      <c r="V24" s="100">
        <v>1</v>
      </c>
      <c r="W24" s="101">
        <v>17.52</v>
      </c>
      <c r="X24" s="100">
        <v>6</v>
      </c>
      <c r="Y24" s="89">
        <f>(T24*U24+V24*W24)</f>
        <v>287.57</v>
      </c>
      <c r="Z24" s="73"/>
      <c r="AA24" s="74" t="s">
        <v>156</v>
      </c>
    </row>
    <row r="25" spans="1:27" ht="16.5" customHeight="1" x14ac:dyDescent="0.25">
      <c r="A25" s="35">
        <v>210100</v>
      </c>
      <c r="B25" s="35">
        <v>210101</v>
      </c>
      <c r="C25" s="65" t="s">
        <v>152</v>
      </c>
      <c r="D25" s="66" t="s">
        <v>171</v>
      </c>
      <c r="E25" s="66" t="s">
        <v>153</v>
      </c>
      <c r="F25" s="7" t="s">
        <v>151</v>
      </c>
      <c r="G25" s="36" t="s">
        <v>6</v>
      </c>
      <c r="H25" s="66" t="s">
        <v>76</v>
      </c>
      <c r="I25" s="66" t="s">
        <v>77</v>
      </c>
      <c r="J25" s="67" t="s">
        <v>78</v>
      </c>
      <c r="K25" s="68" t="s">
        <v>77</v>
      </c>
      <c r="L25" s="68" t="s">
        <v>159</v>
      </c>
      <c r="M25" s="69">
        <v>45087</v>
      </c>
      <c r="N25" s="69">
        <v>45089</v>
      </c>
      <c r="O25" s="69"/>
      <c r="P25" s="70"/>
      <c r="Q25" s="70"/>
      <c r="R25" s="70"/>
      <c r="S25" s="71"/>
      <c r="T25" s="100">
        <v>2</v>
      </c>
      <c r="U25" s="101">
        <v>54.01</v>
      </c>
      <c r="V25" s="100">
        <v>1</v>
      </c>
      <c r="W25" s="101">
        <v>17.52</v>
      </c>
      <c r="X25" s="100">
        <v>3</v>
      </c>
      <c r="Y25" s="89">
        <f t="shared" ref="Y25:Y27" si="1">(T25*U25+V25*W25)</f>
        <v>125.53999999999999</v>
      </c>
      <c r="Z25" s="73"/>
      <c r="AA25" s="18" t="s">
        <v>155</v>
      </c>
    </row>
    <row r="26" spans="1:27" ht="16.5" customHeight="1" x14ac:dyDescent="0.25">
      <c r="A26" s="35">
        <v>210100</v>
      </c>
      <c r="B26" s="35">
        <v>210101</v>
      </c>
      <c r="C26" s="65" t="s">
        <v>152</v>
      </c>
      <c r="D26" s="66" t="s">
        <v>171</v>
      </c>
      <c r="E26" s="66" t="s">
        <v>153</v>
      </c>
      <c r="F26" s="7" t="s">
        <v>151</v>
      </c>
      <c r="G26" s="36" t="s">
        <v>6</v>
      </c>
      <c r="H26" s="66" t="s">
        <v>76</v>
      </c>
      <c r="I26" s="66" t="s">
        <v>77</v>
      </c>
      <c r="J26" s="67" t="s">
        <v>159</v>
      </c>
      <c r="K26" s="68" t="s">
        <v>77</v>
      </c>
      <c r="L26" s="68" t="s">
        <v>154</v>
      </c>
      <c r="M26" s="69">
        <v>45094</v>
      </c>
      <c r="N26" s="69">
        <v>45096</v>
      </c>
      <c r="O26" s="69"/>
      <c r="P26" s="70"/>
      <c r="Q26" s="70"/>
      <c r="R26" s="70"/>
      <c r="S26" s="71"/>
      <c r="T26" s="100">
        <v>2</v>
      </c>
      <c r="U26" s="101">
        <v>54.01</v>
      </c>
      <c r="V26" s="100">
        <v>1</v>
      </c>
      <c r="W26" s="101">
        <v>17.52</v>
      </c>
      <c r="X26" s="100">
        <v>3</v>
      </c>
      <c r="Y26" s="89">
        <f t="shared" si="1"/>
        <v>125.53999999999999</v>
      </c>
      <c r="Z26" s="73"/>
      <c r="AA26" s="18" t="s">
        <v>155</v>
      </c>
    </row>
    <row r="27" spans="1:27" ht="16.5" customHeight="1" x14ac:dyDescent="0.25">
      <c r="A27" s="35">
        <v>210100</v>
      </c>
      <c r="B27" s="35">
        <v>210101</v>
      </c>
      <c r="C27" s="65" t="s">
        <v>152</v>
      </c>
      <c r="D27" s="66" t="s">
        <v>171</v>
      </c>
      <c r="E27" s="66" t="s">
        <v>153</v>
      </c>
      <c r="F27" s="7" t="s">
        <v>151</v>
      </c>
      <c r="G27" s="36" t="s">
        <v>6</v>
      </c>
      <c r="H27" s="66" t="s">
        <v>76</v>
      </c>
      <c r="I27" s="66" t="s">
        <v>77</v>
      </c>
      <c r="J27" s="67" t="s">
        <v>154</v>
      </c>
      <c r="K27" s="68" t="s">
        <v>77</v>
      </c>
      <c r="L27" s="68" t="s">
        <v>159</v>
      </c>
      <c r="M27" s="69">
        <v>45100</v>
      </c>
      <c r="N27" s="69">
        <v>45103</v>
      </c>
      <c r="O27" s="69"/>
      <c r="P27" s="70"/>
      <c r="Q27" s="70"/>
      <c r="R27" s="70"/>
      <c r="S27" s="71"/>
      <c r="T27" s="100">
        <v>3</v>
      </c>
      <c r="U27" s="101">
        <v>54.01</v>
      </c>
      <c r="V27" s="100">
        <v>1</v>
      </c>
      <c r="W27" s="101">
        <v>17.52</v>
      </c>
      <c r="X27" s="100">
        <v>4</v>
      </c>
      <c r="Y27" s="89">
        <f t="shared" si="1"/>
        <v>179.55</v>
      </c>
      <c r="Z27" s="73"/>
      <c r="AA27" s="18" t="s">
        <v>155</v>
      </c>
    </row>
    <row r="28" spans="1:27" x14ac:dyDescent="0.25">
      <c r="A28" s="94"/>
      <c r="B28" s="35"/>
      <c r="C28" s="111" t="s">
        <v>168</v>
      </c>
      <c r="D28" s="66"/>
      <c r="E28" s="66"/>
      <c r="F28" s="7"/>
      <c r="G28" s="36"/>
      <c r="H28" s="96"/>
      <c r="I28" s="96"/>
      <c r="J28" s="96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</row>
    <row r="29" spans="1:27" x14ac:dyDescent="0.25">
      <c r="A29" s="195" t="s">
        <v>40</v>
      </c>
      <c r="B29" s="196"/>
      <c r="C29" s="196"/>
      <c r="D29" s="196"/>
      <c r="E29" s="196"/>
      <c r="F29" s="196"/>
      <c r="G29" s="196"/>
      <c r="H29" s="196"/>
      <c r="I29" s="196"/>
      <c r="J29" s="196"/>
      <c r="K29" s="196"/>
      <c r="L29" s="196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</row>
    <row r="30" spans="1:27" x14ac:dyDescent="0.25">
      <c r="A30" s="197" t="s">
        <v>41</v>
      </c>
      <c r="B30" s="191"/>
      <c r="C30" s="191"/>
      <c r="D30" s="191"/>
      <c r="E30" s="191"/>
      <c r="F30" s="191"/>
      <c r="G30" s="191"/>
      <c r="H30" s="191"/>
      <c r="I30" s="191"/>
      <c r="J30" s="191"/>
      <c r="K30" s="191"/>
      <c r="L30" s="192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</row>
    <row r="31" spans="1:27" x14ac:dyDescent="0.25">
      <c r="A31" s="190" t="s">
        <v>42</v>
      </c>
      <c r="B31" s="191"/>
      <c r="C31" s="191"/>
      <c r="D31" s="191"/>
      <c r="E31" s="191"/>
      <c r="F31" s="191"/>
      <c r="G31" s="191"/>
      <c r="H31" s="191"/>
      <c r="I31" s="191"/>
      <c r="J31" s="191"/>
      <c r="K31" s="191"/>
      <c r="L31" s="192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</row>
    <row r="32" spans="1:27" x14ac:dyDescent="0.25">
      <c r="A32" s="190" t="s">
        <v>43</v>
      </c>
      <c r="B32" s="191"/>
      <c r="C32" s="191"/>
      <c r="D32" s="191"/>
      <c r="E32" s="191"/>
      <c r="F32" s="191"/>
      <c r="G32" s="191"/>
      <c r="H32" s="191"/>
      <c r="I32" s="191"/>
      <c r="J32" s="191"/>
      <c r="K32" s="191"/>
      <c r="L32" s="192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</row>
    <row r="33" spans="1:27" x14ac:dyDescent="0.25">
      <c r="A33" s="190" t="s">
        <v>44</v>
      </c>
      <c r="B33" s="191"/>
      <c r="C33" s="191"/>
      <c r="D33" s="191"/>
      <c r="E33" s="191"/>
      <c r="F33" s="191"/>
      <c r="G33" s="191"/>
      <c r="H33" s="191"/>
      <c r="I33" s="191"/>
      <c r="J33" s="191"/>
      <c r="K33" s="191"/>
      <c r="L33" s="192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</row>
    <row r="34" spans="1:27" x14ac:dyDescent="0.25">
      <c r="A34" s="190" t="s">
        <v>45</v>
      </c>
      <c r="B34" s="191"/>
      <c r="C34" s="191"/>
      <c r="D34" s="191"/>
      <c r="E34" s="191"/>
      <c r="F34" s="191"/>
      <c r="G34" s="191"/>
      <c r="H34" s="191"/>
      <c r="I34" s="191"/>
      <c r="J34" s="191"/>
      <c r="K34" s="191"/>
      <c r="L34" s="192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</row>
    <row r="35" spans="1:27" x14ac:dyDescent="0.25">
      <c r="A35" s="190" t="s">
        <v>46</v>
      </c>
      <c r="B35" s="191"/>
      <c r="C35" s="191"/>
      <c r="D35" s="191"/>
      <c r="E35" s="191"/>
      <c r="F35" s="191"/>
      <c r="G35" s="191"/>
      <c r="H35" s="191"/>
      <c r="I35" s="191"/>
      <c r="J35" s="191"/>
      <c r="K35" s="191"/>
      <c r="L35" s="192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</row>
    <row r="36" spans="1:27" x14ac:dyDescent="0.25">
      <c r="A36" s="190" t="s">
        <v>47</v>
      </c>
      <c r="B36" s="191"/>
      <c r="C36" s="191"/>
      <c r="D36" s="191"/>
      <c r="E36" s="191"/>
      <c r="F36" s="191"/>
      <c r="G36" s="191"/>
      <c r="H36" s="191"/>
      <c r="I36" s="191"/>
      <c r="J36" s="191"/>
      <c r="K36" s="191"/>
      <c r="L36" s="192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</row>
    <row r="37" spans="1:27" x14ac:dyDescent="0.25">
      <c r="A37" s="190" t="s">
        <v>48</v>
      </c>
      <c r="B37" s="191"/>
      <c r="C37" s="191"/>
      <c r="D37" s="191"/>
      <c r="E37" s="191"/>
      <c r="F37" s="191"/>
      <c r="G37" s="191"/>
      <c r="H37" s="191"/>
      <c r="I37" s="191"/>
      <c r="J37" s="191"/>
      <c r="K37" s="191"/>
      <c r="L37" s="192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</row>
    <row r="38" spans="1:27" x14ac:dyDescent="0.25">
      <c r="A38" s="207" t="s">
        <v>49</v>
      </c>
      <c r="B38" s="208"/>
      <c r="C38" s="208"/>
      <c r="D38" s="208"/>
      <c r="E38" s="208"/>
      <c r="F38" s="208"/>
      <c r="G38" s="208"/>
      <c r="H38" s="208"/>
      <c r="I38" s="208"/>
      <c r="J38" s="208"/>
      <c r="K38" s="208"/>
      <c r="L38" s="209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</row>
    <row r="39" spans="1:27" x14ac:dyDescent="0.25">
      <c r="A39" s="190" t="s">
        <v>50</v>
      </c>
      <c r="B39" s="191"/>
      <c r="C39" s="191"/>
      <c r="D39" s="191"/>
      <c r="E39" s="191"/>
      <c r="F39" s="191"/>
      <c r="G39" s="191"/>
      <c r="H39" s="191"/>
      <c r="I39" s="191"/>
      <c r="J39" s="191"/>
      <c r="K39" s="191"/>
      <c r="L39" s="192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</row>
    <row r="40" spans="1:27" x14ac:dyDescent="0.25">
      <c r="A40" s="190" t="s">
        <v>51</v>
      </c>
      <c r="B40" s="191"/>
      <c r="C40" s="191"/>
      <c r="D40" s="191"/>
      <c r="E40" s="191"/>
      <c r="F40" s="191"/>
      <c r="G40" s="191"/>
      <c r="H40" s="191"/>
      <c r="I40" s="191"/>
      <c r="J40" s="191"/>
      <c r="K40" s="191"/>
      <c r="L40" s="192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</row>
    <row r="41" spans="1:27" x14ac:dyDescent="0.25">
      <c r="A41" s="190" t="s">
        <v>52</v>
      </c>
      <c r="B41" s="191"/>
      <c r="C41" s="191"/>
      <c r="D41" s="191"/>
      <c r="E41" s="191"/>
      <c r="F41" s="191"/>
      <c r="G41" s="191"/>
      <c r="H41" s="191"/>
      <c r="I41" s="191"/>
      <c r="J41" s="191"/>
      <c r="K41" s="191"/>
      <c r="L41" s="192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</row>
    <row r="42" spans="1:27" x14ac:dyDescent="0.25">
      <c r="A42" s="190" t="s">
        <v>53</v>
      </c>
      <c r="B42" s="191"/>
      <c r="C42" s="191"/>
      <c r="D42" s="191"/>
      <c r="E42" s="191"/>
      <c r="F42" s="191"/>
      <c r="G42" s="191"/>
      <c r="H42" s="191"/>
      <c r="I42" s="191"/>
      <c r="J42" s="191"/>
      <c r="K42" s="191"/>
      <c r="L42" s="192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</row>
    <row r="43" spans="1:27" x14ac:dyDescent="0.25">
      <c r="A43" s="190" t="s">
        <v>54</v>
      </c>
      <c r="B43" s="191"/>
      <c r="C43" s="191"/>
      <c r="D43" s="191"/>
      <c r="E43" s="191"/>
      <c r="F43" s="191"/>
      <c r="G43" s="191"/>
      <c r="H43" s="191"/>
      <c r="I43" s="191"/>
      <c r="J43" s="191"/>
      <c r="K43" s="191"/>
      <c r="L43" s="192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</row>
    <row r="44" spans="1:27" x14ac:dyDescent="0.25">
      <c r="A44" s="190" t="s">
        <v>55</v>
      </c>
      <c r="B44" s="191"/>
      <c r="C44" s="191"/>
      <c r="D44" s="191"/>
      <c r="E44" s="191"/>
      <c r="F44" s="191"/>
      <c r="G44" s="191"/>
      <c r="H44" s="191"/>
      <c r="I44" s="191"/>
      <c r="J44" s="191"/>
      <c r="K44" s="191"/>
      <c r="L44" s="192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</row>
    <row r="45" spans="1:27" x14ac:dyDescent="0.25">
      <c r="A45" s="190" t="s">
        <v>56</v>
      </c>
      <c r="B45" s="191"/>
      <c r="C45" s="191"/>
      <c r="D45" s="191"/>
      <c r="E45" s="191"/>
      <c r="F45" s="191"/>
      <c r="G45" s="191"/>
      <c r="H45" s="191"/>
      <c r="I45" s="191"/>
      <c r="J45" s="191"/>
      <c r="K45" s="191"/>
      <c r="L45" s="192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</row>
    <row r="46" spans="1:27" x14ac:dyDescent="0.25">
      <c r="A46" s="190" t="s">
        <v>57</v>
      </c>
      <c r="B46" s="191"/>
      <c r="C46" s="191"/>
      <c r="D46" s="191"/>
      <c r="E46" s="191"/>
      <c r="F46" s="191"/>
      <c r="G46" s="191"/>
      <c r="H46" s="191"/>
      <c r="I46" s="191"/>
      <c r="J46" s="191"/>
      <c r="K46" s="191"/>
      <c r="L46" s="192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</row>
    <row r="47" spans="1:27" x14ac:dyDescent="0.25">
      <c r="A47" s="190" t="s">
        <v>58</v>
      </c>
      <c r="B47" s="191"/>
      <c r="C47" s="191"/>
      <c r="D47" s="191"/>
      <c r="E47" s="191"/>
      <c r="F47" s="191"/>
      <c r="G47" s="191"/>
      <c r="H47" s="191"/>
      <c r="I47" s="191"/>
      <c r="J47" s="191"/>
      <c r="K47" s="191"/>
      <c r="L47" s="192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</row>
    <row r="48" spans="1:27" x14ac:dyDescent="0.25">
      <c r="A48" s="190" t="s">
        <v>59</v>
      </c>
      <c r="B48" s="191"/>
      <c r="C48" s="191"/>
      <c r="D48" s="191"/>
      <c r="E48" s="191"/>
      <c r="F48" s="191"/>
      <c r="G48" s="191"/>
      <c r="H48" s="191"/>
      <c r="I48" s="191"/>
      <c r="J48" s="191"/>
      <c r="K48" s="191"/>
      <c r="L48" s="192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</row>
    <row r="49" spans="1:27" x14ac:dyDescent="0.25">
      <c r="A49" s="190" t="s">
        <v>60</v>
      </c>
      <c r="B49" s="191"/>
      <c r="C49" s="191"/>
      <c r="D49" s="191"/>
      <c r="E49" s="191"/>
      <c r="F49" s="191"/>
      <c r="G49" s="191"/>
      <c r="H49" s="191"/>
      <c r="I49" s="191"/>
      <c r="J49" s="191"/>
      <c r="K49" s="191"/>
      <c r="L49" s="192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</row>
    <row r="50" spans="1:27" x14ac:dyDescent="0.25">
      <c r="A50" s="190" t="s">
        <v>61</v>
      </c>
      <c r="B50" s="191"/>
      <c r="C50" s="191"/>
      <c r="D50" s="191"/>
      <c r="E50" s="191"/>
      <c r="F50" s="191"/>
      <c r="G50" s="191"/>
      <c r="H50" s="191"/>
      <c r="I50" s="191"/>
      <c r="J50" s="191"/>
      <c r="K50" s="191"/>
      <c r="L50" s="192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</row>
    <row r="51" spans="1:27" x14ac:dyDescent="0.25">
      <c r="A51" s="190" t="s">
        <v>62</v>
      </c>
      <c r="B51" s="191"/>
      <c r="C51" s="191"/>
      <c r="D51" s="191"/>
      <c r="E51" s="191"/>
      <c r="F51" s="191"/>
      <c r="G51" s="191"/>
      <c r="H51" s="191"/>
      <c r="I51" s="191"/>
      <c r="J51" s="191"/>
      <c r="K51" s="191"/>
      <c r="L51" s="192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</row>
    <row r="52" spans="1:27" x14ac:dyDescent="0.25">
      <c r="A52" s="190" t="s">
        <v>63</v>
      </c>
      <c r="B52" s="191"/>
      <c r="C52" s="191"/>
      <c r="D52" s="191"/>
      <c r="E52" s="191"/>
      <c r="F52" s="191"/>
      <c r="G52" s="191"/>
      <c r="H52" s="191"/>
      <c r="I52" s="191"/>
      <c r="J52" s="191"/>
      <c r="K52" s="191"/>
      <c r="L52" s="192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</row>
    <row r="53" spans="1:27" x14ac:dyDescent="0.25">
      <c r="A53" s="190" t="s">
        <v>64</v>
      </c>
      <c r="B53" s="191"/>
      <c r="C53" s="191"/>
      <c r="D53" s="191"/>
      <c r="E53" s="191"/>
      <c r="F53" s="191"/>
      <c r="G53" s="191"/>
      <c r="H53" s="191"/>
      <c r="I53" s="191"/>
      <c r="J53" s="191"/>
      <c r="K53" s="191"/>
      <c r="L53" s="192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</row>
    <row r="54" spans="1:27" x14ac:dyDescent="0.25">
      <c r="A54" s="190" t="s">
        <v>65</v>
      </c>
      <c r="B54" s="191"/>
      <c r="C54" s="191"/>
      <c r="D54" s="191"/>
      <c r="E54" s="191"/>
      <c r="F54" s="191"/>
      <c r="G54" s="191"/>
      <c r="H54" s="191"/>
      <c r="I54" s="191"/>
      <c r="J54" s="191"/>
      <c r="K54" s="191"/>
      <c r="L54" s="192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</row>
    <row r="55" spans="1:27" x14ac:dyDescent="0.25">
      <c r="A55" s="190" t="s">
        <v>66</v>
      </c>
      <c r="B55" s="191"/>
      <c r="C55" s="191"/>
      <c r="D55" s="191"/>
      <c r="E55" s="191"/>
      <c r="F55" s="191"/>
      <c r="G55" s="191"/>
      <c r="H55" s="191"/>
      <c r="I55" s="191"/>
      <c r="J55" s="191"/>
      <c r="K55" s="191"/>
      <c r="L55" s="192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</row>
    <row r="56" spans="1:27" x14ac:dyDescent="0.25">
      <c r="A56" s="190" t="s">
        <v>67</v>
      </c>
      <c r="B56" s="191"/>
      <c r="C56" s="191"/>
      <c r="D56" s="191"/>
      <c r="E56" s="191"/>
      <c r="F56" s="191"/>
      <c r="G56" s="191"/>
      <c r="H56" s="191"/>
      <c r="I56" s="191"/>
      <c r="J56" s="191"/>
      <c r="K56" s="191"/>
      <c r="L56" s="192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</row>
    <row r="57" spans="1:27" x14ac:dyDescent="0.25">
      <c r="A57" s="190" t="s">
        <v>68</v>
      </c>
      <c r="B57" s="191"/>
      <c r="C57" s="191"/>
      <c r="D57" s="191"/>
      <c r="E57" s="191"/>
      <c r="F57" s="191"/>
      <c r="G57" s="191"/>
      <c r="H57" s="191"/>
      <c r="I57" s="191"/>
      <c r="J57" s="191"/>
      <c r="K57" s="191"/>
      <c r="L57" s="192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</row>
    <row r="58" spans="1:27" x14ac:dyDescent="0.25">
      <c r="A58" s="190" t="s">
        <v>69</v>
      </c>
      <c r="B58" s="191"/>
      <c r="C58" s="191"/>
      <c r="D58" s="191"/>
      <c r="E58" s="191"/>
      <c r="F58" s="191"/>
      <c r="G58" s="191"/>
      <c r="H58" s="191"/>
      <c r="I58" s="191"/>
      <c r="J58" s="191"/>
      <c r="K58" s="191"/>
      <c r="L58" s="192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</row>
    <row r="59" spans="1:27" x14ac:dyDescent="0.25"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</row>
    <row r="60" spans="1:27" x14ac:dyDescent="0.25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</row>
    <row r="61" spans="1:27" x14ac:dyDescent="0.25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</row>
    <row r="62" spans="1:27" x14ac:dyDescent="0.2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</row>
    <row r="63" spans="1:27" x14ac:dyDescent="0.25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</row>
    <row r="64" spans="1:27" x14ac:dyDescent="0.25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</row>
    <row r="65" spans="1:27" x14ac:dyDescent="0.25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</row>
    <row r="66" spans="1:27" x14ac:dyDescent="0.25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</row>
    <row r="67" spans="1:27" x14ac:dyDescent="0.25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</row>
    <row r="68" spans="1:27" x14ac:dyDescent="0.25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</row>
    <row r="69" spans="1:27" x14ac:dyDescent="0.25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</row>
    <row r="70" spans="1:27" x14ac:dyDescent="0.25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</row>
    <row r="71" spans="1:27" x14ac:dyDescent="0.25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</row>
    <row r="72" spans="1:27" x14ac:dyDescent="0.25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</row>
    <row r="73" spans="1:27" x14ac:dyDescent="0.25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</row>
    <row r="74" spans="1:27" x14ac:dyDescent="0.25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</row>
    <row r="75" spans="1:27" x14ac:dyDescent="0.25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</row>
    <row r="76" spans="1:27" x14ac:dyDescent="0.25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</row>
    <row r="77" spans="1:27" x14ac:dyDescent="0.25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</row>
    <row r="78" spans="1:27" x14ac:dyDescent="0.25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</row>
    <row r="79" spans="1:27" x14ac:dyDescent="0.25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</row>
    <row r="80" spans="1:27" x14ac:dyDescent="0.25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</row>
    <row r="81" spans="1:27" x14ac:dyDescent="0.25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</row>
    <row r="82" spans="1:27" x14ac:dyDescent="0.25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</row>
    <row r="83" spans="1:27" x14ac:dyDescent="0.25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</row>
    <row r="84" spans="1:27" x14ac:dyDescent="0.25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</row>
    <row r="85" spans="1:27" x14ac:dyDescent="0.25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</row>
    <row r="86" spans="1:27" x14ac:dyDescent="0.25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</row>
    <row r="87" spans="1:27" x14ac:dyDescent="0.25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</row>
    <row r="88" spans="1:27" x14ac:dyDescent="0.25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</row>
    <row r="89" spans="1:27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</row>
    <row r="90" spans="1:27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</row>
    <row r="91" spans="1:27" x14ac:dyDescent="0.25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</row>
    <row r="92" spans="1:27" x14ac:dyDescent="0.25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</row>
    <row r="93" spans="1:27" x14ac:dyDescent="0.25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</row>
    <row r="94" spans="1:27" x14ac:dyDescent="0.25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</row>
    <row r="95" spans="1:27" x14ac:dyDescent="0.25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</row>
    <row r="96" spans="1:27" x14ac:dyDescent="0.25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</row>
    <row r="97" spans="1:27" x14ac:dyDescent="0.25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</row>
    <row r="98" spans="1:27" x14ac:dyDescent="0.25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</row>
    <row r="99" spans="1:27" x14ac:dyDescent="0.25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</row>
    <row r="100" spans="1:27" x14ac:dyDescent="0.25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</row>
    <row r="101" spans="1:27" x14ac:dyDescent="0.25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</row>
    <row r="102" spans="1:27" x14ac:dyDescent="0.25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</row>
    <row r="103" spans="1:27" x14ac:dyDescent="0.25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</row>
    <row r="104" spans="1:27" x14ac:dyDescent="0.25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</row>
    <row r="105" spans="1:27" x14ac:dyDescent="0.25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</row>
    <row r="106" spans="1:27" x14ac:dyDescent="0.25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</row>
    <row r="107" spans="1:27" x14ac:dyDescent="0.25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</row>
    <row r="108" spans="1:27" x14ac:dyDescent="0.25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</row>
    <row r="109" spans="1:27" x14ac:dyDescent="0.25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</row>
    <row r="110" spans="1:27" x14ac:dyDescent="0.25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</row>
    <row r="111" spans="1:27" x14ac:dyDescent="0.25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</row>
    <row r="112" spans="1:27" x14ac:dyDescent="0.25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</row>
    <row r="113" spans="1:27" x14ac:dyDescent="0.25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</row>
    <row r="114" spans="1:27" x14ac:dyDescent="0.25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</row>
    <row r="115" spans="1:27" x14ac:dyDescent="0.25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</row>
    <row r="116" spans="1:27" x14ac:dyDescent="0.25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</row>
    <row r="117" spans="1:27" x14ac:dyDescent="0.25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</row>
    <row r="118" spans="1:27" x14ac:dyDescent="0.25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</row>
    <row r="119" spans="1:27" x14ac:dyDescent="0.25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</row>
    <row r="120" spans="1:27" x14ac:dyDescent="0.25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</row>
    <row r="121" spans="1:27" x14ac:dyDescent="0.25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</row>
    <row r="122" spans="1:27" x14ac:dyDescent="0.25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</row>
    <row r="123" spans="1:27" x14ac:dyDescent="0.25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</row>
    <row r="124" spans="1:27" x14ac:dyDescent="0.25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</row>
    <row r="125" spans="1:27" x14ac:dyDescent="0.25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</row>
    <row r="126" spans="1:27" x14ac:dyDescent="0.25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</row>
    <row r="127" spans="1:27" x14ac:dyDescent="0.25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</row>
    <row r="128" spans="1:27" x14ac:dyDescent="0.25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</row>
    <row r="129" spans="1:27" x14ac:dyDescent="0.25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</row>
    <row r="130" spans="1:27" x14ac:dyDescent="0.25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</row>
    <row r="131" spans="1:27" x14ac:dyDescent="0.25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</row>
    <row r="132" spans="1:27" x14ac:dyDescent="0.25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</row>
    <row r="133" spans="1:27" x14ac:dyDescent="0.25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</row>
    <row r="134" spans="1:27" x14ac:dyDescent="0.25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</row>
    <row r="135" spans="1:27" x14ac:dyDescent="0.25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</row>
    <row r="136" spans="1:27" x14ac:dyDescent="0.25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</row>
    <row r="137" spans="1:27" x14ac:dyDescent="0.25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</row>
    <row r="138" spans="1:27" x14ac:dyDescent="0.25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</row>
    <row r="139" spans="1:27" x14ac:dyDescent="0.25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</row>
    <row r="140" spans="1:27" x14ac:dyDescent="0.25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</row>
    <row r="141" spans="1:27" x14ac:dyDescent="0.25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</row>
    <row r="142" spans="1:27" x14ac:dyDescent="0.25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</row>
    <row r="143" spans="1:27" x14ac:dyDescent="0.25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</row>
    <row r="144" spans="1:27" x14ac:dyDescent="0.25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</row>
    <row r="145" spans="1:27" x14ac:dyDescent="0.25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</row>
    <row r="146" spans="1:27" x14ac:dyDescent="0.25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</row>
    <row r="147" spans="1:27" x14ac:dyDescent="0.25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</row>
    <row r="148" spans="1:27" x14ac:dyDescent="0.25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</row>
    <row r="149" spans="1:27" x14ac:dyDescent="0.25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</row>
    <row r="150" spans="1:27" x14ac:dyDescent="0.25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</row>
    <row r="151" spans="1:27" x14ac:dyDescent="0.25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</row>
    <row r="152" spans="1:27" x14ac:dyDescent="0.25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</row>
    <row r="153" spans="1:27" x14ac:dyDescent="0.25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</row>
    <row r="154" spans="1:27" x14ac:dyDescent="0.25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</row>
    <row r="155" spans="1:27" x14ac:dyDescent="0.25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</row>
    <row r="156" spans="1:27" x14ac:dyDescent="0.25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</row>
    <row r="157" spans="1:27" x14ac:dyDescent="0.25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</row>
    <row r="158" spans="1:27" x14ac:dyDescent="0.25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</row>
    <row r="159" spans="1:27" x14ac:dyDescent="0.25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</row>
    <row r="160" spans="1:27" x14ac:dyDescent="0.25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</row>
    <row r="161" spans="1:27" x14ac:dyDescent="0.25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</row>
    <row r="162" spans="1:27" x14ac:dyDescent="0.25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</row>
    <row r="163" spans="1:27" x14ac:dyDescent="0.25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</row>
    <row r="164" spans="1:27" x14ac:dyDescent="0.25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</row>
    <row r="165" spans="1:27" x14ac:dyDescent="0.25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</row>
    <row r="166" spans="1:27" x14ac:dyDescent="0.25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</row>
    <row r="167" spans="1:27" x14ac:dyDescent="0.25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</row>
    <row r="168" spans="1:27" x14ac:dyDescent="0.25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</row>
    <row r="169" spans="1:27" x14ac:dyDescent="0.25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</row>
    <row r="170" spans="1:27" x14ac:dyDescent="0.25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</row>
    <row r="171" spans="1:27" x14ac:dyDescent="0.25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</row>
    <row r="172" spans="1:27" x14ac:dyDescent="0.25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</row>
    <row r="173" spans="1:27" x14ac:dyDescent="0.25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</row>
    <row r="174" spans="1:27" x14ac:dyDescent="0.25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</row>
    <row r="175" spans="1:27" x14ac:dyDescent="0.25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</row>
    <row r="176" spans="1:27" x14ac:dyDescent="0.25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</row>
    <row r="177" spans="1:27" x14ac:dyDescent="0.25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</row>
    <row r="178" spans="1:27" x14ac:dyDescent="0.25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</row>
    <row r="179" spans="1:27" x14ac:dyDescent="0.25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</row>
    <row r="180" spans="1:27" x14ac:dyDescent="0.25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</row>
    <row r="181" spans="1:27" x14ac:dyDescent="0.25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</row>
    <row r="182" spans="1:27" x14ac:dyDescent="0.25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</row>
    <row r="183" spans="1:27" x14ac:dyDescent="0.25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</row>
    <row r="184" spans="1:27" x14ac:dyDescent="0.25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</row>
    <row r="185" spans="1:27" x14ac:dyDescent="0.25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</row>
    <row r="186" spans="1:27" x14ac:dyDescent="0.25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</row>
    <row r="187" spans="1:27" x14ac:dyDescent="0.25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</row>
    <row r="188" spans="1:27" x14ac:dyDescent="0.25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</row>
    <row r="189" spans="1:27" x14ac:dyDescent="0.25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</row>
    <row r="190" spans="1:27" x14ac:dyDescent="0.25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</row>
    <row r="191" spans="1:27" x14ac:dyDescent="0.25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</row>
    <row r="192" spans="1:27" x14ac:dyDescent="0.25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</row>
    <row r="193" spans="1:27" x14ac:dyDescent="0.25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</row>
    <row r="194" spans="1:27" x14ac:dyDescent="0.25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</row>
    <row r="195" spans="1:27" x14ac:dyDescent="0.25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</row>
    <row r="196" spans="1:27" x14ac:dyDescent="0.25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</row>
    <row r="197" spans="1:27" x14ac:dyDescent="0.25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</row>
    <row r="198" spans="1:27" x14ac:dyDescent="0.25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</row>
    <row r="199" spans="1:27" x14ac:dyDescent="0.25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</row>
    <row r="200" spans="1:27" x14ac:dyDescent="0.25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</row>
    <row r="201" spans="1:27" x14ac:dyDescent="0.25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</row>
    <row r="202" spans="1:27" x14ac:dyDescent="0.25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</row>
    <row r="203" spans="1:27" x14ac:dyDescent="0.25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</row>
    <row r="204" spans="1:27" x14ac:dyDescent="0.25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</row>
    <row r="205" spans="1:27" x14ac:dyDescent="0.25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</row>
    <row r="206" spans="1:27" x14ac:dyDescent="0.25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</row>
    <row r="207" spans="1:27" x14ac:dyDescent="0.25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</row>
    <row r="208" spans="1:27" x14ac:dyDescent="0.25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</row>
    <row r="209" spans="1:27" x14ac:dyDescent="0.25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</row>
    <row r="210" spans="1:27" x14ac:dyDescent="0.25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</row>
    <row r="211" spans="1:27" x14ac:dyDescent="0.25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</row>
    <row r="212" spans="1:27" x14ac:dyDescent="0.25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</row>
    <row r="213" spans="1:27" x14ac:dyDescent="0.25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</row>
    <row r="214" spans="1:27" x14ac:dyDescent="0.25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</row>
    <row r="215" spans="1:27" x14ac:dyDescent="0.25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</row>
    <row r="216" spans="1:27" x14ac:dyDescent="0.25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</row>
    <row r="217" spans="1:27" x14ac:dyDescent="0.25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</row>
    <row r="218" spans="1:27" x14ac:dyDescent="0.25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</row>
    <row r="219" spans="1:27" x14ac:dyDescent="0.25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</row>
    <row r="220" spans="1:27" x14ac:dyDescent="0.25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</row>
    <row r="221" spans="1:27" x14ac:dyDescent="0.25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</row>
    <row r="222" spans="1:27" x14ac:dyDescent="0.25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</row>
    <row r="223" spans="1:27" x14ac:dyDescent="0.25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</row>
    <row r="224" spans="1:27" x14ac:dyDescent="0.25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</row>
    <row r="225" spans="1:27" x14ac:dyDescent="0.25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</row>
    <row r="226" spans="1:27" x14ac:dyDescent="0.25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</row>
    <row r="227" spans="1:27" x14ac:dyDescent="0.25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</row>
    <row r="228" spans="1:27" x14ac:dyDescent="0.25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</row>
    <row r="229" spans="1:27" x14ac:dyDescent="0.25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</row>
    <row r="230" spans="1:27" x14ac:dyDescent="0.25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</row>
    <row r="231" spans="1:27" x14ac:dyDescent="0.25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</row>
    <row r="232" spans="1:27" x14ac:dyDescent="0.25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</row>
    <row r="233" spans="1:27" x14ac:dyDescent="0.25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</row>
    <row r="234" spans="1:27" x14ac:dyDescent="0.25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</row>
    <row r="235" spans="1:27" x14ac:dyDescent="0.25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</row>
    <row r="236" spans="1:27" x14ac:dyDescent="0.25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</row>
    <row r="237" spans="1:27" x14ac:dyDescent="0.25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</row>
    <row r="238" spans="1:27" x14ac:dyDescent="0.25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</row>
    <row r="239" spans="1:27" x14ac:dyDescent="0.25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</row>
    <row r="240" spans="1:27" x14ac:dyDescent="0.25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</row>
    <row r="241" spans="1:27" x14ac:dyDescent="0.25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</row>
    <row r="242" spans="1:27" x14ac:dyDescent="0.25">
      <c r="A242" s="33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</row>
    <row r="243" spans="1:27" x14ac:dyDescent="0.25">
      <c r="A243" s="33"/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</row>
    <row r="244" spans="1:27" x14ac:dyDescent="0.25">
      <c r="A244" s="33"/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</row>
    <row r="245" spans="1:27" x14ac:dyDescent="0.25">
      <c r="A245" s="33"/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</row>
    <row r="246" spans="1:27" x14ac:dyDescent="0.25">
      <c r="A246" s="33"/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</row>
    <row r="247" spans="1:27" x14ac:dyDescent="0.25">
      <c r="A247" s="33"/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</row>
    <row r="248" spans="1:27" x14ac:dyDescent="0.25">
      <c r="A248" s="33"/>
      <c r="B248" s="33"/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</row>
    <row r="249" spans="1:27" x14ac:dyDescent="0.25">
      <c r="A249" s="33"/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</row>
    <row r="250" spans="1:27" x14ac:dyDescent="0.25">
      <c r="A250" s="33"/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</row>
    <row r="251" spans="1:27" x14ac:dyDescent="0.25">
      <c r="A251" s="33"/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</row>
    <row r="252" spans="1:27" x14ac:dyDescent="0.25">
      <c r="A252" s="33"/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</row>
    <row r="253" spans="1:27" x14ac:dyDescent="0.25">
      <c r="A253" s="33"/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</row>
    <row r="254" spans="1:27" x14ac:dyDescent="0.25">
      <c r="A254" s="33"/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</row>
    <row r="255" spans="1:27" x14ac:dyDescent="0.25">
      <c r="A255" s="33"/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</row>
    <row r="256" spans="1:27" x14ac:dyDescent="0.25">
      <c r="A256" s="33"/>
      <c r="B256" s="33"/>
      <c r="C256" s="33"/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</row>
    <row r="257" spans="1:27" x14ac:dyDescent="0.25">
      <c r="A257" s="33"/>
      <c r="B257" s="33"/>
      <c r="C257" s="33"/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</row>
    <row r="258" spans="1:27" x14ac:dyDescent="0.25">
      <c r="A258" s="33"/>
      <c r="B258" s="33"/>
      <c r="C258" s="33"/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</row>
  </sheetData>
  <mergeCells count="63"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  <mergeCell ref="A34:L34"/>
    <mergeCell ref="A35:L35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33:L33"/>
    <mergeCell ref="Y6:Y7"/>
    <mergeCell ref="A29:L29"/>
    <mergeCell ref="A30:L30"/>
    <mergeCell ref="A31:L31"/>
    <mergeCell ref="A32:L32"/>
    <mergeCell ref="V6:W6"/>
    <mergeCell ref="X6:X7"/>
    <mergeCell ref="R6:R7"/>
    <mergeCell ref="S6:S7"/>
    <mergeCell ref="T6:U6"/>
    <mergeCell ref="I6:J6"/>
    <mergeCell ref="M6:M7"/>
    <mergeCell ref="A36:L36"/>
    <mergeCell ref="A37:L37"/>
    <mergeCell ref="A38:L38"/>
    <mergeCell ref="A51:L51"/>
    <mergeCell ref="A40:L40"/>
    <mergeCell ref="A41:L41"/>
    <mergeCell ref="A42:L42"/>
    <mergeCell ref="A43:L43"/>
    <mergeCell ref="A44:L44"/>
    <mergeCell ref="A45:L45"/>
    <mergeCell ref="A46:L46"/>
    <mergeCell ref="A47:L47"/>
    <mergeCell ref="A48:L48"/>
    <mergeCell ref="A49:L49"/>
    <mergeCell ref="A50:L50"/>
    <mergeCell ref="A39:L39"/>
    <mergeCell ref="A58:L58"/>
    <mergeCell ref="A52:L52"/>
    <mergeCell ref="A53:L53"/>
    <mergeCell ref="A54:L54"/>
    <mergeCell ref="A55:L55"/>
    <mergeCell ref="A56:L56"/>
    <mergeCell ref="A57:L57"/>
  </mergeCells>
  <dataValidations count="2">
    <dataValidation type="list" allowBlank="1" sqref="H8:H27" xr:uid="{00000000-0002-0000-0500-000000000000}">
      <formula1>"SERVIÇO,CURSO,EVENTO,REUNIÃO,OUTROS"</formula1>
    </dataValidation>
    <dataValidation type="list" allowBlank="1" sqref="P9:P27" xr:uid="{00000000-0002-0000-0500-000001000000}">
      <formula1>$AD$9:$AD$13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68"/>
  <sheetViews>
    <sheetView topLeftCell="A28" workbookViewId="0">
      <selection activeCell="C38" sqref="C38"/>
    </sheetView>
  </sheetViews>
  <sheetFormatPr defaultRowHeight="14.3" x14ac:dyDescent="0.25"/>
  <cols>
    <col min="1" max="1" width="20.75" customWidth="1"/>
    <col min="2" max="2" width="17.875" customWidth="1"/>
    <col min="3" max="3" width="46.375" customWidth="1"/>
    <col min="4" max="4" width="16" customWidth="1"/>
    <col min="5" max="5" width="41.375" customWidth="1"/>
    <col min="6" max="6" width="49.75" customWidth="1"/>
    <col min="7" max="7" width="21" customWidth="1"/>
    <col min="8" max="10" width="15" customWidth="1"/>
    <col min="11" max="11" width="24.625" customWidth="1"/>
    <col min="12" max="12" width="16" customWidth="1"/>
    <col min="13" max="13" width="15" customWidth="1"/>
    <col min="14" max="14" width="17.875" customWidth="1"/>
    <col min="15" max="15" width="20.375" customWidth="1"/>
    <col min="16" max="17" width="20.625" customWidth="1"/>
    <col min="18" max="18" width="19" customWidth="1"/>
    <col min="19" max="19" width="18" customWidth="1"/>
    <col min="20" max="20" width="17.75" customWidth="1"/>
    <col min="21" max="21" width="16.875" customWidth="1"/>
    <col min="22" max="22" width="15" customWidth="1"/>
    <col min="23" max="23" width="19.75" customWidth="1"/>
    <col min="24" max="24" width="20" customWidth="1"/>
    <col min="25" max="25" width="20.125" customWidth="1"/>
    <col min="26" max="26" width="22.125" customWidth="1"/>
    <col min="27" max="27" width="46.25" customWidth="1"/>
  </cols>
  <sheetData>
    <row r="1" spans="1:27" ht="21.1" x14ac:dyDescent="0.35">
      <c r="A1" s="201"/>
      <c r="B1" s="203" t="s">
        <v>0</v>
      </c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</row>
    <row r="2" spans="1:27" ht="21.1" x14ac:dyDescent="0.35">
      <c r="A2" s="202"/>
      <c r="B2" s="203" t="s">
        <v>1</v>
      </c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</row>
    <row r="3" spans="1:27" ht="21.1" x14ac:dyDescent="0.35">
      <c r="A3" s="202"/>
      <c r="B3" s="203" t="s">
        <v>2</v>
      </c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</row>
    <row r="4" spans="1:27" x14ac:dyDescent="0.25">
      <c r="A4" s="51" t="s">
        <v>201</v>
      </c>
      <c r="B4" s="2"/>
      <c r="C4" s="204" t="s">
        <v>3</v>
      </c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</row>
    <row r="5" spans="1:27" x14ac:dyDescent="0.25">
      <c r="A5" s="200" t="s">
        <v>4</v>
      </c>
      <c r="B5" s="192"/>
      <c r="C5" s="200" t="s">
        <v>5</v>
      </c>
      <c r="D5" s="191"/>
      <c r="E5" s="192"/>
      <c r="F5" s="200" t="s">
        <v>6</v>
      </c>
      <c r="G5" s="191"/>
      <c r="H5" s="191"/>
      <c r="I5" s="191"/>
      <c r="J5" s="191"/>
      <c r="K5" s="191"/>
      <c r="L5" s="191"/>
      <c r="M5" s="200" t="s">
        <v>7</v>
      </c>
      <c r="N5" s="191"/>
      <c r="O5" s="191"/>
      <c r="P5" s="191"/>
      <c r="Q5" s="191"/>
      <c r="R5" s="191"/>
      <c r="S5" s="192"/>
      <c r="T5" s="200" t="s">
        <v>8</v>
      </c>
      <c r="U5" s="191"/>
      <c r="V5" s="191"/>
      <c r="W5" s="191"/>
      <c r="X5" s="191"/>
      <c r="Y5" s="192"/>
      <c r="Z5" s="199" t="s">
        <v>9</v>
      </c>
      <c r="AA5" s="199" t="s">
        <v>10</v>
      </c>
    </row>
    <row r="6" spans="1:27" x14ac:dyDescent="0.25">
      <c r="A6" s="199" t="s">
        <v>11</v>
      </c>
      <c r="B6" s="199" t="s">
        <v>12</v>
      </c>
      <c r="C6" s="199" t="s">
        <v>13</v>
      </c>
      <c r="D6" s="199" t="s">
        <v>14</v>
      </c>
      <c r="E6" s="199" t="s">
        <v>15</v>
      </c>
      <c r="F6" s="199" t="s">
        <v>16</v>
      </c>
      <c r="G6" s="199" t="s">
        <v>17</v>
      </c>
      <c r="H6" s="199" t="s">
        <v>18</v>
      </c>
      <c r="I6" s="200" t="s">
        <v>19</v>
      </c>
      <c r="J6" s="192"/>
      <c r="K6" s="198" t="s">
        <v>20</v>
      </c>
      <c r="L6" s="192"/>
      <c r="M6" s="199" t="s">
        <v>21</v>
      </c>
      <c r="N6" s="199" t="s">
        <v>22</v>
      </c>
      <c r="O6" s="199" t="s">
        <v>23</v>
      </c>
      <c r="P6" s="199" t="s">
        <v>24</v>
      </c>
      <c r="Q6" s="193" t="s">
        <v>25</v>
      </c>
      <c r="R6" s="193" t="s">
        <v>26</v>
      </c>
      <c r="S6" s="193" t="s">
        <v>27</v>
      </c>
      <c r="T6" s="198" t="s">
        <v>28</v>
      </c>
      <c r="U6" s="192"/>
      <c r="V6" s="198" t="s">
        <v>29</v>
      </c>
      <c r="W6" s="192"/>
      <c r="X6" s="199" t="s">
        <v>30</v>
      </c>
      <c r="Y6" s="193" t="s">
        <v>31</v>
      </c>
      <c r="Z6" s="206"/>
      <c r="AA6" s="206"/>
    </row>
    <row r="7" spans="1:27" ht="28.55" x14ac:dyDescent="0.25">
      <c r="A7" s="194"/>
      <c r="B7" s="194"/>
      <c r="C7" s="194"/>
      <c r="D7" s="194"/>
      <c r="E7" s="194"/>
      <c r="F7" s="194"/>
      <c r="G7" s="194"/>
      <c r="H7" s="194"/>
      <c r="I7" s="3" t="s">
        <v>32</v>
      </c>
      <c r="J7" s="3" t="s">
        <v>33</v>
      </c>
      <c r="K7" s="3" t="s">
        <v>34</v>
      </c>
      <c r="L7" s="4" t="s">
        <v>35</v>
      </c>
      <c r="M7" s="194"/>
      <c r="N7" s="194"/>
      <c r="O7" s="194"/>
      <c r="P7" s="194"/>
      <c r="Q7" s="194"/>
      <c r="R7" s="194"/>
      <c r="S7" s="194"/>
      <c r="T7" s="3" t="s">
        <v>36</v>
      </c>
      <c r="U7" s="4" t="s">
        <v>37</v>
      </c>
      <c r="V7" s="3" t="s">
        <v>38</v>
      </c>
      <c r="W7" s="4" t="s">
        <v>39</v>
      </c>
      <c r="X7" s="194"/>
      <c r="Y7" s="194"/>
      <c r="Z7" s="194"/>
      <c r="AA7" s="194"/>
    </row>
    <row r="8" spans="1:27" x14ac:dyDescent="0.25">
      <c r="A8" s="35">
        <v>210100</v>
      </c>
      <c r="B8" s="35">
        <v>210101</v>
      </c>
      <c r="C8" s="6" t="s">
        <v>129</v>
      </c>
      <c r="D8" s="7" t="s">
        <v>170</v>
      </c>
      <c r="E8" s="27" t="s">
        <v>119</v>
      </c>
      <c r="F8" s="7" t="s">
        <v>92</v>
      </c>
      <c r="G8" s="36" t="s">
        <v>160</v>
      </c>
      <c r="H8" s="7" t="s">
        <v>76</v>
      </c>
      <c r="I8" s="7" t="s">
        <v>77</v>
      </c>
      <c r="J8" s="36" t="s">
        <v>78</v>
      </c>
      <c r="K8" s="11" t="s">
        <v>77</v>
      </c>
      <c r="L8" s="11" t="s">
        <v>115</v>
      </c>
      <c r="M8" s="13">
        <v>45097</v>
      </c>
      <c r="N8" s="13">
        <v>45097</v>
      </c>
      <c r="O8" s="104"/>
      <c r="P8" s="104"/>
      <c r="Q8" s="104"/>
      <c r="R8" s="104"/>
      <c r="S8" s="110"/>
      <c r="T8" s="105"/>
      <c r="U8" s="106"/>
      <c r="V8" s="108">
        <v>1</v>
      </c>
      <c r="W8" s="109">
        <v>17.52</v>
      </c>
      <c r="X8" s="108">
        <f>T8+V8</f>
        <v>1</v>
      </c>
      <c r="Y8" s="107">
        <f>T8*U8+V8*W8</f>
        <v>17.52</v>
      </c>
      <c r="Z8" s="104"/>
      <c r="AA8" s="18" t="s">
        <v>180</v>
      </c>
    </row>
    <row r="9" spans="1:27" x14ac:dyDescent="0.25">
      <c r="A9" s="35">
        <v>210100</v>
      </c>
      <c r="B9" s="35">
        <v>210101</v>
      </c>
      <c r="C9" s="6" t="s">
        <v>129</v>
      </c>
      <c r="D9" s="7" t="s">
        <v>170</v>
      </c>
      <c r="E9" s="27" t="s">
        <v>119</v>
      </c>
      <c r="F9" s="7" t="s">
        <v>92</v>
      </c>
      <c r="G9" s="36" t="s">
        <v>160</v>
      </c>
      <c r="H9" s="7" t="s">
        <v>76</v>
      </c>
      <c r="I9" s="7" t="s">
        <v>77</v>
      </c>
      <c r="J9" s="36" t="s">
        <v>78</v>
      </c>
      <c r="K9" s="11" t="s">
        <v>77</v>
      </c>
      <c r="L9" s="11" t="s">
        <v>115</v>
      </c>
      <c r="M9" s="13">
        <v>45104</v>
      </c>
      <c r="N9" s="13">
        <v>45104</v>
      </c>
      <c r="O9" s="14"/>
      <c r="P9" s="15"/>
      <c r="Q9" s="15"/>
      <c r="R9" s="15"/>
      <c r="S9" s="16"/>
      <c r="T9" s="35"/>
      <c r="U9" s="37"/>
      <c r="V9" s="108">
        <v>1</v>
      </c>
      <c r="W9" s="109">
        <v>17.52</v>
      </c>
      <c r="X9" s="108">
        <f t="shared" ref="X9:X38" si="0">T9+V9</f>
        <v>1</v>
      </c>
      <c r="Y9" s="107">
        <f t="shared" ref="Y9:Y38" si="1">T9*U9+V9*W9</f>
        <v>17.52</v>
      </c>
      <c r="Z9" s="40"/>
      <c r="AA9" s="18" t="s">
        <v>180</v>
      </c>
    </row>
    <row r="10" spans="1:27" x14ac:dyDescent="0.25">
      <c r="A10" s="35">
        <v>210100</v>
      </c>
      <c r="B10" s="35">
        <v>210101</v>
      </c>
      <c r="C10" s="26" t="s">
        <v>117</v>
      </c>
      <c r="D10" s="27" t="s">
        <v>118</v>
      </c>
      <c r="E10" s="27" t="s">
        <v>119</v>
      </c>
      <c r="F10" s="7" t="s">
        <v>92</v>
      </c>
      <c r="G10" s="36" t="s">
        <v>160</v>
      </c>
      <c r="H10" s="7" t="s">
        <v>76</v>
      </c>
      <c r="I10" s="7" t="s">
        <v>77</v>
      </c>
      <c r="J10" s="36" t="s">
        <v>78</v>
      </c>
      <c r="K10" s="11" t="s">
        <v>77</v>
      </c>
      <c r="L10" s="11" t="s">
        <v>126</v>
      </c>
      <c r="M10" s="13">
        <v>45097</v>
      </c>
      <c r="N10" s="13">
        <v>45097</v>
      </c>
      <c r="O10" s="14"/>
      <c r="P10" s="15"/>
      <c r="Q10" s="15"/>
      <c r="R10" s="15"/>
      <c r="S10" s="16"/>
      <c r="T10" s="35"/>
      <c r="U10" s="37"/>
      <c r="V10" s="108">
        <v>1</v>
      </c>
      <c r="W10" s="109">
        <v>17.52</v>
      </c>
      <c r="X10" s="108">
        <f t="shared" si="0"/>
        <v>1</v>
      </c>
      <c r="Y10" s="107">
        <f t="shared" si="1"/>
        <v>17.52</v>
      </c>
      <c r="Z10" s="40"/>
      <c r="AA10" s="18" t="s">
        <v>181</v>
      </c>
    </row>
    <row r="11" spans="1:27" x14ac:dyDescent="0.25">
      <c r="A11" s="35">
        <v>210100</v>
      </c>
      <c r="B11" s="35">
        <v>210101</v>
      </c>
      <c r="C11" s="6" t="s">
        <v>110</v>
      </c>
      <c r="D11" s="7" t="s">
        <v>111</v>
      </c>
      <c r="E11" s="7" t="s">
        <v>112</v>
      </c>
      <c r="F11" s="7" t="s">
        <v>85</v>
      </c>
      <c r="G11" s="36" t="s">
        <v>6</v>
      </c>
      <c r="H11" s="7" t="s">
        <v>6</v>
      </c>
      <c r="I11" s="7" t="s">
        <v>77</v>
      </c>
      <c r="J11" s="36" t="s">
        <v>78</v>
      </c>
      <c r="K11" s="11" t="s">
        <v>77</v>
      </c>
      <c r="L11" s="11" t="s">
        <v>147</v>
      </c>
      <c r="M11" s="13">
        <v>45094</v>
      </c>
      <c r="N11" s="13">
        <v>46191</v>
      </c>
      <c r="O11" s="14"/>
      <c r="P11" s="15"/>
      <c r="Q11" s="15"/>
      <c r="R11" s="15"/>
      <c r="S11" s="16"/>
      <c r="T11" s="35">
        <v>1</v>
      </c>
      <c r="U11" s="37">
        <v>95.97</v>
      </c>
      <c r="V11" s="108">
        <v>1</v>
      </c>
      <c r="W11" s="109">
        <v>28.78</v>
      </c>
      <c r="X11" s="108">
        <f t="shared" si="0"/>
        <v>2</v>
      </c>
      <c r="Y11" s="107">
        <f t="shared" si="1"/>
        <v>124.75</v>
      </c>
      <c r="Z11" s="40"/>
      <c r="AA11" s="18" t="s">
        <v>182</v>
      </c>
    </row>
    <row r="12" spans="1:27" x14ac:dyDescent="0.25">
      <c r="A12" s="35">
        <v>210100</v>
      </c>
      <c r="B12" s="35">
        <v>210101</v>
      </c>
      <c r="C12" s="6" t="s">
        <v>110</v>
      </c>
      <c r="D12" s="7" t="s">
        <v>111</v>
      </c>
      <c r="E12" s="7" t="s">
        <v>112</v>
      </c>
      <c r="F12" s="7" t="s">
        <v>85</v>
      </c>
      <c r="G12" s="36" t="s">
        <v>6</v>
      </c>
      <c r="H12" s="7" t="s">
        <v>6</v>
      </c>
      <c r="I12" s="7" t="s">
        <v>77</v>
      </c>
      <c r="J12" s="36" t="s">
        <v>78</v>
      </c>
      <c r="K12" s="11" t="s">
        <v>77</v>
      </c>
      <c r="L12" s="11" t="s">
        <v>172</v>
      </c>
      <c r="M12" s="13">
        <v>45101</v>
      </c>
      <c r="N12" s="13">
        <v>45102</v>
      </c>
      <c r="O12" s="14"/>
      <c r="P12" s="15"/>
      <c r="Q12" s="15"/>
      <c r="R12" s="15"/>
      <c r="S12" s="16"/>
      <c r="T12" s="35">
        <v>1</v>
      </c>
      <c r="U12" s="37">
        <v>95.97</v>
      </c>
      <c r="V12" s="108">
        <v>1</v>
      </c>
      <c r="W12" s="109">
        <v>28.78</v>
      </c>
      <c r="X12" s="108">
        <f t="shared" si="0"/>
        <v>2</v>
      </c>
      <c r="Y12" s="107">
        <f t="shared" si="1"/>
        <v>124.75</v>
      </c>
      <c r="Z12" s="40"/>
      <c r="AA12" s="18" t="s">
        <v>182</v>
      </c>
    </row>
    <row r="13" spans="1:27" x14ac:dyDescent="0.25">
      <c r="A13" s="35">
        <v>210100</v>
      </c>
      <c r="B13" s="35">
        <v>210101</v>
      </c>
      <c r="C13" s="53" t="s">
        <v>131</v>
      </c>
      <c r="D13" s="27" t="s">
        <v>173</v>
      </c>
      <c r="E13" s="27" t="s">
        <v>135</v>
      </c>
      <c r="F13" s="7" t="s">
        <v>92</v>
      </c>
      <c r="G13" s="36" t="s">
        <v>160</v>
      </c>
      <c r="H13" s="7" t="s">
        <v>76</v>
      </c>
      <c r="I13" s="7" t="s">
        <v>77</v>
      </c>
      <c r="J13" s="36" t="s">
        <v>78</v>
      </c>
      <c r="K13" s="11" t="s">
        <v>77</v>
      </c>
      <c r="L13" s="11" t="s">
        <v>115</v>
      </c>
      <c r="M13" s="48">
        <v>45091</v>
      </c>
      <c r="N13" s="48">
        <v>45091</v>
      </c>
      <c r="O13" s="49"/>
      <c r="P13" s="46"/>
      <c r="Q13" s="46"/>
      <c r="R13" s="46"/>
      <c r="S13" s="50"/>
      <c r="T13" s="44"/>
      <c r="U13" s="45"/>
      <c r="V13" s="97">
        <v>1</v>
      </c>
      <c r="W13" s="37">
        <v>17.52</v>
      </c>
      <c r="X13" s="108">
        <f t="shared" si="0"/>
        <v>1</v>
      </c>
      <c r="Y13" s="107">
        <f t="shared" si="1"/>
        <v>17.52</v>
      </c>
      <c r="Z13" s="40"/>
      <c r="AA13" s="18" t="s">
        <v>183</v>
      </c>
    </row>
    <row r="14" spans="1:27" ht="14.95" customHeight="1" x14ac:dyDescent="0.25">
      <c r="A14" s="35">
        <v>210100</v>
      </c>
      <c r="B14" s="35">
        <v>210101</v>
      </c>
      <c r="C14" s="53" t="s">
        <v>131</v>
      </c>
      <c r="D14" s="27" t="s">
        <v>173</v>
      </c>
      <c r="E14" s="27" t="s">
        <v>135</v>
      </c>
      <c r="F14" s="7" t="s">
        <v>92</v>
      </c>
      <c r="G14" s="36" t="s">
        <v>160</v>
      </c>
      <c r="H14" s="7" t="s">
        <v>76</v>
      </c>
      <c r="I14" s="7" t="s">
        <v>77</v>
      </c>
      <c r="J14" s="36" t="s">
        <v>78</v>
      </c>
      <c r="K14" s="11" t="s">
        <v>77</v>
      </c>
      <c r="L14" s="11" t="s">
        <v>113</v>
      </c>
      <c r="M14" s="13">
        <v>45096</v>
      </c>
      <c r="N14" s="13">
        <v>45096</v>
      </c>
      <c r="O14" s="49"/>
      <c r="P14" s="46"/>
      <c r="Q14" s="46"/>
      <c r="R14" s="46"/>
      <c r="S14" s="50"/>
      <c r="T14" s="44"/>
      <c r="U14" s="45"/>
      <c r="V14" s="44">
        <v>1</v>
      </c>
      <c r="W14" s="37">
        <v>17.52</v>
      </c>
      <c r="X14" s="108">
        <f t="shared" si="0"/>
        <v>1</v>
      </c>
      <c r="Y14" s="107">
        <f t="shared" si="1"/>
        <v>17.52</v>
      </c>
      <c r="Z14" s="40"/>
      <c r="AA14" s="18" t="s">
        <v>183</v>
      </c>
    </row>
    <row r="15" spans="1:27" ht="14.95" customHeight="1" x14ac:dyDescent="0.25">
      <c r="A15" s="35">
        <v>210100</v>
      </c>
      <c r="B15" s="35">
        <v>210101</v>
      </c>
      <c r="C15" s="24" t="s">
        <v>174</v>
      </c>
      <c r="D15" s="27" t="s">
        <v>175</v>
      </c>
      <c r="E15" s="7" t="s">
        <v>176</v>
      </c>
      <c r="F15" s="7" t="s">
        <v>177</v>
      </c>
      <c r="G15" s="36" t="s">
        <v>6</v>
      </c>
      <c r="H15" s="7" t="s">
        <v>6</v>
      </c>
      <c r="I15" s="7" t="s">
        <v>77</v>
      </c>
      <c r="J15" s="36" t="s">
        <v>78</v>
      </c>
      <c r="K15" s="11" t="s">
        <v>77</v>
      </c>
      <c r="L15" s="11" t="s">
        <v>178</v>
      </c>
      <c r="M15" s="13">
        <v>45093</v>
      </c>
      <c r="N15" s="13">
        <v>45094</v>
      </c>
      <c r="O15" s="49"/>
      <c r="P15" s="46"/>
      <c r="Q15" s="46"/>
      <c r="R15" s="46"/>
      <c r="S15" s="50"/>
      <c r="T15" s="44">
        <v>1</v>
      </c>
      <c r="U15" s="45">
        <v>54.01</v>
      </c>
      <c r="V15" s="44"/>
      <c r="W15" s="37"/>
      <c r="X15" s="108">
        <f t="shared" si="0"/>
        <v>1</v>
      </c>
      <c r="Y15" s="107">
        <f t="shared" si="1"/>
        <v>54.01</v>
      </c>
      <c r="Z15" s="40"/>
      <c r="AA15" s="18" t="s">
        <v>179</v>
      </c>
    </row>
    <row r="16" spans="1:27" ht="14.95" customHeight="1" x14ac:dyDescent="0.25">
      <c r="A16" s="35">
        <v>210100</v>
      </c>
      <c r="B16" s="35">
        <v>210101</v>
      </c>
      <c r="C16" s="24" t="s">
        <v>174</v>
      </c>
      <c r="D16" s="27" t="s">
        <v>175</v>
      </c>
      <c r="E16" s="7" t="s">
        <v>176</v>
      </c>
      <c r="F16" s="7" t="s">
        <v>177</v>
      </c>
      <c r="G16" s="36" t="s">
        <v>6</v>
      </c>
      <c r="H16" s="7" t="s">
        <v>6</v>
      </c>
      <c r="I16" s="7" t="s">
        <v>77</v>
      </c>
      <c r="J16" s="36" t="s">
        <v>178</v>
      </c>
      <c r="K16" s="11" t="s">
        <v>77</v>
      </c>
      <c r="L16" s="11" t="s">
        <v>113</v>
      </c>
      <c r="M16" s="13">
        <v>45094</v>
      </c>
      <c r="N16" s="13">
        <v>45095</v>
      </c>
      <c r="O16" s="49"/>
      <c r="P16" s="46"/>
      <c r="Q16" s="46"/>
      <c r="R16" s="46"/>
      <c r="S16" s="50"/>
      <c r="T16" s="7">
        <v>1</v>
      </c>
      <c r="U16" s="46">
        <v>54.01</v>
      </c>
      <c r="V16" s="7"/>
      <c r="W16" s="46"/>
      <c r="X16" s="108">
        <f t="shared" si="0"/>
        <v>1</v>
      </c>
      <c r="Y16" s="107">
        <f t="shared" si="1"/>
        <v>54.01</v>
      </c>
      <c r="Z16" s="40"/>
      <c r="AA16" s="18" t="s">
        <v>179</v>
      </c>
    </row>
    <row r="17" spans="1:27" ht="14.95" customHeight="1" x14ac:dyDescent="0.25">
      <c r="A17" s="35">
        <v>210100</v>
      </c>
      <c r="B17" s="35">
        <v>210101</v>
      </c>
      <c r="C17" s="24" t="s">
        <v>174</v>
      </c>
      <c r="D17" s="27" t="s">
        <v>175</v>
      </c>
      <c r="E17" s="7" t="s">
        <v>176</v>
      </c>
      <c r="F17" s="7" t="s">
        <v>177</v>
      </c>
      <c r="G17" s="36" t="s">
        <v>6</v>
      </c>
      <c r="H17" s="54" t="s">
        <v>6</v>
      </c>
      <c r="I17" s="7" t="s">
        <v>77</v>
      </c>
      <c r="J17" s="36" t="s">
        <v>113</v>
      </c>
      <c r="K17" s="11" t="s">
        <v>77</v>
      </c>
      <c r="L17" s="56" t="s">
        <v>184</v>
      </c>
      <c r="M17" s="57">
        <v>45095</v>
      </c>
      <c r="N17" s="57">
        <v>45096</v>
      </c>
      <c r="O17" s="58"/>
      <c r="P17" s="59"/>
      <c r="Q17" s="59"/>
      <c r="R17" s="59"/>
      <c r="S17" s="60"/>
      <c r="T17" s="54">
        <v>1</v>
      </c>
      <c r="U17" s="59">
        <v>54.01</v>
      </c>
      <c r="V17" s="54"/>
      <c r="W17" s="59"/>
      <c r="X17" s="108">
        <f t="shared" si="0"/>
        <v>1</v>
      </c>
      <c r="Y17" s="107">
        <f t="shared" si="1"/>
        <v>54.01</v>
      </c>
      <c r="Z17" s="62"/>
      <c r="AA17" s="18" t="s">
        <v>179</v>
      </c>
    </row>
    <row r="18" spans="1:27" ht="14.95" customHeight="1" x14ac:dyDescent="0.25">
      <c r="A18" s="52">
        <v>210100</v>
      </c>
      <c r="B18" s="52">
        <v>210101</v>
      </c>
      <c r="C18" s="24" t="s">
        <v>174</v>
      </c>
      <c r="D18" s="27" t="s">
        <v>175</v>
      </c>
      <c r="E18" s="7" t="s">
        <v>176</v>
      </c>
      <c r="F18" s="7" t="s">
        <v>177</v>
      </c>
      <c r="G18" s="36" t="s">
        <v>6</v>
      </c>
      <c r="H18" s="54" t="s">
        <v>6</v>
      </c>
      <c r="I18" s="7" t="s">
        <v>77</v>
      </c>
      <c r="J18" s="36" t="s">
        <v>184</v>
      </c>
      <c r="K18" s="11" t="s">
        <v>77</v>
      </c>
      <c r="L18" s="56" t="s">
        <v>159</v>
      </c>
      <c r="M18" s="57">
        <v>45096</v>
      </c>
      <c r="N18" s="57">
        <v>45098</v>
      </c>
      <c r="O18" s="58"/>
      <c r="P18" s="59"/>
      <c r="Q18" s="59"/>
      <c r="R18" s="59"/>
      <c r="S18" s="60"/>
      <c r="T18" s="54">
        <v>2</v>
      </c>
      <c r="U18" s="59">
        <v>54.01</v>
      </c>
      <c r="V18" s="102"/>
      <c r="W18" s="103"/>
      <c r="X18" s="108">
        <f t="shared" si="0"/>
        <v>2</v>
      </c>
      <c r="Y18" s="107">
        <f t="shared" si="1"/>
        <v>108.02</v>
      </c>
      <c r="Z18" s="62"/>
      <c r="AA18" s="18" t="s">
        <v>186</v>
      </c>
    </row>
    <row r="19" spans="1:27" ht="14.95" customHeight="1" x14ac:dyDescent="0.25">
      <c r="A19" s="64">
        <v>210100</v>
      </c>
      <c r="B19" s="93">
        <v>210101</v>
      </c>
      <c r="C19" s="24" t="s">
        <v>174</v>
      </c>
      <c r="D19" s="27" t="s">
        <v>175</v>
      </c>
      <c r="E19" s="7" t="s">
        <v>176</v>
      </c>
      <c r="F19" s="7" t="s">
        <v>177</v>
      </c>
      <c r="G19" s="36" t="s">
        <v>6</v>
      </c>
      <c r="H19" s="75" t="s">
        <v>6</v>
      </c>
      <c r="I19" s="54" t="s">
        <v>77</v>
      </c>
      <c r="J19" s="55" t="s">
        <v>159</v>
      </c>
      <c r="K19" s="56" t="s">
        <v>77</v>
      </c>
      <c r="L19" s="56" t="s">
        <v>147</v>
      </c>
      <c r="M19" s="76">
        <v>45098</v>
      </c>
      <c r="N19" s="76">
        <v>45099</v>
      </c>
      <c r="O19" s="76"/>
      <c r="P19" s="77"/>
      <c r="Q19" s="77"/>
      <c r="R19" s="77"/>
      <c r="S19" s="78"/>
      <c r="T19" s="75">
        <v>1</v>
      </c>
      <c r="U19" s="77">
        <v>54.01</v>
      </c>
      <c r="V19" s="75">
        <v>1</v>
      </c>
      <c r="W19" s="77">
        <v>17.52</v>
      </c>
      <c r="X19" s="108">
        <f t="shared" si="0"/>
        <v>2</v>
      </c>
      <c r="Y19" s="107">
        <f t="shared" si="1"/>
        <v>71.53</v>
      </c>
      <c r="Z19" s="80"/>
      <c r="AA19" s="18" t="s">
        <v>186</v>
      </c>
    </row>
    <row r="20" spans="1:27" x14ac:dyDescent="0.25">
      <c r="A20" s="64">
        <v>210100</v>
      </c>
      <c r="B20" s="93">
        <v>210101</v>
      </c>
      <c r="C20" s="92" t="s">
        <v>185</v>
      </c>
      <c r="D20" s="66" t="s">
        <v>100</v>
      </c>
      <c r="E20" s="27" t="s">
        <v>102</v>
      </c>
      <c r="F20" s="7" t="s">
        <v>177</v>
      </c>
      <c r="G20" s="36" t="s">
        <v>6</v>
      </c>
      <c r="H20" s="66" t="s">
        <v>6</v>
      </c>
      <c r="I20" s="54" t="s">
        <v>77</v>
      </c>
      <c r="J20" s="55" t="s">
        <v>78</v>
      </c>
      <c r="K20" s="56" t="s">
        <v>77</v>
      </c>
      <c r="L20" s="11" t="s">
        <v>178</v>
      </c>
      <c r="M20" s="13">
        <v>45093</v>
      </c>
      <c r="N20" s="13">
        <v>45094</v>
      </c>
      <c r="O20" s="69"/>
      <c r="P20" s="70"/>
      <c r="Q20" s="70"/>
      <c r="R20" s="70"/>
      <c r="S20" s="71"/>
      <c r="T20" s="66">
        <v>1</v>
      </c>
      <c r="U20" s="70">
        <v>54.01</v>
      </c>
      <c r="V20" s="66"/>
      <c r="W20" s="70"/>
      <c r="X20" s="108">
        <f t="shared" si="0"/>
        <v>1</v>
      </c>
      <c r="Y20" s="107">
        <f t="shared" si="1"/>
        <v>54.01</v>
      </c>
      <c r="Z20" s="73"/>
      <c r="AA20" s="18" t="s">
        <v>186</v>
      </c>
    </row>
    <row r="21" spans="1:27" x14ac:dyDescent="0.25">
      <c r="A21" s="64">
        <v>210100</v>
      </c>
      <c r="B21" s="64">
        <v>210101</v>
      </c>
      <c r="C21" s="92" t="s">
        <v>185</v>
      </c>
      <c r="D21" s="66" t="s">
        <v>100</v>
      </c>
      <c r="E21" s="27" t="s">
        <v>102</v>
      </c>
      <c r="F21" s="7" t="s">
        <v>177</v>
      </c>
      <c r="G21" s="36" t="s">
        <v>6</v>
      </c>
      <c r="H21" s="66" t="s">
        <v>6</v>
      </c>
      <c r="I21" s="66" t="s">
        <v>77</v>
      </c>
      <c r="J21" s="36" t="s">
        <v>178</v>
      </c>
      <c r="K21" s="68" t="s">
        <v>77</v>
      </c>
      <c r="L21" s="11" t="s">
        <v>113</v>
      </c>
      <c r="M21" s="13">
        <v>45094</v>
      </c>
      <c r="N21" s="13">
        <v>45095</v>
      </c>
      <c r="O21" s="69"/>
      <c r="P21" s="70"/>
      <c r="Q21" s="70"/>
      <c r="R21" s="70"/>
      <c r="S21" s="71"/>
      <c r="T21" s="100">
        <v>1</v>
      </c>
      <c r="U21" s="101">
        <v>54.01</v>
      </c>
      <c r="V21" s="100"/>
      <c r="W21" s="101"/>
      <c r="X21" s="108">
        <f t="shared" si="0"/>
        <v>1</v>
      </c>
      <c r="Y21" s="107">
        <f t="shared" si="1"/>
        <v>54.01</v>
      </c>
      <c r="Z21" s="73"/>
      <c r="AA21" s="18" t="s">
        <v>186</v>
      </c>
    </row>
    <row r="22" spans="1:27" ht="16.5" customHeight="1" x14ac:dyDescent="0.25">
      <c r="A22" s="64">
        <v>210100</v>
      </c>
      <c r="B22" s="64">
        <v>210101</v>
      </c>
      <c r="C22" s="92" t="s">
        <v>185</v>
      </c>
      <c r="D22" s="66" t="s">
        <v>100</v>
      </c>
      <c r="E22" s="27" t="s">
        <v>102</v>
      </c>
      <c r="F22" s="7" t="s">
        <v>177</v>
      </c>
      <c r="G22" s="36" t="s">
        <v>6</v>
      </c>
      <c r="H22" s="85" t="s">
        <v>6</v>
      </c>
      <c r="I22" s="66" t="s">
        <v>77</v>
      </c>
      <c r="J22" s="36" t="s">
        <v>113</v>
      </c>
      <c r="K22" s="68" t="s">
        <v>77</v>
      </c>
      <c r="L22" s="56" t="s">
        <v>184</v>
      </c>
      <c r="M22" s="57">
        <v>45095</v>
      </c>
      <c r="N22" s="57">
        <v>45096</v>
      </c>
      <c r="O22" s="86"/>
      <c r="P22" s="87"/>
      <c r="Q22" s="87"/>
      <c r="R22" s="87"/>
      <c r="S22" s="88"/>
      <c r="T22" s="98">
        <v>1</v>
      </c>
      <c r="U22" s="99">
        <v>54.01</v>
      </c>
      <c r="V22" s="98"/>
      <c r="W22" s="99"/>
      <c r="X22" s="108">
        <f t="shared" si="0"/>
        <v>1</v>
      </c>
      <c r="Y22" s="107">
        <f t="shared" si="1"/>
        <v>54.01</v>
      </c>
      <c r="Z22" s="90"/>
      <c r="AA22" s="18" t="s">
        <v>186</v>
      </c>
    </row>
    <row r="23" spans="1:27" ht="16.5" customHeight="1" x14ac:dyDescent="0.25">
      <c r="A23" s="64">
        <v>210100</v>
      </c>
      <c r="B23" s="64">
        <v>210101</v>
      </c>
      <c r="C23" s="92" t="s">
        <v>185</v>
      </c>
      <c r="D23" s="66" t="s">
        <v>100</v>
      </c>
      <c r="E23" s="27" t="s">
        <v>102</v>
      </c>
      <c r="F23" s="7" t="s">
        <v>177</v>
      </c>
      <c r="G23" s="36" t="s">
        <v>6</v>
      </c>
      <c r="H23" s="85" t="s">
        <v>6</v>
      </c>
      <c r="I23" s="66" t="s">
        <v>77</v>
      </c>
      <c r="J23" s="36" t="s">
        <v>184</v>
      </c>
      <c r="K23" s="68" t="s">
        <v>77</v>
      </c>
      <c r="L23" s="56" t="s">
        <v>159</v>
      </c>
      <c r="M23" s="57">
        <v>45096</v>
      </c>
      <c r="N23" s="57">
        <v>45098</v>
      </c>
      <c r="O23" s="86"/>
      <c r="P23" s="87"/>
      <c r="Q23" s="87"/>
      <c r="R23" s="87"/>
      <c r="S23" s="88"/>
      <c r="T23" s="98">
        <v>2</v>
      </c>
      <c r="U23" s="99">
        <v>54.01</v>
      </c>
      <c r="V23" s="98"/>
      <c r="W23" s="99"/>
      <c r="X23" s="108">
        <f t="shared" si="0"/>
        <v>2</v>
      </c>
      <c r="Y23" s="107">
        <f t="shared" si="1"/>
        <v>108.02</v>
      </c>
      <c r="Z23" s="90"/>
      <c r="AA23" s="18" t="s">
        <v>186</v>
      </c>
    </row>
    <row r="24" spans="1:27" ht="16.5" customHeight="1" x14ac:dyDescent="0.25">
      <c r="A24" s="35">
        <v>210100</v>
      </c>
      <c r="B24" s="35">
        <v>210101</v>
      </c>
      <c r="C24" s="92" t="s">
        <v>185</v>
      </c>
      <c r="D24" s="66" t="s">
        <v>100</v>
      </c>
      <c r="E24" s="27" t="s">
        <v>102</v>
      </c>
      <c r="F24" s="7" t="s">
        <v>177</v>
      </c>
      <c r="G24" s="36" t="s">
        <v>6</v>
      </c>
      <c r="H24" s="66" t="s">
        <v>6</v>
      </c>
      <c r="I24" s="66" t="s">
        <v>77</v>
      </c>
      <c r="J24" s="55" t="s">
        <v>159</v>
      </c>
      <c r="K24" s="68" t="s">
        <v>77</v>
      </c>
      <c r="L24" s="56" t="s">
        <v>147</v>
      </c>
      <c r="M24" s="76">
        <v>45098</v>
      </c>
      <c r="N24" s="76">
        <v>45099</v>
      </c>
      <c r="O24" s="69"/>
      <c r="P24" s="70"/>
      <c r="Q24" s="70"/>
      <c r="R24" s="70"/>
      <c r="S24" s="71"/>
      <c r="T24" s="100">
        <v>1</v>
      </c>
      <c r="U24" s="101">
        <v>54.01</v>
      </c>
      <c r="V24" s="100">
        <v>1</v>
      </c>
      <c r="W24" s="101">
        <v>17.52</v>
      </c>
      <c r="X24" s="108">
        <f t="shared" si="0"/>
        <v>2</v>
      </c>
      <c r="Y24" s="107">
        <f t="shared" si="1"/>
        <v>71.53</v>
      </c>
      <c r="Z24" s="73"/>
      <c r="AA24" s="18" t="s">
        <v>186</v>
      </c>
    </row>
    <row r="25" spans="1:27" ht="16.5" customHeight="1" x14ac:dyDescent="0.25">
      <c r="A25" s="35">
        <v>210100</v>
      </c>
      <c r="B25" s="35">
        <v>210101</v>
      </c>
      <c r="C25" s="19" t="s">
        <v>141</v>
      </c>
      <c r="D25" s="7" t="s">
        <v>99</v>
      </c>
      <c r="E25" s="7" t="s">
        <v>95</v>
      </c>
      <c r="F25" s="7" t="s">
        <v>151</v>
      </c>
      <c r="G25" s="36" t="s">
        <v>6</v>
      </c>
      <c r="H25" s="66" t="s">
        <v>6</v>
      </c>
      <c r="I25" s="66" t="s">
        <v>77</v>
      </c>
      <c r="J25" s="67" t="s">
        <v>78</v>
      </c>
      <c r="K25" s="68" t="s">
        <v>77</v>
      </c>
      <c r="L25" s="68" t="s">
        <v>187</v>
      </c>
      <c r="M25" s="69">
        <v>45102</v>
      </c>
      <c r="N25" s="69">
        <v>45106</v>
      </c>
      <c r="O25" s="69"/>
      <c r="P25" s="70"/>
      <c r="Q25" s="70"/>
      <c r="R25" s="70"/>
      <c r="S25" s="71"/>
      <c r="T25" s="100">
        <v>4</v>
      </c>
      <c r="U25" s="101">
        <v>54.01</v>
      </c>
      <c r="V25" s="100"/>
      <c r="W25" s="101"/>
      <c r="X25" s="108">
        <f t="shared" si="0"/>
        <v>4</v>
      </c>
      <c r="Y25" s="107">
        <f t="shared" si="1"/>
        <v>216.04</v>
      </c>
      <c r="Z25" s="73"/>
      <c r="AA25" s="18" t="s">
        <v>189</v>
      </c>
    </row>
    <row r="26" spans="1:27" ht="16.5" customHeight="1" x14ac:dyDescent="0.25">
      <c r="A26" s="52">
        <v>210100</v>
      </c>
      <c r="B26" s="35">
        <v>210101</v>
      </c>
      <c r="C26" s="19" t="s">
        <v>141</v>
      </c>
      <c r="D26" s="7" t="s">
        <v>99</v>
      </c>
      <c r="E26" s="7" t="s">
        <v>95</v>
      </c>
      <c r="F26" s="7" t="s">
        <v>151</v>
      </c>
      <c r="G26" s="36" t="s">
        <v>6</v>
      </c>
      <c r="H26" s="66" t="s">
        <v>6</v>
      </c>
      <c r="I26" s="66" t="s">
        <v>77</v>
      </c>
      <c r="J26" s="67" t="s">
        <v>188</v>
      </c>
      <c r="K26" s="68" t="s">
        <v>77</v>
      </c>
      <c r="L26" s="68" t="s">
        <v>159</v>
      </c>
      <c r="M26" s="69">
        <v>45106</v>
      </c>
      <c r="N26" s="69">
        <v>45108</v>
      </c>
      <c r="O26" s="69"/>
      <c r="P26" s="70"/>
      <c r="Q26" s="70"/>
      <c r="R26" s="70"/>
      <c r="S26" s="71"/>
      <c r="T26" s="100">
        <v>2</v>
      </c>
      <c r="U26" s="101">
        <v>54.01</v>
      </c>
      <c r="V26" s="100">
        <v>1</v>
      </c>
      <c r="W26" s="101">
        <v>17.52</v>
      </c>
      <c r="X26" s="108">
        <f t="shared" si="0"/>
        <v>3</v>
      </c>
      <c r="Y26" s="107">
        <f t="shared" si="1"/>
        <v>125.53999999999999</v>
      </c>
      <c r="Z26" s="73"/>
      <c r="AA26" s="18" t="s">
        <v>189</v>
      </c>
    </row>
    <row r="27" spans="1:27" ht="16.5" customHeight="1" x14ac:dyDescent="0.25">
      <c r="A27" s="64">
        <v>210100</v>
      </c>
      <c r="B27" s="113">
        <v>210101</v>
      </c>
      <c r="C27" s="92" t="s">
        <v>144</v>
      </c>
      <c r="D27" s="66" t="s">
        <v>162</v>
      </c>
      <c r="E27" s="27" t="s">
        <v>146</v>
      </c>
      <c r="F27" s="7" t="s">
        <v>85</v>
      </c>
      <c r="G27" s="36" t="s">
        <v>6</v>
      </c>
      <c r="H27" s="66" t="s">
        <v>6</v>
      </c>
      <c r="I27" s="66" t="s">
        <v>77</v>
      </c>
      <c r="J27" s="67" t="s">
        <v>78</v>
      </c>
      <c r="K27" s="68" t="s">
        <v>77</v>
      </c>
      <c r="L27" s="68" t="s">
        <v>187</v>
      </c>
      <c r="M27" s="69">
        <v>45102</v>
      </c>
      <c r="N27" s="69">
        <v>45106</v>
      </c>
      <c r="O27" s="69"/>
      <c r="P27" s="70"/>
      <c r="Q27" s="70"/>
      <c r="R27" s="70"/>
      <c r="S27" s="71"/>
      <c r="T27" s="100">
        <v>4</v>
      </c>
      <c r="U27" s="101">
        <v>95.97</v>
      </c>
      <c r="V27" s="100"/>
      <c r="W27" s="101"/>
      <c r="X27" s="108">
        <f t="shared" si="0"/>
        <v>4</v>
      </c>
      <c r="Y27" s="107">
        <f t="shared" si="1"/>
        <v>383.88</v>
      </c>
      <c r="Z27" s="73"/>
      <c r="AA27" s="18" t="s">
        <v>190</v>
      </c>
    </row>
    <row r="28" spans="1:27" ht="16.5" customHeight="1" x14ac:dyDescent="0.25">
      <c r="A28" s="64">
        <v>210100</v>
      </c>
      <c r="B28" s="113">
        <v>210101</v>
      </c>
      <c r="C28" s="92" t="s">
        <v>144</v>
      </c>
      <c r="D28" s="66" t="s">
        <v>162</v>
      </c>
      <c r="E28" s="27" t="s">
        <v>146</v>
      </c>
      <c r="F28" s="7" t="s">
        <v>85</v>
      </c>
      <c r="G28" s="36" t="s">
        <v>6</v>
      </c>
      <c r="H28" s="66" t="s">
        <v>6</v>
      </c>
      <c r="I28" s="66" t="s">
        <v>77</v>
      </c>
      <c r="J28" s="67" t="s">
        <v>188</v>
      </c>
      <c r="K28" s="68" t="s">
        <v>77</v>
      </c>
      <c r="L28" s="68" t="s">
        <v>159</v>
      </c>
      <c r="M28" s="69">
        <v>45106</v>
      </c>
      <c r="N28" s="69">
        <v>45108</v>
      </c>
      <c r="O28" s="69"/>
      <c r="P28" s="70"/>
      <c r="Q28" s="70"/>
      <c r="R28" s="70"/>
      <c r="S28" s="71"/>
      <c r="T28" s="100">
        <v>2</v>
      </c>
      <c r="U28" s="101">
        <v>95.97</v>
      </c>
      <c r="V28" s="100">
        <v>1</v>
      </c>
      <c r="W28" s="101">
        <v>28.78</v>
      </c>
      <c r="X28" s="108">
        <f t="shared" si="0"/>
        <v>3</v>
      </c>
      <c r="Y28" s="107">
        <f t="shared" si="1"/>
        <v>220.72</v>
      </c>
      <c r="Z28" s="73"/>
      <c r="AA28" s="18" t="s">
        <v>190</v>
      </c>
    </row>
    <row r="29" spans="1:27" ht="16.5" customHeight="1" x14ac:dyDescent="0.25">
      <c r="A29" s="64">
        <v>210100</v>
      </c>
      <c r="B29" s="113">
        <v>210101</v>
      </c>
      <c r="C29" s="24" t="s">
        <v>174</v>
      </c>
      <c r="D29" s="27" t="s">
        <v>175</v>
      </c>
      <c r="E29" s="7" t="s">
        <v>176</v>
      </c>
      <c r="F29" s="7" t="s">
        <v>177</v>
      </c>
      <c r="G29" s="36" t="s">
        <v>6</v>
      </c>
      <c r="H29" s="66" t="s">
        <v>6</v>
      </c>
      <c r="I29" s="66" t="s">
        <v>77</v>
      </c>
      <c r="J29" s="67" t="s">
        <v>78</v>
      </c>
      <c r="K29" s="68" t="s">
        <v>77</v>
      </c>
      <c r="L29" s="68" t="s">
        <v>187</v>
      </c>
      <c r="M29" s="69">
        <v>45127</v>
      </c>
      <c r="N29" s="69">
        <v>45132</v>
      </c>
      <c r="O29" s="69"/>
      <c r="P29" s="70"/>
      <c r="Q29" s="70"/>
      <c r="R29" s="70"/>
      <c r="S29" s="71"/>
      <c r="T29" s="100">
        <v>5</v>
      </c>
      <c r="U29" s="101">
        <v>54.01</v>
      </c>
      <c r="V29" s="100">
        <v>1</v>
      </c>
      <c r="W29" s="101">
        <v>17.52</v>
      </c>
      <c r="X29" s="108">
        <f t="shared" si="0"/>
        <v>6</v>
      </c>
      <c r="Y29" s="107">
        <f t="shared" si="1"/>
        <v>287.57</v>
      </c>
      <c r="Z29" s="73"/>
      <c r="AA29" s="18" t="s">
        <v>194</v>
      </c>
    </row>
    <row r="30" spans="1:27" ht="16.5" customHeight="1" x14ac:dyDescent="0.25">
      <c r="A30" s="64">
        <v>210100</v>
      </c>
      <c r="B30" s="113">
        <v>210101</v>
      </c>
      <c r="C30" s="92" t="s">
        <v>185</v>
      </c>
      <c r="D30" s="66" t="s">
        <v>100</v>
      </c>
      <c r="E30" s="27" t="s">
        <v>102</v>
      </c>
      <c r="F30" s="7" t="s">
        <v>177</v>
      </c>
      <c r="G30" s="36" t="s">
        <v>6</v>
      </c>
      <c r="H30" s="66" t="s">
        <v>6</v>
      </c>
      <c r="I30" s="66" t="s">
        <v>77</v>
      </c>
      <c r="J30" s="67" t="s">
        <v>78</v>
      </c>
      <c r="K30" s="68" t="s">
        <v>77</v>
      </c>
      <c r="L30" s="68" t="s">
        <v>187</v>
      </c>
      <c r="M30" s="69">
        <v>45127</v>
      </c>
      <c r="N30" s="69">
        <v>45132</v>
      </c>
      <c r="O30" s="69"/>
      <c r="P30" s="70"/>
      <c r="Q30" s="70"/>
      <c r="R30" s="70"/>
      <c r="S30" s="71"/>
      <c r="T30" s="100">
        <v>5</v>
      </c>
      <c r="U30" s="101">
        <v>54.01</v>
      </c>
      <c r="V30" s="100">
        <v>1</v>
      </c>
      <c r="W30" s="101">
        <v>17.52</v>
      </c>
      <c r="X30" s="108">
        <f t="shared" si="0"/>
        <v>6</v>
      </c>
      <c r="Y30" s="107">
        <f t="shared" si="1"/>
        <v>287.57</v>
      </c>
      <c r="Z30" s="73"/>
      <c r="AA30" s="18" t="s">
        <v>195</v>
      </c>
    </row>
    <row r="31" spans="1:27" ht="16.5" customHeight="1" x14ac:dyDescent="0.25">
      <c r="A31" s="64">
        <v>210100</v>
      </c>
      <c r="B31" s="113">
        <v>210101</v>
      </c>
      <c r="C31" s="84" t="s">
        <v>82</v>
      </c>
      <c r="D31" s="7" t="s">
        <v>83</v>
      </c>
      <c r="E31" s="7" t="s">
        <v>84</v>
      </c>
      <c r="F31" s="7" t="s">
        <v>158</v>
      </c>
      <c r="G31" s="67" t="s">
        <v>6</v>
      </c>
      <c r="H31" s="66" t="s">
        <v>6</v>
      </c>
      <c r="I31" s="66" t="s">
        <v>77</v>
      </c>
      <c r="J31" s="67" t="s">
        <v>78</v>
      </c>
      <c r="K31" s="68" t="s">
        <v>77</v>
      </c>
      <c r="L31" s="68" t="s">
        <v>187</v>
      </c>
      <c r="M31" s="69">
        <v>45127</v>
      </c>
      <c r="N31" s="69">
        <v>45133</v>
      </c>
      <c r="O31" s="69"/>
      <c r="P31" s="70"/>
      <c r="Q31" s="70"/>
      <c r="R31" s="70"/>
      <c r="S31" s="71"/>
      <c r="T31" s="100">
        <v>6</v>
      </c>
      <c r="U31" s="101">
        <v>95.97</v>
      </c>
      <c r="V31" s="100"/>
      <c r="W31" s="101"/>
      <c r="X31" s="108">
        <f t="shared" si="0"/>
        <v>6</v>
      </c>
      <c r="Y31" s="107">
        <f t="shared" si="1"/>
        <v>575.81999999999994</v>
      </c>
      <c r="Z31" s="73"/>
      <c r="AA31" s="18" t="s">
        <v>197</v>
      </c>
    </row>
    <row r="32" spans="1:27" ht="16.5" customHeight="1" x14ac:dyDescent="0.25">
      <c r="A32" s="64">
        <v>210100</v>
      </c>
      <c r="B32" s="113">
        <v>210101</v>
      </c>
      <c r="C32" s="84" t="s">
        <v>82</v>
      </c>
      <c r="D32" s="7" t="s">
        <v>83</v>
      </c>
      <c r="E32" s="7" t="s">
        <v>84</v>
      </c>
      <c r="F32" s="7" t="s">
        <v>158</v>
      </c>
      <c r="G32" s="67" t="s">
        <v>6</v>
      </c>
      <c r="H32" s="66" t="s">
        <v>6</v>
      </c>
      <c r="I32" s="66" t="s">
        <v>77</v>
      </c>
      <c r="J32" s="67" t="s">
        <v>188</v>
      </c>
      <c r="K32" s="68" t="s">
        <v>77</v>
      </c>
      <c r="L32" s="68" t="s">
        <v>196</v>
      </c>
      <c r="M32" s="69">
        <v>45133</v>
      </c>
      <c r="N32" s="69">
        <v>45139</v>
      </c>
      <c r="O32" s="69"/>
      <c r="P32" s="70"/>
      <c r="Q32" s="70"/>
      <c r="R32" s="70"/>
      <c r="S32" s="71"/>
      <c r="T32" s="100">
        <v>6</v>
      </c>
      <c r="U32" s="101">
        <v>95.97</v>
      </c>
      <c r="V32" s="100">
        <v>1</v>
      </c>
      <c r="W32" s="101">
        <v>28.78</v>
      </c>
      <c r="X32" s="108">
        <f t="shared" si="0"/>
        <v>7</v>
      </c>
      <c r="Y32" s="107">
        <f t="shared" si="1"/>
        <v>604.59999999999991</v>
      </c>
      <c r="Z32" s="73"/>
      <c r="AA32" s="18" t="s">
        <v>197</v>
      </c>
    </row>
    <row r="33" spans="1:27" ht="16.5" customHeight="1" x14ac:dyDescent="0.25">
      <c r="A33" s="64">
        <v>210100</v>
      </c>
      <c r="B33" s="113">
        <v>210101</v>
      </c>
      <c r="C33" s="19" t="s">
        <v>141</v>
      </c>
      <c r="D33" s="7" t="s">
        <v>99</v>
      </c>
      <c r="E33" s="7" t="s">
        <v>95</v>
      </c>
      <c r="F33" s="7" t="s">
        <v>151</v>
      </c>
      <c r="G33" s="67" t="s">
        <v>6</v>
      </c>
      <c r="H33" s="66" t="s">
        <v>6</v>
      </c>
      <c r="I33" s="66" t="s">
        <v>77</v>
      </c>
      <c r="J33" s="67" t="s">
        <v>78</v>
      </c>
      <c r="K33" s="68" t="s">
        <v>77</v>
      </c>
      <c r="L33" s="68" t="s">
        <v>187</v>
      </c>
      <c r="M33" s="69">
        <v>45127</v>
      </c>
      <c r="N33" s="69">
        <v>45133</v>
      </c>
      <c r="O33" s="69"/>
      <c r="P33" s="70"/>
      <c r="Q33" s="70"/>
      <c r="R33" s="70"/>
      <c r="S33" s="71"/>
      <c r="T33" s="100">
        <v>6</v>
      </c>
      <c r="U33" s="101">
        <v>54.01</v>
      </c>
      <c r="V33" s="100"/>
      <c r="W33" s="101"/>
      <c r="X33" s="108">
        <f t="shared" si="0"/>
        <v>6</v>
      </c>
      <c r="Y33" s="107">
        <f t="shared" si="1"/>
        <v>324.06</v>
      </c>
      <c r="Z33" s="73"/>
      <c r="AA33" s="18" t="s">
        <v>198</v>
      </c>
    </row>
    <row r="34" spans="1:27" ht="16.5" customHeight="1" x14ac:dyDescent="0.25">
      <c r="A34" s="64">
        <v>210100</v>
      </c>
      <c r="B34" s="113">
        <v>210101</v>
      </c>
      <c r="C34" s="53" t="s">
        <v>141</v>
      </c>
      <c r="D34" s="54" t="s">
        <v>99</v>
      </c>
      <c r="E34" s="54" t="s">
        <v>95</v>
      </c>
      <c r="F34" s="7" t="s">
        <v>151</v>
      </c>
      <c r="G34" s="67" t="s">
        <v>6</v>
      </c>
      <c r="H34" s="66" t="s">
        <v>6</v>
      </c>
      <c r="I34" s="66" t="s">
        <v>77</v>
      </c>
      <c r="J34" s="67" t="s">
        <v>188</v>
      </c>
      <c r="K34" s="68" t="s">
        <v>77</v>
      </c>
      <c r="L34" s="68" t="s">
        <v>196</v>
      </c>
      <c r="M34" s="69">
        <v>45133</v>
      </c>
      <c r="N34" s="69">
        <v>45139</v>
      </c>
      <c r="O34" s="69"/>
      <c r="P34" s="70"/>
      <c r="Q34" s="70"/>
      <c r="R34" s="70"/>
      <c r="S34" s="71"/>
      <c r="T34" s="100">
        <v>6</v>
      </c>
      <c r="U34" s="101">
        <v>54.01</v>
      </c>
      <c r="V34" s="100">
        <v>1</v>
      </c>
      <c r="W34" s="101">
        <v>17.52</v>
      </c>
      <c r="X34" s="108">
        <f t="shared" si="0"/>
        <v>7</v>
      </c>
      <c r="Y34" s="107">
        <f t="shared" si="1"/>
        <v>341.58</v>
      </c>
      <c r="Z34" s="73"/>
      <c r="AA34" s="18" t="s">
        <v>198</v>
      </c>
    </row>
    <row r="35" spans="1:27" ht="16.5" customHeight="1" x14ac:dyDescent="0.25">
      <c r="A35" s="64">
        <v>210100</v>
      </c>
      <c r="B35" s="115">
        <v>210101</v>
      </c>
      <c r="C35" s="92" t="s">
        <v>144</v>
      </c>
      <c r="D35" s="66" t="s">
        <v>162</v>
      </c>
      <c r="E35" s="27" t="s">
        <v>146</v>
      </c>
      <c r="F35" s="7" t="s">
        <v>85</v>
      </c>
      <c r="G35" s="67" t="s">
        <v>6</v>
      </c>
      <c r="H35" s="66" t="s">
        <v>6</v>
      </c>
      <c r="I35" s="66" t="s">
        <v>77</v>
      </c>
      <c r="J35" s="67" t="s">
        <v>78</v>
      </c>
      <c r="K35" s="68" t="s">
        <v>77</v>
      </c>
      <c r="L35" s="68" t="s">
        <v>187</v>
      </c>
      <c r="M35" s="69">
        <v>45127</v>
      </c>
      <c r="N35" s="69">
        <v>45133</v>
      </c>
      <c r="O35" s="69"/>
      <c r="P35" s="70"/>
      <c r="Q35" s="70"/>
      <c r="R35" s="70"/>
      <c r="S35" s="71"/>
      <c r="T35" s="100">
        <v>6</v>
      </c>
      <c r="U35" s="101">
        <v>54.01</v>
      </c>
      <c r="V35" s="100"/>
      <c r="W35" s="101"/>
      <c r="X35" s="108">
        <f t="shared" si="0"/>
        <v>6</v>
      </c>
      <c r="Y35" s="107">
        <f t="shared" si="1"/>
        <v>324.06</v>
      </c>
      <c r="Z35" s="73"/>
      <c r="AA35" s="18" t="s">
        <v>199</v>
      </c>
    </row>
    <row r="36" spans="1:27" ht="16.5" customHeight="1" x14ac:dyDescent="0.25">
      <c r="A36" s="64">
        <v>210100</v>
      </c>
      <c r="B36" s="115">
        <v>210101</v>
      </c>
      <c r="C36" s="92" t="s">
        <v>144</v>
      </c>
      <c r="D36" s="66" t="s">
        <v>162</v>
      </c>
      <c r="E36" s="27" t="s">
        <v>146</v>
      </c>
      <c r="F36" s="7" t="s">
        <v>85</v>
      </c>
      <c r="G36" s="67" t="s">
        <v>6</v>
      </c>
      <c r="H36" s="66" t="s">
        <v>6</v>
      </c>
      <c r="I36" s="66" t="s">
        <v>77</v>
      </c>
      <c r="J36" s="67" t="s">
        <v>188</v>
      </c>
      <c r="K36" s="68" t="s">
        <v>77</v>
      </c>
      <c r="L36" s="68" t="s">
        <v>196</v>
      </c>
      <c r="M36" s="69">
        <v>45133</v>
      </c>
      <c r="N36" s="69">
        <v>45139</v>
      </c>
      <c r="O36" s="69"/>
      <c r="P36" s="70"/>
      <c r="Q36" s="70"/>
      <c r="R36" s="70"/>
      <c r="S36" s="71"/>
      <c r="T36" s="100">
        <v>6</v>
      </c>
      <c r="U36" s="101">
        <v>54.01</v>
      </c>
      <c r="V36" s="100">
        <v>1</v>
      </c>
      <c r="W36" s="101">
        <v>17.52</v>
      </c>
      <c r="X36" s="108">
        <f t="shared" si="0"/>
        <v>7</v>
      </c>
      <c r="Y36" s="107">
        <f t="shared" si="1"/>
        <v>341.58</v>
      </c>
      <c r="Z36" s="73"/>
      <c r="AA36" s="18" t="s">
        <v>199</v>
      </c>
    </row>
    <row r="37" spans="1:27" ht="16.5" customHeight="1" x14ac:dyDescent="0.25">
      <c r="A37" s="64">
        <v>210100</v>
      </c>
      <c r="B37" s="113">
        <v>210101</v>
      </c>
      <c r="C37" s="26" t="s">
        <v>117</v>
      </c>
      <c r="D37" s="27" t="s">
        <v>118</v>
      </c>
      <c r="E37" s="27" t="s">
        <v>119</v>
      </c>
      <c r="F37" s="7" t="s">
        <v>92</v>
      </c>
      <c r="G37" s="36" t="s">
        <v>160</v>
      </c>
      <c r="H37" s="66" t="s">
        <v>76</v>
      </c>
      <c r="I37" s="66" t="s">
        <v>77</v>
      </c>
      <c r="J37" s="67" t="s">
        <v>78</v>
      </c>
      <c r="K37" s="68" t="s">
        <v>77</v>
      </c>
      <c r="L37" s="68" t="s">
        <v>113</v>
      </c>
      <c r="M37" s="69">
        <v>45026</v>
      </c>
      <c r="N37" s="69">
        <v>45026</v>
      </c>
      <c r="O37" s="69"/>
      <c r="P37" s="70"/>
      <c r="Q37" s="70"/>
      <c r="R37" s="70"/>
      <c r="S37" s="71"/>
      <c r="T37" s="100"/>
      <c r="U37" s="101"/>
      <c r="V37" s="100">
        <v>1</v>
      </c>
      <c r="W37" s="101">
        <v>17.52</v>
      </c>
      <c r="X37" s="108">
        <f t="shared" si="0"/>
        <v>1</v>
      </c>
      <c r="Y37" s="107">
        <f t="shared" si="1"/>
        <v>17.52</v>
      </c>
      <c r="Z37" s="73"/>
      <c r="AA37" s="18" t="s">
        <v>200</v>
      </c>
    </row>
    <row r="38" spans="1:27" x14ac:dyDescent="0.25">
      <c r="A38" s="94"/>
      <c r="B38" s="35"/>
      <c r="C38" s="111" t="s">
        <v>168</v>
      </c>
      <c r="D38" s="66"/>
      <c r="E38" s="66"/>
      <c r="F38" s="7"/>
      <c r="G38" s="36"/>
      <c r="H38" s="96"/>
      <c r="I38" s="96"/>
      <c r="J38" s="96"/>
      <c r="K38" s="95"/>
      <c r="L38" s="95"/>
      <c r="M38" s="69"/>
      <c r="N38" s="69"/>
      <c r="O38" s="95"/>
      <c r="P38" s="95"/>
      <c r="Q38" s="95"/>
      <c r="R38" s="95"/>
      <c r="S38" s="95"/>
      <c r="T38" s="95"/>
      <c r="U38" s="95"/>
      <c r="V38" s="95"/>
      <c r="W38" s="95"/>
      <c r="X38" s="108">
        <f t="shared" si="0"/>
        <v>0</v>
      </c>
      <c r="Y38" s="107">
        <f t="shared" si="1"/>
        <v>0</v>
      </c>
      <c r="Z38" s="95"/>
      <c r="AA38" s="95"/>
    </row>
    <row r="39" spans="1:27" ht="14.95" x14ac:dyDescent="0.25">
      <c r="A39" s="195" t="s">
        <v>40</v>
      </c>
      <c r="B39" s="196"/>
      <c r="C39" s="196"/>
      <c r="D39" s="196"/>
      <c r="E39" s="196"/>
      <c r="F39" s="196"/>
      <c r="G39" s="196"/>
      <c r="H39" s="196"/>
      <c r="I39" s="196"/>
      <c r="J39" s="196"/>
      <c r="K39" s="196"/>
      <c r="L39" s="196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</row>
    <row r="40" spans="1:27" x14ac:dyDescent="0.25">
      <c r="A40" s="197" t="s">
        <v>41</v>
      </c>
      <c r="B40" s="191"/>
      <c r="C40" s="191"/>
      <c r="D40" s="191"/>
      <c r="E40" s="191"/>
      <c r="F40" s="191"/>
      <c r="G40" s="191"/>
      <c r="H40" s="191"/>
      <c r="I40" s="191"/>
      <c r="J40" s="191"/>
      <c r="K40" s="191"/>
      <c r="L40" s="192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</row>
    <row r="41" spans="1:27" x14ac:dyDescent="0.25">
      <c r="A41" s="190" t="s">
        <v>42</v>
      </c>
      <c r="B41" s="191"/>
      <c r="C41" s="191"/>
      <c r="D41" s="191"/>
      <c r="E41" s="191"/>
      <c r="F41" s="191"/>
      <c r="G41" s="191"/>
      <c r="H41" s="191"/>
      <c r="I41" s="191"/>
      <c r="J41" s="191"/>
      <c r="K41" s="191"/>
      <c r="L41" s="192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</row>
    <row r="42" spans="1:27" ht="14.95" x14ac:dyDescent="0.25">
      <c r="A42" s="190" t="s">
        <v>43</v>
      </c>
      <c r="B42" s="191"/>
      <c r="C42" s="191"/>
      <c r="D42" s="191"/>
      <c r="E42" s="191"/>
      <c r="F42" s="191"/>
      <c r="G42" s="191"/>
      <c r="H42" s="191"/>
      <c r="I42" s="191"/>
      <c r="J42" s="191"/>
      <c r="K42" s="191"/>
      <c r="L42" s="192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</row>
    <row r="43" spans="1:27" ht="14.95" x14ac:dyDescent="0.25">
      <c r="A43" s="190" t="s">
        <v>44</v>
      </c>
      <c r="B43" s="191"/>
      <c r="C43" s="191"/>
      <c r="D43" s="191"/>
      <c r="E43" s="191"/>
      <c r="F43" s="191"/>
      <c r="G43" s="191"/>
      <c r="H43" s="191"/>
      <c r="I43" s="191"/>
      <c r="J43" s="191"/>
      <c r="K43" s="191"/>
      <c r="L43" s="192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</row>
    <row r="44" spans="1:27" x14ac:dyDescent="0.25">
      <c r="A44" s="190" t="s">
        <v>45</v>
      </c>
      <c r="B44" s="191"/>
      <c r="C44" s="191"/>
      <c r="D44" s="191"/>
      <c r="E44" s="191"/>
      <c r="F44" s="191"/>
      <c r="G44" s="191"/>
      <c r="H44" s="191"/>
      <c r="I44" s="191"/>
      <c r="J44" s="191"/>
      <c r="K44" s="191"/>
      <c r="L44" s="192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</row>
    <row r="45" spans="1:27" x14ac:dyDescent="0.25">
      <c r="A45" s="190" t="s">
        <v>46</v>
      </c>
      <c r="B45" s="191"/>
      <c r="C45" s="191"/>
      <c r="D45" s="191"/>
      <c r="E45" s="191"/>
      <c r="F45" s="191"/>
      <c r="G45" s="191"/>
      <c r="H45" s="191"/>
      <c r="I45" s="191"/>
      <c r="J45" s="191"/>
      <c r="K45" s="191"/>
      <c r="L45" s="192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</row>
    <row r="46" spans="1:27" x14ac:dyDescent="0.25">
      <c r="A46" s="190" t="s">
        <v>47</v>
      </c>
      <c r="B46" s="191"/>
      <c r="C46" s="191"/>
      <c r="D46" s="191"/>
      <c r="E46" s="191"/>
      <c r="F46" s="191"/>
      <c r="G46" s="191"/>
      <c r="H46" s="191"/>
      <c r="I46" s="191"/>
      <c r="J46" s="191"/>
      <c r="K46" s="191"/>
      <c r="L46" s="192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</row>
    <row r="47" spans="1:27" x14ac:dyDescent="0.25">
      <c r="A47" s="190" t="s">
        <v>48</v>
      </c>
      <c r="B47" s="191"/>
      <c r="C47" s="191"/>
      <c r="D47" s="191"/>
      <c r="E47" s="191"/>
      <c r="F47" s="191"/>
      <c r="G47" s="191"/>
      <c r="H47" s="191"/>
      <c r="I47" s="191"/>
      <c r="J47" s="191"/>
      <c r="K47" s="191"/>
      <c r="L47" s="192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</row>
    <row r="48" spans="1:27" x14ac:dyDescent="0.25">
      <c r="A48" s="207" t="s">
        <v>49</v>
      </c>
      <c r="B48" s="208"/>
      <c r="C48" s="208"/>
      <c r="D48" s="208"/>
      <c r="E48" s="208"/>
      <c r="F48" s="208"/>
      <c r="G48" s="208"/>
      <c r="H48" s="208"/>
      <c r="I48" s="208"/>
      <c r="J48" s="208"/>
      <c r="K48" s="208"/>
      <c r="L48" s="209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</row>
    <row r="49" spans="1:27" x14ac:dyDescent="0.25">
      <c r="A49" s="190" t="s">
        <v>50</v>
      </c>
      <c r="B49" s="191"/>
      <c r="C49" s="191"/>
      <c r="D49" s="191"/>
      <c r="E49" s="191"/>
      <c r="F49" s="191"/>
      <c r="G49" s="191"/>
      <c r="H49" s="191"/>
      <c r="I49" s="191"/>
      <c r="J49" s="191"/>
      <c r="K49" s="191"/>
      <c r="L49" s="192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</row>
    <row r="50" spans="1:27" x14ac:dyDescent="0.25">
      <c r="A50" s="190" t="s">
        <v>51</v>
      </c>
      <c r="B50" s="191"/>
      <c r="C50" s="191"/>
      <c r="D50" s="191"/>
      <c r="E50" s="191"/>
      <c r="F50" s="191"/>
      <c r="G50" s="191"/>
      <c r="H50" s="191"/>
      <c r="I50" s="191"/>
      <c r="J50" s="191"/>
      <c r="K50" s="191"/>
      <c r="L50" s="192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</row>
    <row r="51" spans="1:27" x14ac:dyDescent="0.25">
      <c r="A51" s="190" t="s">
        <v>52</v>
      </c>
      <c r="B51" s="191"/>
      <c r="C51" s="191"/>
      <c r="D51" s="191"/>
      <c r="E51" s="191"/>
      <c r="F51" s="191"/>
      <c r="G51" s="191"/>
      <c r="H51" s="191"/>
      <c r="I51" s="191"/>
      <c r="J51" s="191"/>
      <c r="K51" s="191"/>
      <c r="L51" s="192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</row>
    <row r="52" spans="1:27" x14ac:dyDescent="0.25">
      <c r="A52" s="190" t="s">
        <v>53</v>
      </c>
      <c r="B52" s="191"/>
      <c r="C52" s="191"/>
      <c r="D52" s="191"/>
      <c r="E52" s="191"/>
      <c r="F52" s="191"/>
      <c r="G52" s="191"/>
      <c r="H52" s="191"/>
      <c r="I52" s="191"/>
      <c r="J52" s="191"/>
      <c r="K52" s="191"/>
      <c r="L52" s="192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</row>
    <row r="53" spans="1:27" x14ac:dyDescent="0.25">
      <c r="A53" s="190" t="s">
        <v>54</v>
      </c>
      <c r="B53" s="191"/>
      <c r="C53" s="191"/>
      <c r="D53" s="191"/>
      <c r="E53" s="191"/>
      <c r="F53" s="191"/>
      <c r="G53" s="191"/>
      <c r="H53" s="191"/>
      <c r="I53" s="191"/>
      <c r="J53" s="191"/>
      <c r="K53" s="191"/>
      <c r="L53" s="192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</row>
    <row r="54" spans="1:27" x14ac:dyDescent="0.25">
      <c r="A54" s="190" t="s">
        <v>55</v>
      </c>
      <c r="B54" s="191"/>
      <c r="C54" s="191"/>
      <c r="D54" s="191"/>
      <c r="E54" s="191"/>
      <c r="F54" s="191"/>
      <c r="G54" s="191"/>
      <c r="H54" s="191"/>
      <c r="I54" s="191"/>
      <c r="J54" s="191"/>
      <c r="K54" s="191"/>
      <c r="L54" s="192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</row>
    <row r="55" spans="1:27" x14ac:dyDescent="0.25">
      <c r="A55" s="190" t="s">
        <v>56</v>
      </c>
      <c r="B55" s="191"/>
      <c r="C55" s="191"/>
      <c r="D55" s="191"/>
      <c r="E55" s="191"/>
      <c r="F55" s="191"/>
      <c r="G55" s="191"/>
      <c r="H55" s="191"/>
      <c r="I55" s="191"/>
      <c r="J55" s="191"/>
      <c r="K55" s="191"/>
      <c r="L55" s="192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</row>
    <row r="56" spans="1:27" x14ac:dyDescent="0.25">
      <c r="A56" s="190" t="s">
        <v>57</v>
      </c>
      <c r="B56" s="191"/>
      <c r="C56" s="191"/>
      <c r="D56" s="191"/>
      <c r="E56" s="191"/>
      <c r="F56" s="191"/>
      <c r="G56" s="191"/>
      <c r="H56" s="191"/>
      <c r="I56" s="191"/>
      <c r="J56" s="191"/>
      <c r="K56" s="191"/>
      <c r="L56" s="192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</row>
    <row r="57" spans="1:27" x14ac:dyDescent="0.25">
      <c r="A57" s="190" t="s">
        <v>58</v>
      </c>
      <c r="B57" s="191"/>
      <c r="C57" s="191"/>
      <c r="D57" s="191"/>
      <c r="E57" s="191"/>
      <c r="F57" s="191"/>
      <c r="G57" s="191"/>
      <c r="H57" s="191"/>
      <c r="I57" s="191"/>
      <c r="J57" s="191"/>
      <c r="K57" s="191"/>
      <c r="L57" s="192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</row>
    <row r="58" spans="1:27" x14ac:dyDescent="0.25">
      <c r="A58" s="190" t="s">
        <v>59</v>
      </c>
      <c r="B58" s="191"/>
      <c r="C58" s="191"/>
      <c r="D58" s="191"/>
      <c r="E58" s="191"/>
      <c r="F58" s="191"/>
      <c r="G58" s="191"/>
      <c r="H58" s="191"/>
      <c r="I58" s="191"/>
      <c r="J58" s="191"/>
      <c r="K58" s="191"/>
      <c r="L58" s="192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</row>
    <row r="59" spans="1:27" x14ac:dyDescent="0.25">
      <c r="A59" s="190" t="s">
        <v>60</v>
      </c>
      <c r="B59" s="191"/>
      <c r="C59" s="191"/>
      <c r="D59" s="191"/>
      <c r="E59" s="191"/>
      <c r="F59" s="191"/>
      <c r="G59" s="191"/>
      <c r="H59" s="191"/>
      <c r="I59" s="191"/>
      <c r="J59" s="191"/>
      <c r="K59" s="191"/>
      <c r="L59" s="192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</row>
    <row r="60" spans="1:27" x14ac:dyDescent="0.25">
      <c r="A60" s="190" t="s">
        <v>61</v>
      </c>
      <c r="B60" s="191"/>
      <c r="C60" s="191"/>
      <c r="D60" s="191"/>
      <c r="E60" s="191"/>
      <c r="F60" s="191"/>
      <c r="G60" s="191"/>
      <c r="H60" s="191"/>
      <c r="I60" s="191"/>
      <c r="J60" s="191"/>
      <c r="K60" s="191"/>
      <c r="L60" s="192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</row>
    <row r="61" spans="1:27" x14ac:dyDescent="0.25">
      <c r="A61" s="190" t="s">
        <v>62</v>
      </c>
      <c r="B61" s="191"/>
      <c r="C61" s="191"/>
      <c r="D61" s="191"/>
      <c r="E61" s="191"/>
      <c r="F61" s="191"/>
      <c r="G61" s="191"/>
      <c r="H61" s="191"/>
      <c r="I61" s="191"/>
      <c r="J61" s="191"/>
      <c r="K61" s="191"/>
      <c r="L61" s="192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</row>
    <row r="62" spans="1:27" x14ac:dyDescent="0.25">
      <c r="A62" s="190" t="s">
        <v>63</v>
      </c>
      <c r="B62" s="191"/>
      <c r="C62" s="191"/>
      <c r="D62" s="191"/>
      <c r="E62" s="191"/>
      <c r="F62" s="191"/>
      <c r="G62" s="191"/>
      <c r="H62" s="191"/>
      <c r="I62" s="191"/>
      <c r="J62" s="191"/>
      <c r="K62" s="191"/>
      <c r="L62" s="192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</row>
    <row r="63" spans="1:27" x14ac:dyDescent="0.25">
      <c r="A63" s="190" t="s">
        <v>64</v>
      </c>
      <c r="B63" s="191"/>
      <c r="C63" s="191"/>
      <c r="D63" s="191"/>
      <c r="E63" s="191"/>
      <c r="F63" s="191"/>
      <c r="G63" s="191"/>
      <c r="H63" s="191"/>
      <c r="I63" s="191"/>
      <c r="J63" s="191"/>
      <c r="K63" s="191"/>
      <c r="L63" s="192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</row>
    <row r="64" spans="1:27" x14ac:dyDescent="0.25">
      <c r="A64" s="190" t="s">
        <v>65</v>
      </c>
      <c r="B64" s="191"/>
      <c r="C64" s="191"/>
      <c r="D64" s="191"/>
      <c r="E64" s="191"/>
      <c r="F64" s="191"/>
      <c r="G64" s="191"/>
      <c r="H64" s="191"/>
      <c r="I64" s="191"/>
      <c r="J64" s="191"/>
      <c r="K64" s="191"/>
      <c r="L64" s="192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</row>
    <row r="65" spans="1:27" x14ac:dyDescent="0.25">
      <c r="A65" s="190" t="s">
        <v>66</v>
      </c>
      <c r="B65" s="191"/>
      <c r="C65" s="191"/>
      <c r="D65" s="191"/>
      <c r="E65" s="191"/>
      <c r="F65" s="191"/>
      <c r="G65" s="191"/>
      <c r="H65" s="191"/>
      <c r="I65" s="191"/>
      <c r="J65" s="191"/>
      <c r="K65" s="191"/>
      <c r="L65" s="192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</row>
    <row r="66" spans="1:27" x14ac:dyDescent="0.25">
      <c r="A66" s="190" t="s">
        <v>67</v>
      </c>
      <c r="B66" s="191"/>
      <c r="C66" s="191"/>
      <c r="D66" s="191"/>
      <c r="E66" s="191"/>
      <c r="F66" s="191"/>
      <c r="G66" s="191"/>
      <c r="H66" s="191"/>
      <c r="I66" s="191"/>
      <c r="J66" s="191"/>
      <c r="K66" s="191"/>
      <c r="L66" s="192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</row>
    <row r="67" spans="1:27" x14ac:dyDescent="0.25">
      <c r="A67" s="190" t="s">
        <v>68</v>
      </c>
      <c r="B67" s="191"/>
      <c r="C67" s="191"/>
      <c r="D67" s="191"/>
      <c r="E67" s="191"/>
      <c r="F67" s="191"/>
      <c r="G67" s="191"/>
      <c r="H67" s="191"/>
      <c r="I67" s="191"/>
      <c r="J67" s="191"/>
      <c r="K67" s="191"/>
      <c r="L67" s="192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</row>
    <row r="68" spans="1:27" x14ac:dyDescent="0.25">
      <c r="A68" s="190" t="s">
        <v>69</v>
      </c>
      <c r="B68" s="191"/>
      <c r="C68" s="191"/>
      <c r="D68" s="191"/>
      <c r="E68" s="191"/>
      <c r="F68" s="191"/>
      <c r="G68" s="191"/>
      <c r="H68" s="191"/>
      <c r="I68" s="191"/>
      <c r="J68" s="191"/>
      <c r="K68" s="191"/>
      <c r="L68" s="192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</row>
    <row r="69" spans="1:27" x14ac:dyDescent="0.25"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</row>
    <row r="70" spans="1:27" x14ac:dyDescent="0.25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</row>
    <row r="71" spans="1:27" x14ac:dyDescent="0.25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</row>
    <row r="72" spans="1:27" x14ac:dyDescent="0.25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</row>
    <row r="73" spans="1:27" x14ac:dyDescent="0.25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</row>
    <row r="74" spans="1:27" x14ac:dyDescent="0.25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</row>
    <row r="75" spans="1:27" x14ac:dyDescent="0.25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</row>
    <row r="76" spans="1:27" x14ac:dyDescent="0.25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</row>
    <row r="77" spans="1:27" x14ac:dyDescent="0.25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</row>
    <row r="78" spans="1:27" x14ac:dyDescent="0.25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</row>
    <row r="79" spans="1:27" x14ac:dyDescent="0.25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</row>
    <row r="80" spans="1:27" x14ac:dyDescent="0.25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</row>
    <row r="81" spans="1:27" x14ac:dyDescent="0.25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</row>
    <row r="82" spans="1:27" x14ac:dyDescent="0.25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</row>
    <row r="83" spans="1:27" x14ac:dyDescent="0.25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</row>
    <row r="84" spans="1:27" x14ac:dyDescent="0.25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</row>
    <row r="85" spans="1:27" x14ac:dyDescent="0.25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</row>
    <row r="86" spans="1:27" x14ac:dyDescent="0.25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</row>
    <row r="87" spans="1:27" x14ac:dyDescent="0.25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</row>
    <row r="88" spans="1:27" x14ac:dyDescent="0.25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</row>
    <row r="89" spans="1:27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</row>
    <row r="90" spans="1:27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</row>
    <row r="91" spans="1:27" x14ac:dyDescent="0.25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</row>
    <row r="92" spans="1:27" x14ac:dyDescent="0.25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</row>
    <row r="93" spans="1:27" x14ac:dyDescent="0.25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</row>
    <row r="94" spans="1:27" x14ac:dyDescent="0.25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</row>
    <row r="95" spans="1:27" x14ac:dyDescent="0.25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</row>
    <row r="96" spans="1:27" x14ac:dyDescent="0.25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</row>
    <row r="97" spans="1:27" x14ac:dyDescent="0.25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</row>
    <row r="98" spans="1:27" x14ac:dyDescent="0.25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</row>
    <row r="99" spans="1:27" x14ac:dyDescent="0.25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</row>
    <row r="100" spans="1:27" x14ac:dyDescent="0.25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</row>
    <row r="101" spans="1:27" x14ac:dyDescent="0.25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</row>
    <row r="102" spans="1:27" x14ac:dyDescent="0.25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</row>
    <row r="103" spans="1:27" x14ac:dyDescent="0.25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</row>
    <row r="104" spans="1:27" x14ac:dyDescent="0.25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</row>
    <row r="105" spans="1:27" x14ac:dyDescent="0.25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</row>
    <row r="106" spans="1:27" x14ac:dyDescent="0.25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</row>
    <row r="107" spans="1:27" x14ac:dyDescent="0.25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</row>
    <row r="108" spans="1:27" x14ac:dyDescent="0.25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</row>
    <row r="109" spans="1:27" x14ac:dyDescent="0.25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</row>
    <row r="110" spans="1:27" x14ac:dyDescent="0.25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</row>
    <row r="111" spans="1:27" x14ac:dyDescent="0.25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</row>
    <row r="112" spans="1:27" x14ac:dyDescent="0.25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</row>
    <row r="113" spans="1:27" x14ac:dyDescent="0.25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</row>
    <row r="114" spans="1:27" x14ac:dyDescent="0.25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</row>
    <row r="115" spans="1:27" x14ac:dyDescent="0.25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</row>
    <row r="116" spans="1:27" x14ac:dyDescent="0.25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</row>
    <row r="117" spans="1:27" x14ac:dyDescent="0.25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</row>
    <row r="118" spans="1:27" x14ac:dyDescent="0.25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</row>
    <row r="119" spans="1:27" x14ac:dyDescent="0.25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</row>
    <row r="120" spans="1:27" x14ac:dyDescent="0.25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</row>
    <row r="121" spans="1:27" x14ac:dyDescent="0.25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</row>
    <row r="122" spans="1:27" x14ac:dyDescent="0.25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</row>
    <row r="123" spans="1:27" x14ac:dyDescent="0.25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</row>
    <row r="124" spans="1:27" x14ac:dyDescent="0.25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</row>
    <row r="125" spans="1:27" x14ac:dyDescent="0.25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</row>
    <row r="126" spans="1:27" x14ac:dyDescent="0.25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</row>
    <row r="127" spans="1:27" x14ac:dyDescent="0.25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</row>
    <row r="128" spans="1:27" x14ac:dyDescent="0.25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</row>
    <row r="129" spans="1:27" x14ac:dyDescent="0.25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</row>
    <row r="130" spans="1:27" x14ac:dyDescent="0.25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</row>
    <row r="131" spans="1:27" x14ac:dyDescent="0.25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</row>
    <row r="132" spans="1:27" x14ac:dyDescent="0.25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</row>
    <row r="133" spans="1:27" x14ac:dyDescent="0.25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</row>
    <row r="134" spans="1:27" x14ac:dyDescent="0.25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</row>
    <row r="135" spans="1:27" x14ac:dyDescent="0.25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</row>
    <row r="136" spans="1:27" x14ac:dyDescent="0.25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</row>
    <row r="137" spans="1:27" x14ac:dyDescent="0.25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</row>
    <row r="138" spans="1:27" x14ac:dyDescent="0.25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</row>
    <row r="139" spans="1:27" x14ac:dyDescent="0.25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</row>
    <row r="140" spans="1:27" x14ac:dyDescent="0.25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</row>
    <row r="141" spans="1:27" x14ac:dyDescent="0.25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</row>
    <row r="142" spans="1:27" x14ac:dyDescent="0.25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</row>
    <row r="143" spans="1:27" x14ac:dyDescent="0.25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</row>
    <row r="144" spans="1:27" x14ac:dyDescent="0.25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</row>
    <row r="145" spans="1:27" x14ac:dyDescent="0.25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</row>
    <row r="146" spans="1:27" x14ac:dyDescent="0.25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</row>
    <row r="147" spans="1:27" x14ac:dyDescent="0.25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</row>
    <row r="148" spans="1:27" x14ac:dyDescent="0.25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</row>
    <row r="149" spans="1:27" x14ac:dyDescent="0.25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</row>
    <row r="150" spans="1:27" x14ac:dyDescent="0.25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</row>
    <row r="151" spans="1:27" x14ac:dyDescent="0.25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</row>
    <row r="152" spans="1:27" x14ac:dyDescent="0.25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</row>
    <row r="153" spans="1:27" x14ac:dyDescent="0.25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</row>
    <row r="154" spans="1:27" x14ac:dyDescent="0.25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</row>
    <row r="155" spans="1:27" x14ac:dyDescent="0.25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</row>
    <row r="156" spans="1:27" x14ac:dyDescent="0.25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</row>
    <row r="157" spans="1:27" x14ac:dyDescent="0.25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</row>
    <row r="158" spans="1:27" x14ac:dyDescent="0.25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</row>
    <row r="159" spans="1:27" x14ac:dyDescent="0.25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</row>
    <row r="160" spans="1:27" x14ac:dyDescent="0.25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</row>
    <row r="161" spans="1:27" x14ac:dyDescent="0.25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</row>
    <row r="162" spans="1:27" x14ac:dyDescent="0.25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</row>
    <row r="163" spans="1:27" x14ac:dyDescent="0.25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</row>
    <row r="164" spans="1:27" x14ac:dyDescent="0.25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</row>
    <row r="165" spans="1:27" x14ac:dyDescent="0.25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</row>
    <row r="166" spans="1:27" x14ac:dyDescent="0.25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</row>
    <row r="167" spans="1:27" x14ac:dyDescent="0.25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</row>
    <row r="168" spans="1:27" x14ac:dyDescent="0.25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</row>
    <row r="169" spans="1:27" x14ac:dyDescent="0.25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</row>
    <row r="170" spans="1:27" x14ac:dyDescent="0.25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</row>
    <row r="171" spans="1:27" x14ac:dyDescent="0.25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</row>
    <row r="172" spans="1:27" x14ac:dyDescent="0.25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</row>
    <row r="173" spans="1:27" x14ac:dyDescent="0.25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</row>
    <row r="174" spans="1:27" x14ac:dyDescent="0.25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</row>
    <row r="175" spans="1:27" x14ac:dyDescent="0.25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</row>
    <row r="176" spans="1:27" x14ac:dyDescent="0.25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</row>
    <row r="177" spans="1:27" x14ac:dyDescent="0.25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</row>
    <row r="178" spans="1:27" x14ac:dyDescent="0.25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</row>
    <row r="179" spans="1:27" x14ac:dyDescent="0.25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</row>
    <row r="180" spans="1:27" x14ac:dyDescent="0.25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</row>
    <row r="181" spans="1:27" x14ac:dyDescent="0.25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</row>
    <row r="182" spans="1:27" x14ac:dyDescent="0.25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</row>
    <row r="183" spans="1:27" x14ac:dyDescent="0.25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</row>
    <row r="184" spans="1:27" x14ac:dyDescent="0.25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</row>
    <row r="185" spans="1:27" x14ac:dyDescent="0.25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</row>
    <row r="186" spans="1:27" x14ac:dyDescent="0.25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</row>
    <row r="187" spans="1:27" x14ac:dyDescent="0.25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</row>
    <row r="188" spans="1:27" x14ac:dyDescent="0.25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</row>
    <row r="189" spans="1:27" x14ac:dyDescent="0.25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</row>
    <row r="190" spans="1:27" x14ac:dyDescent="0.25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</row>
    <row r="191" spans="1:27" x14ac:dyDescent="0.25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</row>
    <row r="192" spans="1:27" x14ac:dyDescent="0.25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</row>
    <row r="193" spans="1:27" x14ac:dyDescent="0.25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</row>
    <row r="194" spans="1:27" x14ac:dyDescent="0.25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</row>
    <row r="195" spans="1:27" x14ac:dyDescent="0.25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</row>
    <row r="196" spans="1:27" x14ac:dyDescent="0.25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</row>
    <row r="197" spans="1:27" x14ac:dyDescent="0.25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</row>
    <row r="198" spans="1:27" x14ac:dyDescent="0.25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</row>
    <row r="199" spans="1:27" x14ac:dyDescent="0.25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</row>
    <row r="200" spans="1:27" x14ac:dyDescent="0.25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</row>
    <row r="201" spans="1:27" x14ac:dyDescent="0.25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</row>
    <row r="202" spans="1:27" x14ac:dyDescent="0.25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</row>
    <row r="203" spans="1:27" x14ac:dyDescent="0.25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</row>
    <row r="204" spans="1:27" x14ac:dyDescent="0.25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</row>
    <row r="205" spans="1:27" x14ac:dyDescent="0.25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</row>
    <row r="206" spans="1:27" x14ac:dyDescent="0.25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</row>
    <row r="207" spans="1:27" x14ac:dyDescent="0.25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</row>
    <row r="208" spans="1:27" x14ac:dyDescent="0.25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</row>
    <row r="209" spans="1:27" x14ac:dyDescent="0.25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</row>
    <row r="210" spans="1:27" x14ac:dyDescent="0.25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</row>
    <row r="211" spans="1:27" x14ac:dyDescent="0.25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</row>
    <row r="212" spans="1:27" x14ac:dyDescent="0.25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</row>
    <row r="213" spans="1:27" x14ac:dyDescent="0.25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</row>
    <row r="214" spans="1:27" x14ac:dyDescent="0.25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</row>
    <row r="215" spans="1:27" x14ac:dyDescent="0.25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</row>
    <row r="216" spans="1:27" x14ac:dyDescent="0.25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</row>
    <row r="217" spans="1:27" x14ac:dyDescent="0.25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</row>
    <row r="218" spans="1:27" x14ac:dyDescent="0.25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</row>
    <row r="219" spans="1:27" x14ac:dyDescent="0.25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</row>
    <row r="220" spans="1:27" x14ac:dyDescent="0.25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</row>
    <row r="221" spans="1:27" x14ac:dyDescent="0.25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</row>
    <row r="222" spans="1:27" x14ac:dyDescent="0.25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</row>
    <row r="223" spans="1:27" x14ac:dyDescent="0.25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</row>
    <row r="224" spans="1:27" x14ac:dyDescent="0.25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</row>
    <row r="225" spans="1:27" x14ac:dyDescent="0.25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</row>
    <row r="226" spans="1:27" x14ac:dyDescent="0.25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</row>
    <row r="227" spans="1:27" x14ac:dyDescent="0.25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</row>
    <row r="228" spans="1:27" x14ac:dyDescent="0.25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</row>
    <row r="229" spans="1:27" x14ac:dyDescent="0.25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</row>
    <row r="230" spans="1:27" x14ac:dyDescent="0.25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</row>
    <row r="231" spans="1:27" x14ac:dyDescent="0.25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</row>
    <row r="232" spans="1:27" x14ac:dyDescent="0.25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</row>
    <row r="233" spans="1:27" x14ac:dyDescent="0.25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</row>
    <row r="234" spans="1:27" x14ac:dyDescent="0.25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</row>
    <row r="235" spans="1:27" x14ac:dyDescent="0.25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</row>
    <row r="236" spans="1:27" x14ac:dyDescent="0.25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</row>
    <row r="237" spans="1:27" x14ac:dyDescent="0.25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</row>
    <row r="238" spans="1:27" x14ac:dyDescent="0.25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</row>
    <row r="239" spans="1:27" x14ac:dyDescent="0.25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</row>
    <row r="240" spans="1:27" x14ac:dyDescent="0.25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</row>
    <row r="241" spans="1:27" x14ac:dyDescent="0.25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</row>
    <row r="242" spans="1:27" x14ac:dyDescent="0.25">
      <c r="A242" s="33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</row>
    <row r="243" spans="1:27" x14ac:dyDescent="0.25">
      <c r="A243" s="33"/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</row>
    <row r="244" spans="1:27" x14ac:dyDescent="0.25">
      <c r="A244" s="33"/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</row>
    <row r="245" spans="1:27" x14ac:dyDescent="0.25">
      <c r="A245" s="33"/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</row>
    <row r="246" spans="1:27" x14ac:dyDescent="0.25">
      <c r="A246" s="33"/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</row>
    <row r="247" spans="1:27" x14ac:dyDescent="0.25">
      <c r="A247" s="33"/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</row>
    <row r="248" spans="1:27" x14ac:dyDescent="0.25">
      <c r="A248" s="33"/>
      <c r="B248" s="33"/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</row>
    <row r="249" spans="1:27" x14ac:dyDescent="0.25">
      <c r="A249" s="33"/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</row>
    <row r="250" spans="1:27" x14ac:dyDescent="0.25">
      <c r="A250" s="33"/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</row>
    <row r="251" spans="1:27" x14ac:dyDescent="0.25">
      <c r="A251" s="33"/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</row>
    <row r="252" spans="1:27" x14ac:dyDescent="0.25">
      <c r="A252" s="33"/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</row>
    <row r="253" spans="1:27" x14ac:dyDescent="0.25">
      <c r="A253" s="33"/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</row>
    <row r="254" spans="1:27" x14ac:dyDescent="0.25">
      <c r="A254" s="33"/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</row>
    <row r="255" spans="1:27" x14ac:dyDescent="0.25">
      <c r="A255" s="33"/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</row>
    <row r="256" spans="1:27" x14ac:dyDescent="0.25">
      <c r="A256" s="33"/>
      <c r="B256" s="33"/>
      <c r="C256" s="33"/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</row>
    <row r="257" spans="1:27" x14ac:dyDescent="0.25">
      <c r="A257" s="33"/>
      <c r="B257" s="33"/>
      <c r="C257" s="33"/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</row>
    <row r="258" spans="1:27" x14ac:dyDescent="0.25">
      <c r="A258" s="33"/>
      <c r="B258" s="33"/>
      <c r="C258" s="33"/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</row>
    <row r="259" spans="1:27" x14ac:dyDescent="0.25">
      <c r="A259" s="33"/>
      <c r="B259" s="33"/>
      <c r="C259" s="33"/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</row>
    <row r="260" spans="1:27" x14ac:dyDescent="0.25">
      <c r="A260" s="33"/>
      <c r="B260" s="33"/>
      <c r="C260" s="33"/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</row>
    <row r="261" spans="1:27" x14ac:dyDescent="0.25">
      <c r="A261" s="33"/>
      <c r="B261" s="33"/>
      <c r="C261" s="33"/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</row>
    <row r="262" spans="1:27" x14ac:dyDescent="0.25">
      <c r="A262" s="33"/>
      <c r="B262" s="33"/>
      <c r="C262" s="33"/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</row>
    <row r="263" spans="1:27" x14ac:dyDescent="0.25">
      <c r="A263" s="33"/>
      <c r="B263" s="33"/>
      <c r="C263" s="33"/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</row>
    <row r="264" spans="1:27" x14ac:dyDescent="0.25">
      <c r="A264" s="33"/>
      <c r="B264" s="33"/>
      <c r="C264" s="33"/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</row>
    <row r="265" spans="1:27" x14ac:dyDescent="0.25">
      <c r="A265" s="33"/>
      <c r="B265" s="33"/>
      <c r="C265" s="33"/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</row>
    <row r="266" spans="1:27" x14ac:dyDescent="0.25">
      <c r="A266" s="33"/>
      <c r="B266" s="33"/>
      <c r="C266" s="33"/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</row>
    <row r="267" spans="1:27" x14ac:dyDescent="0.25">
      <c r="A267" s="33"/>
      <c r="B267" s="33"/>
      <c r="C267" s="33"/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</row>
    <row r="268" spans="1:27" x14ac:dyDescent="0.25">
      <c r="A268" s="33"/>
      <c r="B268" s="33"/>
      <c r="C268" s="33"/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</row>
  </sheetData>
  <mergeCells count="63">
    <mergeCell ref="A68:L68"/>
    <mergeCell ref="A62:L62"/>
    <mergeCell ref="A63:L63"/>
    <mergeCell ref="A64:L64"/>
    <mergeCell ref="A65:L65"/>
    <mergeCell ref="A66:L66"/>
    <mergeCell ref="A67:L67"/>
    <mergeCell ref="A46:L46"/>
    <mergeCell ref="A47:L47"/>
    <mergeCell ref="A48:L48"/>
    <mergeCell ref="A61:L61"/>
    <mergeCell ref="A50:L50"/>
    <mergeCell ref="A51:L51"/>
    <mergeCell ref="A52:L52"/>
    <mergeCell ref="A53:L53"/>
    <mergeCell ref="A54:L54"/>
    <mergeCell ref="A55:L55"/>
    <mergeCell ref="A56:L56"/>
    <mergeCell ref="A57:L57"/>
    <mergeCell ref="A58:L58"/>
    <mergeCell ref="A59:L59"/>
    <mergeCell ref="A60:L60"/>
    <mergeCell ref="A49:L49"/>
    <mergeCell ref="Y6:Y7"/>
    <mergeCell ref="A39:L39"/>
    <mergeCell ref="A40:L40"/>
    <mergeCell ref="A41:L41"/>
    <mergeCell ref="A42:L42"/>
    <mergeCell ref="V6:W6"/>
    <mergeCell ref="X6:X7"/>
    <mergeCell ref="R6:R7"/>
    <mergeCell ref="S6:S7"/>
    <mergeCell ref="T6:U6"/>
    <mergeCell ref="I6:J6"/>
    <mergeCell ref="M6:M7"/>
    <mergeCell ref="A44:L44"/>
    <mergeCell ref="A45:L45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43:L43"/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</mergeCells>
  <dataValidations count="2">
    <dataValidation type="list" allowBlank="1" sqref="P9:P37" xr:uid="{00000000-0002-0000-0600-000000000000}">
      <formula1>$AD$9:$AD$13</formula1>
    </dataValidation>
    <dataValidation type="list" allowBlank="1" sqref="H8:H37" xr:uid="{00000000-0002-0000-0600-000001000000}">
      <formula1>"SERVIÇO,CURSO,EVENTO,REUNIÃO,OUTROS"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259"/>
  <sheetViews>
    <sheetView topLeftCell="A2" workbookViewId="0">
      <selection activeCell="C24" sqref="C24:G24"/>
    </sheetView>
  </sheetViews>
  <sheetFormatPr defaultRowHeight="14.3" x14ac:dyDescent="0.25"/>
  <cols>
    <col min="1" max="1" width="20.75" customWidth="1"/>
    <col min="2" max="2" width="17.875" customWidth="1"/>
    <col min="3" max="3" width="46.375" customWidth="1"/>
    <col min="4" max="4" width="16" customWidth="1"/>
    <col min="5" max="5" width="41.375" customWidth="1"/>
    <col min="6" max="6" width="49.75" customWidth="1"/>
    <col min="7" max="7" width="21" customWidth="1"/>
    <col min="8" max="11" width="15" customWidth="1"/>
    <col min="12" max="12" width="16" customWidth="1"/>
    <col min="13" max="13" width="15" customWidth="1"/>
    <col min="14" max="14" width="17.875" customWidth="1"/>
    <col min="15" max="15" width="20.375" customWidth="1"/>
    <col min="16" max="17" width="20.625" customWidth="1"/>
    <col min="18" max="18" width="19" customWidth="1"/>
    <col min="19" max="19" width="18" customWidth="1"/>
    <col min="20" max="20" width="17.75" customWidth="1"/>
    <col min="21" max="21" width="16.875" customWidth="1"/>
    <col min="22" max="22" width="15" customWidth="1"/>
    <col min="23" max="23" width="19.75" customWidth="1"/>
    <col min="24" max="24" width="20" customWidth="1"/>
    <col min="25" max="25" width="20.125" customWidth="1"/>
    <col min="26" max="26" width="22.125" customWidth="1"/>
    <col min="27" max="27" width="46.25" customWidth="1"/>
  </cols>
  <sheetData>
    <row r="1" spans="1:27" ht="21.1" x14ac:dyDescent="0.35">
      <c r="A1" s="201"/>
      <c r="B1" s="203" t="s">
        <v>0</v>
      </c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</row>
    <row r="2" spans="1:27" ht="21.1" x14ac:dyDescent="0.35">
      <c r="A2" s="202"/>
      <c r="B2" s="203" t="s">
        <v>1</v>
      </c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</row>
    <row r="3" spans="1:27" ht="21.1" x14ac:dyDescent="0.35">
      <c r="A3" s="202"/>
      <c r="B3" s="203" t="s">
        <v>2</v>
      </c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</row>
    <row r="4" spans="1:27" x14ac:dyDescent="0.25">
      <c r="A4" s="51" t="s">
        <v>201</v>
      </c>
      <c r="B4" s="2"/>
      <c r="C4" s="204" t="s">
        <v>3</v>
      </c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</row>
    <row r="5" spans="1:27" x14ac:dyDescent="0.25">
      <c r="A5" s="200" t="s">
        <v>4</v>
      </c>
      <c r="B5" s="192"/>
      <c r="C5" s="200" t="s">
        <v>5</v>
      </c>
      <c r="D5" s="191"/>
      <c r="E5" s="192"/>
      <c r="F5" s="200" t="s">
        <v>6</v>
      </c>
      <c r="G5" s="191"/>
      <c r="H5" s="191"/>
      <c r="I5" s="191"/>
      <c r="J5" s="191"/>
      <c r="K5" s="191"/>
      <c r="L5" s="191"/>
      <c r="M5" s="200" t="s">
        <v>7</v>
      </c>
      <c r="N5" s="191"/>
      <c r="O5" s="191"/>
      <c r="P5" s="191"/>
      <c r="Q5" s="191"/>
      <c r="R5" s="191"/>
      <c r="S5" s="192"/>
      <c r="T5" s="200" t="s">
        <v>8</v>
      </c>
      <c r="U5" s="191"/>
      <c r="V5" s="191"/>
      <c r="W5" s="191"/>
      <c r="X5" s="191"/>
      <c r="Y5" s="192"/>
      <c r="Z5" s="199" t="s">
        <v>9</v>
      </c>
      <c r="AA5" s="199" t="s">
        <v>10</v>
      </c>
    </row>
    <row r="6" spans="1:27" x14ac:dyDescent="0.25">
      <c r="A6" s="199" t="s">
        <v>11</v>
      </c>
      <c r="B6" s="199" t="s">
        <v>12</v>
      </c>
      <c r="C6" s="199" t="s">
        <v>13</v>
      </c>
      <c r="D6" s="199" t="s">
        <v>14</v>
      </c>
      <c r="E6" s="199" t="s">
        <v>15</v>
      </c>
      <c r="F6" s="199" t="s">
        <v>16</v>
      </c>
      <c r="G6" s="199" t="s">
        <v>17</v>
      </c>
      <c r="H6" s="199" t="s">
        <v>18</v>
      </c>
      <c r="I6" s="200" t="s">
        <v>19</v>
      </c>
      <c r="J6" s="192"/>
      <c r="K6" s="198" t="s">
        <v>20</v>
      </c>
      <c r="L6" s="192"/>
      <c r="M6" s="199" t="s">
        <v>21</v>
      </c>
      <c r="N6" s="199" t="s">
        <v>22</v>
      </c>
      <c r="O6" s="199" t="s">
        <v>23</v>
      </c>
      <c r="P6" s="199" t="s">
        <v>24</v>
      </c>
      <c r="Q6" s="193" t="s">
        <v>25</v>
      </c>
      <c r="R6" s="193" t="s">
        <v>26</v>
      </c>
      <c r="S6" s="193" t="s">
        <v>27</v>
      </c>
      <c r="T6" s="198" t="s">
        <v>28</v>
      </c>
      <c r="U6" s="192"/>
      <c r="V6" s="198" t="s">
        <v>29</v>
      </c>
      <c r="W6" s="192"/>
      <c r="X6" s="199" t="s">
        <v>30</v>
      </c>
      <c r="Y6" s="193" t="s">
        <v>31</v>
      </c>
      <c r="Z6" s="206"/>
      <c r="AA6" s="206"/>
    </row>
    <row r="7" spans="1:27" ht="28.55" x14ac:dyDescent="0.25">
      <c r="A7" s="194"/>
      <c r="B7" s="194"/>
      <c r="C7" s="194"/>
      <c r="D7" s="194"/>
      <c r="E7" s="194"/>
      <c r="F7" s="194"/>
      <c r="G7" s="194"/>
      <c r="H7" s="194"/>
      <c r="I7" s="3" t="s">
        <v>32</v>
      </c>
      <c r="J7" s="3" t="s">
        <v>33</v>
      </c>
      <c r="K7" s="3" t="s">
        <v>34</v>
      </c>
      <c r="L7" s="4" t="s">
        <v>35</v>
      </c>
      <c r="M7" s="194"/>
      <c r="N7" s="194"/>
      <c r="O7" s="194"/>
      <c r="P7" s="194"/>
      <c r="Q7" s="194"/>
      <c r="R7" s="194"/>
      <c r="S7" s="194"/>
      <c r="T7" s="3" t="s">
        <v>36</v>
      </c>
      <c r="U7" s="4" t="s">
        <v>37</v>
      </c>
      <c r="V7" s="3" t="s">
        <v>38</v>
      </c>
      <c r="W7" s="4" t="s">
        <v>39</v>
      </c>
      <c r="X7" s="194"/>
      <c r="Y7" s="194"/>
      <c r="Z7" s="194"/>
      <c r="AA7" s="194"/>
    </row>
    <row r="8" spans="1:27" ht="16.5" customHeight="1" x14ac:dyDescent="0.25">
      <c r="A8" s="35">
        <v>210100</v>
      </c>
      <c r="B8" s="35">
        <v>210101</v>
      </c>
      <c r="C8" s="24" t="s">
        <v>174</v>
      </c>
      <c r="D8" s="27" t="s">
        <v>175</v>
      </c>
      <c r="E8" s="7" t="s">
        <v>176</v>
      </c>
      <c r="F8" s="7" t="s">
        <v>177</v>
      </c>
      <c r="G8" s="36" t="s">
        <v>6</v>
      </c>
      <c r="H8" s="7" t="s">
        <v>76</v>
      </c>
      <c r="I8" s="7" t="s">
        <v>77</v>
      </c>
      <c r="J8" s="36" t="s">
        <v>78</v>
      </c>
      <c r="K8" s="11" t="s">
        <v>77</v>
      </c>
      <c r="L8" s="11" t="s">
        <v>196</v>
      </c>
      <c r="M8" s="13">
        <v>45134</v>
      </c>
      <c r="N8" s="13">
        <v>45137</v>
      </c>
      <c r="O8" s="104"/>
      <c r="P8" s="104"/>
      <c r="Q8" s="104"/>
      <c r="R8" s="104"/>
      <c r="S8" s="110"/>
      <c r="T8" s="35">
        <v>3</v>
      </c>
      <c r="U8" s="37">
        <v>54.01</v>
      </c>
      <c r="V8" s="108">
        <v>1</v>
      </c>
      <c r="W8" s="109">
        <v>17.52</v>
      </c>
      <c r="X8" s="108">
        <f>T8+V8</f>
        <v>4</v>
      </c>
      <c r="Y8" s="107">
        <f>T8*U8+V8*W8</f>
        <v>179.55</v>
      </c>
      <c r="Z8" s="104"/>
      <c r="AA8" s="18" t="s">
        <v>202</v>
      </c>
    </row>
    <row r="9" spans="1:27" ht="16.5" customHeight="1" x14ac:dyDescent="0.25">
      <c r="A9" s="35">
        <v>210100</v>
      </c>
      <c r="B9" s="35">
        <v>210101</v>
      </c>
      <c r="C9" s="92" t="s">
        <v>185</v>
      </c>
      <c r="D9" s="66" t="s">
        <v>100</v>
      </c>
      <c r="E9" s="27" t="s">
        <v>102</v>
      </c>
      <c r="F9" s="7" t="s">
        <v>177</v>
      </c>
      <c r="G9" s="36" t="s">
        <v>6</v>
      </c>
      <c r="H9" s="7" t="s">
        <v>76</v>
      </c>
      <c r="I9" s="7" t="s">
        <v>77</v>
      </c>
      <c r="J9" s="36" t="s">
        <v>78</v>
      </c>
      <c r="K9" s="11" t="s">
        <v>77</v>
      </c>
      <c r="L9" s="11" t="s">
        <v>196</v>
      </c>
      <c r="M9" s="13">
        <v>45134</v>
      </c>
      <c r="N9" s="13">
        <v>45137</v>
      </c>
      <c r="O9" s="14"/>
      <c r="P9" s="15"/>
      <c r="Q9" s="15"/>
      <c r="R9" s="15"/>
      <c r="S9" s="16"/>
      <c r="T9" s="35">
        <v>3</v>
      </c>
      <c r="U9" s="37">
        <v>54.01</v>
      </c>
      <c r="V9" s="108">
        <v>1</v>
      </c>
      <c r="W9" s="109">
        <v>17.52</v>
      </c>
      <c r="X9" s="108">
        <f t="shared" ref="X9:X25" si="0">T9+V9</f>
        <v>4</v>
      </c>
      <c r="Y9" s="107">
        <f t="shared" ref="Y9:Y25" si="1">T9*U9+V9*W9</f>
        <v>179.55</v>
      </c>
      <c r="Z9" s="40"/>
      <c r="AA9" s="18" t="s">
        <v>203</v>
      </c>
    </row>
    <row r="10" spans="1:27" ht="16.5" customHeight="1" x14ac:dyDescent="0.25">
      <c r="A10" s="35">
        <v>210100</v>
      </c>
      <c r="B10" s="35">
        <v>210101</v>
      </c>
      <c r="C10" s="65" t="s">
        <v>152</v>
      </c>
      <c r="D10" s="66" t="s">
        <v>171</v>
      </c>
      <c r="E10" s="66" t="s">
        <v>153</v>
      </c>
      <c r="F10" s="7" t="s">
        <v>151</v>
      </c>
      <c r="G10" s="36" t="s">
        <v>6</v>
      </c>
      <c r="H10" s="7" t="s">
        <v>76</v>
      </c>
      <c r="I10" s="7" t="s">
        <v>77</v>
      </c>
      <c r="J10" s="36" t="s">
        <v>78</v>
      </c>
      <c r="K10" s="11" t="s">
        <v>77</v>
      </c>
      <c r="L10" s="11" t="s">
        <v>205</v>
      </c>
      <c r="M10" s="13">
        <v>45114</v>
      </c>
      <c r="N10" s="13">
        <v>45116</v>
      </c>
      <c r="O10" s="14"/>
      <c r="P10" s="15"/>
      <c r="Q10" s="15"/>
      <c r="R10" s="15"/>
      <c r="S10" s="16"/>
      <c r="T10" s="35">
        <v>2</v>
      </c>
      <c r="U10" s="37">
        <v>54.01</v>
      </c>
      <c r="V10" s="108">
        <v>1</v>
      </c>
      <c r="W10" s="109">
        <v>17.52</v>
      </c>
      <c r="X10" s="108">
        <f t="shared" si="0"/>
        <v>3</v>
      </c>
      <c r="Y10" s="107">
        <f t="shared" si="1"/>
        <v>125.53999999999999</v>
      </c>
      <c r="Z10" s="40"/>
      <c r="AA10" s="18" t="s">
        <v>204</v>
      </c>
    </row>
    <row r="11" spans="1:27" ht="16.5" customHeight="1" x14ac:dyDescent="0.25">
      <c r="A11" s="35">
        <v>210100</v>
      </c>
      <c r="B11" s="35">
        <v>210101</v>
      </c>
      <c r="C11" s="65" t="s">
        <v>152</v>
      </c>
      <c r="D11" s="66" t="s">
        <v>171</v>
      </c>
      <c r="E11" s="66" t="s">
        <v>153</v>
      </c>
      <c r="F11" s="7" t="s">
        <v>151</v>
      </c>
      <c r="G11" s="36" t="s">
        <v>6</v>
      </c>
      <c r="H11" s="7" t="s">
        <v>76</v>
      </c>
      <c r="I11" s="7" t="s">
        <v>77</v>
      </c>
      <c r="J11" s="36" t="s">
        <v>78</v>
      </c>
      <c r="K11" s="11" t="s">
        <v>77</v>
      </c>
      <c r="L11" s="11" t="s">
        <v>206</v>
      </c>
      <c r="M11" s="13">
        <v>45121</v>
      </c>
      <c r="N11" s="13">
        <v>45123</v>
      </c>
      <c r="O11" s="14"/>
      <c r="P11" s="15"/>
      <c r="Q11" s="15"/>
      <c r="R11" s="15"/>
      <c r="S11" s="16"/>
      <c r="T11" s="35">
        <v>2</v>
      </c>
      <c r="U11" s="37">
        <v>54.01</v>
      </c>
      <c r="V11" s="108">
        <v>1</v>
      </c>
      <c r="W11" s="109">
        <v>17.52</v>
      </c>
      <c r="X11" s="108">
        <f t="shared" si="0"/>
        <v>3</v>
      </c>
      <c r="Y11" s="107">
        <f t="shared" si="1"/>
        <v>125.53999999999999</v>
      </c>
      <c r="Z11" s="40"/>
      <c r="AA11" s="18" t="s">
        <v>204</v>
      </c>
    </row>
    <row r="12" spans="1:27" ht="16.5" customHeight="1" x14ac:dyDescent="0.25">
      <c r="A12" s="35">
        <v>210100</v>
      </c>
      <c r="B12" s="35">
        <v>210101</v>
      </c>
      <c r="C12" s="65" t="s">
        <v>152</v>
      </c>
      <c r="D12" s="66" t="s">
        <v>171</v>
      </c>
      <c r="E12" s="66" t="s">
        <v>153</v>
      </c>
      <c r="F12" s="7" t="s">
        <v>151</v>
      </c>
      <c r="G12" s="36" t="s">
        <v>6</v>
      </c>
      <c r="H12" s="7" t="s">
        <v>76</v>
      </c>
      <c r="I12" s="7" t="s">
        <v>77</v>
      </c>
      <c r="J12" s="36" t="s">
        <v>78</v>
      </c>
      <c r="K12" s="11" t="s">
        <v>77</v>
      </c>
      <c r="L12" s="11" t="s">
        <v>187</v>
      </c>
      <c r="M12" s="13">
        <v>45128</v>
      </c>
      <c r="N12" s="13">
        <v>45130</v>
      </c>
      <c r="O12" s="14"/>
      <c r="P12" s="15"/>
      <c r="Q12" s="15"/>
      <c r="R12" s="15"/>
      <c r="S12" s="16"/>
      <c r="T12" s="35">
        <v>2</v>
      </c>
      <c r="U12" s="37">
        <v>54.01</v>
      </c>
      <c r="V12" s="108">
        <v>1</v>
      </c>
      <c r="W12" s="109">
        <v>17.52</v>
      </c>
      <c r="X12" s="108">
        <f t="shared" si="0"/>
        <v>3</v>
      </c>
      <c r="Y12" s="107">
        <f t="shared" si="1"/>
        <v>125.53999999999999</v>
      </c>
      <c r="Z12" s="40"/>
      <c r="AA12" s="18" t="s">
        <v>204</v>
      </c>
    </row>
    <row r="13" spans="1:27" ht="16.5" customHeight="1" x14ac:dyDescent="0.25">
      <c r="A13" s="35">
        <v>210100</v>
      </c>
      <c r="B13" s="35">
        <v>210101</v>
      </c>
      <c r="C13" s="65" t="s">
        <v>152</v>
      </c>
      <c r="D13" s="66" t="s">
        <v>171</v>
      </c>
      <c r="E13" s="66" t="s">
        <v>153</v>
      </c>
      <c r="F13" s="7" t="s">
        <v>151</v>
      </c>
      <c r="G13" s="36" t="s">
        <v>6</v>
      </c>
      <c r="H13" s="7" t="s">
        <v>76</v>
      </c>
      <c r="I13" s="7" t="s">
        <v>77</v>
      </c>
      <c r="J13" s="36" t="s">
        <v>78</v>
      </c>
      <c r="K13" s="11" t="s">
        <v>77</v>
      </c>
      <c r="L13" s="11" t="s">
        <v>196</v>
      </c>
      <c r="M13" s="13">
        <v>45135</v>
      </c>
      <c r="N13" s="48">
        <v>45137</v>
      </c>
      <c r="O13" s="49"/>
      <c r="P13" s="46"/>
      <c r="Q13" s="46"/>
      <c r="R13" s="46"/>
      <c r="S13" s="50"/>
      <c r="T13" s="44">
        <v>2</v>
      </c>
      <c r="U13" s="37">
        <v>54.01</v>
      </c>
      <c r="V13" s="97">
        <v>1</v>
      </c>
      <c r="W13" s="109">
        <v>17.52</v>
      </c>
      <c r="X13" s="108">
        <f t="shared" si="0"/>
        <v>3</v>
      </c>
      <c r="Y13" s="107">
        <f t="shared" si="1"/>
        <v>125.53999999999999</v>
      </c>
      <c r="Z13" s="40"/>
      <c r="AA13" s="18" t="s">
        <v>204</v>
      </c>
    </row>
    <row r="14" spans="1:27" ht="16.5" customHeight="1" x14ac:dyDescent="0.25">
      <c r="A14" s="35">
        <v>210100</v>
      </c>
      <c r="B14" s="35">
        <v>210101</v>
      </c>
      <c r="C14" s="26" t="s">
        <v>117</v>
      </c>
      <c r="D14" s="27" t="s">
        <v>118</v>
      </c>
      <c r="E14" s="27" t="s">
        <v>119</v>
      </c>
      <c r="F14" s="7" t="s">
        <v>92</v>
      </c>
      <c r="G14" s="36" t="s">
        <v>160</v>
      </c>
      <c r="H14" s="7" t="s">
        <v>76</v>
      </c>
      <c r="I14" s="7" t="s">
        <v>77</v>
      </c>
      <c r="J14" s="36" t="s">
        <v>78</v>
      </c>
      <c r="K14" s="11" t="s">
        <v>77</v>
      </c>
      <c r="L14" s="11" t="s">
        <v>113</v>
      </c>
      <c r="M14" s="13">
        <v>45134</v>
      </c>
      <c r="N14" s="13">
        <v>45134</v>
      </c>
      <c r="O14" s="49"/>
      <c r="P14" s="46"/>
      <c r="Q14" s="46"/>
      <c r="R14" s="46"/>
      <c r="S14" s="50"/>
      <c r="T14" s="44"/>
      <c r="U14" s="45"/>
      <c r="V14" s="44">
        <v>1</v>
      </c>
      <c r="W14" s="109">
        <v>17.52</v>
      </c>
      <c r="X14" s="108">
        <f t="shared" si="0"/>
        <v>1</v>
      </c>
      <c r="Y14" s="107">
        <f t="shared" si="1"/>
        <v>17.52</v>
      </c>
      <c r="Z14" s="40"/>
      <c r="AA14" s="18" t="s">
        <v>207</v>
      </c>
    </row>
    <row r="15" spans="1:27" ht="16.5" customHeight="1" x14ac:dyDescent="0.25">
      <c r="A15" s="35">
        <v>210100</v>
      </c>
      <c r="B15" s="35">
        <v>210101</v>
      </c>
      <c r="C15" s="82" t="s">
        <v>129</v>
      </c>
      <c r="D15" s="54" t="s">
        <v>170</v>
      </c>
      <c r="E15" s="83" t="s">
        <v>119</v>
      </c>
      <c r="F15" s="54" t="s">
        <v>92</v>
      </c>
      <c r="G15" s="36" t="s">
        <v>160</v>
      </c>
      <c r="H15" s="7" t="s">
        <v>76</v>
      </c>
      <c r="I15" s="7" t="s">
        <v>77</v>
      </c>
      <c r="J15" s="36" t="s">
        <v>78</v>
      </c>
      <c r="K15" s="11" t="s">
        <v>77</v>
      </c>
      <c r="L15" s="11" t="s">
        <v>115</v>
      </c>
      <c r="M15" s="13">
        <v>45134</v>
      </c>
      <c r="N15" s="13">
        <v>45134</v>
      </c>
      <c r="O15" s="49"/>
      <c r="P15" s="46"/>
      <c r="Q15" s="46"/>
      <c r="R15" s="46"/>
      <c r="S15" s="50"/>
      <c r="T15" s="44"/>
      <c r="U15" s="45"/>
      <c r="V15" s="44">
        <v>1</v>
      </c>
      <c r="W15" s="109">
        <v>17.52</v>
      </c>
      <c r="X15" s="108">
        <f t="shared" si="0"/>
        <v>1</v>
      </c>
      <c r="Y15" s="107">
        <f t="shared" si="1"/>
        <v>17.52</v>
      </c>
      <c r="Z15" s="40"/>
      <c r="AA15" s="18" t="s">
        <v>208</v>
      </c>
    </row>
    <row r="16" spans="1:27" ht="16.5" customHeight="1" x14ac:dyDescent="0.25">
      <c r="A16" s="35">
        <v>210100</v>
      </c>
      <c r="B16" s="35">
        <v>210101</v>
      </c>
      <c r="C16" s="26" t="s">
        <v>117</v>
      </c>
      <c r="D16" s="27" t="s">
        <v>118</v>
      </c>
      <c r="E16" s="83" t="s">
        <v>119</v>
      </c>
      <c r="F16" s="54" t="s">
        <v>92</v>
      </c>
      <c r="G16" s="36" t="s">
        <v>160</v>
      </c>
      <c r="H16" s="54" t="s">
        <v>76</v>
      </c>
      <c r="I16" s="7" t="s">
        <v>77</v>
      </c>
      <c r="J16" s="36" t="s">
        <v>78</v>
      </c>
      <c r="K16" s="11" t="s">
        <v>77</v>
      </c>
      <c r="L16" s="11" t="s">
        <v>209</v>
      </c>
      <c r="M16" s="13">
        <v>45152</v>
      </c>
      <c r="N16" s="57">
        <v>45156</v>
      </c>
      <c r="O16" s="58"/>
      <c r="P16" s="59"/>
      <c r="Q16" s="59"/>
      <c r="R16" s="59"/>
      <c r="S16" s="60"/>
      <c r="T16" s="54">
        <v>4</v>
      </c>
      <c r="U16" s="59">
        <v>54.01</v>
      </c>
      <c r="V16" s="54">
        <v>1</v>
      </c>
      <c r="W16" s="59">
        <v>17.52</v>
      </c>
      <c r="X16" s="108">
        <f t="shared" ref="X16:X21" si="2">T16+V16</f>
        <v>5</v>
      </c>
      <c r="Y16" s="107">
        <f t="shared" ref="Y16:Y21" si="3">T16*U16+V16*W16</f>
        <v>233.56</v>
      </c>
      <c r="Z16" s="62"/>
      <c r="AA16" s="18" t="s">
        <v>210</v>
      </c>
    </row>
    <row r="17" spans="1:27" ht="16.5" customHeight="1" x14ac:dyDescent="0.25">
      <c r="A17" s="35">
        <v>210100</v>
      </c>
      <c r="B17" s="35">
        <v>210101</v>
      </c>
      <c r="C17" s="84" t="s">
        <v>82</v>
      </c>
      <c r="D17" s="7" t="s">
        <v>83</v>
      </c>
      <c r="E17" s="7" t="s">
        <v>84</v>
      </c>
      <c r="F17" s="7" t="s">
        <v>158</v>
      </c>
      <c r="G17" s="67" t="s">
        <v>6</v>
      </c>
      <c r="H17" s="54" t="s">
        <v>6</v>
      </c>
      <c r="I17" s="7" t="s">
        <v>77</v>
      </c>
      <c r="J17" s="36" t="s">
        <v>78</v>
      </c>
      <c r="K17" s="11" t="s">
        <v>77</v>
      </c>
      <c r="L17" s="56" t="s">
        <v>154</v>
      </c>
      <c r="M17" s="13">
        <v>45150</v>
      </c>
      <c r="N17" s="57">
        <v>45151</v>
      </c>
      <c r="O17" s="58"/>
      <c r="P17" s="59"/>
      <c r="Q17" s="59"/>
      <c r="R17" s="59"/>
      <c r="S17" s="60"/>
      <c r="T17" s="54">
        <v>1</v>
      </c>
      <c r="U17" s="59">
        <v>95.97</v>
      </c>
      <c r="V17" s="102">
        <v>1</v>
      </c>
      <c r="W17" s="103">
        <v>28.78</v>
      </c>
      <c r="X17" s="108">
        <f t="shared" si="2"/>
        <v>2</v>
      </c>
      <c r="Y17" s="107">
        <f t="shared" si="3"/>
        <v>124.75</v>
      </c>
      <c r="Z17" s="62"/>
      <c r="AA17" s="18" t="s">
        <v>211</v>
      </c>
    </row>
    <row r="18" spans="1:27" ht="16.5" customHeight="1" x14ac:dyDescent="0.25">
      <c r="A18" s="52">
        <v>210100</v>
      </c>
      <c r="B18" s="52">
        <v>210101</v>
      </c>
      <c r="C18" s="92" t="s">
        <v>144</v>
      </c>
      <c r="D18" s="66" t="s">
        <v>162</v>
      </c>
      <c r="E18" s="27" t="s">
        <v>146</v>
      </c>
      <c r="F18" s="7" t="s">
        <v>85</v>
      </c>
      <c r="G18" s="67" t="s">
        <v>6</v>
      </c>
      <c r="H18" s="75" t="s">
        <v>6</v>
      </c>
      <c r="I18" s="7" t="s">
        <v>77</v>
      </c>
      <c r="J18" s="36" t="s">
        <v>78</v>
      </c>
      <c r="K18" s="11" t="s">
        <v>77</v>
      </c>
      <c r="L18" s="56" t="s">
        <v>154</v>
      </c>
      <c r="M18" s="13">
        <v>45149</v>
      </c>
      <c r="N18" s="76">
        <v>45151</v>
      </c>
      <c r="O18" s="76"/>
      <c r="P18" s="77"/>
      <c r="Q18" s="77"/>
      <c r="R18" s="77"/>
      <c r="S18" s="78"/>
      <c r="T18" s="75">
        <v>2</v>
      </c>
      <c r="U18" s="77">
        <v>95.97</v>
      </c>
      <c r="V18" s="75">
        <v>1</v>
      </c>
      <c r="W18" s="77">
        <v>28.78</v>
      </c>
      <c r="X18" s="108">
        <f t="shared" si="2"/>
        <v>3</v>
      </c>
      <c r="Y18" s="107">
        <f t="shared" si="3"/>
        <v>220.72</v>
      </c>
      <c r="Z18" s="80"/>
      <c r="AA18" s="18" t="s">
        <v>212</v>
      </c>
    </row>
    <row r="19" spans="1:27" ht="16.5" customHeight="1" x14ac:dyDescent="0.25">
      <c r="A19" s="64">
        <v>210100</v>
      </c>
      <c r="B19" s="93">
        <v>210101</v>
      </c>
      <c r="C19" s="19" t="s">
        <v>141</v>
      </c>
      <c r="D19" s="7" t="s">
        <v>99</v>
      </c>
      <c r="E19" s="7" t="s">
        <v>95</v>
      </c>
      <c r="F19" s="7" t="s">
        <v>85</v>
      </c>
      <c r="G19" s="67" t="s">
        <v>6</v>
      </c>
      <c r="H19" s="66" t="s">
        <v>6</v>
      </c>
      <c r="I19" s="7" t="s">
        <v>77</v>
      </c>
      <c r="J19" s="36" t="s">
        <v>78</v>
      </c>
      <c r="K19" s="11" t="s">
        <v>77</v>
      </c>
      <c r="L19" s="56" t="s">
        <v>154</v>
      </c>
      <c r="M19" s="13">
        <v>45150</v>
      </c>
      <c r="N19" s="13">
        <v>45151</v>
      </c>
      <c r="O19" s="69"/>
      <c r="P19" s="70"/>
      <c r="Q19" s="70"/>
      <c r="R19" s="70"/>
      <c r="S19" s="71"/>
      <c r="T19" s="66">
        <v>1</v>
      </c>
      <c r="U19" s="70">
        <v>54.01</v>
      </c>
      <c r="V19" s="66">
        <v>1</v>
      </c>
      <c r="W19" s="70">
        <v>17.52</v>
      </c>
      <c r="X19" s="108">
        <f t="shared" si="2"/>
        <v>2</v>
      </c>
      <c r="Y19" s="107">
        <f t="shared" si="3"/>
        <v>71.53</v>
      </c>
      <c r="Z19" s="73"/>
      <c r="AA19" s="18" t="s">
        <v>213</v>
      </c>
    </row>
    <row r="20" spans="1:27" ht="16.5" customHeight="1" x14ac:dyDescent="0.25">
      <c r="A20" s="64">
        <v>210100</v>
      </c>
      <c r="B20" s="93">
        <v>210101</v>
      </c>
      <c r="C20" s="65" t="s">
        <v>152</v>
      </c>
      <c r="D20" s="66" t="s">
        <v>171</v>
      </c>
      <c r="E20" s="66" t="s">
        <v>153</v>
      </c>
      <c r="F20" s="7" t="s">
        <v>85</v>
      </c>
      <c r="G20" s="67" t="s">
        <v>6</v>
      </c>
      <c r="H20" s="66" t="s">
        <v>6</v>
      </c>
      <c r="I20" s="7" t="s">
        <v>77</v>
      </c>
      <c r="J20" s="36" t="s">
        <v>78</v>
      </c>
      <c r="K20" s="11" t="s">
        <v>77</v>
      </c>
      <c r="L20" s="56" t="s">
        <v>154</v>
      </c>
      <c r="M20" s="13">
        <v>45149</v>
      </c>
      <c r="N20" s="13">
        <v>45141</v>
      </c>
      <c r="O20" s="69"/>
      <c r="P20" s="70"/>
      <c r="Q20" s="70"/>
      <c r="R20" s="70"/>
      <c r="S20" s="71"/>
      <c r="T20" s="100">
        <v>2</v>
      </c>
      <c r="U20" s="101">
        <v>54.01</v>
      </c>
      <c r="V20" s="100">
        <v>1</v>
      </c>
      <c r="W20" s="101">
        <v>17.52</v>
      </c>
      <c r="X20" s="108">
        <f t="shared" si="2"/>
        <v>3</v>
      </c>
      <c r="Y20" s="107">
        <f t="shared" si="3"/>
        <v>125.53999999999999</v>
      </c>
      <c r="Z20" s="73"/>
      <c r="AA20" s="18" t="s">
        <v>214</v>
      </c>
    </row>
    <row r="21" spans="1:27" ht="16.5" customHeight="1" x14ac:dyDescent="0.25">
      <c r="A21" s="64">
        <v>210100</v>
      </c>
      <c r="B21" s="64">
        <v>210101</v>
      </c>
      <c r="C21" s="24" t="s">
        <v>174</v>
      </c>
      <c r="D21" s="83" t="s">
        <v>175</v>
      </c>
      <c r="E21" s="54" t="s">
        <v>176</v>
      </c>
      <c r="F21" s="54" t="s">
        <v>85</v>
      </c>
      <c r="G21" s="55" t="s">
        <v>6</v>
      </c>
      <c r="H21" s="124" t="s">
        <v>6</v>
      </c>
      <c r="I21" s="54" t="s">
        <v>77</v>
      </c>
      <c r="J21" s="55" t="s">
        <v>78</v>
      </c>
      <c r="K21" s="56" t="s">
        <v>77</v>
      </c>
      <c r="L21" s="56" t="s">
        <v>154</v>
      </c>
      <c r="M21" s="57">
        <v>45150</v>
      </c>
      <c r="N21" s="57">
        <v>45150</v>
      </c>
      <c r="O21" s="125"/>
      <c r="P21" s="126"/>
      <c r="Q21" s="126"/>
      <c r="R21" s="126"/>
      <c r="S21" s="127"/>
      <c r="T21" s="128"/>
      <c r="U21" s="129"/>
      <c r="V21" s="128">
        <v>1</v>
      </c>
      <c r="W21" s="129">
        <v>17.52</v>
      </c>
      <c r="X21" s="116">
        <f t="shared" si="2"/>
        <v>1</v>
      </c>
      <c r="Y21" s="130">
        <f t="shared" si="3"/>
        <v>17.52</v>
      </c>
      <c r="Z21" s="131"/>
      <c r="AA21" s="63" t="s">
        <v>215</v>
      </c>
    </row>
    <row r="22" spans="1:27" ht="16.5" customHeight="1" x14ac:dyDescent="0.25">
      <c r="A22" s="64"/>
      <c r="B22" s="113"/>
      <c r="C22" s="84"/>
      <c r="D22" s="7"/>
      <c r="E22" s="7"/>
      <c r="F22" s="7"/>
      <c r="G22" s="67"/>
      <c r="H22" s="66"/>
      <c r="I22" s="66"/>
      <c r="J22" s="67"/>
      <c r="K22" s="68"/>
      <c r="L22" s="68"/>
      <c r="M22" s="69"/>
      <c r="N22" s="69"/>
      <c r="O22" s="69"/>
      <c r="P22" s="70"/>
      <c r="Q22" s="70"/>
      <c r="R22" s="70"/>
      <c r="S22" s="71"/>
      <c r="T22" s="100"/>
      <c r="U22" s="101"/>
      <c r="V22" s="100"/>
      <c r="W22" s="101"/>
      <c r="X22" s="108">
        <f t="shared" si="0"/>
        <v>0</v>
      </c>
      <c r="Y22" s="107">
        <f t="shared" si="1"/>
        <v>0</v>
      </c>
      <c r="Z22" s="73"/>
      <c r="AA22" s="18"/>
    </row>
    <row r="23" spans="1:27" ht="16.5" customHeight="1" x14ac:dyDescent="0.25">
      <c r="A23" s="64"/>
      <c r="B23" s="113"/>
      <c r="C23" s="84"/>
      <c r="D23" s="7"/>
      <c r="E23" s="7"/>
      <c r="F23" s="7"/>
      <c r="G23" s="67"/>
      <c r="H23" s="66"/>
      <c r="I23" s="66"/>
      <c r="J23" s="67"/>
      <c r="K23" s="68"/>
      <c r="L23" s="68"/>
      <c r="M23" s="69"/>
      <c r="N23" s="69"/>
      <c r="O23" s="69"/>
      <c r="P23" s="70"/>
      <c r="Q23" s="70"/>
      <c r="R23" s="70"/>
      <c r="S23" s="71"/>
      <c r="T23" s="100"/>
      <c r="U23" s="101"/>
      <c r="V23" s="100"/>
      <c r="W23" s="101"/>
      <c r="X23" s="108">
        <f t="shared" si="0"/>
        <v>0</v>
      </c>
      <c r="Y23" s="107">
        <f t="shared" si="1"/>
        <v>0</v>
      </c>
      <c r="Z23" s="73"/>
      <c r="AA23" s="18"/>
    </row>
    <row r="24" spans="1:27" ht="29.25" customHeight="1" x14ac:dyDescent="0.25">
      <c r="A24" s="64">
        <v>210100</v>
      </c>
      <c r="B24" s="113">
        <v>210101</v>
      </c>
      <c r="C24" s="19" t="s">
        <v>216</v>
      </c>
      <c r="D24" s="7" t="s">
        <v>232</v>
      </c>
      <c r="E24" s="7" t="s">
        <v>223</v>
      </c>
      <c r="F24" s="7" t="s">
        <v>85</v>
      </c>
      <c r="G24" s="67" t="s">
        <v>6</v>
      </c>
      <c r="H24" s="66" t="s">
        <v>6</v>
      </c>
      <c r="I24" s="66" t="s">
        <v>77</v>
      </c>
      <c r="J24" s="67" t="s">
        <v>78</v>
      </c>
      <c r="K24" s="68" t="s">
        <v>218</v>
      </c>
      <c r="L24" s="68" t="s">
        <v>219</v>
      </c>
      <c r="M24" s="69">
        <v>45119</v>
      </c>
      <c r="N24" s="69">
        <v>45121</v>
      </c>
      <c r="O24" s="121" t="s">
        <v>221</v>
      </c>
      <c r="P24" s="122" t="s">
        <v>167</v>
      </c>
      <c r="Q24" s="70">
        <v>609.91</v>
      </c>
      <c r="R24" s="70">
        <v>973.65</v>
      </c>
      <c r="S24" s="71">
        <f>Q24+R24</f>
        <v>1583.56</v>
      </c>
      <c r="T24" s="100"/>
      <c r="U24" s="101"/>
      <c r="V24" s="100"/>
      <c r="W24" s="101"/>
      <c r="X24" s="108">
        <f t="shared" si="0"/>
        <v>0</v>
      </c>
      <c r="Y24" s="107">
        <f t="shared" si="1"/>
        <v>0</v>
      </c>
      <c r="Z24" s="73"/>
      <c r="AA24" s="18" t="s">
        <v>217</v>
      </c>
    </row>
    <row r="25" spans="1:27" ht="29.25" customHeight="1" x14ac:dyDescent="0.25">
      <c r="A25" s="64">
        <v>210100</v>
      </c>
      <c r="B25" s="113">
        <v>210101</v>
      </c>
      <c r="C25" s="84" t="s">
        <v>82</v>
      </c>
      <c r="D25" s="7" t="s">
        <v>83</v>
      </c>
      <c r="E25" s="7" t="s">
        <v>84</v>
      </c>
      <c r="F25" s="7" t="s">
        <v>85</v>
      </c>
      <c r="G25" s="67" t="s">
        <v>6</v>
      </c>
      <c r="H25" s="66" t="s">
        <v>6</v>
      </c>
      <c r="I25" s="66" t="s">
        <v>77</v>
      </c>
      <c r="J25" s="67" t="s">
        <v>78</v>
      </c>
      <c r="K25" s="68" t="s">
        <v>77</v>
      </c>
      <c r="L25" s="68" t="s">
        <v>149</v>
      </c>
      <c r="M25" s="69">
        <v>45097</v>
      </c>
      <c r="N25" s="69">
        <v>45099</v>
      </c>
      <c r="O25" s="69" t="s">
        <v>222</v>
      </c>
      <c r="P25" s="123" t="s">
        <v>167</v>
      </c>
      <c r="Q25" s="70"/>
      <c r="R25" s="70"/>
      <c r="S25" s="71">
        <v>4860.7700000000004</v>
      </c>
      <c r="T25" s="100"/>
      <c r="U25" s="101"/>
      <c r="V25" s="100"/>
      <c r="W25" s="101"/>
      <c r="X25" s="108">
        <f t="shared" si="0"/>
        <v>0</v>
      </c>
      <c r="Y25" s="107">
        <f t="shared" si="1"/>
        <v>0</v>
      </c>
      <c r="Z25" s="73"/>
      <c r="AA25" s="18" t="s">
        <v>220</v>
      </c>
    </row>
    <row r="26" spans="1:27" ht="16.5" customHeight="1" x14ac:dyDescent="0.25">
      <c r="A26" s="64"/>
      <c r="B26" s="115"/>
      <c r="C26" s="92"/>
      <c r="D26" s="66"/>
      <c r="E26" s="27"/>
      <c r="F26" s="7"/>
      <c r="G26" s="67"/>
      <c r="H26" s="66"/>
      <c r="I26" s="66"/>
      <c r="J26" s="67"/>
      <c r="K26" s="68"/>
      <c r="L26" s="68"/>
      <c r="M26" s="69"/>
      <c r="N26" s="69"/>
      <c r="O26" s="69"/>
      <c r="P26" s="70"/>
      <c r="Q26" s="70"/>
      <c r="R26" s="70"/>
      <c r="S26" s="71"/>
      <c r="T26" s="100"/>
      <c r="U26" s="101"/>
      <c r="V26" s="100"/>
      <c r="W26" s="101"/>
      <c r="X26" s="108"/>
      <c r="Y26" s="107"/>
      <c r="Z26" s="73"/>
      <c r="AA26" s="18"/>
    </row>
    <row r="27" spans="1:27" ht="16.5" customHeight="1" x14ac:dyDescent="0.25">
      <c r="A27" s="64"/>
      <c r="B27" s="115"/>
      <c r="C27" s="92"/>
      <c r="D27" s="66"/>
      <c r="E27" s="27"/>
      <c r="F27" s="7"/>
      <c r="G27" s="67"/>
      <c r="H27" s="66"/>
      <c r="I27" s="66"/>
      <c r="J27" s="67"/>
      <c r="K27" s="68"/>
      <c r="L27" s="68"/>
      <c r="M27" s="69"/>
      <c r="N27" s="69"/>
      <c r="O27" s="69"/>
      <c r="P27" s="70"/>
      <c r="Q27" s="70"/>
      <c r="R27" s="70"/>
      <c r="S27" s="71"/>
      <c r="T27" s="100"/>
      <c r="U27" s="101"/>
      <c r="V27" s="100"/>
      <c r="W27" s="101"/>
      <c r="X27" s="108"/>
      <c r="Y27" s="107"/>
      <c r="Z27" s="73"/>
      <c r="AA27" s="18"/>
    </row>
    <row r="28" spans="1:27" ht="16.5" customHeight="1" x14ac:dyDescent="0.25">
      <c r="A28" s="64"/>
      <c r="B28" s="113"/>
      <c r="C28" s="26"/>
      <c r="D28" s="27"/>
      <c r="E28" s="27"/>
      <c r="F28" s="7"/>
      <c r="G28" s="36"/>
      <c r="H28" s="66"/>
      <c r="I28" s="66"/>
      <c r="J28" s="67"/>
      <c r="K28" s="68"/>
      <c r="L28" s="68"/>
      <c r="M28" s="69"/>
      <c r="N28" s="69"/>
      <c r="O28" s="69"/>
      <c r="P28" s="70"/>
      <c r="Q28" s="70"/>
      <c r="R28" s="70"/>
      <c r="S28" s="71"/>
      <c r="T28" s="100"/>
      <c r="U28" s="101"/>
      <c r="V28" s="100"/>
      <c r="W28" s="119"/>
      <c r="X28" s="116"/>
      <c r="Y28" s="107"/>
      <c r="Z28" s="73"/>
      <c r="AA28" s="18"/>
    </row>
    <row r="29" spans="1:27" ht="16.5" customHeight="1" x14ac:dyDescent="0.25">
      <c r="A29" s="94"/>
      <c r="B29" s="35"/>
      <c r="C29" s="111"/>
      <c r="D29" s="66"/>
      <c r="E29" s="66"/>
      <c r="F29" s="7"/>
      <c r="G29" s="36"/>
      <c r="H29" s="96"/>
      <c r="I29" s="96"/>
      <c r="J29" s="96"/>
      <c r="K29" s="95"/>
      <c r="L29" s="95"/>
      <c r="M29" s="69"/>
      <c r="N29" s="69"/>
      <c r="O29" s="95"/>
      <c r="P29" s="95"/>
      <c r="Q29" s="95"/>
      <c r="R29" s="95"/>
      <c r="S29" s="95"/>
      <c r="T29" s="95"/>
      <c r="U29" s="95"/>
      <c r="V29" s="95"/>
      <c r="W29" s="95"/>
      <c r="X29" s="120"/>
      <c r="Y29" s="118"/>
      <c r="Z29" s="95"/>
      <c r="AA29" s="95"/>
    </row>
    <row r="30" spans="1:27" x14ac:dyDescent="0.25">
      <c r="A30" s="216" t="s">
        <v>40</v>
      </c>
      <c r="B30" s="216"/>
      <c r="C30" s="216"/>
      <c r="D30" s="216"/>
      <c r="E30" s="216"/>
      <c r="F30" s="216"/>
      <c r="G30" s="216"/>
      <c r="H30" s="216"/>
      <c r="I30" s="216"/>
      <c r="J30" s="216"/>
      <c r="K30" s="216"/>
      <c r="L30" s="216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117"/>
      <c r="Y30" s="33"/>
      <c r="Z30" s="33"/>
      <c r="AA30" s="33"/>
    </row>
    <row r="31" spans="1:27" ht="14.95" customHeight="1" x14ac:dyDescent="0.25">
      <c r="A31" s="197" t="s">
        <v>41</v>
      </c>
      <c r="B31" s="214"/>
      <c r="C31" s="214"/>
      <c r="D31" s="214"/>
      <c r="E31" s="214"/>
      <c r="F31" s="214"/>
      <c r="G31" s="214"/>
      <c r="H31" s="214"/>
      <c r="I31" s="214"/>
      <c r="J31" s="214"/>
      <c r="K31" s="214"/>
      <c r="L31" s="215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117"/>
      <c r="Y31" s="33"/>
      <c r="Z31" s="33"/>
      <c r="AA31" s="33"/>
    </row>
    <row r="32" spans="1:27" ht="14.95" customHeight="1" x14ac:dyDescent="0.25">
      <c r="A32" s="190" t="s">
        <v>42</v>
      </c>
      <c r="B32" s="210"/>
      <c r="C32" s="210"/>
      <c r="D32" s="210"/>
      <c r="E32" s="210"/>
      <c r="F32" s="210"/>
      <c r="G32" s="210"/>
      <c r="H32" s="210"/>
      <c r="I32" s="210"/>
      <c r="J32" s="210"/>
      <c r="K32" s="210"/>
      <c r="L32" s="211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</row>
    <row r="33" spans="1:27" ht="14.95" customHeight="1" x14ac:dyDescent="0.25">
      <c r="A33" s="190" t="s">
        <v>43</v>
      </c>
      <c r="B33" s="210"/>
      <c r="C33" s="210"/>
      <c r="D33" s="210"/>
      <c r="E33" s="210"/>
      <c r="F33" s="210"/>
      <c r="G33" s="210"/>
      <c r="H33" s="210"/>
      <c r="I33" s="210"/>
      <c r="J33" s="210"/>
      <c r="K33" s="210"/>
      <c r="L33" s="211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</row>
    <row r="34" spans="1:27" ht="14.95" customHeight="1" x14ac:dyDescent="0.25">
      <c r="A34" s="190" t="s">
        <v>44</v>
      </c>
      <c r="B34" s="210"/>
      <c r="C34" s="210"/>
      <c r="D34" s="210"/>
      <c r="E34" s="210"/>
      <c r="F34" s="210"/>
      <c r="G34" s="210"/>
      <c r="H34" s="210"/>
      <c r="I34" s="210"/>
      <c r="J34" s="210"/>
      <c r="K34" s="210"/>
      <c r="L34" s="211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</row>
    <row r="35" spans="1:27" ht="14.95" customHeight="1" x14ac:dyDescent="0.25">
      <c r="A35" s="190" t="s">
        <v>45</v>
      </c>
      <c r="B35" s="210"/>
      <c r="C35" s="210"/>
      <c r="D35" s="210"/>
      <c r="E35" s="210"/>
      <c r="F35" s="210"/>
      <c r="G35" s="210"/>
      <c r="H35" s="210"/>
      <c r="I35" s="210"/>
      <c r="J35" s="210"/>
      <c r="K35" s="210"/>
      <c r="L35" s="211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</row>
    <row r="36" spans="1:27" ht="14.95" customHeight="1" x14ac:dyDescent="0.25">
      <c r="A36" s="190" t="s">
        <v>46</v>
      </c>
      <c r="B36" s="210"/>
      <c r="C36" s="210"/>
      <c r="D36" s="210"/>
      <c r="E36" s="210"/>
      <c r="F36" s="210"/>
      <c r="G36" s="210"/>
      <c r="H36" s="210"/>
      <c r="I36" s="210"/>
      <c r="J36" s="210"/>
      <c r="K36" s="210"/>
      <c r="L36" s="211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</row>
    <row r="37" spans="1:27" ht="14.95" customHeight="1" x14ac:dyDescent="0.25">
      <c r="A37" s="190" t="s">
        <v>47</v>
      </c>
      <c r="B37" s="210"/>
      <c r="C37" s="210"/>
      <c r="D37" s="210"/>
      <c r="E37" s="210"/>
      <c r="F37" s="210"/>
      <c r="G37" s="210"/>
      <c r="H37" s="210"/>
      <c r="I37" s="210"/>
      <c r="J37" s="210"/>
      <c r="K37" s="210"/>
      <c r="L37" s="211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</row>
    <row r="38" spans="1:27" ht="14.95" customHeight="1" x14ac:dyDescent="0.25">
      <c r="A38" s="190" t="s">
        <v>48</v>
      </c>
      <c r="B38" s="210"/>
      <c r="C38" s="210"/>
      <c r="D38" s="210"/>
      <c r="E38" s="210"/>
      <c r="F38" s="210"/>
      <c r="G38" s="210"/>
      <c r="H38" s="210"/>
      <c r="I38" s="210"/>
      <c r="J38" s="210"/>
      <c r="K38" s="210"/>
      <c r="L38" s="211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</row>
    <row r="39" spans="1:27" ht="14.95" customHeight="1" x14ac:dyDescent="0.25">
      <c r="A39" s="207" t="s">
        <v>49</v>
      </c>
      <c r="B39" s="212"/>
      <c r="C39" s="212"/>
      <c r="D39" s="212"/>
      <c r="E39" s="212"/>
      <c r="F39" s="212"/>
      <c r="G39" s="212"/>
      <c r="H39" s="212"/>
      <c r="I39" s="212"/>
      <c r="J39" s="212"/>
      <c r="K39" s="212"/>
      <c r="L39" s="21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</row>
    <row r="40" spans="1:27" ht="14.95" customHeight="1" x14ac:dyDescent="0.25">
      <c r="A40" s="190" t="s">
        <v>50</v>
      </c>
      <c r="B40" s="210"/>
      <c r="C40" s="210"/>
      <c r="D40" s="210"/>
      <c r="E40" s="210"/>
      <c r="F40" s="210"/>
      <c r="G40" s="210"/>
      <c r="H40" s="210"/>
      <c r="I40" s="210"/>
      <c r="J40" s="210"/>
      <c r="K40" s="210"/>
      <c r="L40" s="211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</row>
    <row r="41" spans="1:27" ht="14.95" customHeight="1" x14ac:dyDescent="0.25">
      <c r="A41" s="190" t="s">
        <v>51</v>
      </c>
      <c r="B41" s="210"/>
      <c r="C41" s="210"/>
      <c r="D41" s="210"/>
      <c r="E41" s="210"/>
      <c r="F41" s="210"/>
      <c r="G41" s="210"/>
      <c r="H41" s="210"/>
      <c r="I41" s="210"/>
      <c r="J41" s="210"/>
      <c r="K41" s="210"/>
      <c r="L41" s="211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</row>
    <row r="42" spans="1:27" ht="14.95" customHeight="1" x14ac:dyDescent="0.25">
      <c r="A42" s="190" t="s">
        <v>52</v>
      </c>
      <c r="B42" s="210"/>
      <c r="C42" s="210"/>
      <c r="D42" s="210"/>
      <c r="E42" s="210"/>
      <c r="F42" s="210"/>
      <c r="G42" s="210"/>
      <c r="H42" s="210"/>
      <c r="I42" s="210"/>
      <c r="J42" s="210"/>
      <c r="K42" s="210"/>
      <c r="L42" s="211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</row>
    <row r="43" spans="1:27" ht="14.95" customHeight="1" x14ac:dyDescent="0.25">
      <c r="A43" s="190" t="s">
        <v>53</v>
      </c>
      <c r="B43" s="210"/>
      <c r="C43" s="210"/>
      <c r="D43" s="210"/>
      <c r="E43" s="210"/>
      <c r="F43" s="210"/>
      <c r="G43" s="210"/>
      <c r="H43" s="210"/>
      <c r="I43" s="210"/>
      <c r="J43" s="210"/>
      <c r="K43" s="210"/>
      <c r="L43" s="211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</row>
    <row r="44" spans="1:27" ht="14.95" customHeight="1" x14ac:dyDescent="0.25">
      <c r="A44" s="190" t="s">
        <v>54</v>
      </c>
      <c r="B44" s="210"/>
      <c r="C44" s="210"/>
      <c r="D44" s="210"/>
      <c r="E44" s="210"/>
      <c r="F44" s="210"/>
      <c r="G44" s="210"/>
      <c r="H44" s="210"/>
      <c r="I44" s="210"/>
      <c r="J44" s="210"/>
      <c r="K44" s="210"/>
      <c r="L44" s="211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</row>
    <row r="45" spans="1:27" ht="14.95" customHeight="1" x14ac:dyDescent="0.25">
      <c r="A45" s="190" t="s">
        <v>55</v>
      </c>
      <c r="B45" s="210"/>
      <c r="C45" s="210"/>
      <c r="D45" s="210"/>
      <c r="E45" s="210"/>
      <c r="F45" s="210"/>
      <c r="G45" s="210"/>
      <c r="H45" s="210"/>
      <c r="I45" s="210"/>
      <c r="J45" s="210"/>
      <c r="K45" s="210"/>
      <c r="L45" s="211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</row>
    <row r="46" spans="1:27" ht="14.95" customHeight="1" x14ac:dyDescent="0.25">
      <c r="A46" s="190" t="s">
        <v>56</v>
      </c>
      <c r="B46" s="210"/>
      <c r="C46" s="210"/>
      <c r="D46" s="210"/>
      <c r="E46" s="210"/>
      <c r="F46" s="210"/>
      <c r="G46" s="210"/>
      <c r="H46" s="210"/>
      <c r="I46" s="210"/>
      <c r="J46" s="210"/>
      <c r="K46" s="210"/>
      <c r="L46" s="211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</row>
    <row r="47" spans="1:27" ht="14.95" customHeight="1" x14ac:dyDescent="0.25">
      <c r="A47" s="190" t="s">
        <v>57</v>
      </c>
      <c r="B47" s="210"/>
      <c r="C47" s="210"/>
      <c r="D47" s="210"/>
      <c r="E47" s="210"/>
      <c r="F47" s="210"/>
      <c r="G47" s="210"/>
      <c r="H47" s="210"/>
      <c r="I47" s="210"/>
      <c r="J47" s="210"/>
      <c r="K47" s="210"/>
      <c r="L47" s="211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</row>
    <row r="48" spans="1:27" ht="14.95" customHeight="1" x14ac:dyDescent="0.25">
      <c r="A48" s="190" t="s">
        <v>58</v>
      </c>
      <c r="B48" s="210"/>
      <c r="C48" s="210"/>
      <c r="D48" s="210"/>
      <c r="E48" s="210"/>
      <c r="F48" s="210"/>
      <c r="G48" s="210"/>
      <c r="H48" s="210"/>
      <c r="I48" s="210"/>
      <c r="J48" s="210"/>
      <c r="K48" s="210"/>
      <c r="L48" s="211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</row>
    <row r="49" spans="1:27" ht="14.95" customHeight="1" x14ac:dyDescent="0.25">
      <c r="A49" s="190" t="s">
        <v>59</v>
      </c>
      <c r="B49" s="210"/>
      <c r="C49" s="210"/>
      <c r="D49" s="210"/>
      <c r="E49" s="210"/>
      <c r="F49" s="210"/>
      <c r="G49" s="210"/>
      <c r="H49" s="210"/>
      <c r="I49" s="210"/>
      <c r="J49" s="210"/>
      <c r="K49" s="210"/>
      <c r="L49" s="211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</row>
    <row r="50" spans="1:27" ht="14.95" customHeight="1" x14ac:dyDescent="0.25">
      <c r="A50" s="190" t="s">
        <v>60</v>
      </c>
      <c r="B50" s="210"/>
      <c r="C50" s="210"/>
      <c r="D50" s="210"/>
      <c r="E50" s="210"/>
      <c r="F50" s="210"/>
      <c r="G50" s="210"/>
      <c r="H50" s="210"/>
      <c r="I50" s="210"/>
      <c r="J50" s="210"/>
      <c r="K50" s="210"/>
      <c r="L50" s="211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</row>
    <row r="51" spans="1:27" ht="14.95" customHeight="1" x14ac:dyDescent="0.25">
      <c r="A51" s="190" t="s">
        <v>61</v>
      </c>
      <c r="B51" s="210"/>
      <c r="C51" s="210"/>
      <c r="D51" s="210"/>
      <c r="E51" s="210"/>
      <c r="F51" s="210"/>
      <c r="G51" s="210"/>
      <c r="H51" s="210"/>
      <c r="I51" s="210"/>
      <c r="J51" s="210"/>
      <c r="K51" s="210"/>
      <c r="L51" s="211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</row>
    <row r="52" spans="1:27" ht="14.95" customHeight="1" x14ac:dyDescent="0.25">
      <c r="A52" s="190" t="s">
        <v>62</v>
      </c>
      <c r="B52" s="210"/>
      <c r="C52" s="210"/>
      <c r="D52" s="210"/>
      <c r="E52" s="210"/>
      <c r="F52" s="210"/>
      <c r="G52" s="210"/>
      <c r="H52" s="210"/>
      <c r="I52" s="210"/>
      <c r="J52" s="210"/>
      <c r="K52" s="210"/>
      <c r="L52" s="211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</row>
    <row r="53" spans="1:27" ht="14.95" customHeight="1" x14ac:dyDescent="0.25">
      <c r="A53" s="190" t="s">
        <v>63</v>
      </c>
      <c r="B53" s="210"/>
      <c r="C53" s="210"/>
      <c r="D53" s="210"/>
      <c r="E53" s="210"/>
      <c r="F53" s="210"/>
      <c r="G53" s="210"/>
      <c r="H53" s="210"/>
      <c r="I53" s="210"/>
      <c r="J53" s="210"/>
      <c r="K53" s="210"/>
      <c r="L53" s="211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</row>
    <row r="54" spans="1:27" ht="14.95" customHeight="1" x14ac:dyDescent="0.25">
      <c r="A54" s="190" t="s">
        <v>64</v>
      </c>
      <c r="B54" s="210"/>
      <c r="C54" s="210"/>
      <c r="D54" s="210"/>
      <c r="E54" s="210"/>
      <c r="F54" s="210"/>
      <c r="G54" s="210"/>
      <c r="H54" s="210"/>
      <c r="I54" s="210"/>
      <c r="J54" s="210"/>
      <c r="K54" s="210"/>
      <c r="L54" s="211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</row>
    <row r="55" spans="1:27" ht="14.95" customHeight="1" x14ac:dyDescent="0.25">
      <c r="A55" s="190" t="s">
        <v>65</v>
      </c>
      <c r="B55" s="210"/>
      <c r="C55" s="210"/>
      <c r="D55" s="210"/>
      <c r="E55" s="210"/>
      <c r="F55" s="210"/>
      <c r="G55" s="210"/>
      <c r="H55" s="210"/>
      <c r="I55" s="210"/>
      <c r="J55" s="210"/>
      <c r="K55" s="210"/>
      <c r="L55" s="211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</row>
    <row r="56" spans="1:27" ht="14.95" customHeight="1" x14ac:dyDescent="0.25">
      <c r="A56" s="190" t="s">
        <v>66</v>
      </c>
      <c r="B56" s="210"/>
      <c r="C56" s="210"/>
      <c r="D56" s="210"/>
      <c r="E56" s="210"/>
      <c r="F56" s="210"/>
      <c r="G56" s="210"/>
      <c r="H56" s="210"/>
      <c r="I56" s="210"/>
      <c r="J56" s="210"/>
      <c r="K56" s="210"/>
      <c r="L56" s="211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</row>
    <row r="57" spans="1:27" ht="14.95" customHeight="1" x14ac:dyDescent="0.25">
      <c r="A57" s="190" t="s">
        <v>67</v>
      </c>
      <c r="B57" s="210"/>
      <c r="C57" s="210"/>
      <c r="D57" s="210"/>
      <c r="E57" s="210"/>
      <c r="F57" s="210"/>
      <c r="G57" s="210"/>
      <c r="H57" s="210"/>
      <c r="I57" s="210"/>
      <c r="J57" s="210"/>
      <c r="K57" s="210"/>
      <c r="L57" s="211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</row>
    <row r="58" spans="1:27" ht="14.95" customHeight="1" x14ac:dyDescent="0.25">
      <c r="A58" s="190" t="s">
        <v>68</v>
      </c>
      <c r="B58" s="210"/>
      <c r="C58" s="210"/>
      <c r="D58" s="210"/>
      <c r="E58" s="210"/>
      <c r="F58" s="210"/>
      <c r="G58" s="210"/>
      <c r="H58" s="210"/>
      <c r="I58" s="210"/>
      <c r="J58" s="210"/>
      <c r="K58" s="210"/>
      <c r="L58" s="211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</row>
    <row r="59" spans="1:27" ht="14.95" customHeight="1" x14ac:dyDescent="0.25">
      <c r="A59" s="190" t="s">
        <v>69</v>
      </c>
      <c r="B59" s="210"/>
      <c r="C59" s="210"/>
      <c r="D59" s="210"/>
      <c r="E59" s="210"/>
      <c r="F59" s="210"/>
      <c r="G59" s="210"/>
      <c r="H59" s="210"/>
      <c r="I59" s="210"/>
      <c r="J59" s="210"/>
      <c r="K59" s="210"/>
      <c r="L59" s="211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</row>
    <row r="60" spans="1:27" x14ac:dyDescent="0.25"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</row>
    <row r="61" spans="1:27" x14ac:dyDescent="0.25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</row>
    <row r="62" spans="1:27" x14ac:dyDescent="0.2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</row>
    <row r="63" spans="1:27" x14ac:dyDescent="0.25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</row>
    <row r="64" spans="1:27" x14ac:dyDescent="0.25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</row>
    <row r="65" spans="1:27" x14ac:dyDescent="0.25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</row>
    <row r="66" spans="1:27" x14ac:dyDescent="0.25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</row>
    <row r="67" spans="1:27" x14ac:dyDescent="0.25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</row>
    <row r="68" spans="1:27" x14ac:dyDescent="0.25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</row>
    <row r="69" spans="1:27" x14ac:dyDescent="0.25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</row>
    <row r="70" spans="1:27" x14ac:dyDescent="0.25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</row>
    <row r="71" spans="1:27" x14ac:dyDescent="0.25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</row>
    <row r="72" spans="1:27" x14ac:dyDescent="0.25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</row>
    <row r="73" spans="1:27" x14ac:dyDescent="0.25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</row>
    <row r="74" spans="1:27" x14ac:dyDescent="0.25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</row>
    <row r="75" spans="1:27" x14ac:dyDescent="0.25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</row>
    <row r="76" spans="1:27" x14ac:dyDescent="0.25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</row>
    <row r="77" spans="1:27" x14ac:dyDescent="0.25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</row>
    <row r="78" spans="1:27" x14ac:dyDescent="0.25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</row>
    <row r="79" spans="1:27" x14ac:dyDescent="0.25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</row>
    <row r="80" spans="1:27" x14ac:dyDescent="0.25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</row>
    <row r="81" spans="1:27" x14ac:dyDescent="0.25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</row>
    <row r="82" spans="1:27" x14ac:dyDescent="0.25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</row>
    <row r="83" spans="1:27" x14ac:dyDescent="0.25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</row>
    <row r="84" spans="1:27" x14ac:dyDescent="0.25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</row>
    <row r="85" spans="1:27" x14ac:dyDescent="0.25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</row>
    <row r="86" spans="1:27" x14ac:dyDescent="0.25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</row>
    <row r="87" spans="1:27" x14ac:dyDescent="0.25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</row>
    <row r="88" spans="1:27" x14ac:dyDescent="0.25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</row>
    <row r="89" spans="1:27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</row>
    <row r="90" spans="1:27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</row>
    <row r="91" spans="1:27" x14ac:dyDescent="0.25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</row>
    <row r="92" spans="1:27" x14ac:dyDescent="0.25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</row>
    <row r="93" spans="1:27" x14ac:dyDescent="0.25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</row>
    <row r="94" spans="1:27" x14ac:dyDescent="0.25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</row>
    <row r="95" spans="1:27" x14ac:dyDescent="0.25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</row>
    <row r="96" spans="1:27" x14ac:dyDescent="0.25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</row>
    <row r="97" spans="1:27" x14ac:dyDescent="0.25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</row>
    <row r="98" spans="1:27" x14ac:dyDescent="0.25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</row>
    <row r="99" spans="1:27" x14ac:dyDescent="0.25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</row>
    <row r="100" spans="1:27" x14ac:dyDescent="0.25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</row>
    <row r="101" spans="1:27" x14ac:dyDescent="0.25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</row>
    <row r="102" spans="1:27" x14ac:dyDescent="0.25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</row>
    <row r="103" spans="1:27" x14ac:dyDescent="0.25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</row>
    <row r="104" spans="1:27" x14ac:dyDescent="0.25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</row>
    <row r="105" spans="1:27" x14ac:dyDescent="0.25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</row>
    <row r="106" spans="1:27" x14ac:dyDescent="0.25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</row>
    <row r="107" spans="1:27" x14ac:dyDescent="0.25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</row>
    <row r="108" spans="1:27" x14ac:dyDescent="0.25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</row>
    <row r="109" spans="1:27" x14ac:dyDescent="0.25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</row>
    <row r="110" spans="1:27" x14ac:dyDescent="0.25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</row>
    <row r="111" spans="1:27" x14ac:dyDescent="0.25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</row>
    <row r="112" spans="1:27" x14ac:dyDescent="0.25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</row>
    <row r="113" spans="1:27" x14ac:dyDescent="0.25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</row>
    <row r="114" spans="1:27" x14ac:dyDescent="0.25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</row>
    <row r="115" spans="1:27" x14ac:dyDescent="0.25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</row>
    <row r="116" spans="1:27" x14ac:dyDescent="0.25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</row>
    <row r="117" spans="1:27" x14ac:dyDescent="0.25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</row>
    <row r="118" spans="1:27" x14ac:dyDescent="0.25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</row>
    <row r="119" spans="1:27" x14ac:dyDescent="0.25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</row>
    <row r="120" spans="1:27" x14ac:dyDescent="0.25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</row>
    <row r="121" spans="1:27" x14ac:dyDescent="0.25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</row>
    <row r="122" spans="1:27" x14ac:dyDescent="0.25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</row>
    <row r="123" spans="1:27" x14ac:dyDescent="0.25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</row>
    <row r="124" spans="1:27" x14ac:dyDescent="0.25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</row>
    <row r="125" spans="1:27" x14ac:dyDescent="0.25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</row>
    <row r="126" spans="1:27" x14ac:dyDescent="0.25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</row>
    <row r="127" spans="1:27" x14ac:dyDescent="0.25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</row>
    <row r="128" spans="1:27" x14ac:dyDescent="0.25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</row>
    <row r="129" spans="1:27" x14ac:dyDescent="0.25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</row>
    <row r="130" spans="1:27" x14ac:dyDescent="0.25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</row>
    <row r="131" spans="1:27" x14ac:dyDescent="0.25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</row>
    <row r="132" spans="1:27" x14ac:dyDescent="0.25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</row>
    <row r="133" spans="1:27" x14ac:dyDescent="0.25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</row>
    <row r="134" spans="1:27" x14ac:dyDescent="0.25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</row>
    <row r="135" spans="1:27" x14ac:dyDescent="0.25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</row>
    <row r="136" spans="1:27" x14ac:dyDescent="0.25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</row>
    <row r="137" spans="1:27" x14ac:dyDescent="0.25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</row>
    <row r="138" spans="1:27" x14ac:dyDescent="0.25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</row>
    <row r="139" spans="1:27" x14ac:dyDescent="0.25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</row>
    <row r="140" spans="1:27" x14ac:dyDescent="0.25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</row>
    <row r="141" spans="1:27" x14ac:dyDescent="0.25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</row>
    <row r="142" spans="1:27" x14ac:dyDescent="0.25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</row>
    <row r="143" spans="1:27" x14ac:dyDescent="0.25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</row>
    <row r="144" spans="1:27" x14ac:dyDescent="0.25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</row>
    <row r="145" spans="1:27" x14ac:dyDescent="0.25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</row>
    <row r="146" spans="1:27" x14ac:dyDescent="0.25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</row>
    <row r="147" spans="1:27" x14ac:dyDescent="0.25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</row>
    <row r="148" spans="1:27" x14ac:dyDescent="0.25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</row>
    <row r="149" spans="1:27" x14ac:dyDescent="0.25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</row>
    <row r="150" spans="1:27" x14ac:dyDescent="0.25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</row>
    <row r="151" spans="1:27" x14ac:dyDescent="0.25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</row>
    <row r="152" spans="1:27" x14ac:dyDescent="0.25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</row>
    <row r="153" spans="1:27" x14ac:dyDescent="0.25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</row>
    <row r="154" spans="1:27" x14ac:dyDescent="0.25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</row>
    <row r="155" spans="1:27" x14ac:dyDescent="0.25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</row>
    <row r="156" spans="1:27" x14ac:dyDescent="0.25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</row>
    <row r="157" spans="1:27" x14ac:dyDescent="0.25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</row>
    <row r="158" spans="1:27" x14ac:dyDescent="0.25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</row>
    <row r="159" spans="1:27" x14ac:dyDescent="0.25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</row>
    <row r="160" spans="1:27" x14ac:dyDescent="0.25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</row>
    <row r="161" spans="1:27" x14ac:dyDescent="0.25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</row>
    <row r="162" spans="1:27" x14ac:dyDescent="0.25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</row>
    <row r="163" spans="1:27" x14ac:dyDescent="0.25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</row>
    <row r="164" spans="1:27" x14ac:dyDescent="0.25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</row>
    <row r="165" spans="1:27" x14ac:dyDescent="0.25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</row>
    <row r="166" spans="1:27" x14ac:dyDescent="0.25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</row>
    <row r="167" spans="1:27" x14ac:dyDescent="0.25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</row>
    <row r="168" spans="1:27" x14ac:dyDescent="0.25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</row>
    <row r="169" spans="1:27" x14ac:dyDescent="0.25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</row>
    <row r="170" spans="1:27" x14ac:dyDescent="0.25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</row>
    <row r="171" spans="1:27" x14ac:dyDescent="0.25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</row>
    <row r="172" spans="1:27" x14ac:dyDescent="0.25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</row>
    <row r="173" spans="1:27" x14ac:dyDescent="0.25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</row>
    <row r="174" spans="1:27" x14ac:dyDescent="0.25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</row>
    <row r="175" spans="1:27" x14ac:dyDescent="0.25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</row>
    <row r="176" spans="1:27" x14ac:dyDescent="0.25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</row>
    <row r="177" spans="1:27" x14ac:dyDescent="0.25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</row>
    <row r="178" spans="1:27" x14ac:dyDescent="0.25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</row>
    <row r="179" spans="1:27" x14ac:dyDescent="0.25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</row>
    <row r="180" spans="1:27" x14ac:dyDescent="0.25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</row>
    <row r="181" spans="1:27" x14ac:dyDescent="0.25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</row>
    <row r="182" spans="1:27" x14ac:dyDescent="0.25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</row>
    <row r="183" spans="1:27" x14ac:dyDescent="0.25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</row>
    <row r="184" spans="1:27" x14ac:dyDescent="0.25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</row>
    <row r="185" spans="1:27" x14ac:dyDescent="0.25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</row>
    <row r="186" spans="1:27" x14ac:dyDescent="0.25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</row>
    <row r="187" spans="1:27" x14ac:dyDescent="0.25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</row>
    <row r="188" spans="1:27" x14ac:dyDescent="0.25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</row>
    <row r="189" spans="1:27" x14ac:dyDescent="0.25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</row>
    <row r="190" spans="1:27" x14ac:dyDescent="0.25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</row>
    <row r="191" spans="1:27" x14ac:dyDescent="0.25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</row>
    <row r="192" spans="1:27" x14ac:dyDescent="0.25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</row>
    <row r="193" spans="1:27" x14ac:dyDescent="0.25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</row>
    <row r="194" spans="1:27" x14ac:dyDescent="0.25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</row>
    <row r="195" spans="1:27" x14ac:dyDescent="0.25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</row>
    <row r="196" spans="1:27" x14ac:dyDescent="0.25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</row>
    <row r="197" spans="1:27" x14ac:dyDescent="0.25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</row>
    <row r="198" spans="1:27" x14ac:dyDescent="0.25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</row>
    <row r="199" spans="1:27" x14ac:dyDescent="0.25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</row>
    <row r="200" spans="1:27" x14ac:dyDescent="0.25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</row>
    <row r="201" spans="1:27" x14ac:dyDescent="0.25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</row>
    <row r="202" spans="1:27" x14ac:dyDescent="0.25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</row>
    <row r="203" spans="1:27" x14ac:dyDescent="0.25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</row>
    <row r="204" spans="1:27" x14ac:dyDescent="0.25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</row>
    <row r="205" spans="1:27" x14ac:dyDescent="0.25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</row>
    <row r="206" spans="1:27" x14ac:dyDescent="0.25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</row>
    <row r="207" spans="1:27" x14ac:dyDescent="0.25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</row>
    <row r="208" spans="1:27" x14ac:dyDescent="0.25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</row>
    <row r="209" spans="1:27" x14ac:dyDescent="0.25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</row>
    <row r="210" spans="1:27" x14ac:dyDescent="0.25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</row>
    <row r="211" spans="1:27" x14ac:dyDescent="0.25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</row>
    <row r="212" spans="1:27" x14ac:dyDescent="0.25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</row>
    <row r="213" spans="1:27" x14ac:dyDescent="0.25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</row>
    <row r="214" spans="1:27" x14ac:dyDescent="0.25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</row>
    <row r="215" spans="1:27" x14ac:dyDescent="0.25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</row>
    <row r="216" spans="1:27" x14ac:dyDescent="0.25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</row>
    <row r="217" spans="1:27" x14ac:dyDescent="0.25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</row>
    <row r="218" spans="1:27" x14ac:dyDescent="0.25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</row>
    <row r="219" spans="1:27" x14ac:dyDescent="0.25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</row>
    <row r="220" spans="1:27" x14ac:dyDescent="0.25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</row>
    <row r="221" spans="1:27" x14ac:dyDescent="0.25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</row>
    <row r="222" spans="1:27" x14ac:dyDescent="0.25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</row>
    <row r="223" spans="1:27" x14ac:dyDescent="0.25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</row>
    <row r="224" spans="1:27" x14ac:dyDescent="0.25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</row>
    <row r="225" spans="1:27" x14ac:dyDescent="0.25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</row>
    <row r="226" spans="1:27" x14ac:dyDescent="0.25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</row>
    <row r="227" spans="1:27" x14ac:dyDescent="0.25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</row>
    <row r="228" spans="1:27" x14ac:dyDescent="0.25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</row>
    <row r="229" spans="1:27" x14ac:dyDescent="0.25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</row>
    <row r="230" spans="1:27" x14ac:dyDescent="0.25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</row>
    <row r="231" spans="1:27" x14ac:dyDescent="0.25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</row>
    <row r="232" spans="1:27" x14ac:dyDescent="0.25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</row>
    <row r="233" spans="1:27" x14ac:dyDescent="0.25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</row>
    <row r="234" spans="1:27" x14ac:dyDescent="0.25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</row>
    <row r="235" spans="1:27" x14ac:dyDescent="0.25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</row>
    <row r="236" spans="1:27" x14ac:dyDescent="0.25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</row>
    <row r="237" spans="1:27" x14ac:dyDescent="0.25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</row>
    <row r="238" spans="1:27" x14ac:dyDescent="0.25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</row>
    <row r="239" spans="1:27" x14ac:dyDescent="0.25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</row>
    <row r="240" spans="1:27" x14ac:dyDescent="0.25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</row>
    <row r="241" spans="1:27" x14ac:dyDescent="0.25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</row>
    <row r="242" spans="1:27" x14ac:dyDescent="0.25">
      <c r="A242" s="33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</row>
    <row r="243" spans="1:27" x14ac:dyDescent="0.25">
      <c r="A243" s="33"/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</row>
    <row r="244" spans="1:27" x14ac:dyDescent="0.25">
      <c r="A244" s="33"/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</row>
    <row r="245" spans="1:27" x14ac:dyDescent="0.25">
      <c r="A245" s="33"/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</row>
    <row r="246" spans="1:27" x14ac:dyDescent="0.25">
      <c r="A246" s="33"/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</row>
    <row r="247" spans="1:27" x14ac:dyDescent="0.25">
      <c r="A247" s="33"/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</row>
    <row r="248" spans="1:27" x14ac:dyDescent="0.25">
      <c r="A248" s="33"/>
      <c r="B248" s="33"/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</row>
    <row r="249" spans="1:27" x14ac:dyDescent="0.25">
      <c r="A249" s="33"/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</row>
    <row r="250" spans="1:27" x14ac:dyDescent="0.25">
      <c r="A250" s="33"/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</row>
    <row r="251" spans="1:27" x14ac:dyDescent="0.25">
      <c r="A251" s="33"/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</row>
    <row r="252" spans="1:27" x14ac:dyDescent="0.25">
      <c r="A252" s="33"/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</row>
    <row r="253" spans="1:27" x14ac:dyDescent="0.25">
      <c r="A253" s="33"/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</row>
    <row r="254" spans="1:27" x14ac:dyDescent="0.25">
      <c r="A254" s="33"/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</row>
    <row r="255" spans="1:27" x14ac:dyDescent="0.25">
      <c r="A255" s="33"/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</row>
    <row r="256" spans="1:27" x14ac:dyDescent="0.25">
      <c r="A256" s="33"/>
      <c r="B256" s="33"/>
      <c r="C256" s="33"/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</row>
    <row r="257" spans="1:27" x14ac:dyDescent="0.25">
      <c r="A257" s="33"/>
      <c r="B257" s="33"/>
      <c r="C257" s="33"/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</row>
    <row r="258" spans="1:27" x14ac:dyDescent="0.25">
      <c r="A258" s="33"/>
      <c r="B258" s="33"/>
      <c r="C258" s="33"/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</row>
    <row r="259" spans="1:27" x14ac:dyDescent="0.25">
      <c r="A259" s="33"/>
      <c r="B259" s="33"/>
      <c r="C259" s="33"/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</row>
  </sheetData>
  <mergeCells count="63">
    <mergeCell ref="A6:A7"/>
    <mergeCell ref="B6:B7"/>
    <mergeCell ref="C6:C7"/>
    <mergeCell ref="A40:L40"/>
    <mergeCell ref="A34:L34"/>
    <mergeCell ref="A33:L33"/>
    <mergeCell ref="A32:L32"/>
    <mergeCell ref="A31:L31"/>
    <mergeCell ref="A30:L30"/>
    <mergeCell ref="D6:D7"/>
    <mergeCell ref="E6:E7"/>
    <mergeCell ref="F6:F7"/>
    <mergeCell ref="G6:G7"/>
    <mergeCell ref="H6:H7"/>
    <mergeCell ref="I6:J6"/>
    <mergeCell ref="A35:L35"/>
    <mergeCell ref="A5:B5"/>
    <mergeCell ref="C5:E5"/>
    <mergeCell ref="F5:L5"/>
    <mergeCell ref="M5:S5"/>
    <mergeCell ref="T5:Y5"/>
    <mergeCell ref="A1:A3"/>
    <mergeCell ref="B1:AA1"/>
    <mergeCell ref="B2:AA2"/>
    <mergeCell ref="B3:AA3"/>
    <mergeCell ref="C4:AA4"/>
    <mergeCell ref="N6:N7"/>
    <mergeCell ref="O6:O7"/>
    <mergeCell ref="P6:P7"/>
    <mergeCell ref="K6:L6"/>
    <mergeCell ref="M6:M7"/>
    <mergeCell ref="Z5:Z7"/>
    <mergeCell ref="AA5:AA7"/>
    <mergeCell ref="Y6:Y7"/>
    <mergeCell ref="Q6:Q7"/>
    <mergeCell ref="R6:R7"/>
    <mergeCell ref="S6:S7"/>
    <mergeCell ref="T6:U6"/>
    <mergeCell ref="V6:W6"/>
    <mergeCell ref="X6:X7"/>
    <mergeCell ref="A36:L36"/>
    <mergeCell ref="A37:L37"/>
    <mergeCell ref="A38:L38"/>
    <mergeCell ref="A39:L39"/>
    <mergeCell ref="A52:L52"/>
    <mergeCell ref="A41:L41"/>
    <mergeCell ref="A42:L42"/>
    <mergeCell ref="A43:L43"/>
    <mergeCell ref="A44:L44"/>
    <mergeCell ref="A45:L45"/>
    <mergeCell ref="A46:L46"/>
    <mergeCell ref="A47:L47"/>
    <mergeCell ref="A48:L48"/>
    <mergeCell ref="A49:L49"/>
    <mergeCell ref="A50:L50"/>
    <mergeCell ref="A51:L51"/>
    <mergeCell ref="A59:L59"/>
    <mergeCell ref="A53:L53"/>
    <mergeCell ref="A54:L54"/>
    <mergeCell ref="A55:L55"/>
    <mergeCell ref="A56:L56"/>
    <mergeCell ref="A57:L57"/>
    <mergeCell ref="A58:L58"/>
  </mergeCells>
  <dataValidations count="2">
    <dataValidation type="list" allowBlank="1" sqref="H8:H28" xr:uid="{00000000-0002-0000-0700-000000000000}">
      <formula1>"SERVIÇO,CURSO,EVENTO,REUNIÃO,OUTROS"</formula1>
    </dataValidation>
    <dataValidation type="list" allowBlank="1" sqref="P9:P28" xr:uid="{00000000-0002-0000-0700-000001000000}">
      <formula1>$AD$9:$AD$13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250"/>
  <sheetViews>
    <sheetView workbookViewId="0">
      <selection activeCell="C15" sqref="C15:G15"/>
    </sheetView>
  </sheetViews>
  <sheetFormatPr defaultRowHeight="14.3" x14ac:dyDescent="0.25"/>
  <cols>
    <col min="1" max="1" width="20.75" customWidth="1"/>
    <col min="2" max="2" width="17.875" customWidth="1"/>
    <col min="3" max="3" width="46.375" customWidth="1"/>
    <col min="4" max="4" width="16" customWidth="1"/>
    <col min="5" max="5" width="41.375" customWidth="1"/>
    <col min="6" max="6" width="49.75" customWidth="1"/>
    <col min="7" max="7" width="21" customWidth="1"/>
    <col min="8" max="9" width="15" customWidth="1"/>
    <col min="10" max="10" width="17.75" customWidth="1"/>
    <col min="11" max="11" width="15" customWidth="1"/>
    <col min="12" max="12" width="20.625" customWidth="1"/>
    <col min="13" max="13" width="15" customWidth="1"/>
    <col min="14" max="14" width="17.875" customWidth="1"/>
    <col min="15" max="15" width="20.375" customWidth="1"/>
    <col min="16" max="17" width="20.625" customWidth="1"/>
    <col min="18" max="18" width="19" customWidth="1"/>
    <col min="19" max="19" width="18" customWidth="1"/>
    <col min="20" max="20" width="17.75" customWidth="1"/>
    <col min="21" max="21" width="16.875" customWidth="1"/>
    <col min="22" max="22" width="15" customWidth="1"/>
    <col min="23" max="23" width="19.75" customWidth="1"/>
    <col min="24" max="24" width="20" customWidth="1"/>
    <col min="25" max="25" width="20.125" customWidth="1"/>
    <col min="26" max="26" width="22.125" customWidth="1"/>
    <col min="27" max="27" width="46.25" customWidth="1"/>
  </cols>
  <sheetData>
    <row r="1" spans="1:27" ht="21.1" x14ac:dyDescent="0.35">
      <c r="A1" s="201"/>
      <c r="B1" s="203" t="s">
        <v>0</v>
      </c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</row>
    <row r="2" spans="1:27" ht="21.1" x14ac:dyDescent="0.35">
      <c r="A2" s="202"/>
      <c r="B2" s="203" t="s">
        <v>1</v>
      </c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</row>
    <row r="3" spans="1:27" ht="21.1" x14ac:dyDescent="0.35">
      <c r="A3" s="202"/>
      <c r="B3" s="203" t="s">
        <v>2</v>
      </c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</row>
    <row r="4" spans="1:27" x14ac:dyDescent="0.25">
      <c r="A4" s="51" t="s">
        <v>233</v>
      </c>
      <c r="B4" s="2"/>
      <c r="C4" s="204" t="s">
        <v>3</v>
      </c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</row>
    <row r="5" spans="1:27" x14ac:dyDescent="0.25">
      <c r="A5" s="200" t="s">
        <v>4</v>
      </c>
      <c r="B5" s="192"/>
      <c r="C5" s="200" t="s">
        <v>5</v>
      </c>
      <c r="D5" s="191"/>
      <c r="E5" s="192"/>
      <c r="F5" s="200" t="s">
        <v>6</v>
      </c>
      <c r="G5" s="191"/>
      <c r="H5" s="191"/>
      <c r="I5" s="191"/>
      <c r="J5" s="191"/>
      <c r="K5" s="191"/>
      <c r="L5" s="191"/>
      <c r="M5" s="200" t="s">
        <v>7</v>
      </c>
      <c r="N5" s="191"/>
      <c r="O5" s="191"/>
      <c r="P5" s="191"/>
      <c r="Q5" s="191"/>
      <c r="R5" s="191"/>
      <c r="S5" s="192"/>
      <c r="T5" s="200" t="s">
        <v>8</v>
      </c>
      <c r="U5" s="191"/>
      <c r="V5" s="191"/>
      <c r="W5" s="191"/>
      <c r="X5" s="191"/>
      <c r="Y5" s="192"/>
      <c r="Z5" s="199" t="s">
        <v>9</v>
      </c>
      <c r="AA5" s="199" t="s">
        <v>10</v>
      </c>
    </row>
    <row r="6" spans="1:27" x14ac:dyDescent="0.25">
      <c r="A6" s="199" t="s">
        <v>11</v>
      </c>
      <c r="B6" s="199" t="s">
        <v>12</v>
      </c>
      <c r="C6" s="199" t="s">
        <v>13</v>
      </c>
      <c r="D6" s="199" t="s">
        <v>14</v>
      </c>
      <c r="E6" s="199" t="s">
        <v>15</v>
      </c>
      <c r="F6" s="199" t="s">
        <v>16</v>
      </c>
      <c r="G6" s="199" t="s">
        <v>17</v>
      </c>
      <c r="H6" s="199" t="s">
        <v>18</v>
      </c>
      <c r="I6" s="200" t="s">
        <v>19</v>
      </c>
      <c r="J6" s="192"/>
      <c r="K6" s="198" t="s">
        <v>20</v>
      </c>
      <c r="L6" s="192"/>
      <c r="M6" s="199" t="s">
        <v>21</v>
      </c>
      <c r="N6" s="199" t="s">
        <v>22</v>
      </c>
      <c r="O6" s="199" t="s">
        <v>23</v>
      </c>
      <c r="P6" s="199" t="s">
        <v>24</v>
      </c>
      <c r="Q6" s="193" t="s">
        <v>25</v>
      </c>
      <c r="R6" s="193" t="s">
        <v>26</v>
      </c>
      <c r="S6" s="193" t="s">
        <v>27</v>
      </c>
      <c r="T6" s="198" t="s">
        <v>28</v>
      </c>
      <c r="U6" s="192"/>
      <c r="V6" s="198" t="s">
        <v>29</v>
      </c>
      <c r="W6" s="192"/>
      <c r="X6" s="199" t="s">
        <v>30</v>
      </c>
      <c r="Y6" s="193" t="s">
        <v>31</v>
      </c>
      <c r="Z6" s="206"/>
      <c r="AA6" s="206"/>
    </row>
    <row r="7" spans="1:27" ht="28.55" x14ac:dyDescent="0.25">
      <c r="A7" s="194"/>
      <c r="B7" s="194"/>
      <c r="C7" s="194"/>
      <c r="D7" s="194"/>
      <c r="E7" s="194"/>
      <c r="F7" s="194"/>
      <c r="G7" s="194"/>
      <c r="H7" s="194"/>
      <c r="I7" s="3" t="s">
        <v>32</v>
      </c>
      <c r="J7" s="3" t="s">
        <v>33</v>
      </c>
      <c r="K7" s="3" t="s">
        <v>34</v>
      </c>
      <c r="L7" s="4" t="s">
        <v>35</v>
      </c>
      <c r="M7" s="194"/>
      <c r="N7" s="194"/>
      <c r="O7" s="194"/>
      <c r="P7" s="194"/>
      <c r="Q7" s="194"/>
      <c r="R7" s="194"/>
      <c r="S7" s="194"/>
      <c r="T7" s="3" t="s">
        <v>36</v>
      </c>
      <c r="U7" s="4" t="s">
        <v>37</v>
      </c>
      <c r="V7" s="3" t="s">
        <v>38</v>
      </c>
      <c r="W7" s="4" t="s">
        <v>39</v>
      </c>
      <c r="X7" s="194"/>
      <c r="Y7" s="194"/>
      <c r="Z7" s="194"/>
      <c r="AA7" s="194"/>
    </row>
    <row r="8" spans="1:27" ht="16.5" customHeight="1" x14ac:dyDescent="0.25">
      <c r="A8" s="35">
        <v>210100</v>
      </c>
      <c r="B8" s="35">
        <v>210101</v>
      </c>
      <c r="C8" s="24" t="s">
        <v>224</v>
      </c>
      <c r="D8" s="27" t="s">
        <v>234</v>
      </c>
      <c r="E8" s="27" t="s">
        <v>119</v>
      </c>
      <c r="F8" s="7" t="s">
        <v>92</v>
      </c>
      <c r="G8" s="36" t="s">
        <v>160</v>
      </c>
      <c r="H8" s="7" t="s">
        <v>76</v>
      </c>
      <c r="I8" s="7" t="s">
        <v>77</v>
      </c>
      <c r="J8" s="36" t="s">
        <v>78</v>
      </c>
      <c r="K8" s="11" t="s">
        <v>77</v>
      </c>
      <c r="L8" s="11" t="s">
        <v>209</v>
      </c>
      <c r="M8" s="13">
        <v>45152</v>
      </c>
      <c r="N8" s="13">
        <v>45156</v>
      </c>
      <c r="O8" s="104"/>
      <c r="P8" s="104"/>
      <c r="Q8" s="104"/>
      <c r="R8" s="104"/>
      <c r="S8" s="110"/>
      <c r="T8" s="35">
        <v>4</v>
      </c>
      <c r="U8" s="37">
        <v>54.01</v>
      </c>
      <c r="V8" s="108">
        <v>1</v>
      </c>
      <c r="W8" s="109">
        <v>17.52</v>
      </c>
      <c r="X8" s="132">
        <f>T8*U8+V8*W8</f>
        <v>233.56</v>
      </c>
      <c r="Y8" s="107">
        <f>T8*U8+V8*W8</f>
        <v>233.56</v>
      </c>
      <c r="Z8" s="104"/>
      <c r="AA8" s="18" t="s">
        <v>225</v>
      </c>
    </row>
    <row r="9" spans="1:27" ht="16.5" customHeight="1" x14ac:dyDescent="0.25">
      <c r="A9" s="35">
        <v>210100</v>
      </c>
      <c r="B9" s="35">
        <v>210101</v>
      </c>
      <c r="C9" s="6" t="s">
        <v>110</v>
      </c>
      <c r="D9" s="7" t="s">
        <v>111</v>
      </c>
      <c r="E9" s="7" t="s">
        <v>112</v>
      </c>
      <c r="F9" s="7" t="s">
        <v>85</v>
      </c>
      <c r="G9" s="36" t="s">
        <v>6</v>
      </c>
      <c r="H9" s="7" t="s">
        <v>6</v>
      </c>
      <c r="I9" s="7" t="s">
        <v>77</v>
      </c>
      <c r="J9" s="36" t="s">
        <v>78</v>
      </c>
      <c r="K9" s="11" t="s">
        <v>77</v>
      </c>
      <c r="L9" s="11" t="s">
        <v>226</v>
      </c>
      <c r="M9" s="13">
        <v>45182</v>
      </c>
      <c r="N9" s="13">
        <v>45184</v>
      </c>
      <c r="O9" s="14"/>
      <c r="P9" s="15"/>
      <c r="Q9" s="15"/>
      <c r="R9" s="15"/>
      <c r="S9" s="16"/>
      <c r="T9" s="35">
        <v>2</v>
      </c>
      <c r="U9" s="37">
        <v>95.97</v>
      </c>
      <c r="V9" s="108">
        <v>1</v>
      </c>
      <c r="W9" s="109">
        <v>28.78</v>
      </c>
      <c r="X9" s="132">
        <f t="shared" ref="X9:X18" si="0">T9*U9+V9*W9</f>
        <v>220.72</v>
      </c>
      <c r="Y9" s="107">
        <f t="shared" ref="Y9:Y19" si="1">T9*U9+V9*W9</f>
        <v>220.72</v>
      </c>
      <c r="Z9" s="40"/>
      <c r="AA9" s="18" t="s">
        <v>228</v>
      </c>
    </row>
    <row r="10" spans="1:27" ht="16.5" customHeight="1" x14ac:dyDescent="0.25">
      <c r="A10" s="35">
        <v>210100</v>
      </c>
      <c r="B10" s="35">
        <v>210101</v>
      </c>
      <c r="C10" s="6" t="s">
        <v>129</v>
      </c>
      <c r="D10" s="7" t="s">
        <v>170</v>
      </c>
      <c r="E10" s="27" t="s">
        <v>119</v>
      </c>
      <c r="F10" s="7" t="s">
        <v>92</v>
      </c>
      <c r="G10" s="36" t="s">
        <v>160</v>
      </c>
      <c r="H10" s="7" t="s">
        <v>76</v>
      </c>
      <c r="I10" s="7" t="s">
        <v>77</v>
      </c>
      <c r="J10" s="36" t="s">
        <v>78</v>
      </c>
      <c r="K10" s="11" t="s">
        <v>77</v>
      </c>
      <c r="L10" s="11" t="s">
        <v>115</v>
      </c>
      <c r="M10" s="13">
        <v>45174</v>
      </c>
      <c r="N10" s="13">
        <v>45174</v>
      </c>
      <c r="O10" s="14"/>
      <c r="P10" s="15"/>
      <c r="Q10" s="15"/>
      <c r="R10" s="15"/>
      <c r="S10" s="16"/>
      <c r="T10" s="35"/>
      <c r="U10" s="37"/>
      <c r="V10" s="108">
        <v>1</v>
      </c>
      <c r="W10" s="109">
        <v>17.52</v>
      </c>
      <c r="X10" s="132">
        <f t="shared" si="0"/>
        <v>17.52</v>
      </c>
      <c r="Y10" s="107">
        <f t="shared" si="1"/>
        <v>17.52</v>
      </c>
      <c r="Z10" s="40"/>
      <c r="AA10" s="18" t="s">
        <v>229</v>
      </c>
    </row>
    <row r="11" spans="1:27" ht="16.5" customHeight="1" x14ac:dyDescent="0.25">
      <c r="A11" s="35">
        <v>210100</v>
      </c>
      <c r="B11" s="35">
        <v>210101</v>
      </c>
      <c r="C11" s="65" t="s">
        <v>152</v>
      </c>
      <c r="D11" s="66" t="s">
        <v>171</v>
      </c>
      <c r="E11" s="66" t="s">
        <v>153</v>
      </c>
      <c r="F11" s="7" t="s">
        <v>151</v>
      </c>
      <c r="G11" s="36" t="s">
        <v>6</v>
      </c>
      <c r="H11" s="7" t="s">
        <v>6</v>
      </c>
      <c r="I11" s="7" t="s">
        <v>77</v>
      </c>
      <c r="J11" s="36" t="s">
        <v>78</v>
      </c>
      <c r="K11" s="11" t="s">
        <v>77</v>
      </c>
      <c r="L11" s="11" t="s">
        <v>227</v>
      </c>
      <c r="M11" s="13">
        <v>45184</v>
      </c>
      <c r="N11" s="13">
        <v>45185</v>
      </c>
      <c r="O11" s="14"/>
      <c r="P11" s="15"/>
      <c r="Q11" s="15"/>
      <c r="R11" s="15"/>
      <c r="S11" s="16"/>
      <c r="T11" s="35">
        <v>1</v>
      </c>
      <c r="U11" s="37">
        <v>54.01</v>
      </c>
      <c r="V11" s="108">
        <v>1</v>
      </c>
      <c r="W11" s="109">
        <v>17.52</v>
      </c>
      <c r="X11" s="132">
        <f t="shared" si="0"/>
        <v>71.53</v>
      </c>
      <c r="Y11" s="107">
        <f t="shared" si="1"/>
        <v>71.53</v>
      </c>
      <c r="Z11" s="40"/>
      <c r="AA11" s="18" t="s">
        <v>247</v>
      </c>
    </row>
    <row r="12" spans="1:27" ht="16.5" customHeight="1" x14ac:dyDescent="0.25">
      <c r="A12" s="35">
        <v>210100</v>
      </c>
      <c r="B12" s="35">
        <v>210101</v>
      </c>
      <c r="C12" s="65" t="s">
        <v>152</v>
      </c>
      <c r="D12" s="66" t="s">
        <v>171</v>
      </c>
      <c r="E12" s="66" t="s">
        <v>153</v>
      </c>
      <c r="F12" s="7" t="s">
        <v>151</v>
      </c>
      <c r="G12" s="36" t="s">
        <v>6</v>
      </c>
      <c r="H12" s="7" t="s">
        <v>6</v>
      </c>
      <c r="I12" s="7" t="s">
        <v>77</v>
      </c>
      <c r="J12" s="36" t="s">
        <v>78</v>
      </c>
      <c r="K12" s="11" t="s">
        <v>77</v>
      </c>
      <c r="L12" s="11" t="s">
        <v>187</v>
      </c>
      <c r="M12" s="13">
        <v>45190</v>
      </c>
      <c r="N12" s="13">
        <v>45193</v>
      </c>
      <c r="O12" s="14"/>
      <c r="P12" s="15"/>
      <c r="Q12" s="15"/>
      <c r="R12" s="15"/>
      <c r="S12" s="16"/>
      <c r="T12" s="35">
        <v>3</v>
      </c>
      <c r="U12" s="37">
        <v>54.01</v>
      </c>
      <c r="V12" s="108">
        <v>1</v>
      </c>
      <c r="W12" s="109">
        <v>17.52</v>
      </c>
      <c r="X12" s="132">
        <f t="shared" si="0"/>
        <v>179.55</v>
      </c>
      <c r="Y12" s="107">
        <f t="shared" si="1"/>
        <v>179.55</v>
      </c>
      <c r="Z12" s="40"/>
      <c r="AA12" s="18" t="s">
        <v>247</v>
      </c>
    </row>
    <row r="13" spans="1:27" ht="16.5" customHeight="1" x14ac:dyDescent="0.25">
      <c r="A13" s="35">
        <v>210100</v>
      </c>
      <c r="B13" s="35">
        <v>210101</v>
      </c>
      <c r="C13" s="26" t="s">
        <v>117</v>
      </c>
      <c r="D13" s="27" t="s">
        <v>118</v>
      </c>
      <c r="E13" s="27" t="s">
        <v>119</v>
      </c>
      <c r="F13" s="7" t="s">
        <v>92</v>
      </c>
      <c r="G13" s="36" t="s">
        <v>160</v>
      </c>
      <c r="H13" s="7" t="s">
        <v>76</v>
      </c>
      <c r="I13" s="7" t="s">
        <v>77</v>
      </c>
      <c r="J13" s="36" t="s">
        <v>78</v>
      </c>
      <c r="K13" s="11" t="s">
        <v>77</v>
      </c>
      <c r="L13" s="11" t="s">
        <v>226</v>
      </c>
      <c r="M13" s="13">
        <v>45187</v>
      </c>
      <c r="N13" s="48">
        <v>45191</v>
      </c>
      <c r="O13" s="49"/>
      <c r="P13" s="46"/>
      <c r="Q13" s="46"/>
      <c r="R13" s="46"/>
      <c r="S13" s="50"/>
      <c r="T13" s="44">
        <v>4</v>
      </c>
      <c r="U13" s="37">
        <v>54.01</v>
      </c>
      <c r="V13" s="97">
        <v>1</v>
      </c>
      <c r="W13" s="109">
        <v>17.52</v>
      </c>
      <c r="X13" s="132">
        <f t="shared" si="0"/>
        <v>233.56</v>
      </c>
      <c r="Y13" s="107">
        <f t="shared" si="1"/>
        <v>233.56</v>
      </c>
      <c r="Z13" s="40"/>
      <c r="AA13" s="18" t="s">
        <v>248</v>
      </c>
    </row>
    <row r="14" spans="1:27" ht="16.5" customHeight="1" x14ac:dyDescent="0.25">
      <c r="A14" s="35">
        <v>210100</v>
      </c>
      <c r="B14" s="35">
        <v>210101</v>
      </c>
      <c r="C14" s="82" t="s">
        <v>129</v>
      </c>
      <c r="D14" s="54" t="s">
        <v>170</v>
      </c>
      <c r="E14" s="83" t="s">
        <v>119</v>
      </c>
      <c r="F14" s="54" t="s">
        <v>92</v>
      </c>
      <c r="G14" s="36" t="s">
        <v>160</v>
      </c>
      <c r="H14" s="7" t="s">
        <v>76</v>
      </c>
      <c r="I14" s="7" t="s">
        <v>77</v>
      </c>
      <c r="J14" s="36" t="s">
        <v>78</v>
      </c>
      <c r="K14" s="11" t="s">
        <v>77</v>
      </c>
      <c r="L14" s="11" t="s">
        <v>230</v>
      </c>
      <c r="M14" s="13">
        <v>45187</v>
      </c>
      <c r="N14" s="13">
        <v>45191</v>
      </c>
      <c r="O14" s="49"/>
      <c r="P14" s="46"/>
      <c r="Q14" s="46"/>
      <c r="R14" s="46"/>
      <c r="S14" s="50"/>
      <c r="T14" s="44">
        <v>4</v>
      </c>
      <c r="U14" s="45">
        <v>54.01</v>
      </c>
      <c r="V14" s="44">
        <v>1</v>
      </c>
      <c r="W14" s="109">
        <v>17.52</v>
      </c>
      <c r="X14" s="132">
        <f t="shared" si="0"/>
        <v>233.56</v>
      </c>
      <c r="Y14" s="107">
        <f t="shared" si="1"/>
        <v>233.56</v>
      </c>
      <c r="Z14" s="40"/>
      <c r="AA14" s="18" t="s">
        <v>249</v>
      </c>
    </row>
    <row r="15" spans="1:27" ht="16.5" customHeight="1" x14ac:dyDescent="0.25">
      <c r="A15" s="35">
        <v>210100</v>
      </c>
      <c r="B15" s="35">
        <v>210101</v>
      </c>
      <c r="C15" s="92" t="s">
        <v>144</v>
      </c>
      <c r="D15" s="66" t="s">
        <v>162</v>
      </c>
      <c r="E15" s="27" t="s">
        <v>146</v>
      </c>
      <c r="F15" s="7" t="s">
        <v>85</v>
      </c>
      <c r="G15" s="67" t="s">
        <v>6</v>
      </c>
      <c r="H15" s="7" t="s">
        <v>6</v>
      </c>
      <c r="I15" s="7" t="s">
        <v>77</v>
      </c>
      <c r="J15" s="36" t="s">
        <v>78</v>
      </c>
      <c r="K15" s="11" t="s">
        <v>77</v>
      </c>
      <c r="L15" s="11" t="s">
        <v>147</v>
      </c>
      <c r="M15" s="13">
        <v>45189</v>
      </c>
      <c r="N15" s="13">
        <v>45189</v>
      </c>
      <c r="O15" s="49"/>
      <c r="P15" s="46"/>
      <c r="Q15" s="46"/>
      <c r="R15" s="46"/>
      <c r="S15" s="50"/>
      <c r="T15" s="44"/>
      <c r="U15" s="45"/>
      <c r="V15" s="44">
        <v>1</v>
      </c>
      <c r="W15" s="109">
        <v>28.78</v>
      </c>
      <c r="X15" s="132">
        <f t="shared" si="0"/>
        <v>28.78</v>
      </c>
      <c r="Y15" s="107">
        <f t="shared" si="1"/>
        <v>28.78</v>
      </c>
      <c r="Z15" s="40"/>
      <c r="AA15" s="18" t="s">
        <v>250</v>
      </c>
    </row>
    <row r="16" spans="1:27" ht="40.6" customHeight="1" x14ac:dyDescent="0.25">
      <c r="A16" s="35">
        <v>210100</v>
      </c>
      <c r="B16" s="35">
        <v>210101</v>
      </c>
      <c r="C16" s="84" t="s">
        <v>82</v>
      </c>
      <c r="D16" s="7" t="s">
        <v>83</v>
      </c>
      <c r="E16" s="7" t="s">
        <v>84</v>
      </c>
      <c r="F16" s="7" t="s">
        <v>158</v>
      </c>
      <c r="G16" s="67" t="s">
        <v>6</v>
      </c>
      <c r="H16" s="54" t="s">
        <v>6</v>
      </c>
      <c r="I16" s="7" t="s">
        <v>77</v>
      </c>
      <c r="J16" s="55" t="s">
        <v>78</v>
      </c>
      <c r="K16" s="56"/>
      <c r="L16" s="56" t="s">
        <v>231</v>
      </c>
      <c r="M16" s="57">
        <v>45199</v>
      </c>
      <c r="N16" s="57">
        <v>45203</v>
      </c>
      <c r="O16" s="58"/>
      <c r="P16" s="59"/>
      <c r="Q16" s="59"/>
      <c r="R16" s="59"/>
      <c r="S16" s="60"/>
      <c r="T16" s="54">
        <v>4</v>
      </c>
      <c r="U16" s="45">
        <v>1375.5</v>
      </c>
      <c r="V16" s="54">
        <v>1</v>
      </c>
      <c r="W16" s="134">
        <v>412.65</v>
      </c>
      <c r="X16" s="132">
        <f t="shared" si="0"/>
        <v>5914.65</v>
      </c>
      <c r="Y16" s="135">
        <f t="shared" si="1"/>
        <v>5914.65</v>
      </c>
      <c r="Z16" s="62"/>
      <c r="AA16" s="18" t="s">
        <v>251</v>
      </c>
    </row>
    <row r="17" spans="1:27" ht="16.5" customHeight="1" x14ac:dyDescent="0.25">
      <c r="A17" s="35">
        <v>210100</v>
      </c>
      <c r="B17" s="35">
        <v>210101</v>
      </c>
      <c r="C17" s="6" t="s">
        <v>110</v>
      </c>
      <c r="D17" s="7" t="s">
        <v>111</v>
      </c>
      <c r="E17" s="7" t="s">
        <v>112</v>
      </c>
      <c r="F17" s="7" t="s">
        <v>85</v>
      </c>
      <c r="G17" s="36" t="s">
        <v>6</v>
      </c>
      <c r="H17" s="54" t="s">
        <v>6</v>
      </c>
      <c r="I17" s="137" t="s">
        <v>77</v>
      </c>
      <c r="J17" s="67" t="s">
        <v>78</v>
      </c>
      <c r="K17" s="68" t="s">
        <v>77</v>
      </c>
      <c r="L17" s="68" t="s">
        <v>159</v>
      </c>
      <c r="M17" s="69">
        <v>45190</v>
      </c>
      <c r="N17" s="69">
        <v>45191</v>
      </c>
      <c r="O17" s="138"/>
      <c r="P17" s="59"/>
      <c r="Q17" s="59"/>
      <c r="R17" s="59"/>
      <c r="S17" s="60"/>
      <c r="T17" s="54">
        <v>1</v>
      </c>
      <c r="U17" s="59">
        <v>95.97</v>
      </c>
      <c r="V17" s="102"/>
      <c r="W17" s="103"/>
      <c r="X17" s="132">
        <f t="shared" si="0"/>
        <v>95.97</v>
      </c>
      <c r="Y17" s="130">
        <f t="shared" si="1"/>
        <v>95.97</v>
      </c>
      <c r="Z17" s="62"/>
      <c r="AA17" s="18" t="s">
        <v>252</v>
      </c>
    </row>
    <row r="18" spans="1:27" ht="16.5" customHeight="1" x14ac:dyDescent="0.25">
      <c r="A18" s="35">
        <v>210100</v>
      </c>
      <c r="B18" s="35">
        <v>210101</v>
      </c>
      <c r="C18" s="6" t="s">
        <v>110</v>
      </c>
      <c r="D18" s="7" t="s">
        <v>111</v>
      </c>
      <c r="E18" s="7" t="s">
        <v>112</v>
      </c>
      <c r="F18" s="7" t="s">
        <v>85</v>
      </c>
      <c r="G18" s="36" t="s">
        <v>6</v>
      </c>
      <c r="H18" s="66" t="s">
        <v>6</v>
      </c>
      <c r="I18" s="137" t="s">
        <v>77</v>
      </c>
      <c r="J18" s="67" t="s">
        <v>159</v>
      </c>
      <c r="K18" s="68" t="s">
        <v>77</v>
      </c>
      <c r="L18" s="68" t="s">
        <v>147</v>
      </c>
      <c r="M18" s="69">
        <v>45191</v>
      </c>
      <c r="N18" s="69">
        <v>45192</v>
      </c>
      <c r="O18" s="139"/>
      <c r="P18" s="77"/>
      <c r="Q18" s="77"/>
      <c r="R18" s="77"/>
      <c r="S18" s="71"/>
      <c r="T18" s="136">
        <v>1</v>
      </c>
      <c r="U18" s="119">
        <v>95.97</v>
      </c>
      <c r="V18" s="136"/>
      <c r="W18" s="119"/>
      <c r="X18" s="158">
        <f t="shared" si="0"/>
        <v>95.97</v>
      </c>
      <c r="Y18" s="133">
        <f t="shared" si="1"/>
        <v>95.97</v>
      </c>
      <c r="Z18" s="80"/>
      <c r="AA18" s="18" t="s">
        <v>252</v>
      </c>
    </row>
    <row r="19" spans="1:27" ht="16.5" customHeight="1" x14ac:dyDescent="0.25">
      <c r="A19" s="35">
        <v>210100</v>
      </c>
      <c r="B19" s="35">
        <v>210101</v>
      </c>
      <c r="C19" s="6" t="s">
        <v>110</v>
      </c>
      <c r="D19" s="7" t="s">
        <v>111</v>
      </c>
      <c r="E19" s="7" t="s">
        <v>112</v>
      </c>
      <c r="F19" s="7" t="s">
        <v>85</v>
      </c>
      <c r="G19" s="155" t="s">
        <v>6</v>
      </c>
      <c r="H19" s="66" t="s">
        <v>6</v>
      </c>
      <c r="I19" s="156" t="s">
        <v>77</v>
      </c>
      <c r="J19" s="67" t="s">
        <v>147</v>
      </c>
      <c r="K19" s="68" t="s">
        <v>77</v>
      </c>
      <c r="L19" s="68" t="s">
        <v>187</v>
      </c>
      <c r="M19" s="69">
        <v>45192</v>
      </c>
      <c r="N19" s="69">
        <v>45192</v>
      </c>
      <c r="O19" s="69"/>
      <c r="P19" s="70"/>
      <c r="Q19" s="70"/>
      <c r="R19" s="70"/>
      <c r="S19" s="71"/>
      <c r="T19" s="100"/>
      <c r="U19" s="101"/>
      <c r="V19" s="100">
        <v>1</v>
      </c>
      <c r="W19" s="101">
        <v>28.78</v>
      </c>
      <c r="X19" s="159"/>
      <c r="Y19" s="133">
        <f t="shared" si="1"/>
        <v>28.78</v>
      </c>
      <c r="Z19" s="73"/>
      <c r="AA19" s="18" t="s">
        <v>252</v>
      </c>
    </row>
    <row r="20" spans="1:27" ht="16.5" customHeight="1" x14ac:dyDescent="0.25">
      <c r="A20" s="142"/>
      <c r="B20" s="142"/>
      <c r="C20" s="143"/>
      <c r="D20" s="144"/>
      <c r="E20" s="144"/>
      <c r="F20" s="144"/>
      <c r="G20" s="145"/>
      <c r="H20" s="146"/>
      <c r="I20" s="144"/>
      <c r="J20" s="147"/>
      <c r="K20" s="148"/>
      <c r="L20" s="148"/>
      <c r="M20" s="149"/>
      <c r="N20" s="149"/>
      <c r="O20" s="149"/>
      <c r="P20" s="150"/>
      <c r="Q20" s="150"/>
      <c r="R20" s="150"/>
      <c r="S20" s="157"/>
      <c r="T20" s="151"/>
      <c r="U20" s="152"/>
      <c r="V20" s="151"/>
      <c r="W20" s="152"/>
      <c r="X20" s="140"/>
      <c r="Y20" s="153"/>
      <c r="Z20" s="154"/>
      <c r="AA20" s="141"/>
    </row>
    <row r="21" spans="1:27" x14ac:dyDescent="0.25">
      <c r="A21" s="216" t="s">
        <v>40</v>
      </c>
      <c r="B21" s="216"/>
      <c r="C21" s="216"/>
      <c r="D21" s="216"/>
      <c r="E21" s="216"/>
      <c r="F21" s="216"/>
      <c r="G21" s="216"/>
      <c r="H21" s="216"/>
      <c r="I21" s="216"/>
      <c r="J21" s="216"/>
      <c r="K21" s="216"/>
      <c r="L21" s="216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117"/>
      <c r="Y21" s="33"/>
      <c r="Z21" s="33"/>
      <c r="AA21" s="33"/>
    </row>
    <row r="22" spans="1:27" ht="14.95" customHeight="1" x14ac:dyDescent="0.25">
      <c r="A22" s="197" t="s">
        <v>41</v>
      </c>
      <c r="B22" s="214"/>
      <c r="C22" s="214"/>
      <c r="D22" s="214"/>
      <c r="E22" s="214"/>
      <c r="F22" s="214"/>
      <c r="G22" s="214"/>
      <c r="H22" s="214"/>
      <c r="I22" s="214"/>
      <c r="J22" s="214"/>
      <c r="K22" s="214"/>
      <c r="L22" s="215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117"/>
      <c r="Y22" s="33"/>
      <c r="Z22" s="33"/>
      <c r="AA22" s="33"/>
    </row>
    <row r="23" spans="1:27" ht="14.95" customHeight="1" x14ac:dyDescent="0.25">
      <c r="A23" s="190" t="s">
        <v>42</v>
      </c>
      <c r="B23" s="210"/>
      <c r="C23" s="210"/>
      <c r="D23" s="210"/>
      <c r="E23" s="210"/>
      <c r="F23" s="210"/>
      <c r="G23" s="210"/>
      <c r="H23" s="210"/>
      <c r="I23" s="210"/>
      <c r="J23" s="210"/>
      <c r="K23" s="210"/>
      <c r="L23" s="211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</row>
    <row r="24" spans="1:27" ht="14.95" customHeight="1" x14ac:dyDescent="0.25">
      <c r="A24" s="190" t="s">
        <v>43</v>
      </c>
      <c r="B24" s="210"/>
      <c r="C24" s="210"/>
      <c r="D24" s="210"/>
      <c r="E24" s="210"/>
      <c r="F24" s="210"/>
      <c r="G24" s="210"/>
      <c r="H24" s="210"/>
      <c r="I24" s="210"/>
      <c r="J24" s="210"/>
      <c r="K24" s="210"/>
      <c r="L24" s="211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</row>
    <row r="25" spans="1:27" ht="14.95" customHeight="1" x14ac:dyDescent="0.25">
      <c r="A25" s="190" t="s">
        <v>44</v>
      </c>
      <c r="B25" s="210"/>
      <c r="C25" s="210"/>
      <c r="D25" s="210"/>
      <c r="E25" s="210"/>
      <c r="F25" s="210"/>
      <c r="G25" s="210"/>
      <c r="H25" s="210"/>
      <c r="I25" s="210"/>
      <c r="J25" s="210"/>
      <c r="K25" s="210"/>
      <c r="L25" s="211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</row>
    <row r="26" spans="1:27" ht="14.95" customHeight="1" x14ac:dyDescent="0.25">
      <c r="A26" s="190" t="s">
        <v>45</v>
      </c>
      <c r="B26" s="210"/>
      <c r="C26" s="210"/>
      <c r="D26" s="210"/>
      <c r="E26" s="210"/>
      <c r="F26" s="210"/>
      <c r="G26" s="210"/>
      <c r="H26" s="210"/>
      <c r="I26" s="210"/>
      <c r="J26" s="210"/>
      <c r="K26" s="210"/>
      <c r="L26" s="211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</row>
    <row r="27" spans="1:27" ht="14.95" customHeight="1" x14ac:dyDescent="0.25">
      <c r="A27" s="190" t="s">
        <v>46</v>
      </c>
      <c r="B27" s="210"/>
      <c r="C27" s="210"/>
      <c r="D27" s="210"/>
      <c r="E27" s="210"/>
      <c r="F27" s="210"/>
      <c r="G27" s="210"/>
      <c r="H27" s="210"/>
      <c r="I27" s="210"/>
      <c r="J27" s="210"/>
      <c r="K27" s="210"/>
      <c r="L27" s="211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</row>
    <row r="28" spans="1:27" ht="14.95" customHeight="1" x14ac:dyDescent="0.25">
      <c r="A28" s="190" t="s">
        <v>47</v>
      </c>
      <c r="B28" s="210"/>
      <c r="C28" s="210"/>
      <c r="D28" s="210"/>
      <c r="E28" s="210"/>
      <c r="F28" s="210"/>
      <c r="G28" s="210"/>
      <c r="H28" s="210"/>
      <c r="I28" s="210"/>
      <c r="J28" s="210"/>
      <c r="K28" s="210"/>
      <c r="L28" s="211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</row>
    <row r="29" spans="1:27" ht="14.95" customHeight="1" x14ac:dyDescent="0.25">
      <c r="A29" s="190" t="s">
        <v>48</v>
      </c>
      <c r="B29" s="210"/>
      <c r="C29" s="210"/>
      <c r="D29" s="210"/>
      <c r="E29" s="210"/>
      <c r="F29" s="210"/>
      <c r="G29" s="210"/>
      <c r="H29" s="210"/>
      <c r="I29" s="210"/>
      <c r="J29" s="210"/>
      <c r="K29" s="210"/>
      <c r="L29" s="211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</row>
    <row r="30" spans="1:27" ht="14.95" customHeight="1" x14ac:dyDescent="0.25">
      <c r="A30" s="207" t="s">
        <v>49</v>
      </c>
      <c r="B30" s="212"/>
      <c r="C30" s="212"/>
      <c r="D30" s="212"/>
      <c r="E30" s="212"/>
      <c r="F30" s="212"/>
      <c r="G30" s="212"/>
      <c r="H30" s="212"/>
      <c r="I30" s="212"/>
      <c r="J30" s="212"/>
      <c r="K30" s="212"/>
      <c r="L30" s="21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</row>
    <row r="31" spans="1:27" ht="14.95" customHeight="1" x14ac:dyDescent="0.25">
      <c r="A31" s="190" t="s">
        <v>50</v>
      </c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1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</row>
    <row r="32" spans="1:27" ht="14.95" customHeight="1" x14ac:dyDescent="0.25">
      <c r="A32" s="190" t="s">
        <v>51</v>
      </c>
      <c r="B32" s="210"/>
      <c r="C32" s="210"/>
      <c r="D32" s="210"/>
      <c r="E32" s="210"/>
      <c r="F32" s="210"/>
      <c r="G32" s="210"/>
      <c r="H32" s="210"/>
      <c r="I32" s="210"/>
      <c r="J32" s="210"/>
      <c r="K32" s="210"/>
      <c r="L32" s="211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</row>
    <row r="33" spans="1:27" ht="14.95" customHeight="1" x14ac:dyDescent="0.25">
      <c r="A33" s="190" t="s">
        <v>52</v>
      </c>
      <c r="B33" s="210"/>
      <c r="C33" s="210"/>
      <c r="D33" s="210"/>
      <c r="E33" s="210"/>
      <c r="F33" s="210"/>
      <c r="G33" s="210"/>
      <c r="H33" s="210"/>
      <c r="I33" s="210"/>
      <c r="J33" s="210"/>
      <c r="K33" s="210"/>
      <c r="L33" s="211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</row>
    <row r="34" spans="1:27" ht="14.95" customHeight="1" x14ac:dyDescent="0.25">
      <c r="A34" s="190" t="s">
        <v>53</v>
      </c>
      <c r="B34" s="210"/>
      <c r="C34" s="210"/>
      <c r="D34" s="210"/>
      <c r="E34" s="210"/>
      <c r="F34" s="210"/>
      <c r="G34" s="210"/>
      <c r="H34" s="210"/>
      <c r="I34" s="210"/>
      <c r="J34" s="210"/>
      <c r="K34" s="210"/>
      <c r="L34" s="211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</row>
    <row r="35" spans="1:27" ht="14.95" customHeight="1" x14ac:dyDescent="0.25">
      <c r="A35" s="190" t="s">
        <v>54</v>
      </c>
      <c r="B35" s="210"/>
      <c r="C35" s="210"/>
      <c r="D35" s="210"/>
      <c r="E35" s="210"/>
      <c r="F35" s="210"/>
      <c r="G35" s="210"/>
      <c r="H35" s="210"/>
      <c r="I35" s="210"/>
      <c r="J35" s="210"/>
      <c r="K35" s="210"/>
      <c r="L35" s="211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</row>
    <row r="36" spans="1:27" ht="14.95" customHeight="1" x14ac:dyDescent="0.25">
      <c r="A36" s="190" t="s">
        <v>55</v>
      </c>
      <c r="B36" s="210"/>
      <c r="C36" s="210"/>
      <c r="D36" s="210"/>
      <c r="E36" s="210"/>
      <c r="F36" s="210"/>
      <c r="G36" s="210"/>
      <c r="H36" s="210"/>
      <c r="I36" s="210"/>
      <c r="J36" s="210"/>
      <c r="K36" s="210"/>
      <c r="L36" s="211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</row>
    <row r="37" spans="1:27" ht="14.95" customHeight="1" x14ac:dyDescent="0.25">
      <c r="A37" s="190" t="s">
        <v>56</v>
      </c>
      <c r="B37" s="210"/>
      <c r="C37" s="210"/>
      <c r="D37" s="210"/>
      <c r="E37" s="210"/>
      <c r="F37" s="210"/>
      <c r="G37" s="210"/>
      <c r="H37" s="210"/>
      <c r="I37" s="210"/>
      <c r="J37" s="210"/>
      <c r="K37" s="210"/>
      <c r="L37" s="211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</row>
    <row r="38" spans="1:27" ht="14.95" customHeight="1" x14ac:dyDescent="0.25">
      <c r="A38" s="190" t="s">
        <v>57</v>
      </c>
      <c r="B38" s="210"/>
      <c r="C38" s="210"/>
      <c r="D38" s="210"/>
      <c r="E38" s="210"/>
      <c r="F38" s="210"/>
      <c r="G38" s="210"/>
      <c r="H38" s="210"/>
      <c r="I38" s="210"/>
      <c r="J38" s="210"/>
      <c r="K38" s="210"/>
      <c r="L38" s="211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</row>
    <row r="39" spans="1:27" ht="14.95" customHeight="1" x14ac:dyDescent="0.25">
      <c r="A39" s="190" t="s">
        <v>58</v>
      </c>
      <c r="B39" s="210"/>
      <c r="C39" s="210"/>
      <c r="D39" s="210"/>
      <c r="E39" s="210"/>
      <c r="F39" s="210"/>
      <c r="G39" s="210"/>
      <c r="H39" s="210"/>
      <c r="I39" s="210"/>
      <c r="J39" s="210"/>
      <c r="K39" s="210"/>
      <c r="L39" s="211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</row>
    <row r="40" spans="1:27" ht="14.95" customHeight="1" x14ac:dyDescent="0.25">
      <c r="A40" s="190" t="s">
        <v>59</v>
      </c>
      <c r="B40" s="210"/>
      <c r="C40" s="210"/>
      <c r="D40" s="210"/>
      <c r="E40" s="210"/>
      <c r="F40" s="210"/>
      <c r="G40" s="210"/>
      <c r="H40" s="210"/>
      <c r="I40" s="210"/>
      <c r="J40" s="210"/>
      <c r="K40" s="210"/>
      <c r="L40" s="211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</row>
    <row r="41" spans="1:27" ht="14.95" customHeight="1" x14ac:dyDescent="0.25">
      <c r="A41" s="190" t="s">
        <v>60</v>
      </c>
      <c r="B41" s="210"/>
      <c r="C41" s="210"/>
      <c r="D41" s="210"/>
      <c r="E41" s="210"/>
      <c r="F41" s="210"/>
      <c r="G41" s="210"/>
      <c r="H41" s="210"/>
      <c r="I41" s="210"/>
      <c r="J41" s="210"/>
      <c r="K41" s="210"/>
      <c r="L41" s="211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</row>
    <row r="42" spans="1:27" ht="14.95" customHeight="1" x14ac:dyDescent="0.25">
      <c r="A42" s="190" t="s">
        <v>61</v>
      </c>
      <c r="B42" s="210"/>
      <c r="C42" s="210"/>
      <c r="D42" s="210"/>
      <c r="E42" s="210"/>
      <c r="F42" s="210"/>
      <c r="G42" s="210"/>
      <c r="H42" s="210"/>
      <c r="I42" s="210"/>
      <c r="J42" s="210"/>
      <c r="K42" s="210"/>
      <c r="L42" s="211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</row>
    <row r="43" spans="1:27" ht="14.95" customHeight="1" x14ac:dyDescent="0.25">
      <c r="A43" s="190" t="s">
        <v>62</v>
      </c>
      <c r="B43" s="210"/>
      <c r="C43" s="210"/>
      <c r="D43" s="210"/>
      <c r="E43" s="210"/>
      <c r="F43" s="210"/>
      <c r="G43" s="210"/>
      <c r="H43" s="210"/>
      <c r="I43" s="210"/>
      <c r="J43" s="210"/>
      <c r="K43" s="210"/>
      <c r="L43" s="211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</row>
    <row r="44" spans="1:27" ht="14.95" customHeight="1" x14ac:dyDescent="0.25">
      <c r="A44" s="190" t="s">
        <v>63</v>
      </c>
      <c r="B44" s="210"/>
      <c r="C44" s="210"/>
      <c r="D44" s="210"/>
      <c r="E44" s="210"/>
      <c r="F44" s="210"/>
      <c r="G44" s="210"/>
      <c r="H44" s="210"/>
      <c r="I44" s="210"/>
      <c r="J44" s="210"/>
      <c r="K44" s="210"/>
      <c r="L44" s="211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</row>
    <row r="45" spans="1:27" ht="14.95" customHeight="1" x14ac:dyDescent="0.25">
      <c r="A45" s="190" t="s">
        <v>64</v>
      </c>
      <c r="B45" s="210"/>
      <c r="C45" s="210"/>
      <c r="D45" s="210"/>
      <c r="E45" s="210"/>
      <c r="F45" s="210"/>
      <c r="G45" s="210"/>
      <c r="H45" s="210"/>
      <c r="I45" s="210"/>
      <c r="J45" s="210"/>
      <c r="K45" s="210"/>
      <c r="L45" s="211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</row>
    <row r="46" spans="1:27" ht="14.95" customHeight="1" x14ac:dyDescent="0.25">
      <c r="A46" s="190" t="s">
        <v>65</v>
      </c>
      <c r="B46" s="210"/>
      <c r="C46" s="210"/>
      <c r="D46" s="210"/>
      <c r="E46" s="210"/>
      <c r="F46" s="210"/>
      <c r="G46" s="210"/>
      <c r="H46" s="210"/>
      <c r="I46" s="210"/>
      <c r="J46" s="210"/>
      <c r="K46" s="210"/>
      <c r="L46" s="211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</row>
    <row r="47" spans="1:27" ht="14.95" customHeight="1" x14ac:dyDescent="0.25">
      <c r="A47" s="190" t="s">
        <v>66</v>
      </c>
      <c r="B47" s="210"/>
      <c r="C47" s="210"/>
      <c r="D47" s="210"/>
      <c r="E47" s="210"/>
      <c r="F47" s="210"/>
      <c r="G47" s="210"/>
      <c r="H47" s="210"/>
      <c r="I47" s="210"/>
      <c r="J47" s="210"/>
      <c r="K47" s="210"/>
      <c r="L47" s="211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</row>
    <row r="48" spans="1:27" ht="14.95" customHeight="1" x14ac:dyDescent="0.25">
      <c r="A48" s="190" t="s">
        <v>67</v>
      </c>
      <c r="B48" s="210"/>
      <c r="C48" s="210"/>
      <c r="D48" s="210"/>
      <c r="E48" s="210"/>
      <c r="F48" s="210"/>
      <c r="G48" s="210"/>
      <c r="H48" s="210"/>
      <c r="I48" s="210"/>
      <c r="J48" s="210"/>
      <c r="K48" s="210"/>
      <c r="L48" s="211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</row>
    <row r="49" spans="1:27" ht="14.95" customHeight="1" x14ac:dyDescent="0.25">
      <c r="A49" s="190" t="s">
        <v>68</v>
      </c>
      <c r="B49" s="210"/>
      <c r="C49" s="210"/>
      <c r="D49" s="210"/>
      <c r="E49" s="210"/>
      <c r="F49" s="210"/>
      <c r="G49" s="210"/>
      <c r="H49" s="210"/>
      <c r="I49" s="210"/>
      <c r="J49" s="210"/>
      <c r="K49" s="210"/>
      <c r="L49" s="211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</row>
    <row r="50" spans="1:27" ht="14.95" customHeight="1" x14ac:dyDescent="0.25">
      <c r="A50" s="190" t="s">
        <v>69</v>
      </c>
      <c r="B50" s="210"/>
      <c r="C50" s="210"/>
      <c r="D50" s="210"/>
      <c r="E50" s="210"/>
      <c r="F50" s="210"/>
      <c r="G50" s="210"/>
      <c r="H50" s="210"/>
      <c r="I50" s="210"/>
      <c r="J50" s="210"/>
      <c r="K50" s="210"/>
      <c r="L50" s="211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</row>
    <row r="51" spans="1:27" x14ac:dyDescent="0.25"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</row>
    <row r="52" spans="1:27" x14ac:dyDescent="0.25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</row>
    <row r="53" spans="1:27" x14ac:dyDescent="0.25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</row>
    <row r="54" spans="1:27" x14ac:dyDescent="0.25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</row>
    <row r="55" spans="1:27" x14ac:dyDescent="0.25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</row>
    <row r="56" spans="1:27" x14ac:dyDescent="0.25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</row>
    <row r="57" spans="1:27" x14ac:dyDescent="0.25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</row>
    <row r="58" spans="1:27" x14ac:dyDescent="0.25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</row>
    <row r="59" spans="1:27" x14ac:dyDescent="0.25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</row>
    <row r="60" spans="1:27" x14ac:dyDescent="0.25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</row>
    <row r="61" spans="1:27" x14ac:dyDescent="0.25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</row>
    <row r="62" spans="1:27" x14ac:dyDescent="0.2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</row>
    <row r="63" spans="1:27" x14ac:dyDescent="0.25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</row>
    <row r="64" spans="1:27" x14ac:dyDescent="0.25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</row>
    <row r="65" spans="1:27" x14ac:dyDescent="0.25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</row>
    <row r="66" spans="1:27" x14ac:dyDescent="0.25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</row>
    <row r="67" spans="1:27" x14ac:dyDescent="0.25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</row>
    <row r="68" spans="1:27" x14ac:dyDescent="0.25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</row>
    <row r="69" spans="1:27" x14ac:dyDescent="0.25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</row>
    <row r="70" spans="1:27" x14ac:dyDescent="0.25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</row>
    <row r="71" spans="1:27" x14ac:dyDescent="0.25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</row>
    <row r="72" spans="1:27" x14ac:dyDescent="0.25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</row>
    <row r="73" spans="1:27" x14ac:dyDescent="0.25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</row>
    <row r="74" spans="1:27" x14ac:dyDescent="0.25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</row>
    <row r="75" spans="1:27" x14ac:dyDescent="0.25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</row>
    <row r="76" spans="1:27" x14ac:dyDescent="0.25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</row>
    <row r="77" spans="1:27" x14ac:dyDescent="0.25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</row>
    <row r="78" spans="1:27" x14ac:dyDescent="0.25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</row>
    <row r="79" spans="1:27" x14ac:dyDescent="0.25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</row>
    <row r="80" spans="1:27" x14ac:dyDescent="0.25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</row>
    <row r="81" spans="1:27" x14ac:dyDescent="0.25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</row>
    <row r="82" spans="1:27" x14ac:dyDescent="0.25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</row>
    <row r="83" spans="1:27" x14ac:dyDescent="0.25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</row>
    <row r="84" spans="1:27" x14ac:dyDescent="0.25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</row>
    <row r="85" spans="1:27" x14ac:dyDescent="0.25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</row>
    <row r="86" spans="1:27" x14ac:dyDescent="0.25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</row>
    <row r="87" spans="1:27" x14ac:dyDescent="0.25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</row>
    <row r="88" spans="1:27" x14ac:dyDescent="0.25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</row>
    <row r="89" spans="1:27" x14ac:dyDescent="0.25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</row>
    <row r="90" spans="1:27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</row>
    <row r="91" spans="1:27" x14ac:dyDescent="0.25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</row>
    <row r="92" spans="1:27" x14ac:dyDescent="0.25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</row>
    <row r="93" spans="1:27" x14ac:dyDescent="0.25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</row>
    <row r="94" spans="1:27" x14ac:dyDescent="0.25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</row>
    <row r="95" spans="1:27" x14ac:dyDescent="0.25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</row>
    <row r="96" spans="1:27" x14ac:dyDescent="0.25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</row>
    <row r="97" spans="1:27" x14ac:dyDescent="0.25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</row>
    <row r="98" spans="1:27" x14ac:dyDescent="0.25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</row>
    <row r="99" spans="1:27" x14ac:dyDescent="0.25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</row>
    <row r="100" spans="1:27" x14ac:dyDescent="0.25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</row>
    <row r="101" spans="1:27" x14ac:dyDescent="0.25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</row>
    <row r="102" spans="1:27" x14ac:dyDescent="0.25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</row>
    <row r="103" spans="1:27" x14ac:dyDescent="0.25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</row>
    <row r="104" spans="1:27" x14ac:dyDescent="0.25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</row>
    <row r="105" spans="1:27" x14ac:dyDescent="0.25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</row>
    <row r="106" spans="1:27" x14ac:dyDescent="0.25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</row>
    <row r="107" spans="1:27" x14ac:dyDescent="0.25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</row>
    <row r="108" spans="1:27" x14ac:dyDescent="0.25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</row>
    <row r="109" spans="1:27" x14ac:dyDescent="0.25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</row>
    <row r="110" spans="1:27" x14ac:dyDescent="0.25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</row>
    <row r="111" spans="1:27" x14ac:dyDescent="0.25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</row>
    <row r="112" spans="1:27" x14ac:dyDescent="0.25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</row>
    <row r="113" spans="1:27" x14ac:dyDescent="0.25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</row>
    <row r="114" spans="1:27" x14ac:dyDescent="0.25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</row>
    <row r="115" spans="1:27" x14ac:dyDescent="0.25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</row>
    <row r="116" spans="1:27" x14ac:dyDescent="0.25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</row>
    <row r="117" spans="1:27" x14ac:dyDescent="0.25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</row>
    <row r="118" spans="1:27" x14ac:dyDescent="0.25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</row>
    <row r="119" spans="1:27" x14ac:dyDescent="0.25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</row>
    <row r="120" spans="1:27" x14ac:dyDescent="0.25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</row>
    <row r="121" spans="1:27" x14ac:dyDescent="0.25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</row>
    <row r="122" spans="1:27" x14ac:dyDescent="0.25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</row>
    <row r="123" spans="1:27" x14ac:dyDescent="0.25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</row>
    <row r="124" spans="1:27" x14ac:dyDescent="0.25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</row>
    <row r="125" spans="1:27" x14ac:dyDescent="0.25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</row>
    <row r="126" spans="1:27" x14ac:dyDescent="0.25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</row>
    <row r="127" spans="1:27" x14ac:dyDescent="0.25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</row>
    <row r="128" spans="1:27" x14ac:dyDescent="0.25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</row>
    <row r="129" spans="1:27" x14ac:dyDescent="0.25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</row>
    <row r="130" spans="1:27" x14ac:dyDescent="0.25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</row>
    <row r="131" spans="1:27" x14ac:dyDescent="0.25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</row>
    <row r="132" spans="1:27" x14ac:dyDescent="0.25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</row>
    <row r="133" spans="1:27" x14ac:dyDescent="0.25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</row>
    <row r="134" spans="1:27" x14ac:dyDescent="0.25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</row>
    <row r="135" spans="1:27" x14ac:dyDescent="0.25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</row>
    <row r="136" spans="1:27" x14ac:dyDescent="0.25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</row>
    <row r="137" spans="1:27" x14ac:dyDescent="0.25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</row>
    <row r="138" spans="1:27" x14ac:dyDescent="0.25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</row>
    <row r="139" spans="1:27" x14ac:dyDescent="0.25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</row>
    <row r="140" spans="1:27" x14ac:dyDescent="0.25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</row>
    <row r="141" spans="1:27" x14ac:dyDescent="0.25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</row>
    <row r="142" spans="1:27" x14ac:dyDescent="0.25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</row>
    <row r="143" spans="1:27" x14ac:dyDescent="0.25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</row>
    <row r="144" spans="1:27" x14ac:dyDescent="0.25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</row>
    <row r="145" spans="1:27" x14ac:dyDescent="0.25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</row>
    <row r="146" spans="1:27" x14ac:dyDescent="0.25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</row>
    <row r="147" spans="1:27" x14ac:dyDescent="0.25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</row>
    <row r="148" spans="1:27" x14ac:dyDescent="0.25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</row>
    <row r="149" spans="1:27" x14ac:dyDescent="0.25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</row>
    <row r="150" spans="1:27" x14ac:dyDescent="0.25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</row>
    <row r="151" spans="1:27" x14ac:dyDescent="0.25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</row>
    <row r="152" spans="1:27" x14ac:dyDescent="0.25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</row>
    <row r="153" spans="1:27" x14ac:dyDescent="0.25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</row>
    <row r="154" spans="1:27" x14ac:dyDescent="0.25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</row>
    <row r="155" spans="1:27" x14ac:dyDescent="0.25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</row>
    <row r="156" spans="1:27" x14ac:dyDescent="0.25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</row>
    <row r="157" spans="1:27" x14ac:dyDescent="0.25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</row>
    <row r="158" spans="1:27" x14ac:dyDescent="0.25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</row>
    <row r="159" spans="1:27" x14ac:dyDescent="0.25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</row>
    <row r="160" spans="1:27" x14ac:dyDescent="0.25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</row>
    <row r="161" spans="1:27" x14ac:dyDescent="0.25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</row>
    <row r="162" spans="1:27" x14ac:dyDescent="0.25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</row>
    <row r="163" spans="1:27" x14ac:dyDescent="0.25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</row>
    <row r="164" spans="1:27" x14ac:dyDescent="0.25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</row>
    <row r="165" spans="1:27" x14ac:dyDescent="0.25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</row>
    <row r="166" spans="1:27" x14ac:dyDescent="0.25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</row>
    <row r="167" spans="1:27" x14ac:dyDescent="0.25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</row>
    <row r="168" spans="1:27" x14ac:dyDescent="0.25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</row>
    <row r="169" spans="1:27" x14ac:dyDescent="0.25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</row>
    <row r="170" spans="1:27" x14ac:dyDescent="0.25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</row>
    <row r="171" spans="1:27" x14ac:dyDescent="0.25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</row>
    <row r="172" spans="1:27" x14ac:dyDescent="0.25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</row>
    <row r="173" spans="1:27" x14ac:dyDescent="0.25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</row>
    <row r="174" spans="1:27" x14ac:dyDescent="0.25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</row>
    <row r="175" spans="1:27" x14ac:dyDescent="0.25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</row>
    <row r="176" spans="1:27" x14ac:dyDescent="0.25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</row>
    <row r="177" spans="1:27" x14ac:dyDescent="0.25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</row>
    <row r="178" spans="1:27" x14ac:dyDescent="0.25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</row>
    <row r="179" spans="1:27" x14ac:dyDescent="0.25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</row>
    <row r="180" spans="1:27" x14ac:dyDescent="0.25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</row>
    <row r="181" spans="1:27" x14ac:dyDescent="0.25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</row>
    <row r="182" spans="1:27" x14ac:dyDescent="0.25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</row>
    <row r="183" spans="1:27" x14ac:dyDescent="0.25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</row>
    <row r="184" spans="1:27" x14ac:dyDescent="0.25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</row>
    <row r="185" spans="1:27" x14ac:dyDescent="0.25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</row>
    <row r="186" spans="1:27" x14ac:dyDescent="0.25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</row>
    <row r="187" spans="1:27" x14ac:dyDescent="0.25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</row>
    <row r="188" spans="1:27" x14ac:dyDescent="0.25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</row>
    <row r="189" spans="1:27" x14ac:dyDescent="0.25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</row>
    <row r="190" spans="1:27" x14ac:dyDescent="0.25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</row>
    <row r="191" spans="1:27" x14ac:dyDescent="0.25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</row>
    <row r="192" spans="1:27" x14ac:dyDescent="0.25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</row>
    <row r="193" spans="1:27" x14ac:dyDescent="0.25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</row>
    <row r="194" spans="1:27" x14ac:dyDescent="0.25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</row>
    <row r="195" spans="1:27" x14ac:dyDescent="0.25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</row>
    <row r="196" spans="1:27" x14ac:dyDescent="0.25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</row>
    <row r="197" spans="1:27" x14ac:dyDescent="0.25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</row>
    <row r="198" spans="1:27" x14ac:dyDescent="0.25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</row>
    <row r="199" spans="1:27" x14ac:dyDescent="0.25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</row>
    <row r="200" spans="1:27" x14ac:dyDescent="0.25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</row>
    <row r="201" spans="1:27" x14ac:dyDescent="0.25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</row>
    <row r="202" spans="1:27" x14ac:dyDescent="0.25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</row>
    <row r="203" spans="1:27" x14ac:dyDescent="0.25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</row>
    <row r="204" spans="1:27" x14ac:dyDescent="0.25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</row>
    <row r="205" spans="1:27" x14ac:dyDescent="0.25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</row>
    <row r="206" spans="1:27" x14ac:dyDescent="0.25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</row>
    <row r="207" spans="1:27" x14ac:dyDescent="0.25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</row>
    <row r="208" spans="1:27" x14ac:dyDescent="0.25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</row>
    <row r="209" spans="1:27" x14ac:dyDescent="0.25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</row>
    <row r="210" spans="1:27" x14ac:dyDescent="0.25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</row>
    <row r="211" spans="1:27" x14ac:dyDescent="0.25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</row>
    <row r="212" spans="1:27" x14ac:dyDescent="0.25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</row>
    <row r="213" spans="1:27" x14ac:dyDescent="0.25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</row>
    <row r="214" spans="1:27" x14ac:dyDescent="0.25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</row>
    <row r="215" spans="1:27" x14ac:dyDescent="0.25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</row>
    <row r="216" spans="1:27" x14ac:dyDescent="0.25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</row>
    <row r="217" spans="1:27" x14ac:dyDescent="0.25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</row>
    <row r="218" spans="1:27" x14ac:dyDescent="0.25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</row>
    <row r="219" spans="1:27" x14ac:dyDescent="0.25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</row>
    <row r="220" spans="1:27" x14ac:dyDescent="0.25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</row>
    <row r="221" spans="1:27" x14ac:dyDescent="0.25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</row>
    <row r="222" spans="1:27" x14ac:dyDescent="0.25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</row>
    <row r="223" spans="1:27" x14ac:dyDescent="0.25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</row>
    <row r="224" spans="1:27" x14ac:dyDescent="0.25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</row>
    <row r="225" spans="1:27" x14ac:dyDescent="0.25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</row>
    <row r="226" spans="1:27" x14ac:dyDescent="0.25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</row>
    <row r="227" spans="1:27" x14ac:dyDescent="0.25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</row>
    <row r="228" spans="1:27" x14ac:dyDescent="0.25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</row>
    <row r="229" spans="1:27" x14ac:dyDescent="0.25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</row>
    <row r="230" spans="1:27" x14ac:dyDescent="0.25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</row>
    <row r="231" spans="1:27" x14ac:dyDescent="0.25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</row>
    <row r="232" spans="1:27" x14ac:dyDescent="0.25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</row>
    <row r="233" spans="1:27" x14ac:dyDescent="0.25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</row>
    <row r="234" spans="1:27" x14ac:dyDescent="0.25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</row>
    <row r="235" spans="1:27" x14ac:dyDescent="0.25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</row>
    <row r="236" spans="1:27" x14ac:dyDescent="0.25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</row>
    <row r="237" spans="1:27" x14ac:dyDescent="0.25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</row>
    <row r="238" spans="1:27" x14ac:dyDescent="0.25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</row>
    <row r="239" spans="1:27" x14ac:dyDescent="0.25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</row>
    <row r="240" spans="1:27" x14ac:dyDescent="0.25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</row>
    <row r="241" spans="1:27" x14ac:dyDescent="0.25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</row>
    <row r="242" spans="1:27" x14ac:dyDescent="0.25">
      <c r="A242" s="33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</row>
    <row r="243" spans="1:27" x14ac:dyDescent="0.25">
      <c r="A243" s="33"/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</row>
    <row r="244" spans="1:27" x14ac:dyDescent="0.25">
      <c r="A244" s="33"/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</row>
    <row r="245" spans="1:27" x14ac:dyDescent="0.25">
      <c r="A245" s="33"/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</row>
    <row r="246" spans="1:27" x14ac:dyDescent="0.25">
      <c r="A246" s="33"/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</row>
    <row r="247" spans="1:27" x14ac:dyDescent="0.25">
      <c r="A247" s="33"/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</row>
    <row r="248" spans="1:27" x14ac:dyDescent="0.25">
      <c r="A248" s="33"/>
      <c r="B248" s="33"/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</row>
    <row r="249" spans="1:27" x14ac:dyDescent="0.25">
      <c r="A249" s="33"/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</row>
    <row r="250" spans="1:27" x14ac:dyDescent="0.25">
      <c r="A250" s="33"/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</row>
  </sheetData>
  <mergeCells count="63"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Q6:Q7"/>
    <mergeCell ref="A26:L26"/>
    <mergeCell ref="A27:L27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25:L25"/>
    <mergeCell ref="Y6:Y7"/>
    <mergeCell ref="A21:L21"/>
    <mergeCell ref="A22:L22"/>
    <mergeCell ref="A23:L23"/>
    <mergeCell ref="A24:L24"/>
    <mergeCell ref="V6:W6"/>
    <mergeCell ref="X6:X7"/>
    <mergeCell ref="R6:R7"/>
    <mergeCell ref="S6:S7"/>
    <mergeCell ref="T6:U6"/>
    <mergeCell ref="I6:J6"/>
    <mergeCell ref="M6:M7"/>
    <mergeCell ref="A28:L28"/>
    <mergeCell ref="A29:L29"/>
    <mergeCell ref="A30:L30"/>
    <mergeCell ref="A43:L43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42:L42"/>
    <mergeCell ref="A31:L31"/>
    <mergeCell ref="A50:L50"/>
    <mergeCell ref="A44:L44"/>
    <mergeCell ref="A45:L45"/>
    <mergeCell ref="A46:L46"/>
    <mergeCell ref="A47:L47"/>
    <mergeCell ref="A48:L48"/>
    <mergeCell ref="A49:L49"/>
  </mergeCells>
  <dataValidations count="2">
    <dataValidation type="list" allowBlank="1" sqref="P9:P20" xr:uid="{00000000-0002-0000-0800-000000000000}">
      <formula1>$AD$9:$AD$13</formula1>
    </dataValidation>
    <dataValidation type="list" allowBlank="1" sqref="H8:H20" xr:uid="{00000000-0002-0000-0800-000001000000}">
      <formula1>"SERVIÇO,CURSO,EVENTO,REUNIÃO,OUTROS"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2023-JAN</vt:lpstr>
      <vt:lpstr>2023-FEV</vt:lpstr>
      <vt:lpstr>2023-MAR</vt:lpstr>
      <vt:lpstr>2023-ABR</vt:lpstr>
      <vt:lpstr>2023-MAI</vt:lpstr>
      <vt:lpstr>2023-JUN</vt:lpstr>
      <vt:lpstr>2023-JUL</vt:lpstr>
      <vt:lpstr>2023-AGO</vt:lpstr>
      <vt:lpstr>2023-SET</vt:lpstr>
      <vt:lpstr>2023-OUT</vt:lpstr>
      <vt:lpstr>2023-NOV</vt:lpstr>
      <vt:lpstr>2023-DEZ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Cláudia</dc:creator>
  <cp:lastModifiedBy>Maria Carolina Rattacaso</cp:lastModifiedBy>
  <dcterms:created xsi:type="dcterms:W3CDTF">2023-02-14T14:28:30Z</dcterms:created>
  <dcterms:modified xsi:type="dcterms:W3CDTF">2024-01-10T18:34:38Z</dcterms:modified>
</cp:coreProperties>
</file>