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hais.siqueira\Desktop\"/>
    </mc:Choice>
  </mc:AlternateContent>
  <bookViews>
    <workbookView xWindow="0" yWindow="0" windowWidth="20490" windowHeight="7155"/>
  </bookViews>
  <sheets>
    <sheet name="PDF" sheetId="7" r:id="rId1"/>
    <sheet name="Relatório" sheetId="6" r:id="rId2"/>
  </sheets>
  <definedNames>
    <definedName name="_xlnm._FilterDatabase" localSheetId="0" hidden="1">PDF!$F$1:$I$175</definedName>
    <definedName name="_xlnm._FilterDatabase" localSheetId="1" hidden="1">Relatório!$G$1:$K$175</definedName>
    <definedName name="_xlnm.Print_Area" localSheetId="0">PDF!$A$1:$I$175</definedName>
    <definedName name="_xlnm.Print_Area" localSheetId="1">Relatório!$A$1:$K$175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5" i="7" l="1"/>
  <c r="E174" i="7"/>
  <c r="E173" i="7"/>
  <c r="E172" i="7"/>
  <c r="E170" i="7"/>
  <c r="E169" i="7"/>
  <c r="E168" i="7"/>
  <c r="E167" i="7"/>
  <c r="E166" i="7"/>
  <c r="E164" i="7"/>
  <c r="E161" i="7"/>
  <c r="E160" i="7"/>
  <c r="E159" i="7"/>
  <c r="E158" i="7"/>
  <c r="E157" i="7"/>
  <c r="E152" i="7"/>
  <c r="E151" i="7"/>
  <c r="E150" i="7"/>
  <c r="E149" i="7"/>
  <c r="E148" i="7"/>
  <c r="E147" i="7"/>
  <c r="E144" i="7"/>
  <c r="E143" i="7"/>
  <c r="E141" i="7"/>
  <c r="E140" i="7"/>
  <c r="E139" i="7"/>
  <c r="E136" i="7"/>
  <c r="E135" i="7"/>
  <c r="E134" i="7"/>
  <c r="E133" i="7"/>
  <c r="E131" i="7"/>
  <c r="E129" i="7"/>
  <c r="E126" i="7"/>
  <c r="E124" i="7"/>
  <c r="E123" i="7"/>
  <c r="E122" i="7"/>
  <c r="E121" i="7"/>
  <c r="E119" i="7"/>
  <c r="E117" i="7"/>
  <c r="E114" i="7"/>
  <c r="E113" i="7"/>
  <c r="E112" i="7"/>
  <c r="E111" i="7"/>
  <c r="E110" i="7"/>
  <c r="E109" i="7"/>
  <c r="E108" i="7"/>
  <c r="E107" i="7"/>
  <c r="E106" i="7"/>
  <c r="E105" i="7"/>
  <c r="E104" i="7"/>
  <c r="E103" i="7"/>
  <c r="E102" i="7"/>
  <c r="E101" i="7"/>
  <c r="E100" i="7"/>
  <c r="E97" i="7"/>
  <c r="E96" i="7"/>
  <c r="E95" i="7"/>
  <c r="E94" i="7"/>
  <c r="E93" i="7"/>
  <c r="E92" i="7"/>
  <c r="E91" i="7"/>
  <c r="E90" i="7"/>
  <c r="E89" i="7"/>
  <c r="E88" i="7"/>
  <c r="E87" i="7"/>
  <c r="E86" i="7"/>
  <c r="E83" i="7"/>
  <c r="E82" i="7"/>
  <c r="E81" i="7"/>
  <c r="E80" i="7"/>
  <c r="E79" i="7"/>
  <c r="E78" i="7"/>
  <c r="E75" i="7"/>
  <c r="E74" i="7"/>
  <c r="E73" i="7"/>
  <c r="E72" i="7"/>
  <c r="E71" i="7"/>
  <c r="E70" i="7"/>
  <c r="E69" i="7"/>
  <c r="E68" i="7"/>
  <c r="E66" i="7"/>
  <c r="E65" i="7"/>
  <c r="E64" i="7"/>
  <c r="E63" i="7"/>
  <c r="E62" i="7"/>
  <c r="E61" i="7"/>
  <c r="E60" i="7"/>
  <c r="E59" i="7"/>
  <c r="E58" i="7"/>
  <c r="E57" i="7"/>
  <c r="E56" i="7"/>
  <c r="E55" i="7"/>
  <c r="E51" i="7"/>
  <c r="E50" i="7"/>
  <c r="E49" i="7"/>
  <c r="E48" i="7"/>
  <c r="E45" i="7"/>
  <c r="E44" i="7"/>
  <c r="E43" i="7"/>
  <c r="E41" i="7"/>
  <c r="E40" i="7"/>
  <c r="E39" i="7"/>
  <c r="E38" i="7"/>
  <c r="E37" i="7"/>
  <c r="E36" i="7"/>
  <c r="E35" i="7"/>
  <c r="E34" i="7"/>
  <c r="E33" i="7"/>
  <c r="E32" i="7"/>
  <c r="E30" i="7"/>
  <c r="E29" i="7"/>
  <c r="E28" i="7"/>
  <c r="E27" i="7"/>
  <c r="E25" i="7"/>
  <c r="E24" i="7"/>
  <c r="E23" i="7"/>
  <c r="E21" i="7"/>
  <c r="E20" i="7"/>
  <c r="E19" i="7"/>
  <c r="E18" i="7"/>
  <c r="E17" i="7"/>
  <c r="E16" i="7"/>
  <c r="E15" i="7"/>
  <c r="E14" i="7"/>
  <c r="E13" i="7"/>
  <c r="E12" i="7"/>
  <c r="E11" i="7"/>
  <c r="E10" i="7"/>
  <c r="E9" i="7"/>
  <c r="E8" i="7"/>
  <c r="E7" i="7"/>
  <c r="E5" i="7"/>
  <c r="E4" i="7"/>
  <c r="E3" i="7"/>
  <c r="E2" i="7"/>
  <c r="F175" i="6" l="1"/>
  <c r="F174" i="6"/>
  <c r="F173" i="6"/>
  <c r="F172" i="6"/>
  <c r="F170" i="6"/>
  <c r="F169" i="6"/>
  <c r="F168" i="6"/>
  <c r="F167" i="6"/>
  <c r="F166" i="6"/>
  <c r="F164" i="6"/>
  <c r="F161" i="6"/>
  <c r="F160" i="6"/>
  <c r="F159" i="6"/>
  <c r="F158" i="6"/>
  <c r="F157" i="6"/>
  <c r="F152" i="6"/>
  <c r="F151" i="6"/>
  <c r="F150" i="6"/>
  <c r="F149" i="6"/>
  <c r="F148" i="6"/>
  <c r="F147" i="6"/>
  <c r="F144" i="6"/>
  <c r="F143" i="6"/>
  <c r="F141" i="6"/>
  <c r="F140" i="6"/>
  <c r="F139" i="6"/>
  <c r="F136" i="6"/>
  <c r="F135" i="6"/>
  <c r="F134" i="6"/>
  <c r="F133" i="6"/>
  <c r="F131" i="6"/>
  <c r="F129" i="6"/>
  <c r="F126" i="6"/>
  <c r="F124" i="6"/>
  <c r="F123" i="6"/>
  <c r="F122" i="6"/>
  <c r="F121" i="6"/>
  <c r="F119" i="6"/>
  <c r="F117" i="6"/>
  <c r="F114" i="6"/>
  <c r="F113" i="6"/>
  <c r="F112" i="6"/>
  <c r="F111" i="6"/>
  <c r="F110" i="6"/>
  <c r="F109" i="6"/>
  <c r="F108" i="6"/>
  <c r="F107" i="6"/>
  <c r="F106" i="6"/>
  <c r="F105" i="6"/>
  <c r="F104" i="6"/>
  <c r="F103" i="6"/>
  <c r="F102" i="6"/>
  <c r="F101" i="6"/>
  <c r="F100" i="6"/>
  <c r="F97" i="6"/>
  <c r="F96" i="6"/>
  <c r="F95" i="6"/>
  <c r="F94" i="6"/>
  <c r="F93" i="6"/>
  <c r="F92" i="6"/>
  <c r="F91" i="6"/>
  <c r="F90" i="6"/>
  <c r="F89" i="6"/>
  <c r="F88" i="6"/>
  <c r="F87" i="6"/>
  <c r="F86" i="6"/>
  <c r="F83" i="6"/>
  <c r="F82" i="6"/>
  <c r="F81" i="6"/>
  <c r="F80" i="6"/>
  <c r="F79" i="6"/>
  <c r="F78" i="6"/>
  <c r="F75" i="6"/>
  <c r="F74" i="6"/>
  <c r="F73" i="6"/>
  <c r="F72" i="6"/>
  <c r="F71" i="6"/>
  <c r="F70" i="6"/>
  <c r="F69" i="6"/>
  <c r="F68" i="6"/>
  <c r="F66" i="6"/>
  <c r="F65" i="6"/>
  <c r="F64" i="6"/>
  <c r="F63" i="6"/>
  <c r="F62" i="6"/>
  <c r="F61" i="6"/>
  <c r="F60" i="6"/>
  <c r="F59" i="6"/>
  <c r="F58" i="6"/>
  <c r="F57" i="6"/>
  <c r="F56" i="6"/>
  <c r="F55" i="6"/>
  <c r="F51" i="6"/>
  <c r="F50" i="6"/>
  <c r="F49" i="6"/>
  <c r="F48" i="6"/>
  <c r="F45" i="6"/>
  <c r="F44" i="6"/>
  <c r="F43" i="6"/>
  <c r="F41" i="6"/>
  <c r="F40" i="6"/>
  <c r="F39" i="6"/>
  <c r="F38" i="6"/>
  <c r="F37" i="6"/>
  <c r="F36" i="6"/>
  <c r="F35" i="6"/>
  <c r="F34" i="6"/>
  <c r="F33" i="6"/>
  <c r="F32" i="6"/>
  <c r="F30" i="6"/>
  <c r="F29" i="6"/>
  <c r="F28" i="6"/>
  <c r="F27" i="6"/>
  <c r="F25" i="6"/>
  <c r="F24" i="6"/>
  <c r="F23" i="6"/>
  <c r="F21" i="6"/>
  <c r="F20" i="6"/>
  <c r="F19" i="6"/>
  <c r="F18" i="6"/>
  <c r="F17" i="6"/>
  <c r="F16" i="6"/>
  <c r="F15" i="6"/>
  <c r="F14" i="6"/>
  <c r="F13" i="6"/>
  <c r="F12" i="6"/>
  <c r="F11" i="6"/>
  <c r="F10" i="6"/>
  <c r="F9" i="6"/>
  <c r="F8" i="6"/>
  <c r="F7" i="6"/>
  <c r="F5" i="6"/>
  <c r="F4" i="6"/>
  <c r="F3" i="6"/>
  <c r="F2" i="6"/>
</calcChain>
</file>

<file path=xl/sharedStrings.xml><?xml version="1.0" encoding="utf-8"?>
<sst xmlns="http://schemas.openxmlformats.org/spreadsheetml/2006/main" count="1576" uniqueCount="487">
  <si>
    <t>4056-Ampliação da Infraestrutura para a Prática Esportiva</t>
  </si>
  <si>
    <t>0000-OUTRAS MEDIDAS</t>
  </si>
  <si>
    <t>A107-Construção da praça da juventude em Petrolina</t>
  </si>
  <si>
    <t>A103-Revitalização do Complexo Esportivo de Petrolina</t>
  </si>
  <si>
    <t>A085-Revitalização do Complexo Esportivo de Arcoverde</t>
  </si>
  <si>
    <t>A052-Construção e revitalização de quadras poliesportivas nos municípios</t>
  </si>
  <si>
    <t>1120-Reforma e Modernização do Ginásio de Esportes Geraldo Magalhães</t>
  </si>
  <si>
    <t>A101-Revitalização do Complexo Esportivo Santos Dumont</t>
  </si>
  <si>
    <t>1197-Implantação e revitalização campos de várzea</t>
  </si>
  <si>
    <t>E056-Emenda Parlamentar Nº 62/2015-C</t>
  </si>
  <si>
    <t>4148-Promoção e Desenvolvimento do Esporte de Base e Rendimento</t>
  </si>
  <si>
    <t>EF98-Emenda Parlamentar No.316/2015</t>
  </si>
  <si>
    <t>1159-Programa Mais Que Futebol</t>
  </si>
  <si>
    <t>1157-Programa Amigo do Esporte</t>
  </si>
  <si>
    <t>EF3V-Emenda Parlamentar No.441/2015</t>
  </si>
  <si>
    <t>B038-Execução do programa Esporte Pernambuco</t>
  </si>
  <si>
    <t>B036-Realização do programa de capacitação do desporto de Pernambuco</t>
  </si>
  <si>
    <t>B035-Realização de jogos paraolímpicos de Pernambucano</t>
  </si>
  <si>
    <t>A696-Implantação da lei de incentivo fiscal estadual para o esporte</t>
  </si>
  <si>
    <t>A100-Execução do Programa Time PE</t>
  </si>
  <si>
    <t>A099-Ampliação do Programa Bolsa Atleta</t>
  </si>
  <si>
    <t>1156-Realização de Jogos Master</t>
  </si>
  <si>
    <t>0775-Execução do Programa Passaporte Esportivo</t>
  </si>
  <si>
    <t>0774-Realização da Meia Maratona de Pernambuco</t>
  </si>
  <si>
    <t>B037-Concessão do prêmio atitude campeã</t>
  </si>
  <si>
    <t>EEKJ-Emenda Parlamentar No.209/2014</t>
  </si>
  <si>
    <t>E091-Emenda Parlamentar Nº 72/2015-B</t>
  </si>
  <si>
    <t>EF3C-Emenda Parlamentar No.72/2015</t>
  </si>
  <si>
    <t>E109-Emenda Parlamentar Nº 247/2015-C</t>
  </si>
  <si>
    <t>4532-Promoção e Desenvolvimento do Esporte Participativo</t>
  </si>
  <si>
    <t>B040-Realização dos jogos solidários da 3ª idade</t>
  </si>
  <si>
    <t>B039-Realização dos jogos indígenas</t>
  </si>
  <si>
    <t>B042-Execução do programa esporte participativo</t>
  </si>
  <si>
    <t>A066-Execução dos jogos comunitários do interior de Pernambuco - JOCIPE</t>
  </si>
  <si>
    <t>A051-Ampliação do programa esporte pela vida</t>
  </si>
  <si>
    <t>EERV-Emenda Parlamentar No.359/2014</t>
  </si>
  <si>
    <t>EF5M-Emenda Parlamentar No.246/2015</t>
  </si>
  <si>
    <t>E083-Emenda Parlamentar Nº 389/2015-B</t>
  </si>
  <si>
    <t>E082-Emenda Parlamentar Nº 387/2015-B</t>
  </si>
  <si>
    <t>EEZA-Emenda Parlamentar No.390/2015</t>
  </si>
  <si>
    <t>4533-Promoção e Desenvolvimento do Esporte Educacional</t>
  </si>
  <si>
    <t>1193-Implantação de escolinhas de iniciação esportiva na rede estadual de ensino</t>
  </si>
  <si>
    <t>0370-Execução dos jogos escolares de Pernambuco - JEP's</t>
  </si>
  <si>
    <t>1192-Elaboração de mapeamento das escolas para identificação de necessidades de práticas esportivas</t>
  </si>
  <si>
    <t>4115-Desenvolvimento de Ações de Qualificação do Turismo para Pernambuco</t>
  </si>
  <si>
    <t>4146-Fomento à Atividade Turística no Estado</t>
  </si>
  <si>
    <t>2196-Ampliação da Infraestrutura para o Lazer e Incentivo ao Turismo</t>
  </si>
  <si>
    <t>B063-Implantação de ciclovias e operacionalização do programa Pedala PE</t>
  </si>
  <si>
    <t>4470-Fomento à Cultura Esportiva</t>
  </si>
  <si>
    <t>A637-Execução do Programa Futebol pela Cidadania</t>
  </si>
  <si>
    <t>4589-Manutenção da Ouvidoria da Secretaria de Turismo, Esportes e Lazer</t>
  </si>
  <si>
    <t>1207-Promoção e Fortalecimento das Rotas Turísticas do Estado</t>
  </si>
  <si>
    <t>0767-Requalificação das rotas e roteiros turísticos de Pernambuco - Rotas da Confecção e do Rio São Francisco</t>
  </si>
  <si>
    <t>1342-Monitoramento do Plano Estratégico do Turismo de Pernambuco</t>
  </si>
  <si>
    <t>2768-Fortalecimento Institucional da Secretaria de Turismo Esportes e Lazer</t>
  </si>
  <si>
    <t>2769-Fortalecimento da Gestão do Turismo- Pólo Costa dos Arrecifes, Agreste e Sertão - PRODETUR NACIONAL</t>
  </si>
  <si>
    <t>3677-Elaboração de Estudos de Mercado e Desenvolvimento de Projetos no âmbito do PRODETUR Nacional - Pernambuco</t>
  </si>
  <si>
    <t>3682-Execução de Obras de Infraestrutura - PRODETUR Nacional - Pernambuco</t>
  </si>
  <si>
    <t>0979-Iluminação da via de contorno de Tamandaré, ponte sobre o rio Ariquindá, via de penetração sul em Tamandaré</t>
  </si>
  <si>
    <t>A508-Construção do Parque de Gravatá</t>
  </si>
  <si>
    <t>0135-Implantação da ciclovia, pista de cooper e sistema de acesso á rodovia PE-009 (Porto de Galinhas / Rótulas)</t>
  </si>
  <si>
    <t>4339-Construção e Requalificação de Pontos e Roteiros Turísticos - PRODETUR Nacional - Pernambuco</t>
  </si>
  <si>
    <t>B230-Melhoria do acesso a praia de Muro Alto</t>
  </si>
  <si>
    <t>B226-Pavimentação do acesso a Colônia de Pescadores de Várzea do Una em São José da Coroa Grande</t>
  </si>
  <si>
    <t>B225-Requalificação da PE 035</t>
  </si>
  <si>
    <t>1237-Construção do Cais do Sertão Museu Luiz Gonzaga do Porto do Recife 2ª etapa Módulo II</t>
  </si>
  <si>
    <t>1236-Obras de restauração da Casa do Artesão em Igarassu</t>
  </si>
  <si>
    <t>1152-Requalificação da área do entorno do Porto do Recife</t>
  </si>
  <si>
    <t>1151-Requalificação da Cruz do Patrão e do Monumento Chico Science</t>
  </si>
  <si>
    <t>1147-Requalificação do Paço Municipal de Goiana</t>
  </si>
  <si>
    <t>0411-Requalificação do Mercado Eufrásio Barbosa</t>
  </si>
  <si>
    <t>B234-Elaboração do Plano de marketing e comercialização</t>
  </si>
  <si>
    <t>B233-Elaboração do Plano de capacitação do setor privado</t>
  </si>
  <si>
    <t>B231-Obras de requalificação do Forte Orange em Itamaracá</t>
  </si>
  <si>
    <t>B228-Ampliação da unidade de triagem, compostagem e reciclagem do lixo em Fernando de Noronha</t>
  </si>
  <si>
    <t>B031-Requalificação do Forte de Santo Inácio em Tamandaré</t>
  </si>
  <si>
    <t>1251-Requalificação do museu histórico de Igarassu</t>
  </si>
  <si>
    <t>B553-Implantação de teleférico em Bonito - PE</t>
  </si>
  <si>
    <t>1274-Requalificação do entorno da Enoteca</t>
  </si>
  <si>
    <t>1278-Implantação da coberta do Cais de Santa Rita</t>
  </si>
  <si>
    <t>1260-Requalificação do Passeio da Avenida Rio Branco em Recife</t>
  </si>
  <si>
    <t>1272-Instalação de chuveiros automatizados na Praia de Boa Viagem</t>
  </si>
  <si>
    <t>1284-Elaboração do plano diretor cicloviário ligando o Recife antigo ao Centro de Convenções</t>
  </si>
  <si>
    <t>A958-Implantação, pavimentação e restauração das vias localizadas nos bairros de Floresta Nova e Floresta Velha</t>
  </si>
  <si>
    <t>1273-Implantação da iluminação cênica de Recife</t>
  </si>
  <si>
    <t>1280-Requalificação da orla de Santa Maria da Boa Vista</t>
  </si>
  <si>
    <t>4438-Coordenação e Apoio Operacional ao PRODETUR Nacional - Pernambuco</t>
  </si>
  <si>
    <t>B961-Manutenção das atividades do PRODETUR</t>
  </si>
  <si>
    <t>3036-Realização de Programa de Fortalecimento Turístico e de Infraestrutura Turística de Pernambuco</t>
  </si>
  <si>
    <t>3039-Realização de Melhorias no Circuito Náutico</t>
  </si>
  <si>
    <t>4142-Expansão e Qualificação de Equipamentos Turísticos</t>
  </si>
  <si>
    <t>B023-Melhoria urbanística no centro histórico do Brejo da Madre de Deus</t>
  </si>
  <si>
    <t>B022-Construção do acesso a estátua Cristo Salvador em Solidão</t>
  </si>
  <si>
    <t>B017-Execução do projeto para construção do terminal rodoviário de Triunfo</t>
  </si>
  <si>
    <t>4224-Melhoria da Infraestrutura Viária das Rotas Turísticas do Estado</t>
  </si>
  <si>
    <t>B322-Promoção da acessibilidade aos atrativos turísticos</t>
  </si>
  <si>
    <t>B323-Implantação da sinalização trilíngue em pontos turísticos do Estado</t>
  </si>
  <si>
    <t>E081-Emenda Parlamentar Nº 82/2015-B</t>
  </si>
  <si>
    <t>1202-Implantação de sinalização turística</t>
  </si>
  <si>
    <t>1741-Capacitação de Recursos Humanos da Secretaria de Turismo, Esportes e Lazer</t>
  </si>
  <si>
    <t>1748-Contribuições Patronais da Secretaria de Turismo, Esportes e Lazer ao FUNAFIN</t>
  </si>
  <si>
    <t>1752-Ressarcimento de Despesas de Pessoal a Disposição da Secretaria de Turismo, Esportes e Lazer</t>
  </si>
  <si>
    <t>2727-Operacionalização do Acesso à Rede Digital Corporativa de Governo da Secretaria de Turismo, Esportes e Lazer</t>
  </si>
  <si>
    <t>0183-Manutenção da rede digital corporativa de governo-SETUREL</t>
  </si>
  <si>
    <t>4394-Suporte às Atividades Fins da Secretaria de Turismo, Esportes e Lazer</t>
  </si>
  <si>
    <t>B958-Despesas com locação de veículos da SETUREL</t>
  </si>
  <si>
    <t>B957-Despesas com tarifa de energia elétrica da SETUREL</t>
  </si>
  <si>
    <t>B956-Pagamento de diárias da SETUREL</t>
  </si>
  <si>
    <t>B955-Fornecimento de passagens e locomoção para a SETUREL</t>
  </si>
  <si>
    <t>B954-Despesas com combustível da SETUREL</t>
  </si>
  <si>
    <t>B953-Apoio administrativo - Pagamento de estagiários da SETUREL</t>
  </si>
  <si>
    <t>1276-Despesas com taxa de água e esgoto da SETUREL</t>
  </si>
  <si>
    <t>1275-Prestação de serviços de limpeza e conservação da SETUREL</t>
  </si>
  <si>
    <t>B960-Prestação de serviços de segurança pessoal e patrimonial na SETUREL</t>
  </si>
  <si>
    <t>B959-Prestação de serviços de motorista na SETUREL</t>
  </si>
  <si>
    <t>4535-Fomento e Apoio aos Conselhos no âmbito da Secretaria de Turismo, Esportes e Lazer</t>
  </si>
  <si>
    <t>4083-Atração e Implantação de Empreendimentos Turísticos</t>
  </si>
  <si>
    <t>0424-Reintegração de posse do terreno da casa do governador (implementação do empreendimento do Grupo Teixeira Duarte)</t>
  </si>
  <si>
    <t>0052-APOIO AO DESENVOLVIMENTO DOS ARRANJOS E CADEIAS PRODUTIVAS LOCAIS</t>
  </si>
  <si>
    <t>0974-APOIO GERENCIAL E TECNOLÓGICO ÀS AÇÕES DA SECRETARIA DE TURISMO, ESPORTES E LAZER</t>
  </si>
  <si>
    <t>1031-MELHORIA DA MOBILIDADE URBANA</t>
  </si>
  <si>
    <t>0737-PRODETUR NACIONAL PERNAMBUCO</t>
  </si>
  <si>
    <t>0925-AMPLIAÇÃO E ADEQUAÇÃO DA INFRAESTRUTURA PARA O TURISMO</t>
  </si>
  <si>
    <t>1002-PROMOÇÃO E DESENVOLVIMENTO DO PERNAMBUCO ESPORTIVO - CIDADANIA E DESENVOLVIMENTO</t>
  </si>
  <si>
    <t>0995-MELHORIA DA MOBILIDADE URBANA</t>
  </si>
  <si>
    <t>1004-DESCENTRALIZAÇÃO DAS ATIVIDADES ECONÔMICAS E DAS CADEIAS PRODUTIVAS</t>
  </si>
  <si>
    <t>1074-PROGRAMA COMPLEMENTAR AO DESENVOLVIMENTO DO ESPORTE</t>
  </si>
  <si>
    <t>1077-FORTALECIMENTO DO CONTROLE SOCIAL NA ESFERA GOVERNAMENTAL</t>
  </si>
  <si>
    <t>Programa/Ações/
Subação (A)</t>
  </si>
  <si>
    <t>Dotação
autorizada
(B)</t>
  </si>
  <si>
    <t>Despesa
liquidada
(C)</t>
  </si>
  <si>
    <t>% C/B
(D)</t>
  </si>
  <si>
    <t>Produto
(E)</t>
  </si>
  <si>
    <t>Meta física
prevista (F)</t>
  </si>
  <si>
    <t>Meta física
realizada (G)</t>
  </si>
  <si>
    <t>Comentários
(H)</t>
  </si>
  <si>
    <t>Indicador do
programa (I)</t>
  </si>
  <si>
    <t>1.1</t>
  </si>
  <si>
    <t>1.1.1</t>
  </si>
  <si>
    <t>3.3.3</t>
  </si>
  <si>
    <t>1.1.2</t>
  </si>
  <si>
    <t>3.3</t>
  </si>
  <si>
    <t>1.1.3</t>
  </si>
  <si>
    <t>2.1</t>
  </si>
  <si>
    <t>3.1</t>
  </si>
  <si>
    <t>2.1.1</t>
  </si>
  <si>
    <t>2.2</t>
  </si>
  <si>
    <t>2.2.1</t>
  </si>
  <si>
    <t>2.3</t>
  </si>
  <si>
    <t>2.4</t>
  </si>
  <si>
    <t>10.1</t>
  </si>
  <si>
    <t>10.1.1</t>
  </si>
  <si>
    <t>2.5</t>
  </si>
  <si>
    <t>7.2</t>
  </si>
  <si>
    <t>4.6</t>
  </si>
  <si>
    <t>2.6</t>
  </si>
  <si>
    <t>3.2</t>
  </si>
  <si>
    <t>3.4</t>
  </si>
  <si>
    <t>4.1</t>
  </si>
  <si>
    <t>4.2</t>
  </si>
  <si>
    <t>4.3</t>
  </si>
  <si>
    <t>4.4</t>
  </si>
  <si>
    <t>4.5</t>
  </si>
  <si>
    <t>4.7</t>
  </si>
  <si>
    <t>4.8</t>
  </si>
  <si>
    <t>4.9</t>
  </si>
  <si>
    <t>4.10</t>
  </si>
  <si>
    <t>5.1</t>
  </si>
  <si>
    <t>5.1.1</t>
  </si>
  <si>
    <t>5.1.2</t>
  </si>
  <si>
    <t>6.1</t>
  </si>
  <si>
    <t>6.1.1</t>
  </si>
  <si>
    <t>6.2</t>
  </si>
  <si>
    <t>6.2.1</t>
  </si>
  <si>
    <t>7.1</t>
  </si>
  <si>
    <t>7.3</t>
  </si>
  <si>
    <t>7.4</t>
  </si>
  <si>
    <t>8.1</t>
  </si>
  <si>
    <t>8.1.1</t>
  </si>
  <si>
    <t>9.1</t>
  </si>
  <si>
    <t>9.1.1</t>
  </si>
  <si>
    <t>9.1.2</t>
  </si>
  <si>
    <t>2.3.1</t>
  </si>
  <si>
    <t>2.4.1</t>
  </si>
  <si>
    <t>2.4.4</t>
  </si>
  <si>
    <t>2.4.3</t>
  </si>
  <si>
    <t>2.4.2</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</si>
  <si>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</si>
  <si>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</si>
  <si>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</si>
  <si>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</si>
  <si>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</si>
  <si>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</si>
  <si>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</si>
  <si>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</si>
  <si>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</si>
  <si>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</si>
  <si>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</si>
  <si>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</si>
  <si>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</si>
  <si>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</si>
  <si>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</si>
  <si>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</si>
  <si>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</si>
  <si>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</si>
  <si>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</si>
  <si>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</si>
  <si>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</si>
  <si>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</si>
  <si>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</si>
  <si>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</si>
  <si>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</si>
  <si>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2.5.26</t>
  </si>
  <si>
    <t>2.5.27</t>
  </si>
  <si>
    <t>2.5.28</t>
  </si>
  <si>
    <t>2.6.1</t>
  </si>
  <si>
    <t>2.6.2</t>
  </si>
  <si>
    <t>3.1.1</t>
  </si>
  <si>
    <t>3.1.2</t>
  </si>
  <si>
    <t>3.2.1</t>
  </si>
  <si>
    <t>3.3.1</t>
  </si>
  <si>
    <t>4.4.1</t>
  </si>
  <si>
    <t>3.3.2</t>
  </si>
  <si>
    <t>3.3.4</t>
  </si>
  <si>
    <t>3.4.1</t>
  </si>
  <si>
    <t>3.4.8</t>
  </si>
  <si>
    <t>3.4.2</t>
  </si>
  <si>
    <t>3.4.3</t>
  </si>
  <si>
    <t>3.4.4</t>
  </si>
  <si>
    <t>3.4.5</t>
  </si>
  <si>
    <t>3.4.6</t>
  </si>
  <si>
    <t>3.4.7</t>
  </si>
  <si>
    <t>4.1.1</t>
  </si>
  <si>
    <t>4.2.1</t>
  </si>
  <si>
    <t>4.3.1</t>
  </si>
  <si>
    <t>4.5.1</t>
  </si>
  <si>
    <t>4.6.1</t>
  </si>
  <si>
    <t>4.7.1</t>
  </si>
  <si>
    <t>4.8.1</t>
  </si>
  <si>
    <t>4.8.7</t>
  </si>
  <si>
    <t>4.8.4</t>
  </si>
  <si>
    <t>4.8.5</t>
  </si>
  <si>
    <t>4.8.9</t>
  </si>
  <si>
    <t>4.8.6</t>
  </si>
  <si>
    <t>4.8.8</t>
  </si>
  <si>
    <t>4.8.2</t>
  </si>
  <si>
    <t>4.8.3</t>
  </si>
  <si>
    <t>4.8.10</t>
  </si>
  <si>
    <t>4.8.11</t>
  </si>
  <si>
    <t>4.9.1</t>
  </si>
  <si>
    <t>4.10.1</t>
  </si>
  <si>
    <t>7.1.1</t>
  </si>
  <si>
    <t>7.1.2</t>
  </si>
  <si>
    <t>7.1.3</t>
  </si>
  <si>
    <t>7.1.4</t>
  </si>
  <si>
    <t>7.1.5</t>
  </si>
  <si>
    <t>7.1.6</t>
  </si>
  <si>
    <t>7.1.7</t>
  </si>
  <si>
    <t>7.1.8</t>
  </si>
  <si>
    <t>7.1.9</t>
  </si>
  <si>
    <t>7.1.10</t>
  </si>
  <si>
    <t>7.2.1</t>
  </si>
  <si>
    <t>7.2.2</t>
  </si>
  <si>
    <t>7.2.3</t>
  </si>
  <si>
    <t>7.2.4</t>
  </si>
  <si>
    <t>7.2.5</t>
  </si>
  <si>
    <t>7.2.6</t>
  </si>
  <si>
    <t>7.2.7</t>
  </si>
  <si>
    <t>7.2.8</t>
  </si>
  <si>
    <t>7.2.9</t>
  </si>
  <si>
    <t>7.2.10</t>
  </si>
  <si>
    <t>7.2.11</t>
  </si>
  <si>
    <t>7.2.12</t>
  </si>
  <si>
    <t>7.2.13</t>
  </si>
  <si>
    <t>7.2.14</t>
  </si>
  <si>
    <t>7.2.15</t>
  </si>
  <si>
    <t>7.2.16</t>
  </si>
  <si>
    <t>7.2.17</t>
  </si>
  <si>
    <t>7.2.18</t>
  </si>
  <si>
    <t>7.2.19</t>
  </si>
  <si>
    <t>7.3.1</t>
  </si>
  <si>
    <t>7.3.2</t>
  </si>
  <si>
    <t>7.3.3</t>
  </si>
  <si>
    <t>7.3.4</t>
  </si>
  <si>
    <t>7.3.5</t>
  </si>
  <si>
    <t>7.3.6</t>
  </si>
  <si>
    <t>7.3.7</t>
  </si>
  <si>
    <t>7.3.8</t>
  </si>
  <si>
    <t>7.3.9</t>
  </si>
  <si>
    <t>7.3.10</t>
  </si>
  <si>
    <t>7.3.11</t>
  </si>
  <si>
    <t>7.3.12</t>
  </si>
  <si>
    <t>7.3.13</t>
  </si>
  <si>
    <t>7.3.16</t>
  </si>
  <si>
    <t>7.3.18</t>
  </si>
  <si>
    <t>7.3.22</t>
  </si>
  <si>
    <t>7.3.23</t>
  </si>
  <si>
    <t>7.4.1</t>
  </si>
  <si>
    <t>7.4.2</t>
  </si>
  <si>
    <t>7.4.3</t>
  </si>
  <si>
    <t>7.4.4</t>
  </si>
  <si>
    <t>-</t>
  </si>
  <si>
    <t>Região Turística Fortalecida</t>
  </si>
  <si>
    <t>Roteiro Estruturado</t>
  </si>
  <si>
    <t>Plano Implementado</t>
  </si>
  <si>
    <t>1</t>
  </si>
  <si>
    <t>3</t>
  </si>
  <si>
    <t>Meta Realizada</t>
  </si>
  <si>
    <t>2</t>
  </si>
  <si>
    <t>Estudo e Projeto Elaborado</t>
  </si>
  <si>
    <t>Obra Realizada</t>
  </si>
  <si>
    <t>Iluminação Realizada</t>
  </si>
  <si>
    <t>0</t>
  </si>
  <si>
    <t>Cais Construído</t>
  </si>
  <si>
    <t>Casa Reformada</t>
  </si>
  <si>
    <t>Pontos turísticos requalificados</t>
  </si>
  <si>
    <t>Plano Elaborado</t>
  </si>
  <si>
    <t>Museu Requalificado</t>
  </si>
  <si>
    <t>1149-Revitalização do Bodódromo de Petrolina</t>
  </si>
  <si>
    <t>1148-Revitalização da orla fluvial urbana de Santa Maria da Boa Vista</t>
  </si>
  <si>
    <t>Programa Realizado</t>
  </si>
  <si>
    <t>Emenda Parlamentar Executada</t>
  </si>
  <si>
    <t>Equipamento Desenvolvido</t>
  </si>
  <si>
    <t>Acesso Implantado</t>
  </si>
  <si>
    <t>Terminal Rodoviário Construído</t>
  </si>
  <si>
    <t>Infraestrutura Implantada</t>
  </si>
  <si>
    <t>Projeto Implantado</t>
  </si>
  <si>
    <t>Sinalização Implantada e Mantida</t>
  </si>
  <si>
    <t>1155-Implantação da sinalização rodoviária e turística da Rodovia PE-655</t>
  </si>
  <si>
    <t>Servidor Capacitado</t>
  </si>
  <si>
    <t>Rede Mantida</t>
  </si>
  <si>
    <t>Instalação Adequada</t>
  </si>
  <si>
    <t>Conselho Apoiado</t>
  </si>
  <si>
    <t>Empreendimento  Implantado</t>
  </si>
  <si>
    <t>Área Viabilizada</t>
  </si>
  <si>
    <t>Infraestrutura Ampliada</t>
  </si>
  <si>
    <t>Obra Executada</t>
  </si>
  <si>
    <t>Área Revitalizada</t>
  </si>
  <si>
    <t>Campos implantados e revitalizados</t>
  </si>
  <si>
    <t>Ação Desenvolvida</t>
  </si>
  <si>
    <t>Programa Implantado</t>
  </si>
  <si>
    <t>Programa Mantido</t>
  </si>
  <si>
    <t>Jogo realizado</t>
  </si>
  <si>
    <t>Lei Implantada</t>
  </si>
  <si>
    <t>Pessoa Assistida</t>
  </si>
  <si>
    <t>37</t>
  </si>
  <si>
    <t>302</t>
  </si>
  <si>
    <t>Passagem Concedida</t>
  </si>
  <si>
    <t>180</t>
  </si>
  <si>
    <t>Projeto Realizado</t>
  </si>
  <si>
    <t>2600</t>
  </si>
  <si>
    <t>Evento Realizado</t>
  </si>
  <si>
    <t>Localidade Atendida</t>
  </si>
  <si>
    <t>Pessoa Beneficiada</t>
  </si>
  <si>
    <t>Escolinhas de iniciação esportiva implantadas</t>
  </si>
  <si>
    <t>Escolas mapeadas</t>
  </si>
  <si>
    <t>Cultura Produzida/Promovida</t>
  </si>
  <si>
    <t>Ouvidoria Mantida</t>
  </si>
  <si>
    <t>Atendemos através do referido programa o pleito da Federação Pernambucana de Atletismo</t>
  </si>
  <si>
    <t>Realizamos 03 fases regionais (Petrolina, Afogados da Ingazeira e Pesqueira), mais a fase estadual (Recife)</t>
  </si>
  <si>
    <t>São contemplados atletas/paratletas de modalidades olímpicas e não olímpicas com benefício financeiro mensal, durante 12 meses</t>
  </si>
  <si>
    <t>Atendemos 20 atletas/paratletas e 17 técnicos de modalidades olímpicas, com passagens aéreas, avaliações e benefício financeiro mensal, durante 12 meses</t>
  </si>
  <si>
    <t>Atendemos aos atletas/paratletas com 07 internacionais e 86 nacionais</t>
  </si>
  <si>
    <t>Evento realizado no Recife Antigo e no Centro Santos Dumont, atendendo 45 grupos inscritos de pessoas idosas</t>
  </si>
  <si>
    <t>Evento realizado com êxito em todas as fases regionais por todo o Estado e a fase final realizada na cidade de Serra Talhada.</t>
  </si>
  <si>
    <t>Em fase de implantação de 04 núcleos para 2017, em 2016 executamos a compra do material esportivo que subsidiará as atividades nos núcleos</t>
  </si>
  <si>
    <t>Programa realizado com êxito em parceria com o Juizado do Torcedor, onde disponibilizamos palestrante das atividades sócio educativas.</t>
  </si>
  <si>
    <t>375</t>
  </si>
  <si>
    <t>Evento realizado com êxito em todas as suas fases, regionais, estaduais (Serra Talhada, Arcoverde e recife) e nacionais (João Pessoa)</t>
  </si>
  <si>
    <t>EF4G- Reforçar a dotação orçamentária do Município de Macaparana-PE, para apoio as realizações de obras de infraestrutura (realização de calçamento em ruas e avenidas da cidade), visando à melhoria da mobilidade e do visual da localidade, proporcionando a população em geral uma melhor qualidade de vida.</t>
  </si>
  <si>
    <t>EF3O-Contribuir com a execução das obras de urbanização da ENOTECA, no Município de Lagoa Grande/PE.
_O Bodódromo é um complexo gastronômico muito importante para o município de Petrolina. Requalificar um dos principais pontos turísticos da cidade é viabilizar o turismo, colaborando para o desenvolvimento econômico, com a geração de emprego e renda para os cidadãos petrolinenses.</t>
  </si>
  <si>
    <t>EF3W- Realização de eventos participativos no Município de Olinda, com o desenvolvimento de atividades que integrem jovens e adultos nesta cidade.</t>
  </si>
  <si>
    <t>EF3T- Reforçar com a quantia de R$ 50.000,00 a dotação orçamentária da Secretaria de Turismo Esporte e Lazer, com a finalidade de incentivar a expansão da prática esportiva através dos esportes coletivos e individuais, tais como Voleibol, Futebol, Futebol de Salão, Artes Marciais, ampliando o acesso dos diferentes estratos da população ao esporte participativo no município de Bezerros.</t>
  </si>
  <si>
    <t>EF3H-A referenciada Emenda tem por finalidade promover o Desenvolvimento do Esporte Participativo e combate às drogas, através da Associação Tocando à Vida de Educação, Esporte e Cultura CNPJ nº. 10.894.464/0001-42, situado à rua recife, 121 - Cruz de Rebouças - Igarassu.</t>
  </si>
  <si>
    <t>EF3F- Promover a I etapa do circuito pernambucano de vôlei de areia, ampliando o acesso dos diferentes estratos da população ao esporte participativo e inclusivo.</t>
  </si>
  <si>
    <t>Recurso não executado pela Secretaria de Turismo, Esportes e Lazer</t>
  </si>
  <si>
    <t>Recurso executado na realização do evento "Desafio das Ladeiras", no município de Olinda, através de convênio celebrado com Entidade sem finas lucrativos</t>
  </si>
  <si>
    <t>Recurso executado na realização do evento "Amistoso Internacional de Basquete Feminino: Brasil x Cuba", no município de Recife, através de convênio celebrado com Entidade sem finas lucrativos</t>
  </si>
  <si>
    <t>Para atender o teto orçamentário pactuado, o recurso foi remanejado para execução das metas prioritárias</t>
  </si>
  <si>
    <t>Não foram realizadas despesas em referência à Subação "Implantação de ciclovias e operacionalização do programa PedalaPE."</t>
  </si>
  <si>
    <t>Sugestão de Responsável</t>
  </si>
  <si>
    <t>GPTUR</t>
  </si>
  <si>
    <t>PRODETUR</t>
  </si>
  <si>
    <t>GGINF</t>
  </si>
  <si>
    <t>GRH</t>
  </si>
  <si>
    <t>GTOA</t>
  </si>
  <si>
    <t>SEPTG</t>
  </si>
  <si>
    <t>GTI</t>
  </si>
  <si>
    <t>GGPG</t>
  </si>
  <si>
    <t>SEEL</t>
  </si>
  <si>
    <t>GCICLO</t>
  </si>
  <si>
    <t>OUVIDORIA</t>
  </si>
  <si>
    <t>Os valores mensais foram reduzidos em out/16.</t>
  </si>
  <si>
    <t>Na ação 3677.0000 foi contratado um Plano de fortalecimento institucional</t>
  </si>
  <si>
    <t>7</t>
  </si>
  <si>
    <t>Ciclovia Implantada</t>
  </si>
  <si>
    <t>Havia sido planejado, inicialmente, uma complementação ao Parque de Gravatá, que, no decorrer do ano, em função de contingenciamento de gastos, levou ao cancelamento da ação.</t>
  </si>
  <si>
    <t>Com a reformulação do Plano de aquisições esta obra foi retirada dos Projetos financiados pelo Prodetur.</t>
  </si>
  <si>
    <t xml:space="preserve">A licitação da Obra está sendo realizada pela SETUREL, com recursos do MTUR, e será contrapartida ao Acordo de Empréstimo do Prodetur. </t>
  </si>
  <si>
    <t>O projeto executivo da Obra foi submetido ao MTUR para eventual captação de recursos via Governo Federal.  Até então, aguardamos a liberação de recursos para contratação.</t>
  </si>
  <si>
    <t>Durante a execução da obra ocorreram problemas no detalhamento de projetos (compatibilidade) que impactou no cronograma de execução da obra.</t>
  </si>
  <si>
    <t>Obra em andamento com previsão de finalização em 2017</t>
  </si>
  <si>
    <t>Plano de Marketing elaborado e entregue a EMPETUR</t>
  </si>
  <si>
    <t>Obra em andamento com previsão de finalização  em 2017</t>
  </si>
  <si>
    <t xml:space="preserve">Obra em andamento com previsão de finalização em 2017 </t>
  </si>
  <si>
    <t>Emenda Parlamentar No.391/2015. Aquisição de mobiliário para a Enoteca em processo de aprovação junto ao BID para licitar.</t>
  </si>
  <si>
    <t>Não houve capacitação com ônus para a empresa, durante o exercício.</t>
  </si>
  <si>
    <t>Foram contratados menos estagiários do que o previsto para o exercício.</t>
  </si>
  <si>
    <t>Obra em andamento, com atraso, com previsão de finalização em 2017</t>
  </si>
  <si>
    <t>Em execução</t>
  </si>
  <si>
    <t>Projeto Executivo em Elaboração</t>
  </si>
  <si>
    <t>Em licitação</t>
  </si>
  <si>
    <t>Ação retirada do Plano de Aquisições</t>
  </si>
  <si>
    <t>4</t>
  </si>
  <si>
    <t>Não foi executada obra além das previstas nas subações abaixo.</t>
  </si>
  <si>
    <t>Não foi solicitado orçamento nessa subação.</t>
  </si>
  <si>
    <t>Emenda retirada durante o exercício.</t>
  </si>
  <si>
    <t>Não houve necessidade de solicitação de orçamento nessa subação.</t>
  </si>
  <si>
    <t>Valor utilizado na ação 4394 e subação 0000.</t>
  </si>
  <si>
    <t>Ação não foi executada e está inscrita em Restos a Pagar.</t>
  </si>
  <si>
    <t>Programa não foi executado no exercício de 2016</t>
  </si>
  <si>
    <t>Recurso remanejado para realização de outra subação.</t>
  </si>
  <si>
    <t>O referido recurso foi remanejado, pelo parlamentar, para outra secretaria.</t>
  </si>
  <si>
    <t>Obra em andamento - previsão de termino para 2017.</t>
  </si>
  <si>
    <t>Empresa decretou falência e foi deflagrada nova licitação.</t>
  </si>
  <si>
    <t>Ação em andamento - previsão de termino para 2018.</t>
  </si>
  <si>
    <t>Obra não será realizada</t>
  </si>
  <si>
    <t>Por se tratar de Convênio, a despesa foi paga antes da execução da despesa. Porém, no exercício de 2017 o recurso foi devolvido e a liquidação foi cancelada.</t>
  </si>
  <si>
    <t>As devoluções de saldo de recursos de Convênios serão registradas, no EFisco, no exercício de 2017.</t>
  </si>
  <si>
    <t>A obra não foi feita através dos recursos da Emenda Parlamentar. Porém, será realizada em 2017 com recursos próprios.</t>
  </si>
  <si>
    <t>Orçamento foi remanejado para outra ação prioritária do Governo.</t>
  </si>
  <si>
    <t>Não há previsão de execução da obra.</t>
  </si>
  <si>
    <t>Obra será realizada no exercício de 2017.</t>
  </si>
  <si>
    <t>EERN-Emenda Parlamentar No.215/2014 - Recuperação do Estádio Municipal Luiz Rodolfo em Macaparana - PE</t>
  </si>
  <si>
    <t>O Convênio foi cancelado pelo Ministério do Turismo. Não houve depósito de recurso pelo Ministério, somente da contrapartida.</t>
  </si>
  <si>
    <t>Orçamento foi remanejado para outra ação.</t>
  </si>
  <si>
    <t>Pagamento da última nota fiscal referente ao Convênio.</t>
  </si>
  <si>
    <t>Houve execução física em 2016, porém ainda não foram realizados pagamentos visto que o depósito da primeira parcela não é suficiente para pagar a despesa já executada. A contrapartida foi depositada de forma integral.</t>
  </si>
  <si>
    <t>Pagamento da Anuidade  Institucional 2016 - ABO Assoc Bras de Ouvidores.</t>
  </si>
  <si>
    <t>Obra remanejada para 2017</t>
  </si>
  <si>
    <t>No Plano de Aquisições está prevista capacitações com recursos do Estado e estão sendo implementados, para posterior reconhecimento, como contrapartida ao acordo de empréstimo.</t>
  </si>
  <si>
    <t>Dentre os produtos entregues estão: 
1. Qualificação profissional no Polo Agreste; 
2. Qualificação profissional do Polo Costa dos Arrecifes e Vale;  
3. Fortalecimento da Gestão ambiental; 
4. Projeto de Sinalização Turística no Vale e Agreste; 
5. Programa da Qualidade; 
6. Elaboração do Plano e Estudo de Viabilidade da Reconexão Recife e Olinda; 
7. Plano de Manejo das Unidades de Conservação.</t>
  </si>
  <si>
    <t xml:space="preserve">Pendente a instalação de 3 (três) pórticos de sinalização para conclusão da Obra e utilização do saldo remanescente previsto no orçamento. </t>
  </si>
  <si>
    <t xml:space="preserve">Dentre os produtos com liquidação destacamos: 
1. Projeto Executivo do Forte do Buraco e reconexão turística Recife-Olinda; 
2. Projeto Executivo do Centro Histórico de Goiana-PE; 
3. Projeto Executivo de Centro Cultural de Gravatá; 
4. Projeto Executivo e Estudo Ambiental do Píer de Sirinhaém. </t>
  </si>
  <si>
    <t>Obra em andamento conforme liberações parciais realizadas pela Caixa Econômica Federal/MTUR</t>
  </si>
  <si>
    <t xml:space="preserve">Subação em duplicidade, será requerida a SEPLAG que a subação seja excluída no exercício 2017 </t>
  </si>
  <si>
    <t>A única ação  prevista foi executada que foi a de aquisição de rebocadores.</t>
  </si>
  <si>
    <t>Meta concluída e paga.</t>
  </si>
  <si>
    <t>A897-Implantação e pavimentação da rodovia PE-087 - Gravatá - Mandacaru</t>
  </si>
  <si>
    <t>Sinalização não implementada. Recurso transferido para outra subação.</t>
  </si>
  <si>
    <t>1749-Devolução de Saldo de Recursos de Convênio da Secretaria de Turismo, Esportes e Lazer</t>
  </si>
  <si>
    <t>1751-Concessão de Vale Transporte e Auxílio Alimentação a Servidores da Secretaria de Turismo, Esportes e Lazer</t>
  </si>
  <si>
    <t>4280-Operação e Manutenção das Atividades de Informática na Secretaria de Turismo, Esportes e Lazer</t>
  </si>
  <si>
    <t>4534-Adequação das Instalações Físicas da Secretaria de Turismo, Esportes e Lazer</t>
  </si>
  <si>
    <t>B870- Transferência para Convênios (Realização do Garanhuns Jazz Festival 2015)</t>
  </si>
  <si>
    <t>Praça construída</t>
  </si>
  <si>
    <t>Tivemos um acréscimo na participação dos indígenas, em função da divisão de alguns povos.</t>
  </si>
  <si>
    <t>Meta física
prevista 
(F)</t>
  </si>
  <si>
    <t>Não houve a utilização desta rubrica orçamentária</t>
  </si>
  <si>
    <t>Com a reformulação do Plano de aquisições esta obra foi retirada do elenco de ações financiadas pelo Prodetur.</t>
  </si>
  <si>
    <t>Havia sido planejado, inicialmente, uma complementação ao Parque de Gravatá para arborização da área, que, no decorrer do ano, em função de contingenciamento de gastos, tal ação foi cancelada.</t>
  </si>
  <si>
    <t xml:space="preserve">Pendente a instalação de 3 (três) pórticos de sinalização para conclusão da Obra e utilização do saldo remanecente previsto no orçamento. </t>
  </si>
  <si>
    <t xml:space="preserve">Dentre os produtos destacamos: 
1. Projeto Executivo do Forte do Buraco e reconexão turistica Recife-Olinda; 
2. Projeto Executivo do Centro Histórico de Goiana-PE; 
3. Projeto Executivo de Centro Cultural de Gravatá; 
4. Projeto Executivo e Estudo Ambiental do Pier de Sirinhaem. </t>
  </si>
  <si>
    <t>Obra em andamento conforme liberações parciais realizadas pela Caixa Economica Federal/MTUR.</t>
  </si>
  <si>
    <t>Plano de Marketing elaborado e entregue a EMPETUR.</t>
  </si>
  <si>
    <t>Obra em andamento, havendo tido uma paralização parcial, em função da falta de remanejamento dos ambulantes por parte do Município do Recife, atualmente já equacionado, com previsão de finalização em 2017.</t>
  </si>
  <si>
    <t>Projeto executivo licitado e a Obra em andamento com previsão de finalização em 2017</t>
  </si>
  <si>
    <t xml:space="preserve">Subação em duplicidade, será requerida a SEPLAG que a subação seja excluida no exercício 2017 </t>
  </si>
  <si>
    <t>Plano de Fortalecimento Institucional elaborado</t>
  </si>
  <si>
    <t>Estudos e Projetos Elaborados</t>
  </si>
  <si>
    <t>Dentre os produtos entregues estão: 
1. Qualificação profissional no Polo Agreste; 
2. Qualificação profissional do Polo Costa dos Arrecifes e Vale;  
3. Fortalecimento da Gestão ambiental; 
4. Projeto de Sinalização Turistica no Vale e Agreste; 
5. Programa da Qualidade; 
6. Elaboração do Plano e Estudo de Viabilidade da Reconexão Recife e Olinda; 
7. Plano de Manejo das Unidades de Conservação.</t>
  </si>
  <si>
    <t>Plano de Arborização não realizado</t>
  </si>
  <si>
    <t>Projetos Executivos de Requalificação e Roteiros Turisticos aprovados</t>
  </si>
  <si>
    <t>Obra a iniciar</t>
  </si>
  <si>
    <t>Obra suspensa</t>
  </si>
  <si>
    <t>Obra em execução</t>
  </si>
  <si>
    <t>Obra não realizada</t>
  </si>
  <si>
    <t>Projeto Executivo em elaboração</t>
  </si>
  <si>
    <t>Capacitações em andamento pela EMPETUR</t>
  </si>
  <si>
    <t>Projeto Executivo elaborado</t>
  </si>
  <si>
    <t>Obra em andamento</t>
  </si>
  <si>
    <t>EMENDA PARLAMENTAR EXECUTADA</t>
  </si>
  <si>
    <t>Obra em andamento - previsão de término para 2017.</t>
  </si>
  <si>
    <t>Ação em andamento - previsão de término para 2018. A diferença existente entre previsão orçamentária e liquidação está sendo resolvida em 2017.</t>
  </si>
  <si>
    <t>O projeto não foi executado, portanto, no exercício de 2017 a liquidação foi cancelada.</t>
  </si>
  <si>
    <t>Obra não será realizada.</t>
  </si>
  <si>
    <t>Obra está em andamento com recursos próprios.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</si>
</sst>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R$&quot;* #,##0.00_-;\-&quot;R$&quot;* #,##0.00_-;_-&quot;R$&quot;*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theme="4" tint="0.79998168889431442"/>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68">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3" borderId="1" xfId="0" applyNumberFormat="1" applyFont="1" applyFill="1" applyBorder="1"/>
    <xf numFmtId="164" fontId="1" fillId="4" borderId="1" xfId="0" applyNumberFormat="1" applyFont="1" applyFill="1" applyBorder="1"/>
    <xf numFmtId="0" fontId="1" fillId="2" borderId="1" xfId="0" applyNumberFormat="1" applyFont="1" applyFill="1" applyBorder="1" applyAlignment="1">
      <alignment horizontal="left" vertical="center" wrapText="1"/>
    </xf>
    <xf numFmtId="0" fontId="1" fillId="4" borderId="1" xfId="0" applyNumberFormat="1" applyFont="1" applyFill="1" applyBorder="1" applyAlignment="1">
      <alignment horizontal="left"/>
    </xf>
    <xf numFmtId="0" fontId="1" fillId="3" borderId="1" xfId="0" applyNumberFormat="1" applyFont="1" applyFill="1" applyBorder="1" applyAlignment="1">
      <alignment horizontal="left"/>
    </xf>
    <xf numFmtId="0" fontId="0" fillId="0" borderId="0" xfId="0" applyNumberFormat="1" applyAlignment="1">
      <alignment horizontal="left"/>
    </xf>
    <xf numFmtId="10" fontId="1" fillId="2" borderId="1" xfId="0" applyNumberFormat="1" applyFont="1" applyFill="1" applyBorder="1" applyAlignment="1">
      <alignment horizontal="center" vertical="center" wrapText="1"/>
    </xf>
    <xf numFmtId="10" fontId="0" fillId="0" borderId="0" xfId="0" applyNumberFormat="1" applyAlignment="1">
      <alignment horizontal="center"/>
    </xf>
    <xf numFmtId="0" fontId="1" fillId="2" borderId="1" xfId="0" applyNumberFormat="1" applyFont="1" applyFill="1" applyBorder="1" applyAlignment="1">
      <alignment horizontal="center" vertical="center" wrapText="1"/>
    </xf>
    <xf numFmtId="0" fontId="0" fillId="0" borderId="0" xfId="0" applyNumberFormat="1"/>
    <xf numFmtId="0" fontId="0" fillId="0" borderId="0" xfId="0" applyNumberFormat="1" applyAlignment="1">
      <alignment horizontal="center" vertical="center"/>
    </xf>
    <xf numFmtId="0" fontId="1" fillId="3" borderId="1" xfId="0" applyNumberFormat="1" applyFont="1" applyFill="1" applyBorder="1" applyAlignment="1">
      <alignment wrapText="1"/>
    </xf>
    <xf numFmtId="0" fontId="1" fillId="4" borderId="1" xfId="0" applyNumberFormat="1" applyFont="1" applyFill="1" applyBorder="1" applyAlignment="1">
      <alignment wrapText="1"/>
    </xf>
    <xf numFmtId="0" fontId="0" fillId="0" borderId="0" xfId="0" applyAlignment="1">
      <alignment horizontal="center" vertical="center"/>
    </xf>
    <xf numFmtId="0" fontId="1" fillId="4" borderId="1" xfId="0" applyFont="1" applyFill="1" applyBorder="1" applyAlignment="1">
      <alignment horizontal="left" wrapText="1"/>
    </xf>
    <xf numFmtId="164" fontId="1" fillId="4" borderId="1" xfId="0" applyNumberFormat="1" applyFont="1" applyFill="1" applyBorder="1" applyAlignment="1">
      <alignment wrapText="1"/>
    </xf>
    <xf numFmtId="10" fontId="1" fillId="4" borderId="1" xfId="0" applyNumberFormat="1" applyFont="1" applyFill="1" applyBorder="1" applyAlignment="1">
      <alignment horizontal="center" wrapText="1"/>
    </xf>
    <xf numFmtId="164" fontId="1"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3" borderId="1" xfId="0" applyFont="1" applyFill="1" applyBorder="1" applyAlignment="1">
      <alignment horizontal="left" wrapText="1"/>
    </xf>
    <xf numFmtId="164" fontId="1" fillId="3" borderId="1" xfId="0" applyNumberFormat="1" applyFont="1" applyFill="1" applyBorder="1" applyAlignment="1">
      <alignment wrapText="1"/>
    </xf>
    <xf numFmtId="10" fontId="1" fillId="3" borderId="1" xfId="0" applyNumberFormat="1" applyFont="1" applyFill="1" applyBorder="1" applyAlignment="1">
      <alignment horizontal="center" wrapText="1"/>
    </xf>
    <xf numFmtId="164"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wrapText="1"/>
    </xf>
    <xf numFmtId="0" fontId="1" fillId="4" borderId="1" xfId="0" applyFont="1" applyFill="1" applyBorder="1" applyAlignment="1">
      <alignment horizontal="center" wrapText="1"/>
    </xf>
    <xf numFmtId="0" fontId="0" fillId="0" borderId="1" xfId="0" applyNumberFormat="1" applyFill="1" applyBorder="1" applyAlignment="1">
      <alignment horizontal="left"/>
    </xf>
    <xf numFmtId="0" fontId="0" fillId="0" borderId="1" xfId="0" applyFill="1" applyBorder="1" applyAlignment="1">
      <alignment horizontal="left" wrapText="1"/>
    </xf>
    <xf numFmtId="164" fontId="0" fillId="0" borderId="1" xfId="0" applyNumberFormat="1" applyFill="1" applyBorder="1" applyAlignment="1">
      <alignment wrapText="1"/>
    </xf>
    <xf numFmtId="10" fontId="0" fillId="0" borderId="1" xfId="0" applyNumberFormat="1" applyFill="1" applyBorder="1" applyAlignment="1">
      <alignment horizontal="center" wrapText="1"/>
    </xf>
    <xf numFmtId="49"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164" fontId="0" fillId="0" borderId="1" xfId="0" applyNumberFormat="1" applyFill="1" applyBorder="1"/>
    <xf numFmtId="0" fontId="0" fillId="0" borderId="0" xfId="0" applyFill="1"/>
    <xf numFmtId="0" fontId="0" fillId="0" borderId="1" xfId="0" applyFill="1" applyBorder="1" applyAlignment="1">
      <alignment horizontal="center" vertical="center" wrapText="1"/>
    </xf>
    <xf numFmtId="49" fontId="3" fillId="0" borderId="1" xfId="0" applyNumberFormat="1" applyFont="1" applyFill="1" applyBorder="1" applyAlignment="1">
      <alignment horizontal="center" wrapText="1"/>
    </xf>
    <xf numFmtId="49" fontId="3" fillId="0" borderId="1" xfId="0" applyNumberFormat="1" applyFont="1" applyFill="1" applyBorder="1" applyAlignment="1">
      <alignment horizontal="center"/>
    </xf>
    <xf numFmtId="49" fontId="0" fillId="0" borderId="1" xfId="0" applyNumberFormat="1" applyFill="1" applyBorder="1" applyAlignment="1">
      <alignment horizontal="center"/>
    </xf>
    <xf numFmtId="164" fontId="0" fillId="0" borderId="1" xfId="0" applyNumberFormat="1" applyFill="1" applyBorder="1" applyAlignment="1">
      <alignment horizontal="center" wrapText="1"/>
    </xf>
    <xf numFmtId="49" fontId="0" fillId="0" borderId="1" xfId="0" applyNumberFormat="1" applyFill="1" applyBorder="1" applyAlignment="1">
      <alignment horizontal="center" vertical="center"/>
    </xf>
    <xf numFmtId="49" fontId="3" fillId="0" borderId="1" xfId="0" applyNumberFormat="1" applyFont="1" applyFill="1" applyBorder="1" applyAlignment="1">
      <alignment horizontal="center" vertical="center"/>
    </xf>
    <xf numFmtId="0" fontId="0" fillId="0" borderId="1" xfId="0" applyFill="1" applyBorder="1" applyAlignment="1">
      <alignment horizontal="center" wrapText="1"/>
    </xf>
    <xf numFmtId="0"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wrapText="1"/>
    </xf>
    <xf numFmtId="0" fontId="0" fillId="0" borderId="1" xfId="0" applyNumberFormat="1" applyFill="1" applyBorder="1" applyAlignment="1">
      <alignment horizontal="center"/>
    </xf>
    <xf numFmtId="49" fontId="0" fillId="0" borderId="1" xfId="0" applyNumberFormat="1" applyFill="1" applyBorder="1" applyAlignment="1">
      <alignment horizontal="left" wrapText="1"/>
    </xf>
    <xf numFmtId="0" fontId="0" fillId="0" borderId="1" xfId="1" applyNumberFormat="1" applyFont="1" applyFill="1" applyBorder="1" applyAlignment="1">
      <alignment horizontal="center" vertical="center" wrapText="1"/>
    </xf>
    <xf numFmtId="164" fontId="0" fillId="0" borderId="1" xfId="0" applyNumberFormat="1" applyFill="1" applyBorder="1" applyAlignment="1">
      <alignment horizontal="center"/>
    </xf>
    <xf numFmtId="0" fontId="0" fillId="0" borderId="1" xfId="0" applyNumberFormat="1" applyFill="1" applyBorder="1" applyAlignment="1">
      <alignment horizontal="justify" vertical="center" wrapText="1"/>
    </xf>
    <xf numFmtId="0" fontId="1" fillId="4" borderId="1" xfId="0" applyNumberFormat="1" applyFont="1" applyFill="1" applyBorder="1" applyAlignment="1">
      <alignment horizontal="justify" vertical="center" wrapText="1"/>
    </xf>
    <xf numFmtId="0" fontId="1" fillId="3" borderId="1" xfId="0" applyNumberFormat="1" applyFont="1" applyFill="1" applyBorder="1" applyAlignment="1">
      <alignment horizontal="justify" vertical="center" wrapText="1"/>
    </xf>
    <xf numFmtId="164" fontId="0" fillId="0" borderId="1" xfId="0" applyNumberFormat="1" applyFill="1" applyBorder="1" applyAlignment="1">
      <alignment horizontal="justify" vertical="center" wrapText="1"/>
    </xf>
    <xf numFmtId="0" fontId="0" fillId="0" borderId="1" xfId="0" applyNumberFormat="1" applyFont="1" applyFill="1" applyBorder="1" applyAlignment="1">
      <alignment horizontal="justify" vertical="center" wrapText="1"/>
    </xf>
    <xf numFmtId="164" fontId="0" fillId="0" borderId="1" xfId="0" applyNumberFormat="1" applyFill="1" applyBorder="1" applyAlignment="1">
      <alignment horizontal="justify" vertical="center"/>
    </xf>
    <xf numFmtId="0" fontId="0" fillId="5" borderId="1" xfId="0" applyNumberFormat="1" applyFill="1" applyBorder="1" applyAlignment="1">
      <alignment wrapText="1"/>
    </xf>
    <xf numFmtId="164" fontId="0" fillId="5" borderId="1" xfId="0" applyNumberFormat="1" applyFill="1" applyBorder="1" applyAlignment="1">
      <alignment wrapText="1"/>
    </xf>
    <xf numFmtId="0" fontId="0" fillId="0" borderId="1" xfId="0" applyNumberFormat="1" applyFill="1" applyBorder="1" applyAlignment="1">
      <alignment wrapText="1"/>
    </xf>
    <xf numFmtId="0" fontId="0" fillId="0" borderId="1" xfId="0" applyNumberFormat="1" applyFont="1" applyFill="1" applyBorder="1" applyAlignment="1">
      <alignment vertical="top" wrapText="1"/>
    </xf>
    <xf numFmtId="49" fontId="0" fillId="5" borderId="1" xfId="0" applyNumberFormat="1" applyFill="1" applyBorder="1" applyAlignment="1">
      <alignment horizontal="center" vertical="center" wrapText="1"/>
    </xf>
    <xf numFmtId="0" fontId="0" fillId="5" borderId="1" xfId="0" applyNumberFormat="1" applyFill="1" applyBorder="1" applyAlignment="1">
      <alignment horizontal="center" vertical="center" wrapText="1"/>
    </xf>
    <xf numFmtId="49" fontId="0" fillId="5" borderId="1" xfId="0" applyNumberFormat="1" applyFill="1" applyBorder="1" applyAlignment="1">
      <alignment horizontal="center"/>
    </xf>
    <xf numFmtId="164" fontId="0" fillId="0" borderId="1" xfId="0" applyNumberFormat="1" applyFill="1" applyBorder="1" applyAlignment="1">
      <alignment horizontal="left" wrapText="1"/>
    </xf>
    <xf numFmtId="0" fontId="0" fillId="0" borderId="1" xfId="0" applyFill="1" applyBorder="1" applyAlignment="1">
      <alignment horizontal="center"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tabSelected="1" view="pageBreakPreview" zoomScale="90" zoomScaleNormal="90" zoomScaleSheetLayoutView="90" workbookViewId="0">
      <selection activeCell="A121" sqref="A121:XFD121"/>
    </sheetView>
  </sheetViews>
  <sheetFormatPr defaultRowHeight="15" x14ac:dyDescent="0.25"/>
  <cols>
    <col min="1" max="1" width="9.5703125" style="8" customWidth="1"/>
    <col min="2" max="2" width="63.140625" customWidth="1"/>
    <col min="3" max="3" width="23.7109375" customWidth="1"/>
    <col min="4" max="4" width="22" customWidth="1"/>
    <col min="5" max="5" width="10.85546875" style="10" customWidth="1"/>
    <col min="6" max="6" width="32.5703125" customWidth="1"/>
    <col min="7" max="7" width="11.140625" style="16" customWidth="1"/>
    <col min="8" max="8" width="11.140625" style="13" customWidth="1"/>
    <col min="9" max="9" width="58.42578125" style="12" customWidth="1"/>
  </cols>
  <sheetData>
    <row r="1" spans="1:9" ht="45" x14ac:dyDescent="0.25">
      <c r="A1" s="5"/>
      <c r="B1" s="1" t="s">
        <v>128</v>
      </c>
      <c r="C1" s="2" t="s">
        <v>129</v>
      </c>
      <c r="D1" s="2" t="s">
        <v>130</v>
      </c>
      <c r="E1" s="9" t="s">
        <v>131</v>
      </c>
      <c r="F1" s="2" t="s">
        <v>132</v>
      </c>
      <c r="G1" s="2" t="s">
        <v>457</v>
      </c>
      <c r="H1" s="11" t="s">
        <v>134</v>
      </c>
      <c r="I1" s="11" t="s">
        <v>135</v>
      </c>
    </row>
    <row r="2" spans="1:9" ht="30" x14ac:dyDescent="0.25">
      <c r="A2" s="6">
        <v>1</v>
      </c>
      <c r="B2" s="17" t="s">
        <v>118</v>
      </c>
      <c r="C2" s="18">
        <v>2506600.9900000002</v>
      </c>
      <c r="D2" s="18">
        <v>0</v>
      </c>
      <c r="E2" s="19">
        <f>+D2/C2</f>
        <v>0</v>
      </c>
      <c r="F2" s="18"/>
      <c r="G2" s="20"/>
      <c r="H2" s="21"/>
      <c r="I2" s="15"/>
    </row>
    <row r="3" spans="1:9" x14ac:dyDescent="0.25">
      <c r="A3" s="7" t="s">
        <v>137</v>
      </c>
      <c r="B3" s="22" t="s">
        <v>51</v>
      </c>
      <c r="C3" s="23">
        <v>2506600.9900000002</v>
      </c>
      <c r="D3" s="23">
        <v>0</v>
      </c>
      <c r="E3" s="24">
        <f t="shared" ref="E3:E66" si="0">+D3/C3</f>
        <v>0</v>
      </c>
      <c r="F3" s="23"/>
      <c r="G3" s="25"/>
      <c r="H3" s="26"/>
      <c r="I3" s="14"/>
    </row>
    <row r="4" spans="1:9" s="38" customFormat="1" ht="60" x14ac:dyDescent="0.25">
      <c r="A4" s="31" t="s">
        <v>138</v>
      </c>
      <c r="B4" s="32" t="s">
        <v>1</v>
      </c>
      <c r="C4" s="33">
        <v>2095100.99</v>
      </c>
      <c r="D4" s="33">
        <v>0</v>
      </c>
      <c r="E4" s="34">
        <f t="shared" si="0"/>
        <v>0</v>
      </c>
      <c r="F4" s="33" t="s">
        <v>302</v>
      </c>
      <c r="G4" s="35">
        <v>1</v>
      </c>
      <c r="H4" s="36">
        <v>1</v>
      </c>
      <c r="I4" s="53" t="s">
        <v>437</v>
      </c>
    </row>
    <row r="5" spans="1:9" s="38" customFormat="1" ht="45" x14ac:dyDescent="0.25">
      <c r="A5" s="31" t="s">
        <v>140</v>
      </c>
      <c r="B5" s="32" t="s">
        <v>52</v>
      </c>
      <c r="C5" s="33">
        <v>411500</v>
      </c>
      <c r="D5" s="33">
        <v>0</v>
      </c>
      <c r="E5" s="34">
        <f t="shared" si="0"/>
        <v>0</v>
      </c>
      <c r="F5" s="33" t="s">
        <v>303</v>
      </c>
      <c r="G5" s="35">
        <v>3</v>
      </c>
      <c r="H5" s="36">
        <v>0</v>
      </c>
      <c r="I5" s="53" t="s">
        <v>434</v>
      </c>
    </row>
    <row r="6" spans="1:9" s="38" customFormat="1" ht="30" x14ac:dyDescent="0.25">
      <c r="A6" s="31" t="s">
        <v>142</v>
      </c>
      <c r="B6" s="32" t="s">
        <v>53</v>
      </c>
      <c r="C6" s="33">
        <v>0</v>
      </c>
      <c r="D6" s="33">
        <v>0</v>
      </c>
      <c r="E6" s="34" t="s">
        <v>301</v>
      </c>
      <c r="F6" s="33" t="s">
        <v>304</v>
      </c>
      <c r="G6" s="35" t="s">
        <v>305</v>
      </c>
      <c r="H6" s="36">
        <v>0</v>
      </c>
      <c r="I6" s="53" t="s">
        <v>435</v>
      </c>
    </row>
    <row r="7" spans="1:9" x14ac:dyDescent="0.25">
      <c r="A7" s="6">
        <v>2</v>
      </c>
      <c r="B7" s="17" t="s">
        <v>121</v>
      </c>
      <c r="C7" s="18">
        <v>68714235.330000013</v>
      </c>
      <c r="D7" s="18">
        <v>30512418.460000001</v>
      </c>
      <c r="E7" s="19">
        <f t="shared" si="0"/>
        <v>0.44404799549124219</v>
      </c>
      <c r="F7" s="18"/>
      <c r="G7" s="27"/>
      <c r="H7" s="21"/>
      <c r="I7" s="54"/>
    </row>
    <row r="8" spans="1:9" ht="30" x14ac:dyDescent="0.25">
      <c r="A8" s="7" t="s">
        <v>143</v>
      </c>
      <c r="B8" s="22" t="s">
        <v>54</v>
      </c>
      <c r="C8" s="23">
        <v>25000</v>
      </c>
      <c r="D8" s="23">
        <v>0</v>
      </c>
      <c r="E8" s="24">
        <f t="shared" si="0"/>
        <v>0</v>
      </c>
      <c r="F8" s="23"/>
      <c r="G8" s="28"/>
      <c r="H8" s="26"/>
      <c r="I8" s="55"/>
    </row>
    <row r="9" spans="1:9" s="38" customFormat="1" ht="30" x14ac:dyDescent="0.25">
      <c r="A9" s="31" t="s">
        <v>145</v>
      </c>
      <c r="B9" s="32" t="s">
        <v>1</v>
      </c>
      <c r="C9" s="33">
        <v>25000</v>
      </c>
      <c r="D9" s="33">
        <v>0</v>
      </c>
      <c r="E9" s="34">
        <f t="shared" si="0"/>
        <v>0</v>
      </c>
      <c r="F9" s="33" t="s">
        <v>468</v>
      </c>
      <c r="G9" s="40" t="s">
        <v>305</v>
      </c>
      <c r="H9" s="40" t="s">
        <v>305</v>
      </c>
      <c r="I9" s="33" t="s">
        <v>393</v>
      </c>
    </row>
    <row r="10" spans="1:9" ht="30" x14ac:dyDescent="0.25">
      <c r="A10" s="7" t="s">
        <v>146</v>
      </c>
      <c r="B10" s="22" t="s">
        <v>55</v>
      </c>
      <c r="C10" s="23">
        <v>5000</v>
      </c>
      <c r="D10" s="23">
        <v>0</v>
      </c>
      <c r="E10" s="24">
        <f t="shared" si="0"/>
        <v>0</v>
      </c>
      <c r="F10" s="23"/>
      <c r="G10" s="28"/>
      <c r="H10" s="26"/>
      <c r="I10" s="55"/>
    </row>
    <row r="11" spans="1:9" s="38" customFormat="1" ht="30" x14ac:dyDescent="0.25">
      <c r="A11" s="31" t="s">
        <v>147</v>
      </c>
      <c r="B11" s="32" t="s">
        <v>1</v>
      </c>
      <c r="C11" s="33">
        <v>5000</v>
      </c>
      <c r="D11" s="33">
        <v>0</v>
      </c>
      <c r="E11" s="34">
        <f t="shared" si="0"/>
        <v>0</v>
      </c>
      <c r="F11" s="33" t="s">
        <v>468</v>
      </c>
      <c r="G11" s="35" t="s">
        <v>306</v>
      </c>
      <c r="H11" s="36">
        <v>3</v>
      </c>
      <c r="I11" s="33" t="s">
        <v>393</v>
      </c>
    </row>
    <row r="12" spans="1:9" ht="30" x14ac:dyDescent="0.25">
      <c r="A12" s="7" t="s">
        <v>148</v>
      </c>
      <c r="B12" s="22" t="s">
        <v>56</v>
      </c>
      <c r="C12" s="23">
        <v>5000000</v>
      </c>
      <c r="D12" s="23">
        <v>4189318.24</v>
      </c>
      <c r="E12" s="24">
        <f t="shared" si="0"/>
        <v>0.83786364800000002</v>
      </c>
      <c r="F12" s="23"/>
      <c r="G12" s="28"/>
      <c r="H12" s="26"/>
      <c r="I12" s="55"/>
    </row>
    <row r="13" spans="1:9" s="38" customFormat="1" ht="150.75" customHeight="1" x14ac:dyDescent="0.25">
      <c r="A13" s="31" t="s">
        <v>182</v>
      </c>
      <c r="B13" s="32" t="s">
        <v>1</v>
      </c>
      <c r="C13" s="33">
        <v>5000000</v>
      </c>
      <c r="D13" s="33">
        <v>4189318.24</v>
      </c>
      <c r="E13" s="34">
        <f t="shared" si="0"/>
        <v>0.83786364800000002</v>
      </c>
      <c r="F13" s="33" t="s">
        <v>469</v>
      </c>
      <c r="G13" s="35" t="s">
        <v>413</v>
      </c>
      <c r="H13" s="36">
        <v>7</v>
      </c>
      <c r="I13" s="62" t="s">
        <v>470</v>
      </c>
    </row>
    <row r="14" spans="1:9" ht="30" x14ac:dyDescent="0.25">
      <c r="A14" s="7" t="s">
        <v>149</v>
      </c>
      <c r="B14" s="22" t="s">
        <v>57</v>
      </c>
      <c r="C14" s="23">
        <v>1575635.24</v>
      </c>
      <c r="D14" s="23">
        <v>0</v>
      </c>
      <c r="E14" s="24">
        <f t="shared" si="0"/>
        <v>0</v>
      </c>
      <c r="F14" s="23"/>
      <c r="G14" s="28"/>
      <c r="H14" s="26"/>
      <c r="I14" s="55"/>
    </row>
    <row r="15" spans="1:9" s="38" customFormat="1" x14ac:dyDescent="0.25">
      <c r="A15" s="31" t="s">
        <v>183</v>
      </c>
      <c r="B15" s="32" t="s">
        <v>1</v>
      </c>
      <c r="C15" s="33">
        <v>100000</v>
      </c>
      <c r="D15" s="33">
        <v>0</v>
      </c>
      <c r="E15" s="34">
        <f t="shared" si="0"/>
        <v>0</v>
      </c>
      <c r="F15" s="60"/>
      <c r="G15" s="63" t="s">
        <v>308</v>
      </c>
      <c r="H15" s="64">
        <v>0</v>
      </c>
      <c r="I15" s="59" t="s">
        <v>458</v>
      </c>
    </row>
    <row r="16" spans="1:9" s="38" customFormat="1" ht="30" x14ac:dyDescent="0.25">
      <c r="A16" s="31" t="s">
        <v>186</v>
      </c>
      <c r="B16" s="32" t="s">
        <v>58</v>
      </c>
      <c r="C16" s="33">
        <v>700000</v>
      </c>
      <c r="D16" s="33">
        <v>0</v>
      </c>
      <c r="E16" s="34">
        <f t="shared" si="0"/>
        <v>0</v>
      </c>
      <c r="F16" s="60" t="s">
        <v>412</v>
      </c>
      <c r="G16" s="63" t="s">
        <v>305</v>
      </c>
      <c r="H16" s="64">
        <v>0</v>
      </c>
      <c r="I16" s="60" t="s">
        <v>459</v>
      </c>
    </row>
    <row r="17" spans="1:9" s="38" customFormat="1" ht="46.5" customHeight="1" x14ac:dyDescent="0.25">
      <c r="A17" s="31" t="s">
        <v>185</v>
      </c>
      <c r="B17" s="32" t="s">
        <v>59</v>
      </c>
      <c r="C17" s="33">
        <v>475635.24</v>
      </c>
      <c r="D17" s="33">
        <v>0</v>
      </c>
      <c r="E17" s="34">
        <f t="shared" si="0"/>
        <v>0</v>
      </c>
      <c r="F17" s="60" t="s">
        <v>471</v>
      </c>
      <c r="G17" s="63" t="s">
        <v>312</v>
      </c>
      <c r="H17" s="64">
        <v>0</v>
      </c>
      <c r="I17" s="60" t="s">
        <v>460</v>
      </c>
    </row>
    <row r="18" spans="1:9" s="38" customFormat="1" ht="45" x14ac:dyDescent="0.25">
      <c r="A18" s="31" t="s">
        <v>184</v>
      </c>
      <c r="B18" s="32" t="s">
        <v>60</v>
      </c>
      <c r="C18" s="33">
        <v>300000</v>
      </c>
      <c r="D18" s="33">
        <v>0</v>
      </c>
      <c r="E18" s="34">
        <f t="shared" si="0"/>
        <v>0</v>
      </c>
      <c r="F18" s="60" t="s">
        <v>395</v>
      </c>
      <c r="G18" s="63" t="s">
        <v>305</v>
      </c>
      <c r="H18" s="64">
        <v>1</v>
      </c>
      <c r="I18" s="59" t="s">
        <v>461</v>
      </c>
    </row>
    <row r="19" spans="1:9" ht="30" x14ac:dyDescent="0.25">
      <c r="A19" s="7" t="s">
        <v>152</v>
      </c>
      <c r="B19" s="22" t="s">
        <v>61</v>
      </c>
      <c r="C19" s="23">
        <v>56107600.090000011</v>
      </c>
      <c r="D19" s="23">
        <v>21926586.050000001</v>
      </c>
      <c r="E19" s="24">
        <f t="shared" si="0"/>
        <v>0.39079529359353138</v>
      </c>
      <c r="F19" s="23"/>
      <c r="G19" s="28"/>
      <c r="H19" s="26"/>
      <c r="I19" s="55"/>
    </row>
    <row r="20" spans="1:9" s="38" customFormat="1" ht="90.75" customHeight="1" x14ac:dyDescent="0.25">
      <c r="A20" s="31" t="s">
        <v>187</v>
      </c>
      <c r="B20" s="32" t="s">
        <v>1</v>
      </c>
      <c r="C20" s="33">
        <v>2413351.96</v>
      </c>
      <c r="D20" s="33">
        <v>709300.81</v>
      </c>
      <c r="E20" s="34">
        <f t="shared" si="0"/>
        <v>0.29390690697265726</v>
      </c>
      <c r="F20" s="33" t="s">
        <v>472</v>
      </c>
      <c r="G20" s="41" t="s">
        <v>394</v>
      </c>
      <c r="H20" s="41" t="s">
        <v>413</v>
      </c>
      <c r="I20" s="61" t="s">
        <v>462</v>
      </c>
    </row>
    <row r="21" spans="1:9" s="38" customFormat="1" ht="45" x14ac:dyDescent="0.25">
      <c r="A21" s="31" t="s">
        <v>188</v>
      </c>
      <c r="B21" s="32" t="s">
        <v>62</v>
      </c>
      <c r="C21" s="33">
        <v>3121421.18</v>
      </c>
      <c r="D21" s="33">
        <v>0</v>
      </c>
      <c r="E21" s="34">
        <f t="shared" si="0"/>
        <v>0</v>
      </c>
      <c r="F21" s="33" t="s">
        <v>473</v>
      </c>
      <c r="G21" s="42" t="s">
        <v>305</v>
      </c>
      <c r="H21" s="42" t="s">
        <v>312</v>
      </c>
      <c r="I21" s="33" t="s">
        <v>398</v>
      </c>
    </row>
    <row r="22" spans="1:9" s="38" customFormat="1" ht="42" customHeight="1" x14ac:dyDescent="0.25">
      <c r="A22" s="31" t="s">
        <v>189</v>
      </c>
      <c r="B22" s="32" t="s">
        <v>63</v>
      </c>
      <c r="C22" s="33">
        <v>0</v>
      </c>
      <c r="D22" s="33">
        <v>0</v>
      </c>
      <c r="E22" s="34" t="s">
        <v>301</v>
      </c>
      <c r="F22" s="33" t="s">
        <v>474</v>
      </c>
      <c r="G22" s="41" t="s">
        <v>305</v>
      </c>
      <c r="H22" s="41" t="s">
        <v>312</v>
      </c>
      <c r="I22" s="33" t="s">
        <v>399</v>
      </c>
    </row>
    <row r="23" spans="1:9" s="38" customFormat="1" ht="30" x14ac:dyDescent="0.25">
      <c r="A23" s="31" t="s">
        <v>190</v>
      </c>
      <c r="B23" s="32" t="s">
        <v>64</v>
      </c>
      <c r="C23" s="33">
        <v>6799256.4200000009</v>
      </c>
      <c r="D23" s="33">
        <v>4182028.19</v>
      </c>
      <c r="E23" s="34">
        <f t="shared" si="0"/>
        <v>0.61507140364622392</v>
      </c>
      <c r="F23" s="33" t="s">
        <v>475</v>
      </c>
      <c r="G23" s="42" t="s">
        <v>305</v>
      </c>
      <c r="H23" s="41" t="s">
        <v>312</v>
      </c>
      <c r="I23" s="33" t="s">
        <v>463</v>
      </c>
    </row>
    <row r="24" spans="1:9" s="38" customFormat="1" ht="45" x14ac:dyDescent="0.25">
      <c r="A24" s="31" t="s">
        <v>191</v>
      </c>
      <c r="B24" s="32" t="s">
        <v>65</v>
      </c>
      <c r="C24" s="33">
        <v>15653792.24</v>
      </c>
      <c r="D24" s="33">
        <v>2287156.02</v>
      </c>
      <c r="E24" s="34">
        <f t="shared" si="0"/>
        <v>0.14610875019509009</v>
      </c>
      <c r="F24" s="33" t="s">
        <v>475</v>
      </c>
      <c r="G24" s="42">
        <v>1</v>
      </c>
      <c r="H24" s="42" t="s">
        <v>312</v>
      </c>
      <c r="I24" s="33" t="s">
        <v>400</v>
      </c>
    </row>
    <row r="25" spans="1:9" s="38" customFormat="1" x14ac:dyDescent="0.25">
      <c r="A25" s="31" t="s">
        <v>192</v>
      </c>
      <c r="B25" s="32" t="s">
        <v>66</v>
      </c>
      <c r="C25" s="33">
        <v>718596.67</v>
      </c>
      <c r="D25" s="33">
        <v>543547.14</v>
      </c>
      <c r="E25" s="34">
        <f t="shared" si="0"/>
        <v>0.75640086113953187</v>
      </c>
      <c r="F25" s="33" t="s">
        <v>475</v>
      </c>
      <c r="G25" s="42">
        <v>1</v>
      </c>
      <c r="H25" s="42" t="s">
        <v>312</v>
      </c>
      <c r="I25" s="33" t="s">
        <v>401</v>
      </c>
    </row>
    <row r="26" spans="1:9" s="38" customFormat="1" x14ac:dyDescent="0.25">
      <c r="A26" s="31" t="s">
        <v>193</v>
      </c>
      <c r="B26" s="32" t="s">
        <v>67</v>
      </c>
      <c r="C26" s="33">
        <v>0</v>
      </c>
      <c r="D26" s="33">
        <v>0</v>
      </c>
      <c r="E26" s="34" t="s">
        <v>301</v>
      </c>
      <c r="F26" s="60" t="s">
        <v>476</v>
      </c>
      <c r="G26" s="65">
        <v>1</v>
      </c>
      <c r="H26" s="65" t="s">
        <v>312</v>
      </c>
      <c r="I26" s="59" t="s">
        <v>439</v>
      </c>
    </row>
    <row r="27" spans="1:9" s="38" customFormat="1" ht="30" x14ac:dyDescent="0.25">
      <c r="A27" s="31" t="s">
        <v>194</v>
      </c>
      <c r="B27" s="32" t="s">
        <v>68</v>
      </c>
      <c r="C27" s="33">
        <v>346195.56</v>
      </c>
      <c r="D27" s="33">
        <v>113031.29</v>
      </c>
      <c r="E27" s="34">
        <f t="shared" si="0"/>
        <v>0.3264954928942474</v>
      </c>
      <c r="F27" s="33" t="s">
        <v>477</v>
      </c>
      <c r="G27" s="42" t="s">
        <v>305</v>
      </c>
      <c r="H27" s="42" t="s">
        <v>312</v>
      </c>
      <c r="I27" s="33" t="s">
        <v>410</v>
      </c>
    </row>
    <row r="28" spans="1:9" s="38" customFormat="1" x14ac:dyDescent="0.25">
      <c r="A28" s="31" t="s">
        <v>195</v>
      </c>
      <c r="B28" s="32" t="s">
        <v>69</v>
      </c>
      <c r="C28" s="33">
        <v>2180174.66</v>
      </c>
      <c r="D28" s="33">
        <v>929150.75</v>
      </c>
      <c r="E28" s="34">
        <f t="shared" si="0"/>
        <v>0.42618179499435149</v>
      </c>
      <c r="F28" s="33" t="s">
        <v>475</v>
      </c>
      <c r="G28" s="42" t="s">
        <v>305</v>
      </c>
      <c r="H28" s="42" t="s">
        <v>312</v>
      </c>
      <c r="I28" s="33" t="s">
        <v>401</v>
      </c>
    </row>
    <row r="29" spans="1:9" s="38" customFormat="1" x14ac:dyDescent="0.25">
      <c r="A29" s="31" t="s">
        <v>196</v>
      </c>
      <c r="B29" s="32" t="s">
        <v>70</v>
      </c>
      <c r="C29" s="33">
        <v>7637988.9199999999</v>
      </c>
      <c r="D29" s="33">
        <v>3255824.57</v>
      </c>
      <c r="E29" s="34">
        <f t="shared" si="0"/>
        <v>0.42626725491505424</v>
      </c>
      <c r="F29" s="33" t="s">
        <v>475</v>
      </c>
      <c r="G29" s="42" t="s">
        <v>305</v>
      </c>
      <c r="H29" s="42" t="s">
        <v>312</v>
      </c>
      <c r="I29" s="33" t="s">
        <v>401</v>
      </c>
    </row>
    <row r="30" spans="1:9" s="38" customFormat="1" x14ac:dyDescent="0.25">
      <c r="A30" s="31" t="s">
        <v>197</v>
      </c>
      <c r="B30" s="32" t="s">
        <v>71</v>
      </c>
      <c r="C30" s="33">
        <v>118000</v>
      </c>
      <c r="D30" s="33">
        <v>110000</v>
      </c>
      <c r="E30" s="34">
        <f t="shared" si="0"/>
        <v>0.93220338983050843</v>
      </c>
      <c r="F30" s="33" t="s">
        <v>316</v>
      </c>
      <c r="G30" s="42" t="s">
        <v>305</v>
      </c>
      <c r="H30" s="42" t="s">
        <v>305</v>
      </c>
      <c r="I30" s="33" t="s">
        <v>464</v>
      </c>
    </row>
    <row r="31" spans="1:9" s="38" customFormat="1" ht="49.5" customHeight="1" x14ac:dyDescent="0.25">
      <c r="A31" s="31" t="s">
        <v>198</v>
      </c>
      <c r="B31" s="32" t="s">
        <v>72</v>
      </c>
      <c r="C31" s="33">
        <v>0</v>
      </c>
      <c r="D31" s="33">
        <v>0</v>
      </c>
      <c r="E31" s="34" t="s">
        <v>301</v>
      </c>
      <c r="F31" s="60" t="s">
        <v>478</v>
      </c>
      <c r="G31" s="65" t="s">
        <v>305</v>
      </c>
      <c r="H31" s="65" t="s">
        <v>312</v>
      </c>
      <c r="I31" s="59" t="s">
        <v>440</v>
      </c>
    </row>
    <row r="32" spans="1:9" s="38" customFormat="1" x14ac:dyDescent="0.25">
      <c r="A32" s="31" t="s">
        <v>199</v>
      </c>
      <c r="B32" s="32" t="s">
        <v>73</v>
      </c>
      <c r="C32" s="33">
        <v>1500000</v>
      </c>
      <c r="D32" s="33">
        <v>646578.56000000006</v>
      </c>
      <c r="E32" s="34">
        <f t="shared" si="0"/>
        <v>0.43105237333333335</v>
      </c>
      <c r="F32" s="33" t="s">
        <v>475</v>
      </c>
      <c r="G32" s="42" t="s">
        <v>305</v>
      </c>
      <c r="H32" s="42" t="s">
        <v>312</v>
      </c>
      <c r="I32" s="33" t="s">
        <v>401</v>
      </c>
    </row>
    <row r="33" spans="1:9" s="38" customFormat="1" ht="33" customHeight="1" x14ac:dyDescent="0.25">
      <c r="A33" s="31" t="s">
        <v>200</v>
      </c>
      <c r="B33" s="32" t="s">
        <v>74</v>
      </c>
      <c r="C33" s="33">
        <v>200000</v>
      </c>
      <c r="D33" s="33">
        <v>200000</v>
      </c>
      <c r="E33" s="34">
        <f t="shared" si="0"/>
        <v>1</v>
      </c>
      <c r="F33" s="33" t="s">
        <v>310</v>
      </c>
      <c r="G33" s="42" t="s">
        <v>305</v>
      </c>
      <c r="H33" s="42" t="s">
        <v>305</v>
      </c>
      <c r="I33" s="33"/>
    </row>
    <row r="34" spans="1:9" s="38" customFormat="1" x14ac:dyDescent="0.25">
      <c r="A34" s="31" t="s">
        <v>201</v>
      </c>
      <c r="B34" s="32" t="s">
        <v>75</v>
      </c>
      <c r="C34" s="33">
        <v>7716488.1699999999</v>
      </c>
      <c r="D34" s="33">
        <v>6561746.8099999996</v>
      </c>
      <c r="E34" s="34">
        <f t="shared" si="0"/>
        <v>0.85035402963625606</v>
      </c>
      <c r="F34" s="33" t="s">
        <v>475</v>
      </c>
      <c r="G34" s="41" t="s">
        <v>305</v>
      </c>
      <c r="H34" s="41" t="s">
        <v>312</v>
      </c>
      <c r="I34" s="33" t="s">
        <v>401</v>
      </c>
    </row>
    <row r="35" spans="1:9" s="38" customFormat="1" x14ac:dyDescent="0.25">
      <c r="A35" s="31" t="s">
        <v>202</v>
      </c>
      <c r="B35" s="32" t="s">
        <v>76</v>
      </c>
      <c r="C35" s="33">
        <v>465511.97</v>
      </c>
      <c r="D35" s="33">
        <v>259187.42</v>
      </c>
      <c r="E35" s="34">
        <f t="shared" si="0"/>
        <v>0.55677928109990393</v>
      </c>
      <c r="F35" s="33" t="s">
        <v>475</v>
      </c>
      <c r="G35" s="42" t="s">
        <v>305</v>
      </c>
      <c r="H35" s="42" t="s">
        <v>312</v>
      </c>
      <c r="I35" s="33" t="s">
        <v>401</v>
      </c>
    </row>
    <row r="36" spans="1:9" s="38" customFormat="1" x14ac:dyDescent="0.25">
      <c r="A36" s="31" t="s">
        <v>203</v>
      </c>
      <c r="B36" s="32" t="s">
        <v>77</v>
      </c>
      <c r="C36" s="33">
        <v>461931.91</v>
      </c>
      <c r="D36" s="33">
        <v>292962.87</v>
      </c>
      <c r="E36" s="34">
        <f t="shared" si="0"/>
        <v>0.63421223703727247</v>
      </c>
      <c r="F36" s="66" t="s">
        <v>475</v>
      </c>
      <c r="G36" s="42" t="s">
        <v>305</v>
      </c>
      <c r="H36" s="42" t="s">
        <v>312</v>
      </c>
      <c r="I36" s="33" t="s">
        <v>401</v>
      </c>
    </row>
    <row r="37" spans="1:9" s="38" customFormat="1" x14ac:dyDescent="0.25">
      <c r="A37" s="31" t="s">
        <v>204</v>
      </c>
      <c r="B37" s="32" t="s">
        <v>78</v>
      </c>
      <c r="C37" s="33">
        <v>800365.2</v>
      </c>
      <c r="D37" s="33">
        <v>479537.72</v>
      </c>
      <c r="E37" s="34">
        <f t="shared" si="0"/>
        <v>0.59914863864645784</v>
      </c>
      <c r="F37" s="33" t="s">
        <v>475</v>
      </c>
      <c r="G37" s="42" t="s">
        <v>305</v>
      </c>
      <c r="H37" s="42" t="s">
        <v>312</v>
      </c>
      <c r="I37" s="33" t="s">
        <v>403</v>
      </c>
    </row>
    <row r="38" spans="1:9" s="38" customFormat="1" ht="60" x14ac:dyDescent="0.25">
      <c r="A38" s="31" t="s">
        <v>205</v>
      </c>
      <c r="B38" s="32" t="s">
        <v>79</v>
      </c>
      <c r="C38" s="33">
        <v>3499696.81</v>
      </c>
      <c r="D38" s="33">
        <v>1184342.17</v>
      </c>
      <c r="E38" s="34">
        <f t="shared" si="0"/>
        <v>0.33841279239272154</v>
      </c>
      <c r="F38" s="33" t="s">
        <v>475</v>
      </c>
      <c r="G38" s="42" t="s">
        <v>305</v>
      </c>
      <c r="H38" s="42" t="s">
        <v>312</v>
      </c>
      <c r="I38" s="33" t="s">
        <v>465</v>
      </c>
    </row>
    <row r="39" spans="1:9" s="38" customFormat="1" x14ac:dyDescent="0.25">
      <c r="A39" s="31" t="s">
        <v>206</v>
      </c>
      <c r="B39" s="32" t="s">
        <v>80</v>
      </c>
      <c r="C39" s="33">
        <v>926956.78</v>
      </c>
      <c r="D39" s="33">
        <v>0</v>
      </c>
      <c r="E39" s="34">
        <f t="shared" si="0"/>
        <v>0</v>
      </c>
      <c r="F39" s="33" t="s">
        <v>475</v>
      </c>
      <c r="G39" s="44" t="s">
        <v>305</v>
      </c>
      <c r="H39" s="44" t="s">
        <v>312</v>
      </c>
      <c r="I39" s="33" t="s">
        <v>404</v>
      </c>
    </row>
    <row r="40" spans="1:9" s="38" customFormat="1" x14ac:dyDescent="0.25">
      <c r="A40" s="31" t="s">
        <v>207</v>
      </c>
      <c r="B40" s="32" t="s">
        <v>81</v>
      </c>
      <c r="C40" s="33">
        <v>640871.64</v>
      </c>
      <c r="D40" s="33">
        <v>0</v>
      </c>
      <c r="E40" s="34">
        <f t="shared" si="0"/>
        <v>0</v>
      </c>
      <c r="F40" s="33"/>
      <c r="G40" s="42" t="s">
        <v>305</v>
      </c>
      <c r="H40" s="42" t="s">
        <v>312</v>
      </c>
      <c r="I40" s="33" t="s">
        <v>401</v>
      </c>
    </row>
    <row r="41" spans="1:9" s="38" customFormat="1" ht="30" x14ac:dyDescent="0.25">
      <c r="A41" s="31" t="s">
        <v>208</v>
      </c>
      <c r="B41" s="32" t="s">
        <v>82</v>
      </c>
      <c r="C41" s="33">
        <v>200000</v>
      </c>
      <c r="D41" s="33">
        <v>172191.73</v>
      </c>
      <c r="E41" s="34">
        <f t="shared" si="0"/>
        <v>0.86095865000000005</v>
      </c>
      <c r="F41" s="33" t="s">
        <v>479</v>
      </c>
      <c r="G41" s="42" t="s">
        <v>305</v>
      </c>
      <c r="H41" s="42" t="s">
        <v>305</v>
      </c>
      <c r="I41" s="33" t="s">
        <v>466</v>
      </c>
    </row>
    <row r="42" spans="1:9" s="38" customFormat="1" ht="31.5" customHeight="1" x14ac:dyDescent="0.25">
      <c r="A42" s="31" t="s">
        <v>209</v>
      </c>
      <c r="B42" s="32" t="s">
        <v>83</v>
      </c>
      <c r="C42" s="33">
        <v>0</v>
      </c>
      <c r="D42" s="33">
        <v>0</v>
      </c>
      <c r="E42" s="34" t="s">
        <v>301</v>
      </c>
      <c r="F42" s="33"/>
      <c r="G42" s="42" t="s">
        <v>305</v>
      </c>
      <c r="H42" s="42" t="s">
        <v>312</v>
      </c>
      <c r="I42" s="33" t="s">
        <v>401</v>
      </c>
    </row>
    <row r="43" spans="1:9" s="38" customFormat="1" x14ac:dyDescent="0.25">
      <c r="A43" s="31" t="s">
        <v>210</v>
      </c>
      <c r="B43" s="32" t="s">
        <v>84</v>
      </c>
      <c r="C43" s="33">
        <v>407000</v>
      </c>
      <c r="D43" s="33">
        <v>0</v>
      </c>
      <c r="E43" s="34">
        <f t="shared" si="0"/>
        <v>0</v>
      </c>
      <c r="F43" s="33" t="s">
        <v>480</v>
      </c>
      <c r="G43" s="42" t="s">
        <v>305</v>
      </c>
      <c r="H43" s="42" t="s">
        <v>312</v>
      </c>
      <c r="I43" s="33" t="s">
        <v>401</v>
      </c>
    </row>
    <row r="44" spans="1:9" s="38" customFormat="1" x14ac:dyDescent="0.25">
      <c r="A44" s="31" t="s">
        <v>211</v>
      </c>
      <c r="B44" s="32" t="s">
        <v>85</v>
      </c>
      <c r="C44" s="33">
        <v>100000</v>
      </c>
      <c r="D44" s="33">
        <v>0</v>
      </c>
      <c r="E44" s="34">
        <f t="shared" si="0"/>
        <v>0</v>
      </c>
      <c r="F44" s="33"/>
      <c r="G44" s="42" t="s">
        <v>305</v>
      </c>
      <c r="H44" s="42" t="s">
        <v>312</v>
      </c>
      <c r="I44" s="33" t="s">
        <v>411</v>
      </c>
    </row>
    <row r="45" spans="1:9" s="38" customFormat="1" ht="60" customHeight="1" x14ac:dyDescent="0.25">
      <c r="A45" s="31" t="s">
        <v>212</v>
      </c>
      <c r="B45" s="32" t="s">
        <v>370</v>
      </c>
      <c r="C45" s="33">
        <v>200000</v>
      </c>
      <c r="D45" s="33">
        <v>0</v>
      </c>
      <c r="E45" s="34">
        <f t="shared" si="0"/>
        <v>0</v>
      </c>
      <c r="F45" s="33" t="s">
        <v>481</v>
      </c>
      <c r="G45" s="45" t="s">
        <v>305</v>
      </c>
      <c r="H45" s="45" t="s">
        <v>312</v>
      </c>
      <c r="I45" s="33" t="s">
        <v>405</v>
      </c>
    </row>
    <row r="46" spans="1:9" s="38" customFormat="1" ht="30" x14ac:dyDescent="0.25">
      <c r="A46" s="31" t="s">
        <v>213</v>
      </c>
      <c r="B46" s="32" t="s">
        <v>318</v>
      </c>
      <c r="C46" s="33">
        <v>0</v>
      </c>
      <c r="D46" s="33">
        <v>0</v>
      </c>
      <c r="E46" s="34" t="s">
        <v>301</v>
      </c>
      <c r="F46" s="33" t="s">
        <v>412</v>
      </c>
      <c r="G46" s="44" t="s">
        <v>305</v>
      </c>
      <c r="H46" s="44" t="s">
        <v>312</v>
      </c>
      <c r="I46" s="33" t="s">
        <v>412</v>
      </c>
    </row>
    <row r="47" spans="1:9" s="38" customFormat="1" ht="30" x14ac:dyDescent="0.25">
      <c r="A47" s="31" t="s">
        <v>214</v>
      </c>
      <c r="B47" s="32" t="s">
        <v>319</v>
      </c>
      <c r="C47" s="33">
        <v>0</v>
      </c>
      <c r="D47" s="33">
        <v>0</v>
      </c>
      <c r="E47" s="34" t="s">
        <v>301</v>
      </c>
      <c r="F47" s="33"/>
      <c r="G47" s="42">
        <v>1</v>
      </c>
      <c r="H47" s="45" t="s">
        <v>312</v>
      </c>
      <c r="I47" s="33" t="s">
        <v>467</v>
      </c>
    </row>
    <row r="48" spans="1:9" ht="30" x14ac:dyDescent="0.25">
      <c r="A48" s="7" t="s">
        <v>155</v>
      </c>
      <c r="B48" s="22" t="s">
        <v>86</v>
      </c>
      <c r="C48" s="23">
        <v>6001000</v>
      </c>
      <c r="D48" s="23">
        <v>4396514.17</v>
      </c>
      <c r="E48" s="24">
        <f t="shared" si="0"/>
        <v>0.73263025662389603</v>
      </c>
      <c r="F48" s="23"/>
      <c r="G48" s="25"/>
      <c r="H48" s="26"/>
      <c r="I48" s="55"/>
    </row>
    <row r="49" spans="1:9" s="38" customFormat="1" x14ac:dyDescent="0.25">
      <c r="A49" s="31" t="s">
        <v>215</v>
      </c>
      <c r="B49" s="32" t="s">
        <v>1</v>
      </c>
      <c r="C49" s="33">
        <v>5825000</v>
      </c>
      <c r="D49" s="33">
        <v>4292555.3099999996</v>
      </c>
      <c r="E49" s="34">
        <f t="shared" si="0"/>
        <v>0.73691936652360512</v>
      </c>
      <c r="F49" s="33" t="s">
        <v>409</v>
      </c>
      <c r="G49" s="35">
        <v>1</v>
      </c>
      <c r="H49" s="36">
        <v>1</v>
      </c>
      <c r="I49" s="61" t="s">
        <v>409</v>
      </c>
    </row>
    <row r="50" spans="1:9" s="38" customFormat="1" x14ac:dyDescent="0.25">
      <c r="A50" s="31" t="s">
        <v>216</v>
      </c>
      <c r="B50" s="32" t="s">
        <v>87</v>
      </c>
      <c r="C50" s="33">
        <v>176000</v>
      </c>
      <c r="D50" s="33">
        <v>103958.86</v>
      </c>
      <c r="E50" s="34">
        <f t="shared" si="0"/>
        <v>0.59067534090909091</v>
      </c>
      <c r="F50" s="33" t="s">
        <v>409</v>
      </c>
      <c r="G50" s="35">
        <v>1</v>
      </c>
      <c r="H50" s="36">
        <v>1</v>
      </c>
      <c r="I50" s="61" t="s">
        <v>409</v>
      </c>
    </row>
    <row r="51" spans="1:9" ht="30" x14ac:dyDescent="0.25">
      <c r="A51" s="6">
        <v>3</v>
      </c>
      <c r="B51" s="17" t="s">
        <v>122</v>
      </c>
      <c r="C51" s="18">
        <v>21327258.940000001</v>
      </c>
      <c r="D51" s="18">
        <v>6584463.7400000002</v>
      </c>
      <c r="E51" s="19">
        <f t="shared" si="0"/>
        <v>0.30873464604729933</v>
      </c>
      <c r="F51" s="18"/>
      <c r="G51" s="20"/>
      <c r="H51" s="21"/>
      <c r="I51" s="54"/>
    </row>
    <row r="52" spans="1:9" ht="33" customHeight="1" x14ac:dyDescent="0.25">
      <c r="A52" s="7" t="s">
        <v>144</v>
      </c>
      <c r="B52" s="22" t="s">
        <v>88</v>
      </c>
      <c r="C52" s="23">
        <v>0</v>
      </c>
      <c r="D52" s="23">
        <v>0</v>
      </c>
      <c r="E52" s="24" t="s">
        <v>301</v>
      </c>
      <c r="F52" s="23"/>
      <c r="G52" s="25"/>
      <c r="H52" s="26"/>
      <c r="I52" s="55"/>
    </row>
    <row r="53" spans="1:9" s="38" customFormat="1" x14ac:dyDescent="0.25">
      <c r="A53" s="31" t="s">
        <v>217</v>
      </c>
      <c r="B53" s="32" t="s">
        <v>1</v>
      </c>
      <c r="C53" s="33">
        <v>0</v>
      </c>
      <c r="D53" s="33">
        <v>0</v>
      </c>
      <c r="E53" s="34" t="s">
        <v>301</v>
      </c>
      <c r="F53" s="33" t="s">
        <v>320</v>
      </c>
      <c r="G53" s="35">
        <v>1</v>
      </c>
      <c r="H53" s="36">
        <v>0</v>
      </c>
      <c r="I53" s="53" t="s">
        <v>415</v>
      </c>
    </row>
    <row r="54" spans="1:9" s="38" customFormat="1" x14ac:dyDescent="0.25">
      <c r="A54" s="31" t="s">
        <v>218</v>
      </c>
      <c r="B54" s="32" t="s">
        <v>11</v>
      </c>
      <c r="C54" s="33">
        <v>0</v>
      </c>
      <c r="D54" s="33">
        <v>0</v>
      </c>
      <c r="E54" s="34" t="s">
        <v>301</v>
      </c>
      <c r="F54" s="33" t="s">
        <v>321</v>
      </c>
      <c r="G54" s="35">
        <v>1</v>
      </c>
      <c r="H54" s="36">
        <v>0</v>
      </c>
      <c r="I54" s="53" t="s">
        <v>416</v>
      </c>
    </row>
    <row r="55" spans="1:9" x14ac:dyDescent="0.25">
      <c r="A55" s="7" t="s">
        <v>156</v>
      </c>
      <c r="B55" s="22" t="s">
        <v>89</v>
      </c>
      <c r="C55" s="23">
        <v>150000</v>
      </c>
      <c r="D55" s="23">
        <v>8000</v>
      </c>
      <c r="E55" s="24">
        <f t="shared" si="0"/>
        <v>5.3333333333333337E-2</v>
      </c>
      <c r="F55" s="23"/>
      <c r="G55" s="25"/>
      <c r="H55" s="26"/>
      <c r="I55" s="55"/>
    </row>
    <row r="56" spans="1:9" s="38" customFormat="1" ht="30" x14ac:dyDescent="0.25">
      <c r="A56" s="31" t="s">
        <v>219</v>
      </c>
      <c r="B56" s="32" t="s">
        <v>1</v>
      </c>
      <c r="C56" s="33">
        <v>150000</v>
      </c>
      <c r="D56" s="33">
        <v>8000</v>
      </c>
      <c r="E56" s="34">
        <f t="shared" si="0"/>
        <v>5.3333333333333337E-2</v>
      </c>
      <c r="F56" s="33" t="s">
        <v>307</v>
      </c>
      <c r="G56" s="35">
        <v>1</v>
      </c>
      <c r="H56" s="36">
        <v>1</v>
      </c>
      <c r="I56" s="53" t="s">
        <v>446</v>
      </c>
    </row>
    <row r="57" spans="1:9" x14ac:dyDescent="0.25">
      <c r="A57" s="7" t="s">
        <v>141</v>
      </c>
      <c r="B57" s="22" t="s">
        <v>90</v>
      </c>
      <c r="C57" s="23">
        <v>5113931.9099999992</v>
      </c>
      <c r="D57" s="23">
        <v>512170.44000000006</v>
      </c>
      <c r="E57" s="24">
        <f t="shared" si="0"/>
        <v>0.10015198657582441</v>
      </c>
      <c r="F57" s="23"/>
      <c r="G57" s="25"/>
      <c r="H57" s="26"/>
      <c r="I57" s="55"/>
    </row>
    <row r="58" spans="1:9" s="38" customFormat="1" x14ac:dyDescent="0.25">
      <c r="A58" s="31" t="s">
        <v>220</v>
      </c>
      <c r="B58" s="32" t="s">
        <v>1</v>
      </c>
      <c r="C58" s="33">
        <v>3985890.4899999998</v>
      </c>
      <c r="D58" s="33">
        <v>337723.39</v>
      </c>
      <c r="E58" s="34">
        <f t="shared" si="0"/>
        <v>8.4729721212185138E-2</v>
      </c>
      <c r="F58" s="33" t="s">
        <v>322</v>
      </c>
      <c r="G58" s="35">
        <v>1</v>
      </c>
      <c r="H58" s="42" t="s">
        <v>312</v>
      </c>
      <c r="I58" s="58" t="s">
        <v>423</v>
      </c>
    </row>
    <row r="59" spans="1:9" s="38" customFormat="1" ht="30" customHeight="1" x14ac:dyDescent="0.25">
      <c r="A59" s="31" t="s">
        <v>222</v>
      </c>
      <c r="B59" s="32" t="s">
        <v>91</v>
      </c>
      <c r="C59" s="33">
        <v>652503.06000000006</v>
      </c>
      <c r="D59" s="33">
        <v>36083.129999999997</v>
      </c>
      <c r="E59" s="34">
        <f t="shared" si="0"/>
        <v>5.5299556756101639E-2</v>
      </c>
      <c r="F59" s="33" t="s">
        <v>307</v>
      </c>
      <c r="G59" s="35" t="s">
        <v>305</v>
      </c>
      <c r="H59" s="42">
        <v>0</v>
      </c>
      <c r="I59" s="58" t="s">
        <v>424</v>
      </c>
    </row>
    <row r="60" spans="1:9" s="38" customFormat="1" x14ac:dyDescent="0.25">
      <c r="A60" s="31" t="s">
        <v>139</v>
      </c>
      <c r="B60" s="32" t="s">
        <v>92</v>
      </c>
      <c r="C60" s="33">
        <v>330455.73</v>
      </c>
      <c r="D60" s="33">
        <v>22297.82</v>
      </c>
      <c r="E60" s="34">
        <f t="shared" si="0"/>
        <v>6.7475967204442183E-2</v>
      </c>
      <c r="F60" s="33" t="s">
        <v>323</v>
      </c>
      <c r="G60" s="35" t="s">
        <v>305</v>
      </c>
      <c r="H60" s="42">
        <v>0</v>
      </c>
      <c r="I60" s="58" t="s">
        <v>423</v>
      </c>
    </row>
    <row r="61" spans="1:9" s="38" customFormat="1" ht="30" x14ac:dyDescent="0.25">
      <c r="A61" s="31" t="s">
        <v>223</v>
      </c>
      <c r="B61" s="32" t="s">
        <v>93</v>
      </c>
      <c r="C61" s="33">
        <v>145082.63</v>
      </c>
      <c r="D61" s="33">
        <v>116066.1</v>
      </c>
      <c r="E61" s="34">
        <f t="shared" si="0"/>
        <v>0.79999997242950449</v>
      </c>
      <c r="F61" s="33" t="s">
        <v>324</v>
      </c>
      <c r="G61" s="35" t="s">
        <v>305</v>
      </c>
      <c r="H61" s="42" t="s">
        <v>305</v>
      </c>
      <c r="I61" s="58" t="s">
        <v>447</v>
      </c>
    </row>
    <row r="62" spans="1:9" x14ac:dyDescent="0.25">
      <c r="A62" s="7" t="s">
        <v>157</v>
      </c>
      <c r="B62" s="22" t="s">
        <v>94</v>
      </c>
      <c r="C62" s="23">
        <v>16063327.030000001</v>
      </c>
      <c r="D62" s="23">
        <v>6064293.2999999998</v>
      </c>
      <c r="E62" s="24">
        <f t="shared" si="0"/>
        <v>0.37752411369539296</v>
      </c>
      <c r="F62" s="23"/>
      <c r="G62" s="25"/>
      <c r="H62" s="26"/>
      <c r="I62" s="55"/>
    </row>
    <row r="63" spans="1:9" s="38" customFormat="1" x14ac:dyDescent="0.25">
      <c r="A63" s="31" t="s">
        <v>224</v>
      </c>
      <c r="B63" s="32" t="s">
        <v>1</v>
      </c>
      <c r="C63" s="33">
        <v>2631819.16</v>
      </c>
      <c r="D63" s="33">
        <v>296357.32</v>
      </c>
      <c r="E63" s="34">
        <f t="shared" si="0"/>
        <v>0.11260550287961274</v>
      </c>
      <c r="F63" s="33" t="s">
        <v>325</v>
      </c>
      <c r="G63" s="35">
        <v>1</v>
      </c>
      <c r="H63" s="42" t="s">
        <v>312</v>
      </c>
      <c r="I63" s="58" t="s">
        <v>423</v>
      </c>
    </row>
    <row r="64" spans="1:9" s="38" customFormat="1" x14ac:dyDescent="0.25">
      <c r="A64" s="31" t="s">
        <v>226</v>
      </c>
      <c r="B64" s="32" t="s">
        <v>95</v>
      </c>
      <c r="C64" s="33">
        <v>4541581.9000000004</v>
      </c>
      <c r="D64" s="33">
        <v>958023.65</v>
      </c>
      <c r="E64" s="34">
        <f t="shared" si="0"/>
        <v>0.21094492427847661</v>
      </c>
      <c r="F64" s="33" t="s">
        <v>326</v>
      </c>
      <c r="G64" s="35" t="s">
        <v>305</v>
      </c>
      <c r="H64" s="42" t="s">
        <v>312</v>
      </c>
      <c r="I64" s="58" t="s">
        <v>423</v>
      </c>
    </row>
    <row r="65" spans="1:9" s="38" customFormat="1" ht="30" x14ac:dyDescent="0.25">
      <c r="A65" s="31" t="s">
        <v>227</v>
      </c>
      <c r="B65" s="32" t="s">
        <v>448</v>
      </c>
      <c r="C65" s="33">
        <v>6406225.9199999999</v>
      </c>
      <c r="D65" s="33">
        <v>4644770.62</v>
      </c>
      <c r="E65" s="34">
        <f t="shared" si="0"/>
        <v>0.7250400903750831</v>
      </c>
      <c r="F65" s="33" t="s">
        <v>310</v>
      </c>
      <c r="G65" s="35" t="s">
        <v>305</v>
      </c>
      <c r="H65" s="42" t="s">
        <v>312</v>
      </c>
      <c r="I65" s="58" t="s">
        <v>423</v>
      </c>
    </row>
    <row r="66" spans="1:9" s="38" customFormat="1" ht="30" x14ac:dyDescent="0.25">
      <c r="A66" s="31" t="s">
        <v>228</v>
      </c>
      <c r="B66" s="32" t="s">
        <v>96</v>
      </c>
      <c r="C66" s="33">
        <v>2000368.7999999998</v>
      </c>
      <c r="D66" s="33">
        <v>165141.71</v>
      </c>
      <c r="E66" s="34">
        <f t="shared" si="0"/>
        <v>8.2555631741506874E-2</v>
      </c>
      <c r="F66" s="33" t="s">
        <v>327</v>
      </c>
      <c r="G66" s="35" t="s">
        <v>305</v>
      </c>
      <c r="H66" s="42" t="s">
        <v>312</v>
      </c>
      <c r="I66" s="58" t="s">
        <v>423</v>
      </c>
    </row>
    <row r="67" spans="1:9" s="38" customFormat="1" x14ac:dyDescent="0.25">
      <c r="A67" s="31" t="s">
        <v>229</v>
      </c>
      <c r="B67" s="32" t="s">
        <v>97</v>
      </c>
      <c r="C67" s="33">
        <v>0</v>
      </c>
      <c r="D67" s="33">
        <v>0</v>
      </c>
      <c r="E67" s="34" t="s">
        <v>301</v>
      </c>
      <c r="F67" s="34" t="s">
        <v>301</v>
      </c>
      <c r="G67" s="35"/>
      <c r="H67" s="36"/>
      <c r="I67" s="53"/>
    </row>
    <row r="68" spans="1:9" s="38" customFormat="1" x14ac:dyDescent="0.25">
      <c r="A68" s="31" t="s">
        <v>230</v>
      </c>
      <c r="B68" s="32" t="s">
        <v>98</v>
      </c>
      <c r="C68" s="33">
        <v>198331.25</v>
      </c>
      <c r="D68" s="33">
        <v>0</v>
      </c>
      <c r="E68" s="34">
        <f t="shared" ref="E68:E126" si="1">+D68/C68</f>
        <v>0</v>
      </c>
      <c r="F68" s="34" t="s">
        <v>301</v>
      </c>
      <c r="G68" s="35" t="s">
        <v>305</v>
      </c>
      <c r="H68" s="42" t="s">
        <v>312</v>
      </c>
      <c r="I68" s="58" t="s">
        <v>423</v>
      </c>
    </row>
    <row r="69" spans="1:9" s="38" customFormat="1" ht="78" customHeight="1" x14ac:dyDescent="0.25">
      <c r="A69" s="31" t="s">
        <v>231</v>
      </c>
      <c r="B69" s="32" t="s">
        <v>369</v>
      </c>
      <c r="C69" s="33">
        <v>280000</v>
      </c>
      <c r="D69" s="33">
        <v>0</v>
      </c>
      <c r="E69" s="34">
        <f t="shared" si="1"/>
        <v>0</v>
      </c>
      <c r="F69" s="34" t="s">
        <v>301</v>
      </c>
      <c r="G69" s="35" t="s">
        <v>305</v>
      </c>
      <c r="H69" s="36">
        <v>0</v>
      </c>
      <c r="I69" s="53" t="s">
        <v>485</v>
      </c>
    </row>
    <row r="70" spans="1:9" s="38" customFormat="1" ht="30" x14ac:dyDescent="0.25">
      <c r="A70" s="31" t="s">
        <v>225</v>
      </c>
      <c r="B70" s="32" t="s">
        <v>328</v>
      </c>
      <c r="C70" s="33">
        <v>5000</v>
      </c>
      <c r="D70" s="33">
        <v>0</v>
      </c>
      <c r="E70" s="34">
        <f t="shared" si="1"/>
        <v>0</v>
      </c>
      <c r="F70" s="43" t="s">
        <v>327</v>
      </c>
      <c r="G70" s="35" t="s">
        <v>305</v>
      </c>
      <c r="H70" s="36">
        <v>0</v>
      </c>
      <c r="I70" s="53" t="s">
        <v>449</v>
      </c>
    </row>
    <row r="71" spans="1:9" ht="30" x14ac:dyDescent="0.25">
      <c r="A71" s="6">
        <v>4</v>
      </c>
      <c r="B71" s="17" t="s">
        <v>119</v>
      </c>
      <c r="C71" s="18">
        <v>10136837.609999999</v>
      </c>
      <c r="D71" s="18">
        <v>8755587.5899999999</v>
      </c>
      <c r="E71" s="19">
        <f t="shared" si="1"/>
        <v>0.86373955338522979</v>
      </c>
      <c r="F71" s="18"/>
      <c r="G71" s="20"/>
      <c r="H71" s="21"/>
      <c r="I71" s="54"/>
    </row>
    <row r="72" spans="1:9" ht="30" x14ac:dyDescent="0.25">
      <c r="A72" s="7" t="s">
        <v>158</v>
      </c>
      <c r="B72" s="22" t="s">
        <v>99</v>
      </c>
      <c r="C72" s="23">
        <v>3000</v>
      </c>
      <c r="D72" s="23">
        <v>0</v>
      </c>
      <c r="E72" s="24">
        <f t="shared" si="1"/>
        <v>0</v>
      </c>
      <c r="F72" s="23"/>
      <c r="G72" s="25"/>
      <c r="H72" s="26"/>
      <c r="I72" s="55"/>
    </row>
    <row r="73" spans="1:9" s="38" customFormat="1" ht="30" x14ac:dyDescent="0.25">
      <c r="A73" s="31" t="s">
        <v>232</v>
      </c>
      <c r="B73" s="32" t="s">
        <v>1</v>
      </c>
      <c r="C73" s="33">
        <v>3000</v>
      </c>
      <c r="D73" s="33">
        <v>0</v>
      </c>
      <c r="E73" s="34">
        <f t="shared" si="1"/>
        <v>0</v>
      </c>
      <c r="F73" s="33" t="s">
        <v>329</v>
      </c>
      <c r="G73" s="35" t="s">
        <v>305</v>
      </c>
      <c r="H73" s="36">
        <v>0</v>
      </c>
      <c r="I73" s="53" t="s">
        <v>406</v>
      </c>
    </row>
    <row r="74" spans="1:9" ht="30" x14ac:dyDescent="0.25">
      <c r="A74" s="7" t="s">
        <v>159</v>
      </c>
      <c r="B74" s="22" t="s">
        <v>100</v>
      </c>
      <c r="C74" s="23">
        <v>34000</v>
      </c>
      <c r="D74" s="23">
        <v>26636.400000000001</v>
      </c>
      <c r="E74" s="24">
        <f t="shared" si="1"/>
        <v>0.78342352941176474</v>
      </c>
      <c r="F74" s="23"/>
      <c r="G74" s="25"/>
      <c r="H74" s="26"/>
      <c r="I74" s="55"/>
    </row>
    <row r="75" spans="1:9" s="38" customFormat="1" x14ac:dyDescent="0.25">
      <c r="A75" s="31" t="s">
        <v>233</v>
      </c>
      <c r="B75" s="32" t="s">
        <v>1</v>
      </c>
      <c r="C75" s="33">
        <v>34000</v>
      </c>
      <c r="D75" s="33">
        <v>26636.400000000001</v>
      </c>
      <c r="E75" s="34">
        <f t="shared" si="1"/>
        <v>0.78342352941176474</v>
      </c>
      <c r="F75" s="33" t="s">
        <v>307</v>
      </c>
      <c r="G75" s="35" t="s">
        <v>305</v>
      </c>
      <c r="H75" s="36">
        <v>1</v>
      </c>
      <c r="I75" s="53"/>
    </row>
    <row r="76" spans="1:9" ht="30" x14ac:dyDescent="0.25">
      <c r="A76" s="7" t="s">
        <v>160</v>
      </c>
      <c r="B76" s="22" t="s">
        <v>450</v>
      </c>
      <c r="C76" s="23">
        <v>0</v>
      </c>
      <c r="D76" s="23">
        <v>0</v>
      </c>
      <c r="E76" s="24" t="s">
        <v>301</v>
      </c>
      <c r="F76" s="23"/>
      <c r="G76" s="25"/>
      <c r="H76" s="26"/>
      <c r="I76" s="55"/>
    </row>
    <row r="77" spans="1:9" s="38" customFormat="1" ht="30" x14ac:dyDescent="0.25">
      <c r="A77" s="31" t="s">
        <v>234</v>
      </c>
      <c r="B77" s="32" t="s">
        <v>1</v>
      </c>
      <c r="C77" s="33">
        <v>0</v>
      </c>
      <c r="D77" s="33">
        <v>0</v>
      </c>
      <c r="E77" s="34" t="s">
        <v>301</v>
      </c>
      <c r="F77" s="33" t="s">
        <v>307</v>
      </c>
      <c r="G77" s="35" t="s">
        <v>305</v>
      </c>
      <c r="H77" s="36">
        <v>0</v>
      </c>
      <c r="I77" s="53" t="s">
        <v>428</v>
      </c>
    </row>
    <row r="78" spans="1:9" ht="30" x14ac:dyDescent="0.25">
      <c r="A78" s="7" t="s">
        <v>161</v>
      </c>
      <c r="B78" s="22" t="s">
        <v>451</v>
      </c>
      <c r="C78" s="23">
        <v>38446.840000000004</v>
      </c>
      <c r="D78" s="23">
        <v>34083.72</v>
      </c>
      <c r="E78" s="24">
        <f t="shared" si="1"/>
        <v>0.88651551076759494</v>
      </c>
      <c r="F78" s="23"/>
      <c r="G78" s="25"/>
      <c r="H78" s="26"/>
      <c r="I78" s="55"/>
    </row>
    <row r="79" spans="1:9" s="38" customFormat="1" x14ac:dyDescent="0.25">
      <c r="A79" s="31" t="s">
        <v>221</v>
      </c>
      <c r="B79" s="32" t="s">
        <v>1</v>
      </c>
      <c r="C79" s="33">
        <v>38446.840000000004</v>
      </c>
      <c r="D79" s="33">
        <v>34083.72</v>
      </c>
      <c r="E79" s="34">
        <f t="shared" si="1"/>
        <v>0.88651551076759494</v>
      </c>
      <c r="F79" s="33" t="s">
        <v>307</v>
      </c>
      <c r="G79" s="35" t="s">
        <v>305</v>
      </c>
      <c r="H79" s="36">
        <v>1</v>
      </c>
      <c r="I79" s="53"/>
    </row>
    <row r="80" spans="1:9" ht="30" x14ac:dyDescent="0.25">
      <c r="A80" s="7" t="s">
        <v>162</v>
      </c>
      <c r="B80" s="22" t="s">
        <v>101</v>
      </c>
      <c r="C80" s="23">
        <v>687382.48</v>
      </c>
      <c r="D80" s="23">
        <v>450356.98</v>
      </c>
      <c r="E80" s="24">
        <f t="shared" si="1"/>
        <v>0.65517669289447122</v>
      </c>
      <c r="F80" s="23"/>
      <c r="G80" s="25"/>
      <c r="H80" s="26"/>
      <c r="I80" s="55"/>
    </row>
    <row r="81" spans="1:9" s="38" customFormat="1" x14ac:dyDescent="0.25">
      <c r="A81" s="31" t="s">
        <v>235</v>
      </c>
      <c r="B81" s="32" t="s">
        <v>1</v>
      </c>
      <c r="C81" s="33">
        <v>687382.48</v>
      </c>
      <c r="D81" s="33">
        <v>450356.98</v>
      </c>
      <c r="E81" s="34">
        <f t="shared" si="1"/>
        <v>0.65517669289447122</v>
      </c>
      <c r="F81" s="33" t="s">
        <v>307</v>
      </c>
      <c r="G81" s="35" t="s">
        <v>305</v>
      </c>
      <c r="H81" s="36">
        <v>1</v>
      </c>
      <c r="I81" s="53"/>
    </row>
    <row r="82" spans="1:9" ht="30" x14ac:dyDescent="0.25">
      <c r="A82" s="7" t="s">
        <v>154</v>
      </c>
      <c r="B82" s="22" t="s">
        <v>102</v>
      </c>
      <c r="C82" s="23">
        <v>273717.74</v>
      </c>
      <c r="D82" s="23">
        <v>248370.9</v>
      </c>
      <c r="E82" s="24">
        <f t="shared" si="1"/>
        <v>0.90739789098068691</v>
      </c>
      <c r="F82" s="23"/>
      <c r="G82" s="25"/>
      <c r="H82" s="26"/>
      <c r="I82" s="55"/>
    </row>
    <row r="83" spans="1:9" s="38" customFormat="1" x14ac:dyDescent="0.25">
      <c r="A83" s="31" t="s">
        <v>236</v>
      </c>
      <c r="B83" s="32" t="s">
        <v>103</v>
      </c>
      <c r="C83" s="33">
        <v>273717.74</v>
      </c>
      <c r="D83" s="33">
        <v>248370.9</v>
      </c>
      <c r="E83" s="34">
        <f t="shared" si="1"/>
        <v>0.90739789098068691</v>
      </c>
      <c r="F83" s="33" t="s">
        <v>330</v>
      </c>
      <c r="G83" s="35" t="s">
        <v>305</v>
      </c>
      <c r="H83" s="36">
        <v>1</v>
      </c>
      <c r="I83" s="56" t="s">
        <v>392</v>
      </c>
    </row>
    <row r="84" spans="1:9" ht="30" x14ac:dyDescent="0.25">
      <c r="A84" s="7" t="s">
        <v>163</v>
      </c>
      <c r="B84" s="22" t="s">
        <v>452</v>
      </c>
      <c r="C84" s="23">
        <v>0</v>
      </c>
      <c r="D84" s="23">
        <v>0</v>
      </c>
      <c r="E84" s="24" t="s">
        <v>301</v>
      </c>
      <c r="F84" s="23"/>
      <c r="G84" s="25"/>
      <c r="H84" s="26"/>
      <c r="I84" s="55"/>
    </row>
    <row r="85" spans="1:9" s="38" customFormat="1" ht="30" x14ac:dyDescent="0.25">
      <c r="A85" s="31" t="s">
        <v>237</v>
      </c>
      <c r="B85" s="32" t="s">
        <v>1</v>
      </c>
      <c r="C85" s="33">
        <v>0</v>
      </c>
      <c r="D85" s="33">
        <v>0</v>
      </c>
      <c r="E85" s="34" t="s">
        <v>301</v>
      </c>
      <c r="F85" s="33" t="s">
        <v>307</v>
      </c>
      <c r="G85" s="35" t="s">
        <v>305</v>
      </c>
      <c r="H85" s="35" t="s">
        <v>312</v>
      </c>
      <c r="I85" s="53" t="s">
        <v>417</v>
      </c>
    </row>
    <row r="86" spans="1:9" ht="30" x14ac:dyDescent="0.25">
      <c r="A86" s="7" t="s">
        <v>164</v>
      </c>
      <c r="B86" s="22" t="s">
        <v>104</v>
      </c>
      <c r="C86" s="23">
        <v>9083290.5499999989</v>
      </c>
      <c r="D86" s="23">
        <v>7996139.5900000008</v>
      </c>
      <c r="E86" s="24">
        <f t="shared" si="1"/>
        <v>0.88031309204349983</v>
      </c>
      <c r="F86" s="23"/>
      <c r="G86" s="25"/>
      <c r="H86" s="26"/>
      <c r="I86" s="55"/>
    </row>
    <row r="87" spans="1:9" s="38" customFormat="1" x14ac:dyDescent="0.25">
      <c r="A87" s="31" t="s">
        <v>238</v>
      </c>
      <c r="B87" s="32" t="s">
        <v>1</v>
      </c>
      <c r="C87" s="33">
        <v>6518668.5099999998</v>
      </c>
      <c r="D87" s="33">
        <v>5991565.1699999999</v>
      </c>
      <c r="E87" s="34">
        <f t="shared" si="1"/>
        <v>0.91913941640207752</v>
      </c>
      <c r="F87" s="33" t="s">
        <v>307</v>
      </c>
      <c r="G87" s="35" t="s">
        <v>305</v>
      </c>
      <c r="H87" s="47">
        <v>1</v>
      </c>
      <c r="I87" s="53"/>
    </row>
    <row r="88" spans="1:9" s="38" customFormat="1" x14ac:dyDescent="0.25">
      <c r="A88" s="31" t="s">
        <v>245</v>
      </c>
      <c r="B88" s="32" t="s">
        <v>105</v>
      </c>
      <c r="C88" s="33">
        <v>181988.12</v>
      </c>
      <c r="D88" s="33">
        <v>157398.19</v>
      </c>
      <c r="E88" s="34">
        <f t="shared" si="1"/>
        <v>0.86488167469393062</v>
      </c>
      <c r="F88" s="33" t="s">
        <v>307</v>
      </c>
      <c r="G88" s="35" t="s">
        <v>305</v>
      </c>
      <c r="H88" s="47">
        <v>1</v>
      </c>
      <c r="I88" s="53"/>
    </row>
    <row r="89" spans="1:9" s="38" customFormat="1" x14ac:dyDescent="0.25">
      <c r="A89" s="31" t="s">
        <v>246</v>
      </c>
      <c r="B89" s="32" t="s">
        <v>106</v>
      </c>
      <c r="C89" s="33">
        <v>156231.93</v>
      </c>
      <c r="D89" s="33">
        <v>123507.74</v>
      </c>
      <c r="E89" s="34">
        <f t="shared" si="1"/>
        <v>0.79054096048099776</v>
      </c>
      <c r="F89" s="33" t="s">
        <v>307</v>
      </c>
      <c r="G89" s="35" t="s">
        <v>305</v>
      </c>
      <c r="H89" s="47">
        <v>1</v>
      </c>
      <c r="I89" s="53"/>
    </row>
    <row r="90" spans="1:9" s="38" customFormat="1" x14ac:dyDescent="0.25">
      <c r="A90" s="31" t="s">
        <v>240</v>
      </c>
      <c r="B90" s="32" t="s">
        <v>107</v>
      </c>
      <c r="C90" s="33">
        <v>31854.59</v>
      </c>
      <c r="D90" s="33">
        <v>29455.71</v>
      </c>
      <c r="E90" s="34">
        <f t="shared" si="1"/>
        <v>0.92469279937365378</v>
      </c>
      <c r="F90" s="33" t="s">
        <v>307</v>
      </c>
      <c r="G90" s="35" t="s">
        <v>305</v>
      </c>
      <c r="H90" s="47">
        <v>1</v>
      </c>
      <c r="I90" s="53"/>
    </row>
    <row r="91" spans="1:9" s="38" customFormat="1" x14ac:dyDescent="0.25">
      <c r="A91" s="31" t="s">
        <v>241</v>
      </c>
      <c r="B91" s="32" t="s">
        <v>108</v>
      </c>
      <c r="C91" s="33">
        <v>197962.96000000002</v>
      </c>
      <c r="D91" s="33">
        <v>195494.01</v>
      </c>
      <c r="E91" s="34">
        <f t="shared" si="1"/>
        <v>0.987528222451311</v>
      </c>
      <c r="F91" s="33" t="s">
        <v>307</v>
      </c>
      <c r="G91" s="35" t="s">
        <v>305</v>
      </c>
      <c r="H91" s="47">
        <v>1</v>
      </c>
      <c r="I91" s="53"/>
    </row>
    <row r="92" spans="1:9" s="38" customFormat="1" x14ac:dyDescent="0.25">
      <c r="A92" s="31" t="s">
        <v>243</v>
      </c>
      <c r="B92" s="32" t="s">
        <v>109</v>
      </c>
      <c r="C92" s="33">
        <v>101999.99999999999</v>
      </c>
      <c r="D92" s="33">
        <v>85577.45</v>
      </c>
      <c r="E92" s="34">
        <f t="shared" si="1"/>
        <v>0.8389946078431374</v>
      </c>
      <c r="F92" s="33" t="s">
        <v>307</v>
      </c>
      <c r="G92" s="35" t="s">
        <v>305</v>
      </c>
      <c r="H92" s="47">
        <v>1</v>
      </c>
      <c r="I92" s="53"/>
    </row>
    <row r="93" spans="1:9" s="38" customFormat="1" ht="30" x14ac:dyDescent="0.25">
      <c r="A93" s="31" t="s">
        <v>239</v>
      </c>
      <c r="B93" s="32" t="s">
        <v>110</v>
      </c>
      <c r="C93" s="33">
        <v>35499.97</v>
      </c>
      <c r="D93" s="33">
        <v>27899.09</v>
      </c>
      <c r="E93" s="34">
        <f t="shared" si="1"/>
        <v>0.7858905232877661</v>
      </c>
      <c r="F93" s="33" t="s">
        <v>307</v>
      </c>
      <c r="G93" s="35" t="s">
        <v>305</v>
      </c>
      <c r="H93" s="47">
        <v>1</v>
      </c>
      <c r="I93" s="53" t="s">
        <v>407</v>
      </c>
    </row>
    <row r="94" spans="1:9" s="38" customFormat="1" x14ac:dyDescent="0.25">
      <c r="A94" s="31" t="s">
        <v>244</v>
      </c>
      <c r="B94" s="32" t="s">
        <v>111</v>
      </c>
      <c r="C94" s="33">
        <v>188098.68</v>
      </c>
      <c r="D94" s="33">
        <v>171142.53</v>
      </c>
      <c r="E94" s="34">
        <f t="shared" si="1"/>
        <v>0.90985502928569195</v>
      </c>
      <c r="F94" s="33" t="s">
        <v>307</v>
      </c>
      <c r="G94" s="35" t="s">
        <v>305</v>
      </c>
      <c r="H94" s="47">
        <v>1</v>
      </c>
      <c r="I94" s="53"/>
    </row>
    <row r="95" spans="1:9" s="38" customFormat="1" x14ac:dyDescent="0.25">
      <c r="A95" s="31" t="s">
        <v>242</v>
      </c>
      <c r="B95" s="32" t="s">
        <v>112</v>
      </c>
      <c r="C95" s="33">
        <v>449825.97</v>
      </c>
      <c r="D95" s="33">
        <v>313753.13</v>
      </c>
      <c r="E95" s="34">
        <f t="shared" si="1"/>
        <v>0.69749892386159928</v>
      </c>
      <c r="F95" s="33" t="s">
        <v>307</v>
      </c>
      <c r="G95" s="35" t="s">
        <v>305</v>
      </c>
      <c r="H95" s="47">
        <v>1</v>
      </c>
      <c r="I95" s="53"/>
    </row>
    <row r="96" spans="1:9" s="38" customFormat="1" ht="29.25" customHeight="1" x14ac:dyDescent="0.25">
      <c r="A96" s="31" t="s">
        <v>247</v>
      </c>
      <c r="B96" s="32" t="s">
        <v>113</v>
      </c>
      <c r="C96" s="33">
        <v>924204.26</v>
      </c>
      <c r="D96" s="33">
        <v>620512.94999999995</v>
      </c>
      <c r="E96" s="34">
        <f t="shared" si="1"/>
        <v>0.67140239106883137</v>
      </c>
      <c r="F96" s="33" t="s">
        <v>307</v>
      </c>
      <c r="G96" s="35" t="s">
        <v>305</v>
      </c>
      <c r="H96" s="47">
        <v>1</v>
      </c>
      <c r="I96" s="53"/>
    </row>
    <row r="97" spans="1:9" s="38" customFormat="1" x14ac:dyDescent="0.25">
      <c r="A97" s="31" t="s">
        <v>248</v>
      </c>
      <c r="B97" s="32" t="s">
        <v>114</v>
      </c>
      <c r="C97" s="33">
        <v>296955.56</v>
      </c>
      <c r="D97" s="33">
        <v>279833.62</v>
      </c>
      <c r="E97" s="34">
        <f t="shared" si="1"/>
        <v>0.94234174298672835</v>
      </c>
      <c r="F97" s="33" t="s">
        <v>307</v>
      </c>
      <c r="G97" s="35" t="s">
        <v>305</v>
      </c>
      <c r="H97" s="47">
        <v>1</v>
      </c>
      <c r="I97" s="53"/>
    </row>
    <row r="98" spans="1:9" ht="30" x14ac:dyDescent="0.25">
      <c r="A98" s="7" t="s">
        <v>165</v>
      </c>
      <c r="B98" s="22" t="s">
        <v>453</v>
      </c>
      <c r="C98" s="23">
        <v>0</v>
      </c>
      <c r="D98" s="23">
        <v>0</v>
      </c>
      <c r="E98" s="24" t="s">
        <v>301</v>
      </c>
      <c r="F98" s="23"/>
      <c r="G98" s="25"/>
      <c r="H98" s="26"/>
      <c r="I98" s="55"/>
    </row>
    <row r="99" spans="1:9" s="38" customFormat="1" ht="30" x14ac:dyDescent="0.25">
      <c r="A99" s="31" t="s">
        <v>249</v>
      </c>
      <c r="B99" s="32" t="s">
        <v>1</v>
      </c>
      <c r="C99" s="33">
        <v>0</v>
      </c>
      <c r="D99" s="33">
        <v>0</v>
      </c>
      <c r="E99" s="34" t="s">
        <v>301</v>
      </c>
      <c r="F99" s="33" t="s">
        <v>331</v>
      </c>
      <c r="G99" s="35" t="s">
        <v>305</v>
      </c>
      <c r="H99" s="36">
        <v>0</v>
      </c>
      <c r="I99" s="53" t="s">
        <v>417</v>
      </c>
    </row>
    <row r="100" spans="1:9" ht="30" x14ac:dyDescent="0.25">
      <c r="A100" s="7" t="s">
        <v>166</v>
      </c>
      <c r="B100" s="22" t="s">
        <v>115</v>
      </c>
      <c r="C100" s="23">
        <v>17000</v>
      </c>
      <c r="D100" s="23">
        <v>0</v>
      </c>
      <c r="E100" s="24">
        <f t="shared" si="1"/>
        <v>0</v>
      </c>
      <c r="F100" s="23"/>
      <c r="G100" s="25"/>
      <c r="H100" s="26"/>
      <c r="I100" s="55"/>
    </row>
    <row r="101" spans="1:9" s="38" customFormat="1" x14ac:dyDescent="0.25">
      <c r="A101" s="31" t="s">
        <v>250</v>
      </c>
      <c r="B101" s="32" t="s">
        <v>1</v>
      </c>
      <c r="C101" s="33">
        <v>17000</v>
      </c>
      <c r="D101" s="33">
        <v>0</v>
      </c>
      <c r="E101" s="34">
        <f t="shared" si="1"/>
        <v>0</v>
      </c>
      <c r="F101" s="33" t="s">
        <v>332</v>
      </c>
      <c r="G101" s="35" t="s">
        <v>305</v>
      </c>
      <c r="H101" s="36">
        <v>0</v>
      </c>
      <c r="I101" s="53" t="s">
        <v>418</v>
      </c>
    </row>
    <row r="102" spans="1:9" x14ac:dyDescent="0.25">
      <c r="A102" s="6">
        <v>5</v>
      </c>
      <c r="B102" s="17" t="s">
        <v>124</v>
      </c>
      <c r="C102" s="18">
        <v>860645.91</v>
      </c>
      <c r="D102" s="18">
        <v>115858.11</v>
      </c>
      <c r="E102" s="19">
        <f t="shared" si="1"/>
        <v>0.13461762689373613</v>
      </c>
      <c r="F102" s="18"/>
      <c r="G102" s="20"/>
      <c r="H102" s="21"/>
      <c r="I102" s="54"/>
    </row>
    <row r="103" spans="1:9" x14ac:dyDescent="0.25">
      <c r="A103" s="7" t="s">
        <v>167</v>
      </c>
      <c r="B103" s="22" t="s">
        <v>116</v>
      </c>
      <c r="C103" s="23">
        <v>860645.91</v>
      </c>
      <c r="D103" s="23">
        <v>115858.11</v>
      </c>
      <c r="E103" s="24">
        <f t="shared" si="1"/>
        <v>0.13461762689373613</v>
      </c>
      <c r="F103" s="23"/>
      <c r="G103" s="25"/>
      <c r="H103" s="26"/>
      <c r="I103" s="55"/>
    </row>
    <row r="104" spans="1:9" s="38" customFormat="1" x14ac:dyDescent="0.25">
      <c r="A104" s="31" t="s">
        <v>168</v>
      </c>
      <c r="B104" s="32" t="s">
        <v>1</v>
      </c>
      <c r="C104" s="33">
        <v>834645.91</v>
      </c>
      <c r="D104" s="33">
        <v>91858.11</v>
      </c>
      <c r="E104" s="34">
        <f t="shared" si="1"/>
        <v>0.11005638307147518</v>
      </c>
      <c r="F104" s="33" t="s">
        <v>333</v>
      </c>
      <c r="G104" s="35" t="s">
        <v>305</v>
      </c>
      <c r="H104" s="36">
        <v>1</v>
      </c>
      <c r="I104" s="53" t="s">
        <v>436</v>
      </c>
    </row>
    <row r="105" spans="1:9" s="38" customFormat="1" ht="30" customHeight="1" x14ac:dyDescent="0.25">
      <c r="A105" s="31" t="s">
        <v>169</v>
      </c>
      <c r="B105" s="32" t="s">
        <v>117</v>
      </c>
      <c r="C105" s="33">
        <v>26000</v>
      </c>
      <c r="D105" s="33">
        <v>24000</v>
      </c>
      <c r="E105" s="34">
        <f t="shared" si="1"/>
        <v>0.92307692307692313</v>
      </c>
      <c r="F105" s="33" t="s">
        <v>334</v>
      </c>
      <c r="G105" s="48">
        <v>1</v>
      </c>
      <c r="H105" s="48">
        <v>0</v>
      </c>
      <c r="I105" s="53" t="s">
        <v>419</v>
      </c>
    </row>
    <row r="106" spans="1:9" ht="30" x14ac:dyDescent="0.25">
      <c r="A106" s="6">
        <v>6</v>
      </c>
      <c r="B106" s="17" t="s">
        <v>125</v>
      </c>
      <c r="C106" s="18">
        <v>123672</v>
      </c>
      <c r="D106" s="18">
        <v>120672</v>
      </c>
      <c r="E106" s="19">
        <f t="shared" si="1"/>
        <v>0.97574228604696289</v>
      </c>
      <c r="F106" s="18"/>
      <c r="G106" s="20"/>
      <c r="H106" s="21"/>
      <c r="I106" s="54"/>
    </row>
    <row r="107" spans="1:9" ht="30" x14ac:dyDescent="0.25">
      <c r="A107" s="7" t="s">
        <v>170</v>
      </c>
      <c r="B107" s="22" t="s">
        <v>44</v>
      </c>
      <c r="C107" s="23">
        <v>3000</v>
      </c>
      <c r="D107" s="23">
        <v>0</v>
      </c>
      <c r="E107" s="24">
        <f t="shared" si="1"/>
        <v>0</v>
      </c>
      <c r="F107" s="23"/>
      <c r="G107" s="25"/>
      <c r="H107" s="26"/>
      <c r="I107" s="55"/>
    </row>
    <row r="108" spans="1:9" s="38" customFormat="1" ht="30" x14ac:dyDescent="0.25">
      <c r="A108" s="31" t="s">
        <v>171</v>
      </c>
      <c r="B108" s="32" t="s">
        <v>1</v>
      </c>
      <c r="C108" s="33">
        <v>3000</v>
      </c>
      <c r="D108" s="33">
        <v>0</v>
      </c>
      <c r="E108" s="34">
        <f t="shared" si="1"/>
        <v>0</v>
      </c>
      <c r="F108" s="33" t="s">
        <v>307</v>
      </c>
      <c r="G108" s="35" t="s">
        <v>305</v>
      </c>
      <c r="H108" s="36">
        <v>0</v>
      </c>
      <c r="I108" s="53" t="s">
        <v>417</v>
      </c>
    </row>
    <row r="109" spans="1:9" x14ac:dyDescent="0.25">
      <c r="A109" s="7" t="s">
        <v>172</v>
      </c>
      <c r="B109" s="22" t="s">
        <v>45</v>
      </c>
      <c r="C109" s="23">
        <v>120672</v>
      </c>
      <c r="D109" s="23">
        <v>120672</v>
      </c>
      <c r="E109" s="24">
        <f t="shared" si="1"/>
        <v>1</v>
      </c>
      <c r="F109" s="23"/>
      <c r="G109" s="25"/>
      <c r="H109" s="26"/>
      <c r="I109" s="55"/>
    </row>
    <row r="110" spans="1:9" s="38" customFormat="1" ht="30" x14ac:dyDescent="0.25">
      <c r="A110" s="31" t="s">
        <v>173</v>
      </c>
      <c r="B110" s="32" t="s">
        <v>454</v>
      </c>
      <c r="C110" s="33">
        <v>120672</v>
      </c>
      <c r="D110" s="33">
        <v>120672</v>
      </c>
      <c r="E110" s="34">
        <f t="shared" si="1"/>
        <v>1</v>
      </c>
      <c r="F110" s="33" t="s">
        <v>307</v>
      </c>
      <c r="G110" s="35" t="s">
        <v>305</v>
      </c>
      <c r="H110" s="36">
        <v>1</v>
      </c>
      <c r="I110" s="53" t="s">
        <v>484</v>
      </c>
    </row>
    <row r="111" spans="1:9" ht="15.75" customHeight="1" x14ac:dyDescent="0.25">
      <c r="A111" s="6">
        <v>7</v>
      </c>
      <c r="B111" s="17" t="s">
        <v>123</v>
      </c>
      <c r="C111" s="18">
        <v>11426593.02</v>
      </c>
      <c r="D111" s="18">
        <v>7686676.040000001</v>
      </c>
      <c r="E111" s="19">
        <f t="shared" si="1"/>
        <v>0.67270060520629282</v>
      </c>
      <c r="F111" s="18"/>
      <c r="G111" s="20"/>
      <c r="H111" s="21"/>
      <c r="I111" s="54"/>
    </row>
    <row r="112" spans="1:9" x14ac:dyDescent="0.25">
      <c r="A112" s="7" t="s">
        <v>174</v>
      </c>
      <c r="B112" s="22" t="s">
        <v>0</v>
      </c>
      <c r="C112" s="23">
        <v>2959823.58</v>
      </c>
      <c r="D112" s="23">
        <v>429181.82</v>
      </c>
      <c r="E112" s="24">
        <f t="shared" si="1"/>
        <v>0.14500250045308444</v>
      </c>
      <c r="F112" s="23"/>
      <c r="G112" s="25"/>
      <c r="H112" s="26"/>
      <c r="I112" s="55"/>
    </row>
    <row r="113" spans="1:9" s="38" customFormat="1" x14ac:dyDescent="0.25">
      <c r="A113" s="31" t="s">
        <v>251</v>
      </c>
      <c r="B113" s="32" t="s">
        <v>1</v>
      </c>
      <c r="C113" s="33">
        <v>1536453.03</v>
      </c>
      <c r="D113" s="33">
        <v>51336.06</v>
      </c>
      <c r="E113" s="34">
        <f t="shared" si="1"/>
        <v>3.3412059462696361E-2</v>
      </c>
      <c r="F113" s="33" t="s">
        <v>335</v>
      </c>
      <c r="G113" s="35" t="s">
        <v>305</v>
      </c>
      <c r="H113" s="49">
        <v>0</v>
      </c>
      <c r="I113" s="58" t="s">
        <v>423</v>
      </c>
    </row>
    <row r="114" spans="1:9" s="38" customFormat="1" x14ac:dyDescent="0.25">
      <c r="A114" s="31" t="s">
        <v>252</v>
      </c>
      <c r="B114" s="32" t="s">
        <v>2</v>
      </c>
      <c r="C114" s="33">
        <v>523970.69</v>
      </c>
      <c r="D114" s="33">
        <v>190683.07</v>
      </c>
      <c r="E114" s="34">
        <f t="shared" si="1"/>
        <v>0.3639193444198186</v>
      </c>
      <c r="F114" s="33" t="s">
        <v>455</v>
      </c>
      <c r="G114" s="48">
        <v>0.25</v>
      </c>
      <c r="H114" s="49">
        <v>0</v>
      </c>
      <c r="I114" s="58" t="s">
        <v>423</v>
      </c>
    </row>
    <row r="115" spans="1:9" s="38" customFormat="1" ht="30" x14ac:dyDescent="0.25">
      <c r="A115" s="31" t="s">
        <v>253</v>
      </c>
      <c r="B115" s="32" t="s">
        <v>3</v>
      </c>
      <c r="C115" s="33">
        <v>0</v>
      </c>
      <c r="D115" s="33">
        <v>0</v>
      </c>
      <c r="E115" s="34" t="s">
        <v>301</v>
      </c>
      <c r="F115" s="33" t="s">
        <v>337</v>
      </c>
      <c r="G115" s="48">
        <v>0.25</v>
      </c>
      <c r="H115" s="36">
        <v>0</v>
      </c>
      <c r="I115" s="53" t="s">
        <v>430</v>
      </c>
    </row>
    <row r="116" spans="1:9" s="38" customFormat="1" ht="30" x14ac:dyDescent="0.25">
      <c r="A116" s="31" t="s">
        <v>254</v>
      </c>
      <c r="B116" s="32" t="s">
        <v>4</v>
      </c>
      <c r="C116" s="33">
        <v>0</v>
      </c>
      <c r="D116" s="33">
        <v>0</v>
      </c>
      <c r="E116" s="34" t="s">
        <v>301</v>
      </c>
      <c r="F116" s="33" t="s">
        <v>337</v>
      </c>
      <c r="G116" s="48">
        <v>0.25</v>
      </c>
      <c r="H116" s="36">
        <v>0</v>
      </c>
      <c r="I116" s="53" t="s">
        <v>430</v>
      </c>
    </row>
    <row r="117" spans="1:9" s="38" customFormat="1" ht="32.25" customHeight="1" x14ac:dyDescent="0.25">
      <c r="A117" s="31" t="s">
        <v>255</v>
      </c>
      <c r="B117" s="32" t="s">
        <v>5</v>
      </c>
      <c r="C117" s="33">
        <v>511248.28</v>
      </c>
      <c r="D117" s="33">
        <v>78772.06</v>
      </c>
      <c r="E117" s="34">
        <f t="shared" si="1"/>
        <v>0.15407789733786487</v>
      </c>
      <c r="F117" s="33" t="s">
        <v>310</v>
      </c>
      <c r="G117" s="35">
        <v>1</v>
      </c>
      <c r="H117" s="36">
        <v>0</v>
      </c>
      <c r="I117" s="58" t="s">
        <v>482</v>
      </c>
    </row>
    <row r="118" spans="1:9" s="38" customFormat="1" ht="32.25" customHeight="1" x14ac:dyDescent="0.25">
      <c r="A118" s="31" t="s">
        <v>256</v>
      </c>
      <c r="B118" s="32" t="s">
        <v>6</v>
      </c>
      <c r="C118" s="33">
        <v>0</v>
      </c>
      <c r="D118" s="33">
        <v>0</v>
      </c>
      <c r="E118" s="34" t="s">
        <v>301</v>
      </c>
      <c r="F118" s="50" t="s">
        <v>336</v>
      </c>
      <c r="G118" s="35" t="s">
        <v>305</v>
      </c>
      <c r="H118" s="36">
        <v>0</v>
      </c>
      <c r="I118" s="53" t="s">
        <v>431</v>
      </c>
    </row>
    <row r="119" spans="1:9" s="38" customFormat="1" ht="45" x14ac:dyDescent="0.25">
      <c r="A119" s="31" t="s">
        <v>257</v>
      </c>
      <c r="B119" s="32" t="s">
        <v>7</v>
      </c>
      <c r="C119" s="33">
        <v>298151.58</v>
      </c>
      <c r="D119" s="33">
        <v>108390.63</v>
      </c>
      <c r="E119" s="34">
        <f t="shared" si="1"/>
        <v>0.36354202785039741</v>
      </c>
      <c r="F119" s="33" t="s">
        <v>337</v>
      </c>
      <c r="G119" s="35">
        <v>1</v>
      </c>
      <c r="H119" s="36">
        <v>0</v>
      </c>
      <c r="I119" s="58" t="s">
        <v>483</v>
      </c>
    </row>
    <row r="120" spans="1:9" s="38" customFormat="1" ht="30" x14ac:dyDescent="0.25">
      <c r="A120" s="31" t="s">
        <v>258</v>
      </c>
      <c r="B120" s="32" t="s">
        <v>8</v>
      </c>
      <c r="C120" s="33">
        <v>0</v>
      </c>
      <c r="D120" s="33">
        <v>0</v>
      </c>
      <c r="E120" s="34" t="s">
        <v>301</v>
      </c>
      <c r="F120" s="33" t="s">
        <v>338</v>
      </c>
      <c r="G120" s="35" t="s">
        <v>305</v>
      </c>
      <c r="H120" s="36">
        <v>0</v>
      </c>
      <c r="I120" s="53" t="s">
        <v>432</v>
      </c>
    </row>
    <row r="121" spans="1:9" s="38" customFormat="1" ht="30.75" customHeight="1" x14ac:dyDescent="0.25">
      <c r="A121" s="31" t="s">
        <v>259</v>
      </c>
      <c r="B121" s="32" t="s">
        <v>433</v>
      </c>
      <c r="C121" s="33">
        <v>30000</v>
      </c>
      <c r="D121" s="33">
        <v>0</v>
      </c>
      <c r="E121" s="34">
        <f t="shared" si="1"/>
        <v>0</v>
      </c>
      <c r="F121" s="33"/>
      <c r="G121" s="35">
        <v>1</v>
      </c>
      <c r="H121" s="36">
        <v>0</v>
      </c>
      <c r="I121" s="58" t="s">
        <v>486</v>
      </c>
    </row>
    <row r="122" spans="1:9" s="38" customFormat="1" x14ac:dyDescent="0.25">
      <c r="A122" s="31" t="s">
        <v>260</v>
      </c>
      <c r="B122" s="32" t="s">
        <v>9</v>
      </c>
      <c r="C122" s="33">
        <v>60000</v>
      </c>
      <c r="D122" s="33">
        <v>0</v>
      </c>
      <c r="E122" s="34">
        <f t="shared" si="1"/>
        <v>0</v>
      </c>
      <c r="F122" s="33"/>
      <c r="G122" s="35" t="s">
        <v>305</v>
      </c>
      <c r="H122" s="35" t="s">
        <v>312</v>
      </c>
      <c r="I122" s="58" t="s">
        <v>426</v>
      </c>
    </row>
    <row r="123" spans="1:9" ht="30" x14ac:dyDescent="0.25">
      <c r="A123" s="7" t="s">
        <v>153</v>
      </c>
      <c r="B123" s="22" t="s">
        <v>10</v>
      </c>
      <c r="C123" s="23">
        <v>4715506.7700000005</v>
      </c>
      <c r="D123" s="23">
        <v>4351189.6500000004</v>
      </c>
      <c r="E123" s="24">
        <f t="shared" si="1"/>
        <v>0.922740622001058</v>
      </c>
      <c r="F123" s="23"/>
      <c r="G123" s="25"/>
      <c r="H123" s="26"/>
      <c r="I123" s="55"/>
    </row>
    <row r="124" spans="1:9" s="38" customFormat="1" ht="30" x14ac:dyDescent="0.25">
      <c r="A124" s="31" t="s">
        <v>261</v>
      </c>
      <c r="B124" s="32" t="s">
        <v>1</v>
      </c>
      <c r="C124" s="33">
        <v>35000</v>
      </c>
      <c r="D124" s="33">
        <v>25089.82</v>
      </c>
      <c r="E124" s="34">
        <f t="shared" si="1"/>
        <v>0.71685200000000004</v>
      </c>
      <c r="F124" s="33" t="s">
        <v>339</v>
      </c>
      <c r="G124" s="35" t="s">
        <v>305</v>
      </c>
      <c r="H124" s="36">
        <v>1</v>
      </c>
      <c r="I124" s="53" t="s">
        <v>378</v>
      </c>
    </row>
    <row r="125" spans="1:9" s="38" customFormat="1" ht="30" x14ac:dyDescent="0.25">
      <c r="A125" s="31" t="s">
        <v>262</v>
      </c>
      <c r="B125" s="32" t="s">
        <v>11</v>
      </c>
      <c r="C125" s="33">
        <v>0</v>
      </c>
      <c r="D125" s="33">
        <v>0</v>
      </c>
      <c r="E125" s="34" t="s">
        <v>301</v>
      </c>
      <c r="F125" s="33" t="s">
        <v>321</v>
      </c>
      <c r="G125" s="35" t="s">
        <v>305</v>
      </c>
      <c r="H125" s="36">
        <v>0</v>
      </c>
      <c r="I125" s="53" t="s">
        <v>422</v>
      </c>
    </row>
    <row r="126" spans="1:9" s="38" customFormat="1" ht="30" x14ac:dyDescent="0.25">
      <c r="A126" s="31" t="s">
        <v>263</v>
      </c>
      <c r="B126" s="32" t="s">
        <v>12</v>
      </c>
      <c r="C126" s="33">
        <v>45000</v>
      </c>
      <c r="D126" s="33">
        <v>0</v>
      </c>
      <c r="E126" s="34">
        <f t="shared" si="1"/>
        <v>0</v>
      </c>
      <c r="F126" s="33" t="s">
        <v>340</v>
      </c>
      <c r="G126" s="35" t="s">
        <v>305</v>
      </c>
      <c r="H126" s="36">
        <v>0</v>
      </c>
      <c r="I126" s="53" t="s">
        <v>378</v>
      </c>
    </row>
    <row r="127" spans="1:9" s="38" customFormat="1" x14ac:dyDescent="0.25">
      <c r="A127" s="31" t="s">
        <v>264</v>
      </c>
      <c r="B127" s="32" t="s">
        <v>13</v>
      </c>
      <c r="C127" s="33">
        <v>0</v>
      </c>
      <c r="D127" s="33">
        <v>0</v>
      </c>
      <c r="E127" s="34" t="s">
        <v>301</v>
      </c>
      <c r="F127" s="33" t="s">
        <v>340</v>
      </c>
      <c r="G127" s="35" t="s">
        <v>305</v>
      </c>
      <c r="H127" s="36">
        <v>0</v>
      </c>
      <c r="I127" s="53" t="s">
        <v>420</v>
      </c>
    </row>
    <row r="128" spans="1:9" s="38" customFormat="1" ht="30" x14ac:dyDescent="0.25">
      <c r="A128" s="31" t="s">
        <v>265</v>
      </c>
      <c r="B128" s="32" t="s">
        <v>14</v>
      </c>
      <c r="C128" s="33">
        <v>0</v>
      </c>
      <c r="D128" s="33">
        <v>0</v>
      </c>
      <c r="E128" s="34" t="s">
        <v>301</v>
      </c>
      <c r="F128" s="33" t="s">
        <v>321</v>
      </c>
      <c r="G128" s="35" t="s">
        <v>305</v>
      </c>
      <c r="H128" s="36">
        <v>0</v>
      </c>
      <c r="I128" s="53" t="s">
        <v>422</v>
      </c>
    </row>
    <row r="129" spans="1:9" s="38" customFormat="1" ht="30" x14ac:dyDescent="0.25">
      <c r="A129" s="31" t="s">
        <v>266</v>
      </c>
      <c r="B129" s="32" t="s">
        <v>15</v>
      </c>
      <c r="C129" s="33">
        <v>109661.51000000001</v>
      </c>
      <c r="D129" s="33">
        <v>19600</v>
      </c>
      <c r="E129" s="34">
        <f t="shared" ref="E129:E175" si="2">+D129/C129</f>
        <v>0.17873180845312087</v>
      </c>
      <c r="F129" s="33" t="s">
        <v>341</v>
      </c>
      <c r="G129" s="35" t="s">
        <v>305</v>
      </c>
      <c r="H129" s="36">
        <v>1</v>
      </c>
      <c r="I129" s="53" t="s">
        <v>358</v>
      </c>
    </row>
    <row r="130" spans="1:9" s="38" customFormat="1" ht="30" customHeight="1" x14ac:dyDescent="0.25">
      <c r="A130" s="31" t="s">
        <v>267</v>
      </c>
      <c r="B130" s="32" t="s">
        <v>16</v>
      </c>
      <c r="C130" s="33">
        <v>0</v>
      </c>
      <c r="D130" s="33">
        <v>0</v>
      </c>
      <c r="E130" s="34" t="s">
        <v>301</v>
      </c>
      <c r="F130" s="33" t="s">
        <v>320</v>
      </c>
      <c r="G130" s="35" t="s">
        <v>305</v>
      </c>
      <c r="H130" s="36">
        <v>0</v>
      </c>
      <c r="I130" s="53" t="s">
        <v>420</v>
      </c>
    </row>
    <row r="131" spans="1:9" s="38" customFormat="1" ht="30" x14ac:dyDescent="0.25">
      <c r="A131" s="31" t="s">
        <v>268</v>
      </c>
      <c r="B131" s="32" t="s">
        <v>17</v>
      </c>
      <c r="C131" s="33">
        <v>293000</v>
      </c>
      <c r="D131" s="33">
        <v>160228.26</v>
      </c>
      <c r="E131" s="34">
        <f t="shared" si="2"/>
        <v>0.54685412969283276</v>
      </c>
      <c r="F131" s="33" t="s">
        <v>342</v>
      </c>
      <c r="G131" s="35" t="s">
        <v>305</v>
      </c>
      <c r="H131" s="36">
        <v>1</v>
      </c>
      <c r="I131" s="53" t="s">
        <v>359</v>
      </c>
    </row>
    <row r="132" spans="1:9" s="38" customFormat="1" x14ac:dyDescent="0.25">
      <c r="A132" s="31" t="s">
        <v>269</v>
      </c>
      <c r="B132" s="32" t="s">
        <v>18</v>
      </c>
      <c r="C132" s="33">
        <v>0</v>
      </c>
      <c r="D132" s="33">
        <v>0</v>
      </c>
      <c r="E132" s="34" t="s">
        <v>301</v>
      </c>
      <c r="F132" s="33" t="s">
        <v>343</v>
      </c>
      <c r="G132" s="35" t="s">
        <v>305</v>
      </c>
      <c r="H132" s="36">
        <v>1</v>
      </c>
      <c r="I132" s="53"/>
    </row>
    <row r="133" spans="1:9" s="38" customFormat="1" ht="45" x14ac:dyDescent="0.25">
      <c r="A133" s="31" t="s">
        <v>270</v>
      </c>
      <c r="B133" s="32" t="s">
        <v>19</v>
      </c>
      <c r="C133" s="33">
        <v>958366.57</v>
      </c>
      <c r="D133" s="33">
        <v>951872.12</v>
      </c>
      <c r="E133" s="34">
        <f t="shared" si="2"/>
        <v>0.99322341763235755</v>
      </c>
      <c r="F133" s="33" t="s">
        <v>344</v>
      </c>
      <c r="G133" s="35" t="s">
        <v>345</v>
      </c>
      <c r="H133" s="36">
        <v>37</v>
      </c>
      <c r="I133" s="53" t="s">
        <v>361</v>
      </c>
    </row>
    <row r="134" spans="1:9" s="38" customFormat="1" ht="45" x14ac:dyDescent="0.25">
      <c r="A134" s="31" t="s">
        <v>271</v>
      </c>
      <c r="B134" s="32" t="s">
        <v>20</v>
      </c>
      <c r="C134" s="33">
        <v>2931270</v>
      </c>
      <c r="D134" s="33">
        <v>2928270</v>
      </c>
      <c r="E134" s="34">
        <f t="shared" si="2"/>
        <v>0.99897655282522591</v>
      </c>
      <c r="F134" s="33" t="s">
        <v>344</v>
      </c>
      <c r="G134" s="35" t="s">
        <v>346</v>
      </c>
      <c r="H134" s="36">
        <v>314</v>
      </c>
      <c r="I134" s="53" t="s">
        <v>360</v>
      </c>
    </row>
    <row r="135" spans="1:9" s="38" customFormat="1" ht="30" x14ac:dyDescent="0.25">
      <c r="A135" s="31" t="s">
        <v>272</v>
      </c>
      <c r="B135" s="32" t="s">
        <v>21</v>
      </c>
      <c r="C135" s="33">
        <v>3000</v>
      </c>
      <c r="D135" s="33">
        <v>0</v>
      </c>
      <c r="E135" s="34">
        <f t="shared" si="2"/>
        <v>0</v>
      </c>
      <c r="F135" s="33" t="s">
        <v>342</v>
      </c>
      <c r="G135" s="35" t="s">
        <v>305</v>
      </c>
      <c r="H135" s="36">
        <v>0</v>
      </c>
      <c r="I135" s="53" t="s">
        <v>378</v>
      </c>
    </row>
    <row r="136" spans="1:9" s="38" customFormat="1" ht="30" x14ac:dyDescent="0.25">
      <c r="A136" s="31" t="s">
        <v>273</v>
      </c>
      <c r="B136" s="32" t="s">
        <v>22</v>
      </c>
      <c r="C136" s="33">
        <v>175082.29</v>
      </c>
      <c r="D136" s="33">
        <v>166129.45000000001</v>
      </c>
      <c r="E136" s="34">
        <f t="shared" si="2"/>
        <v>0.94886495944278548</v>
      </c>
      <c r="F136" s="33" t="s">
        <v>347</v>
      </c>
      <c r="G136" s="35" t="s">
        <v>348</v>
      </c>
      <c r="H136" s="36">
        <v>93</v>
      </c>
      <c r="I136" s="53" t="s">
        <v>362</v>
      </c>
    </row>
    <row r="137" spans="1:9" s="38" customFormat="1" x14ac:dyDescent="0.25">
      <c r="A137" s="31" t="s">
        <v>274</v>
      </c>
      <c r="B137" s="32" t="s">
        <v>23</v>
      </c>
      <c r="C137" s="33">
        <v>0</v>
      </c>
      <c r="D137" s="33">
        <v>0</v>
      </c>
      <c r="E137" s="34" t="s">
        <v>301</v>
      </c>
      <c r="F137" s="33" t="s">
        <v>307</v>
      </c>
      <c r="G137" s="35" t="s">
        <v>305</v>
      </c>
      <c r="H137" s="36">
        <v>0</v>
      </c>
      <c r="I137" s="53" t="s">
        <v>420</v>
      </c>
    </row>
    <row r="138" spans="1:9" s="38" customFormat="1" x14ac:dyDescent="0.25">
      <c r="A138" s="31" t="s">
        <v>275</v>
      </c>
      <c r="B138" s="32" t="s">
        <v>24</v>
      </c>
      <c r="C138" s="33">
        <v>0</v>
      </c>
      <c r="D138" s="33">
        <v>0</v>
      </c>
      <c r="E138" s="34" t="s">
        <v>301</v>
      </c>
      <c r="F138" s="33" t="s">
        <v>349</v>
      </c>
      <c r="G138" s="35" t="s">
        <v>305</v>
      </c>
      <c r="H138" s="36">
        <v>0</v>
      </c>
      <c r="I138" s="53" t="s">
        <v>420</v>
      </c>
    </row>
    <row r="139" spans="1:9" s="38" customFormat="1" ht="30" x14ac:dyDescent="0.25">
      <c r="A139" s="31" t="s">
        <v>276</v>
      </c>
      <c r="B139" s="32" t="s">
        <v>25</v>
      </c>
      <c r="C139" s="33">
        <v>126.4</v>
      </c>
      <c r="D139" s="33">
        <v>0</v>
      </c>
      <c r="E139" s="34">
        <f t="shared" si="2"/>
        <v>0</v>
      </c>
      <c r="F139" s="33" t="s">
        <v>321</v>
      </c>
      <c r="G139" s="35" t="s">
        <v>305</v>
      </c>
      <c r="H139" s="36">
        <v>0</v>
      </c>
      <c r="I139" s="53" t="s">
        <v>422</v>
      </c>
    </row>
    <row r="140" spans="1:9" s="38" customFormat="1" ht="30" x14ac:dyDescent="0.25">
      <c r="A140" s="31" t="s">
        <v>277</v>
      </c>
      <c r="B140" s="32" t="s">
        <v>26</v>
      </c>
      <c r="C140" s="33">
        <v>65000</v>
      </c>
      <c r="D140" s="33">
        <v>0</v>
      </c>
      <c r="E140" s="34">
        <f t="shared" si="2"/>
        <v>0</v>
      </c>
      <c r="F140" s="34" t="s">
        <v>301</v>
      </c>
      <c r="G140" s="35" t="s">
        <v>305</v>
      </c>
      <c r="H140" s="36">
        <v>0</v>
      </c>
      <c r="I140" s="53" t="s">
        <v>375</v>
      </c>
    </row>
    <row r="141" spans="1:9" s="38" customFormat="1" ht="60" x14ac:dyDescent="0.25">
      <c r="A141" s="31" t="s">
        <v>278</v>
      </c>
      <c r="B141" s="32" t="s">
        <v>27</v>
      </c>
      <c r="C141" s="33">
        <v>100000</v>
      </c>
      <c r="D141" s="33">
        <v>100000</v>
      </c>
      <c r="E141" s="34">
        <f t="shared" si="2"/>
        <v>1</v>
      </c>
      <c r="F141" s="33" t="s">
        <v>321</v>
      </c>
      <c r="G141" s="35" t="s">
        <v>305</v>
      </c>
      <c r="H141" s="36">
        <v>1</v>
      </c>
      <c r="I141" s="53" t="s">
        <v>377</v>
      </c>
    </row>
    <row r="142" spans="1:9" s="38" customFormat="1" ht="30" x14ac:dyDescent="0.25">
      <c r="A142" s="31" t="s">
        <v>279</v>
      </c>
      <c r="B142" s="32" t="s">
        <v>28</v>
      </c>
      <c r="C142" s="33">
        <v>0</v>
      </c>
      <c r="D142" s="33">
        <v>0</v>
      </c>
      <c r="E142" s="34" t="s">
        <v>301</v>
      </c>
      <c r="F142" s="33" t="s">
        <v>321</v>
      </c>
      <c r="G142" s="35">
        <v>1</v>
      </c>
      <c r="H142" s="36">
        <v>0</v>
      </c>
      <c r="I142" s="53" t="s">
        <v>422</v>
      </c>
    </row>
    <row r="143" spans="1:9" x14ac:dyDescent="0.25">
      <c r="A143" s="7" t="s">
        <v>175</v>
      </c>
      <c r="B143" s="22" t="s">
        <v>29</v>
      </c>
      <c r="C143" s="23">
        <v>1284788.71</v>
      </c>
      <c r="D143" s="23">
        <v>628833.15999999992</v>
      </c>
      <c r="E143" s="24">
        <f t="shared" si="2"/>
        <v>0.4894448052863104</v>
      </c>
      <c r="F143" s="23"/>
      <c r="G143" s="25"/>
      <c r="H143" s="26"/>
      <c r="I143" s="55"/>
    </row>
    <row r="144" spans="1:9" s="38" customFormat="1" ht="30" x14ac:dyDescent="0.25">
      <c r="A144" s="31" t="s">
        <v>280</v>
      </c>
      <c r="B144" s="32" t="s">
        <v>1</v>
      </c>
      <c r="C144" s="33">
        <v>3000</v>
      </c>
      <c r="D144" s="33">
        <v>0</v>
      </c>
      <c r="E144" s="34">
        <f t="shared" si="2"/>
        <v>0</v>
      </c>
      <c r="F144" s="33" t="s">
        <v>307</v>
      </c>
      <c r="G144" s="35" t="s">
        <v>305</v>
      </c>
      <c r="H144" s="36">
        <v>0</v>
      </c>
      <c r="I144" s="53" t="s">
        <v>378</v>
      </c>
    </row>
    <row r="145" spans="1:9" s="38" customFormat="1" ht="30" x14ac:dyDescent="0.25">
      <c r="A145" s="31" t="s">
        <v>281</v>
      </c>
      <c r="B145" s="32" t="s">
        <v>14</v>
      </c>
      <c r="C145" s="33">
        <v>0</v>
      </c>
      <c r="D145" s="33">
        <v>0</v>
      </c>
      <c r="E145" s="34" t="s">
        <v>301</v>
      </c>
      <c r="F145" s="33" t="s">
        <v>321</v>
      </c>
      <c r="G145" s="35" t="s">
        <v>305</v>
      </c>
      <c r="H145" s="36">
        <v>0</v>
      </c>
      <c r="I145" s="53" t="s">
        <v>422</v>
      </c>
    </row>
    <row r="146" spans="1:9" s="38" customFormat="1" ht="30" x14ac:dyDescent="0.25">
      <c r="A146" s="31" t="s">
        <v>282</v>
      </c>
      <c r="B146" s="32" t="s">
        <v>27</v>
      </c>
      <c r="C146" s="33">
        <v>0</v>
      </c>
      <c r="D146" s="33">
        <v>0</v>
      </c>
      <c r="E146" s="34" t="s">
        <v>301</v>
      </c>
      <c r="F146" s="33" t="s">
        <v>321</v>
      </c>
      <c r="G146" s="35" t="s">
        <v>305</v>
      </c>
      <c r="H146" s="36">
        <v>0</v>
      </c>
      <c r="I146" s="53" t="s">
        <v>422</v>
      </c>
    </row>
    <row r="147" spans="1:9" s="38" customFormat="1" ht="30" x14ac:dyDescent="0.25">
      <c r="A147" s="31" t="s">
        <v>283</v>
      </c>
      <c r="B147" s="32" t="s">
        <v>30</v>
      </c>
      <c r="C147" s="33">
        <v>111161.25</v>
      </c>
      <c r="D147" s="33">
        <v>80696</v>
      </c>
      <c r="E147" s="34">
        <f t="shared" si="2"/>
        <v>0.72593642118993806</v>
      </c>
      <c r="F147" s="33" t="s">
        <v>344</v>
      </c>
      <c r="G147" s="35" t="s">
        <v>350</v>
      </c>
      <c r="H147" s="36">
        <v>2600</v>
      </c>
      <c r="I147" s="53" t="s">
        <v>363</v>
      </c>
    </row>
    <row r="148" spans="1:9" s="38" customFormat="1" ht="30" x14ac:dyDescent="0.25">
      <c r="A148" s="31" t="s">
        <v>284</v>
      </c>
      <c r="B148" s="32" t="s">
        <v>31</v>
      </c>
      <c r="C148" s="33">
        <v>90000.000000000015</v>
      </c>
      <c r="D148" s="33">
        <v>64337.4</v>
      </c>
      <c r="E148" s="34">
        <f t="shared" si="2"/>
        <v>0.71485999999999994</v>
      </c>
      <c r="F148" s="33" t="s">
        <v>344</v>
      </c>
      <c r="G148" s="36" t="s">
        <v>367</v>
      </c>
      <c r="H148" s="36">
        <v>480</v>
      </c>
      <c r="I148" s="53" t="s">
        <v>456</v>
      </c>
    </row>
    <row r="149" spans="1:9" s="38" customFormat="1" ht="30" x14ac:dyDescent="0.25">
      <c r="A149" s="31" t="s">
        <v>285</v>
      </c>
      <c r="B149" s="32" t="s">
        <v>32</v>
      </c>
      <c r="C149" s="33">
        <v>35000</v>
      </c>
      <c r="D149" s="33">
        <v>0</v>
      </c>
      <c r="E149" s="34">
        <f t="shared" si="2"/>
        <v>0</v>
      </c>
      <c r="F149" s="33" t="s">
        <v>351</v>
      </c>
      <c r="G149" s="35">
        <v>5</v>
      </c>
      <c r="H149" s="36">
        <v>0</v>
      </c>
      <c r="I149" s="53" t="s">
        <v>378</v>
      </c>
    </row>
    <row r="150" spans="1:9" s="38" customFormat="1" ht="37.5" customHeight="1" x14ac:dyDescent="0.25">
      <c r="A150" s="31" t="s">
        <v>286</v>
      </c>
      <c r="B150" s="32" t="s">
        <v>33</v>
      </c>
      <c r="C150" s="33">
        <v>586410.4</v>
      </c>
      <c r="D150" s="33">
        <v>257414.9</v>
      </c>
      <c r="E150" s="34">
        <f t="shared" si="2"/>
        <v>0.43896714655811014</v>
      </c>
      <c r="F150" s="33" t="s">
        <v>344</v>
      </c>
      <c r="G150" s="35">
        <v>7300</v>
      </c>
      <c r="H150" s="36">
        <v>7300</v>
      </c>
      <c r="I150" s="53" t="s">
        <v>364</v>
      </c>
    </row>
    <row r="151" spans="1:9" s="38" customFormat="1" ht="45" x14ac:dyDescent="0.25">
      <c r="A151" s="31" t="s">
        <v>287</v>
      </c>
      <c r="B151" s="32" t="s">
        <v>34</v>
      </c>
      <c r="C151" s="33">
        <v>64217.06</v>
      </c>
      <c r="D151" s="33">
        <v>26434.86</v>
      </c>
      <c r="E151" s="34">
        <f t="shared" si="2"/>
        <v>0.4116485556953246</v>
      </c>
      <c r="F151" s="33" t="s">
        <v>352</v>
      </c>
      <c r="G151" s="35">
        <v>17</v>
      </c>
      <c r="H151" s="36">
        <v>0</v>
      </c>
      <c r="I151" s="53" t="s">
        <v>365</v>
      </c>
    </row>
    <row r="152" spans="1:9" s="38" customFormat="1" ht="30" x14ac:dyDescent="0.25">
      <c r="A152" s="31" t="s">
        <v>288</v>
      </c>
      <c r="B152" s="32" t="s">
        <v>35</v>
      </c>
      <c r="C152" s="33">
        <v>20000</v>
      </c>
      <c r="D152" s="33">
        <v>0</v>
      </c>
      <c r="E152" s="34">
        <f t="shared" si="2"/>
        <v>0</v>
      </c>
      <c r="F152" s="33" t="s">
        <v>321</v>
      </c>
      <c r="G152" s="35" t="s">
        <v>305</v>
      </c>
      <c r="H152" s="36">
        <v>0</v>
      </c>
      <c r="I152" s="53" t="s">
        <v>375</v>
      </c>
    </row>
    <row r="153" spans="1:9" s="38" customFormat="1" ht="30" x14ac:dyDescent="0.25">
      <c r="A153" s="31" t="s">
        <v>289</v>
      </c>
      <c r="B153" s="32" t="s">
        <v>36</v>
      </c>
      <c r="C153" s="33">
        <v>0</v>
      </c>
      <c r="D153" s="33">
        <v>0</v>
      </c>
      <c r="E153" s="34" t="s">
        <v>301</v>
      </c>
      <c r="F153" s="33" t="s">
        <v>321</v>
      </c>
      <c r="G153" s="35" t="s">
        <v>305</v>
      </c>
      <c r="H153" s="36">
        <v>0</v>
      </c>
      <c r="I153" s="53" t="s">
        <v>422</v>
      </c>
    </row>
    <row r="154" spans="1:9" s="38" customFormat="1" ht="30" x14ac:dyDescent="0.25">
      <c r="A154" s="31" t="s">
        <v>290</v>
      </c>
      <c r="B154" s="32" t="s">
        <v>37</v>
      </c>
      <c r="C154" s="33">
        <v>0</v>
      </c>
      <c r="D154" s="33">
        <v>0</v>
      </c>
      <c r="E154" s="34" t="s">
        <v>301</v>
      </c>
      <c r="F154" s="33" t="s">
        <v>321</v>
      </c>
      <c r="G154" s="35" t="s">
        <v>305</v>
      </c>
      <c r="H154" s="36">
        <v>0</v>
      </c>
      <c r="I154" s="53" t="s">
        <v>422</v>
      </c>
    </row>
    <row r="155" spans="1:9" s="38" customFormat="1" ht="30" x14ac:dyDescent="0.25">
      <c r="A155" s="31" t="s">
        <v>291</v>
      </c>
      <c r="B155" s="32" t="s">
        <v>38</v>
      </c>
      <c r="C155" s="33">
        <v>0</v>
      </c>
      <c r="D155" s="33">
        <v>0</v>
      </c>
      <c r="E155" s="34" t="s">
        <v>301</v>
      </c>
      <c r="F155" s="33" t="s">
        <v>321</v>
      </c>
      <c r="G155" s="35" t="s">
        <v>305</v>
      </c>
      <c r="H155" s="36">
        <v>0</v>
      </c>
      <c r="I155" s="53" t="s">
        <v>422</v>
      </c>
    </row>
    <row r="156" spans="1:9" s="38" customFormat="1" ht="30" x14ac:dyDescent="0.25">
      <c r="A156" s="31" t="s">
        <v>292</v>
      </c>
      <c r="B156" s="32" t="s">
        <v>39</v>
      </c>
      <c r="C156" s="33">
        <v>0</v>
      </c>
      <c r="D156" s="33">
        <v>0</v>
      </c>
      <c r="E156" s="34" t="s">
        <v>301</v>
      </c>
      <c r="F156" s="33" t="s">
        <v>321</v>
      </c>
      <c r="G156" s="35" t="s">
        <v>305</v>
      </c>
      <c r="H156" s="36">
        <v>0</v>
      </c>
      <c r="I156" s="53" t="s">
        <v>422</v>
      </c>
    </row>
    <row r="157" spans="1:9" s="38" customFormat="1" ht="45" x14ac:dyDescent="0.25">
      <c r="A157" s="31" t="s">
        <v>293</v>
      </c>
      <c r="B157" s="32" t="s">
        <v>371</v>
      </c>
      <c r="C157" s="33">
        <v>200000</v>
      </c>
      <c r="D157" s="33">
        <v>199950</v>
      </c>
      <c r="E157" s="34">
        <f t="shared" si="2"/>
        <v>0.99975000000000003</v>
      </c>
      <c r="F157" s="33" t="s">
        <v>321</v>
      </c>
      <c r="G157" s="35" t="s">
        <v>305</v>
      </c>
      <c r="H157" s="36">
        <v>1</v>
      </c>
      <c r="I157" s="53" t="s">
        <v>376</v>
      </c>
    </row>
    <row r="158" spans="1:9" s="38" customFormat="1" ht="90" customHeight="1" x14ac:dyDescent="0.25">
      <c r="A158" s="31" t="s">
        <v>294</v>
      </c>
      <c r="B158" s="32" t="s">
        <v>372</v>
      </c>
      <c r="C158" s="33">
        <v>50000</v>
      </c>
      <c r="D158" s="33">
        <v>0</v>
      </c>
      <c r="E158" s="34">
        <f t="shared" si="2"/>
        <v>0</v>
      </c>
      <c r="F158" s="33" t="s">
        <v>321</v>
      </c>
      <c r="G158" s="35" t="s">
        <v>305</v>
      </c>
      <c r="H158" s="36">
        <v>0</v>
      </c>
      <c r="I158" s="53" t="s">
        <v>375</v>
      </c>
    </row>
    <row r="159" spans="1:9" s="38" customFormat="1" ht="78.75" customHeight="1" x14ac:dyDescent="0.25">
      <c r="A159" s="31" t="s">
        <v>295</v>
      </c>
      <c r="B159" s="32" t="s">
        <v>373</v>
      </c>
      <c r="C159" s="33">
        <v>25000</v>
      </c>
      <c r="D159" s="33">
        <v>0</v>
      </c>
      <c r="E159" s="34">
        <f t="shared" si="2"/>
        <v>0</v>
      </c>
      <c r="F159" s="33" t="s">
        <v>321</v>
      </c>
      <c r="G159" s="35" t="s">
        <v>305</v>
      </c>
      <c r="H159" s="36">
        <v>0</v>
      </c>
      <c r="I159" s="53" t="s">
        <v>375</v>
      </c>
    </row>
    <row r="160" spans="1:9" s="38" customFormat="1" ht="50.25" customHeight="1" x14ac:dyDescent="0.25">
      <c r="A160" s="31" t="s">
        <v>296</v>
      </c>
      <c r="B160" s="32" t="s">
        <v>374</v>
      </c>
      <c r="C160" s="33">
        <v>100000</v>
      </c>
      <c r="D160" s="33">
        <v>0</v>
      </c>
      <c r="E160" s="34">
        <f t="shared" si="2"/>
        <v>0</v>
      </c>
      <c r="F160" s="33" t="s">
        <v>321</v>
      </c>
      <c r="G160" s="35" t="s">
        <v>305</v>
      </c>
      <c r="H160" s="36">
        <v>0</v>
      </c>
      <c r="I160" s="53" t="s">
        <v>375</v>
      </c>
    </row>
    <row r="161" spans="1:9" x14ac:dyDescent="0.25">
      <c r="A161" s="7" t="s">
        <v>176</v>
      </c>
      <c r="B161" s="22" t="s">
        <v>40</v>
      </c>
      <c r="C161" s="23">
        <v>2466473.96</v>
      </c>
      <c r="D161" s="23">
        <v>2277471.41</v>
      </c>
      <c r="E161" s="24">
        <f t="shared" si="2"/>
        <v>0.92337135803371717</v>
      </c>
      <c r="F161" s="23"/>
      <c r="G161" s="25"/>
      <c r="H161" s="26"/>
      <c r="I161" s="55"/>
    </row>
    <row r="162" spans="1:9" s="38" customFormat="1" x14ac:dyDescent="0.25">
      <c r="A162" s="31" t="s">
        <v>297</v>
      </c>
      <c r="B162" s="32" t="s">
        <v>1</v>
      </c>
      <c r="C162" s="33">
        <v>0</v>
      </c>
      <c r="D162" s="33">
        <v>0</v>
      </c>
      <c r="E162" s="34" t="s">
        <v>301</v>
      </c>
      <c r="F162" s="33" t="s">
        <v>353</v>
      </c>
      <c r="G162" s="35" t="s">
        <v>305</v>
      </c>
      <c r="H162" s="36">
        <v>0</v>
      </c>
      <c r="I162" s="53" t="s">
        <v>421</v>
      </c>
    </row>
    <row r="163" spans="1:9" s="38" customFormat="1" ht="32.25" customHeight="1" x14ac:dyDescent="0.25">
      <c r="A163" s="31" t="s">
        <v>298</v>
      </c>
      <c r="B163" s="32" t="s">
        <v>41</v>
      </c>
      <c r="C163" s="33">
        <v>0</v>
      </c>
      <c r="D163" s="33">
        <v>0</v>
      </c>
      <c r="E163" s="34" t="s">
        <v>301</v>
      </c>
      <c r="F163" s="33" t="s">
        <v>354</v>
      </c>
      <c r="G163" s="35" t="s">
        <v>305</v>
      </c>
      <c r="H163" s="36">
        <v>0</v>
      </c>
      <c r="I163" s="53" t="s">
        <v>420</v>
      </c>
    </row>
    <row r="164" spans="1:9" s="38" customFormat="1" ht="45" x14ac:dyDescent="0.25">
      <c r="A164" s="31" t="s">
        <v>299</v>
      </c>
      <c r="B164" s="32" t="s">
        <v>42</v>
      </c>
      <c r="C164" s="33">
        <v>2466473.96</v>
      </c>
      <c r="D164" s="33">
        <v>2277471.41</v>
      </c>
      <c r="E164" s="34">
        <f t="shared" si="2"/>
        <v>0.92337135803371717</v>
      </c>
      <c r="F164" s="33" t="s">
        <v>344</v>
      </c>
      <c r="G164" s="51">
        <v>65300</v>
      </c>
      <c r="H164" s="36">
        <v>65300</v>
      </c>
      <c r="I164" s="53" t="s">
        <v>368</v>
      </c>
    </row>
    <row r="165" spans="1:9" s="38" customFormat="1" ht="33" customHeight="1" x14ac:dyDescent="0.25">
      <c r="A165" s="31" t="s">
        <v>300</v>
      </c>
      <c r="B165" s="32" t="s">
        <v>43</v>
      </c>
      <c r="C165" s="33">
        <v>0</v>
      </c>
      <c r="D165" s="33">
        <v>0</v>
      </c>
      <c r="E165" s="34" t="s">
        <v>301</v>
      </c>
      <c r="F165" s="33" t="s">
        <v>355</v>
      </c>
      <c r="G165" s="35" t="s">
        <v>305</v>
      </c>
      <c r="H165" s="36">
        <v>0</v>
      </c>
      <c r="I165" s="53" t="s">
        <v>420</v>
      </c>
    </row>
    <row r="166" spans="1:9" x14ac:dyDescent="0.25">
      <c r="A166" s="6">
        <v>8</v>
      </c>
      <c r="B166" s="17" t="s">
        <v>120</v>
      </c>
      <c r="C166" s="18">
        <v>370000</v>
      </c>
      <c r="D166" s="18">
        <v>0</v>
      </c>
      <c r="E166" s="19">
        <f t="shared" si="2"/>
        <v>0</v>
      </c>
      <c r="F166" s="18"/>
      <c r="G166" s="20"/>
      <c r="H166" s="21"/>
      <c r="I166" s="54"/>
    </row>
    <row r="167" spans="1:9" ht="30" x14ac:dyDescent="0.25">
      <c r="A167" s="7" t="s">
        <v>177</v>
      </c>
      <c r="B167" s="22" t="s">
        <v>46</v>
      </c>
      <c r="C167" s="23">
        <v>370000</v>
      </c>
      <c r="D167" s="23">
        <v>0</v>
      </c>
      <c r="E167" s="24">
        <f t="shared" si="2"/>
        <v>0</v>
      </c>
      <c r="F167" s="23"/>
      <c r="G167" s="25"/>
      <c r="H167" s="26"/>
      <c r="I167" s="55"/>
    </row>
    <row r="168" spans="1:9" s="38" customFormat="1" ht="45" x14ac:dyDescent="0.25">
      <c r="A168" s="31" t="s">
        <v>178</v>
      </c>
      <c r="B168" s="32" t="s">
        <v>47</v>
      </c>
      <c r="C168" s="33">
        <v>370000</v>
      </c>
      <c r="D168" s="33">
        <v>0</v>
      </c>
      <c r="E168" s="34">
        <f t="shared" si="2"/>
        <v>0</v>
      </c>
      <c r="F168" s="33" t="s">
        <v>340</v>
      </c>
      <c r="G168" s="35">
        <v>25</v>
      </c>
      <c r="H168" s="36">
        <v>0</v>
      </c>
      <c r="I168" s="53" t="s">
        <v>379</v>
      </c>
    </row>
    <row r="169" spans="1:9" ht="30" x14ac:dyDescent="0.25">
      <c r="A169" s="6">
        <v>9</v>
      </c>
      <c r="B169" s="17" t="s">
        <v>126</v>
      </c>
      <c r="C169" s="18">
        <v>37000</v>
      </c>
      <c r="D169" s="18">
        <v>37000</v>
      </c>
      <c r="E169" s="19">
        <f t="shared" si="2"/>
        <v>1</v>
      </c>
      <c r="F169" s="18"/>
      <c r="G169" s="20"/>
      <c r="H169" s="21"/>
      <c r="I169" s="54"/>
    </row>
    <row r="170" spans="1:9" x14ac:dyDescent="0.25">
      <c r="A170" s="7" t="s">
        <v>179</v>
      </c>
      <c r="B170" s="22" t="s">
        <v>48</v>
      </c>
      <c r="C170" s="23">
        <v>37000</v>
      </c>
      <c r="D170" s="23">
        <v>37000</v>
      </c>
      <c r="E170" s="24">
        <f t="shared" si="2"/>
        <v>1</v>
      </c>
      <c r="F170" s="23"/>
      <c r="G170" s="25"/>
      <c r="H170" s="26"/>
      <c r="I170" s="55"/>
    </row>
    <row r="171" spans="1:9" s="38" customFormat="1" x14ac:dyDescent="0.25">
      <c r="A171" s="31" t="s">
        <v>180</v>
      </c>
      <c r="B171" s="32" t="s">
        <v>1</v>
      </c>
      <c r="C171" s="33">
        <v>0</v>
      </c>
      <c r="D171" s="33">
        <v>0</v>
      </c>
      <c r="E171" s="34" t="s">
        <v>301</v>
      </c>
      <c r="F171" s="33" t="s">
        <v>356</v>
      </c>
      <c r="G171" s="35">
        <v>1</v>
      </c>
      <c r="H171" s="36">
        <v>0</v>
      </c>
      <c r="I171" s="53" t="s">
        <v>421</v>
      </c>
    </row>
    <row r="172" spans="1:9" s="38" customFormat="1" ht="45" x14ac:dyDescent="0.25">
      <c r="A172" s="31" t="s">
        <v>181</v>
      </c>
      <c r="B172" s="32" t="s">
        <v>49</v>
      </c>
      <c r="C172" s="33">
        <v>37000</v>
      </c>
      <c r="D172" s="33">
        <v>37000</v>
      </c>
      <c r="E172" s="34">
        <f t="shared" si="2"/>
        <v>1</v>
      </c>
      <c r="F172" s="33" t="s">
        <v>341</v>
      </c>
      <c r="G172" s="35">
        <v>1</v>
      </c>
      <c r="H172" s="36">
        <v>1</v>
      </c>
      <c r="I172" s="53" t="s">
        <v>366</v>
      </c>
    </row>
    <row r="173" spans="1:9" ht="30" x14ac:dyDescent="0.25">
      <c r="A173" s="6">
        <v>10</v>
      </c>
      <c r="B173" s="17" t="s">
        <v>127</v>
      </c>
      <c r="C173" s="18">
        <v>1901.32</v>
      </c>
      <c r="D173" s="18">
        <v>300</v>
      </c>
      <c r="E173" s="19">
        <f t="shared" si="2"/>
        <v>0.15778511770769782</v>
      </c>
      <c r="F173" s="18"/>
      <c r="G173" s="20"/>
      <c r="H173" s="21"/>
      <c r="I173" s="54"/>
    </row>
    <row r="174" spans="1:9" ht="30" x14ac:dyDescent="0.25">
      <c r="A174" s="7" t="s">
        <v>150</v>
      </c>
      <c r="B174" s="22" t="s">
        <v>50</v>
      </c>
      <c r="C174" s="23">
        <v>1901.32</v>
      </c>
      <c r="D174" s="23">
        <v>300</v>
      </c>
      <c r="E174" s="24">
        <f t="shared" si="2"/>
        <v>0.15778511770769782</v>
      </c>
      <c r="F174" s="23"/>
      <c r="G174" s="25"/>
      <c r="H174" s="26"/>
      <c r="I174" s="55"/>
    </row>
    <row r="175" spans="1:9" s="38" customFormat="1" ht="30" x14ac:dyDescent="0.25">
      <c r="A175" s="31" t="s">
        <v>151</v>
      </c>
      <c r="B175" s="32" t="s">
        <v>1</v>
      </c>
      <c r="C175" s="33">
        <v>1901.32</v>
      </c>
      <c r="D175" s="33">
        <v>300</v>
      </c>
      <c r="E175" s="34">
        <f t="shared" si="2"/>
        <v>0.15778511770769782</v>
      </c>
      <c r="F175" s="33" t="s">
        <v>357</v>
      </c>
      <c r="G175" s="35">
        <v>1</v>
      </c>
      <c r="H175" s="36">
        <v>1</v>
      </c>
      <c r="I175" s="56" t="s">
        <v>438</v>
      </c>
    </row>
  </sheetData>
  <pageMargins left="0.511811024" right="0.511811024" top="0.78740157499999996" bottom="0.78740157499999996" header="0.31496062000000002" footer="0.31496062000000002"/>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5"/>
  <sheetViews>
    <sheetView zoomScale="90" zoomScaleNormal="90" zoomScaleSheetLayoutView="70" workbookViewId="0">
      <selection activeCell="B4" sqref="B4"/>
    </sheetView>
  </sheetViews>
  <sheetFormatPr defaultRowHeight="15" x14ac:dyDescent="0.25"/>
  <cols>
    <col min="1" max="1" width="9.5703125" style="8" customWidth="1"/>
    <col min="2" max="2" width="118.85546875" bestFit="1" customWidth="1"/>
    <col min="3" max="3" width="17.140625" customWidth="1"/>
    <col min="4" max="5" width="24" bestFit="1" customWidth="1"/>
    <col min="6" max="6" width="11.42578125" style="10" bestFit="1" customWidth="1"/>
    <col min="7" max="7" width="47.7109375" bestFit="1" customWidth="1"/>
    <col min="8" max="8" width="14.5703125" style="16" bestFit="1" customWidth="1"/>
    <col min="9" max="9" width="11.140625" style="13" bestFit="1" customWidth="1"/>
    <col min="10" max="10" width="58.42578125" style="12" customWidth="1"/>
    <col min="11" max="11" width="12.42578125" bestFit="1" customWidth="1"/>
  </cols>
  <sheetData>
    <row r="1" spans="1:11" ht="45" x14ac:dyDescent="0.25">
      <c r="A1" s="5"/>
      <c r="B1" s="1" t="s">
        <v>128</v>
      </c>
      <c r="C1" s="1" t="s">
        <v>380</v>
      </c>
      <c r="D1" s="2" t="s">
        <v>129</v>
      </c>
      <c r="E1" s="2" t="s">
        <v>130</v>
      </c>
      <c r="F1" s="9" t="s">
        <v>131</v>
      </c>
      <c r="G1" s="2" t="s">
        <v>132</v>
      </c>
      <c r="H1" s="2" t="s">
        <v>133</v>
      </c>
      <c r="I1" s="11" t="s">
        <v>134</v>
      </c>
      <c r="J1" s="11" t="s">
        <v>135</v>
      </c>
      <c r="K1" s="2" t="s">
        <v>136</v>
      </c>
    </row>
    <row r="2" spans="1:11" x14ac:dyDescent="0.25">
      <c r="A2" s="6">
        <v>1</v>
      </c>
      <c r="B2" s="17" t="s">
        <v>118</v>
      </c>
      <c r="C2" s="17"/>
      <c r="D2" s="18">
        <v>2506600.9900000002</v>
      </c>
      <c r="E2" s="18">
        <v>0</v>
      </c>
      <c r="F2" s="19">
        <f>+E2/D2</f>
        <v>0</v>
      </c>
      <c r="G2" s="18"/>
      <c r="H2" s="20"/>
      <c r="I2" s="21"/>
      <c r="J2" s="15"/>
      <c r="K2" s="4"/>
    </row>
    <row r="3" spans="1:11" x14ac:dyDescent="0.25">
      <c r="A3" s="7" t="s">
        <v>137</v>
      </c>
      <c r="B3" s="22" t="s">
        <v>51</v>
      </c>
      <c r="C3" s="22"/>
      <c r="D3" s="23">
        <v>2506600.9900000002</v>
      </c>
      <c r="E3" s="23">
        <v>0</v>
      </c>
      <c r="F3" s="24">
        <f t="shared" ref="F3:F65" si="0">+E3/D3</f>
        <v>0</v>
      </c>
      <c r="G3" s="23"/>
      <c r="H3" s="25"/>
      <c r="I3" s="26"/>
      <c r="J3" s="14"/>
      <c r="K3" s="3"/>
    </row>
    <row r="4" spans="1:11" s="38" customFormat="1" ht="60" x14ac:dyDescent="0.25">
      <c r="A4" s="31" t="s">
        <v>138</v>
      </c>
      <c r="B4" s="32" t="s">
        <v>1</v>
      </c>
      <c r="C4" s="67" t="s">
        <v>381</v>
      </c>
      <c r="D4" s="33">
        <v>2095100.99</v>
      </c>
      <c r="E4" s="33">
        <v>0</v>
      </c>
      <c r="F4" s="34">
        <f t="shared" si="0"/>
        <v>0</v>
      </c>
      <c r="G4" s="33" t="s">
        <v>302</v>
      </c>
      <c r="H4" s="35">
        <v>1</v>
      </c>
      <c r="I4" s="36">
        <v>1</v>
      </c>
      <c r="J4" s="53" t="s">
        <v>437</v>
      </c>
      <c r="K4" s="37"/>
    </row>
    <row r="5" spans="1:11" s="38" customFormat="1" ht="45" x14ac:dyDescent="0.25">
      <c r="A5" s="31" t="s">
        <v>140</v>
      </c>
      <c r="B5" s="32" t="s">
        <v>52</v>
      </c>
      <c r="C5" s="67"/>
      <c r="D5" s="33">
        <v>411500</v>
      </c>
      <c r="E5" s="33">
        <v>0</v>
      </c>
      <c r="F5" s="34">
        <f t="shared" si="0"/>
        <v>0</v>
      </c>
      <c r="G5" s="33" t="s">
        <v>303</v>
      </c>
      <c r="H5" s="35">
        <v>3</v>
      </c>
      <c r="I5" s="36">
        <v>0</v>
      </c>
      <c r="J5" s="53" t="s">
        <v>434</v>
      </c>
      <c r="K5" s="37"/>
    </row>
    <row r="6" spans="1:11" s="38" customFormat="1" x14ac:dyDescent="0.25">
      <c r="A6" s="31" t="s">
        <v>142</v>
      </c>
      <c r="B6" s="32" t="s">
        <v>53</v>
      </c>
      <c r="C6" s="67"/>
      <c r="D6" s="33">
        <v>0</v>
      </c>
      <c r="E6" s="33">
        <v>0</v>
      </c>
      <c r="F6" s="34" t="s">
        <v>301</v>
      </c>
      <c r="G6" s="33" t="s">
        <v>304</v>
      </c>
      <c r="H6" s="35" t="s">
        <v>305</v>
      </c>
      <c r="I6" s="36">
        <v>0</v>
      </c>
      <c r="J6" s="53" t="s">
        <v>435</v>
      </c>
      <c r="K6" s="37"/>
    </row>
    <row r="7" spans="1:11" x14ac:dyDescent="0.25">
      <c r="A7" s="6">
        <v>2</v>
      </c>
      <c r="B7" s="17" t="s">
        <v>121</v>
      </c>
      <c r="C7" s="17"/>
      <c r="D7" s="18">
        <v>68714235.330000013</v>
      </c>
      <c r="E7" s="18">
        <v>30512418.460000001</v>
      </c>
      <c r="F7" s="19">
        <f t="shared" si="0"/>
        <v>0.44404799549124219</v>
      </c>
      <c r="G7" s="18"/>
      <c r="H7" s="27"/>
      <c r="I7" s="21"/>
      <c r="J7" s="54"/>
      <c r="K7" s="4"/>
    </row>
    <row r="8" spans="1:11" x14ac:dyDescent="0.25">
      <c r="A8" s="7" t="s">
        <v>143</v>
      </c>
      <c r="B8" s="22" t="s">
        <v>54</v>
      </c>
      <c r="C8" s="22"/>
      <c r="D8" s="23">
        <v>25000</v>
      </c>
      <c r="E8" s="23">
        <v>0</v>
      </c>
      <c r="F8" s="24">
        <f t="shared" si="0"/>
        <v>0</v>
      </c>
      <c r="G8" s="23"/>
      <c r="H8" s="28"/>
      <c r="I8" s="26"/>
      <c r="J8" s="55"/>
      <c r="K8" s="3"/>
    </row>
    <row r="9" spans="1:11" s="38" customFormat="1" ht="30" x14ac:dyDescent="0.25">
      <c r="A9" s="31" t="s">
        <v>145</v>
      </c>
      <c r="B9" s="32" t="s">
        <v>1</v>
      </c>
      <c r="C9" s="39" t="s">
        <v>382</v>
      </c>
      <c r="D9" s="33">
        <v>25000</v>
      </c>
      <c r="E9" s="33">
        <v>0</v>
      </c>
      <c r="F9" s="34">
        <f t="shared" si="0"/>
        <v>0</v>
      </c>
      <c r="G9" s="33" t="s">
        <v>307</v>
      </c>
      <c r="H9" s="40" t="s">
        <v>305</v>
      </c>
      <c r="I9" s="40" t="s">
        <v>312</v>
      </c>
      <c r="J9" s="56" t="s">
        <v>393</v>
      </c>
      <c r="K9" s="52"/>
    </row>
    <row r="10" spans="1:11" x14ac:dyDescent="0.25">
      <c r="A10" s="7" t="s">
        <v>146</v>
      </c>
      <c r="B10" s="22" t="s">
        <v>55</v>
      </c>
      <c r="C10" s="22"/>
      <c r="D10" s="23">
        <v>5000</v>
      </c>
      <c r="E10" s="23">
        <v>0</v>
      </c>
      <c r="F10" s="24">
        <f t="shared" si="0"/>
        <v>0</v>
      </c>
      <c r="G10" s="23"/>
      <c r="H10" s="28"/>
      <c r="I10" s="26"/>
      <c r="J10" s="55"/>
      <c r="K10" s="3"/>
    </row>
    <row r="11" spans="1:11" s="38" customFormat="1" ht="30" x14ac:dyDescent="0.25">
      <c r="A11" s="31" t="s">
        <v>147</v>
      </c>
      <c r="B11" s="32" t="s">
        <v>1</v>
      </c>
      <c r="C11" s="39" t="s">
        <v>382</v>
      </c>
      <c r="D11" s="33">
        <v>5000</v>
      </c>
      <c r="E11" s="33">
        <v>0</v>
      </c>
      <c r="F11" s="34">
        <f t="shared" si="0"/>
        <v>0</v>
      </c>
      <c r="G11" s="33" t="s">
        <v>302</v>
      </c>
      <c r="H11" s="35" t="s">
        <v>306</v>
      </c>
      <c r="I11" s="36">
        <v>0</v>
      </c>
      <c r="J11" s="56" t="s">
        <v>393</v>
      </c>
      <c r="K11" s="37"/>
    </row>
    <row r="12" spans="1:11" x14ac:dyDescent="0.25">
      <c r="A12" s="7" t="s">
        <v>148</v>
      </c>
      <c r="B12" s="22" t="s">
        <v>56</v>
      </c>
      <c r="C12" s="22"/>
      <c r="D12" s="23">
        <v>5000000</v>
      </c>
      <c r="E12" s="23">
        <v>4189318.24</v>
      </c>
      <c r="F12" s="24">
        <f t="shared" si="0"/>
        <v>0.83786364800000002</v>
      </c>
      <c r="G12" s="23"/>
      <c r="H12" s="28"/>
      <c r="I12" s="26"/>
      <c r="J12" s="55"/>
      <c r="K12" s="3"/>
    </row>
    <row r="13" spans="1:11" s="38" customFormat="1" ht="138.75" customHeight="1" x14ac:dyDescent="0.25">
      <c r="A13" s="31" t="s">
        <v>182</v>
      </c>
      <c r="B13" s="32" t="s">
        <v>1</v>
      </c>
      <c r="C13" s="39" t="s">
        <v>382</v>
      </c>
      <c r="D13" s="33">
        <v>5000000</v>
      </c>
      <c r="E13" s="33">
        <v>4189318.24</v>
      </c>
      <c r="F13" s="34">
        <f t="shared" si="0"/>
        <v>0.83786364800000002</v>
      </c>
      <c r="G13" s="33" t="s">
        <v>309</v>
      </c>
      <c r="H13" s="35" t="s">
        <v>413</v>
      </c>
      <c r="I13" s="36">
        <v>6</v>
      </c>
      <c r="J13" s="57" t="s">
        <v>441</v>
      </c>
      <c r="K13" s="37"/>
    </row>
    <row r="14" spans="1:11" x14ac:dyDescent="0.25">
      <c r="A14" s="7" t="s">
        <v>149</v>
      </c>
      <c r="B14" s="22" t="s">
        <v>57</v>
      </c>
      <c r="C14" s="22"/>
      <c r="D14" s="23">
        <v>1575635.24</v>
      </c>
      <c r="E14" s="23">
        <v>0</v>
      </c>
      <c r="F14" s="24">
        <f t="shared" si="0"/>
        <v>0</v>
      </c>
      <c r="G14" s="23"/>
      <c r="H14" s="28"/>
      <c r="I14" s="26"/>
      <c r="J14" s="55"/>
      <c r="K14" s="3"/>
    </row>
    <row r="15" spans="1:11" s="38" customFormat="1" ht="30" x14ac:dyDescent="0.25">
      <c r="A15" s="31" t="s">
        <v>183</v>
      </c>
      <c r="B15" s="32" t="s">
        <v>1</v>
      </c>
      <c r="C15" s="67" t="s">
        <v>382</v>
      </c>
      <c r="D15" s="33">
        <v>100000</v>
      </c>
      <c r="E15" s="33">
        <v>0</v>
      </c>
      <c r="F15" s="34">
        <f t="shared" si="0"/>
        <v>0</v>
      </c>
      <c r="G15" s="33" t="s">
        <v>310</v>
      </c>
      <c r="H15" s="35" t="s">
        <v>308</v>
      </c>
      <c r="I15" s="36">
        <v>0</v>
      </c>
      <c r="J15" s="53" t="s">
        <v>414</v>
      </c>
      <c r="K15" s="37"/>
    </row>
    <row r="16" spans="1:11" s="38" customFormat="1" ht="30" x14ac:dyDescent="0.25">
      <c r="A16" s="31" t="s">
        <v>186</v>
      </c>
      <c r="B16" s="32" t="s">
        <v>58</v>
      </c>
      <c r="C16" s="67"/>
      <c r="D16" s="33">
        <v>700000</v>
      </c>
      <c r="E16" s="33">
        <v>0</v>
      </c>
      <c r="F16" s="34">
        <f t="shared" si="0"/>
        <v>0</v>
      </c>
      <c r="G16" s="33" t="s">
        <v>311</v>
      </c>
      <c r="H16" s="35" t="s">
        <v>305</v>
      </c>
      <c r="I16" s="36">
        <v>0</v>
      </c>
      <c r="J16" s="56" t="s">
        <v>397</v>
      </c>
      <c r="K16" s="37"/>
    </row>
    <row r="17" spans="1:11" s="38" customFormat="1" ht="46.5" customHeight="1" x14ac:dyDescent="0.25">
      <c r="A17" s="31" t="s">
        <v>185</v>
      </c>
      <c r="B17" s="32" t="s">
        <v>59</v>
      </c>
      <c r="C17" s="67"/>
      <c r="D17" s="33">
        <v>475635.24</v>
      </c>
      <c r="E17" s="33">
        <v>0</v>
      </c>
      <c r="F17" s="34">
        <f t="shared" si="0"/>
        <v>0</v>
      </c>
      <c r="G17" s="33" t="s">
        <v>310</v>
      </c>
      <c r="H17" s="35" t="s">
        <v>312</v>
      </c>
      <c r="I17" s="36">
        <v>0</v>
      </c>
      <c r="J17" s="56" t="s">
        <v>396</v>
      </c>
      <c r="K17" s="37"/>
    </row>
    <row r="18" spans="1:11" s="38" customFormat="1" ht="45" x14ac:dyDescent="0.25">
      <c r="A18" s="31" t="s">
        <v>184</v>
      </c>
      <c r="B18" s="32" t="s">
        <v>60</v>
      </c>
      <c r="C18" s="67"/>
      <c r="D18" s="33">
        <v>300000</v>
      </c>
      <c r="E18" s="33">
        <v>0</v>
      </c>
      <c r="F18" s="34">
        <f t="shared" si="0"/>
        <v>0</v>
      </c>
      <c r="G18" s="33" t="s">
        <v>395</v>
      </c>
      <c r="H18" s="35" t="s">
        <v>305</v>
      </c>
      <c r="I18" s="36">
        <v>1</v>
      </c>
      <c r="J18" s="53" t="s">
        <v>442</v>
      </c>
      <c r="K18" s="37"/>
    </row>
    <row r="19" spans="1:11" x14ac:dyDescent="0.25">
      <c r="A19" s="7" t="s">
        <v>152</v>
      </c>
      <c r="B19" s="22" t="s">
        <v>61</v>
      </c>
      <c r="C19" s="22"/>
      <c r="D19" s="23">
        <v>56107600.090000011</v>
      </c>
      <c r="E19" s="23">
        <v>21926586.050000001</v>
      </c>
      <c r="F19" s="24">
        <f t="shared" si="0"/>
        <v>0.39079529359353138</v>
      </c>
      <c r="G19" s="23"/>
      <c r="H19" s="28"/>
      <c r="I19" s="26"/>
      <c r="J19" s="55"/>
      <c r="K19" s="3"/>
    </row>
    <row r="20" spans="1:11" s="38" customFormat="1" ht="90.75" customHeight="1" x14ac:dyDescent="0.25">
      <c r="A20" s="31" t="s">
        <v>187</v>
      </c>
      <c r="B20" s="32" t="s">
        <v>1</v>
      </c>
      <c r="C20" s="67" t="s">
        <v>382</v>
      </c>
      <c r="D20" s="33">
        <v>2413351.96</v>
      </c>
      <c r="E20" s="33">
        <v>709300.81</v>
      </c>
      <c r="F20" s="34">
        <f t="shared" si="0"/>
        <v>0.29390690697265726</v>
      </c>
      <c r="G20" s="33" t="s">
        <v>303</v>
      </c>
      <c r="H20" s="41" t="s">
        <v>394</v>
      </c>
      <c r="I20" s="41" t="s">
        <v>306</v>
      </c>
      <c r="J20" s="53" t="s">
        <v>443</v>
      </c>
      <c r="K20" s="37"/>
    </row>
    <row r="21" spans="1:11" s="38" customFormat="1" ht="45" x14ac:dyDescent="0.25">
      <c r="A21" s="31" t="s">
        <v>188</v>
      </c>
      <c r="B21" s="32" t="s">
        <v>62</v>
      </c>
      <c r="C21" s="67"/>
      <c r="D21" s="33">
        <v>3121421.18</v>
      </c>
      <c r="E21" s="33">
        <v>0</v>
      </c>
      <c r="F21" s="34">
        <f t="shared" si="0"/>
        <v>0</v>
      </c>
      <c r="G21" s="33" t="s">
        <v>310</v>
      </c>
      <c r="H21" s="42" t="s">
        <v>305</v>
      </c>
      <c r="I21" s="42" t="s">
        <v>312</v>
      </c>
      <c r="J21" s="56" t="s">
        <v>398</v>
      </c>
      <c r="K21" s="37"/>
    </row>
    <row r="22" spans="1:11" s="38" customFormat="1" ht="44.25" customHeight="1" x14ac:dyDescent="0.25">
      <c r="A22" s="31" t="s">
        <v>189</v>
      </c>
      <c r="B22" s="32" t="s">
        <v>63</v>
      </c>
      <c r="C22" s="67"/>
      <c r="D22" s="33">
        <v>0</v>
      </c>
      <c r="E22" s="33">
        <v>0</v>
      </c>
      <c r="F22" s="34" t="s">
        <v>301</v>
      </c>
      <c r="G22" s="33" t="s">
        <v>310</v>
      </c>
      <c r="H22" s="41" t="s">
        <v>305</v>
      </c>
      <c r="I22" s="41" t="s">
        <v>312</v>
      </c>
      <c r="J22" s="56" t="s">
        <v>399</v>
      </c>
      <c r="K22" s="37"/>
    </row>
    <row r="23" spans="1:11" s="38" customFormat="1" ht="30" x14ac:dyDescent="0.25">
      <c r="A23" s="31" t="s">
        <v>190</v>
      </c>
      <c r="B23" s="32" t="s">
        <v>64</v>
      </c>
      <c r="C23" s="67"/>
      <c r="D23" s="33">
        <v>6799256.4200000009</v>
      </c>
      <c r="E23" s="33">
        <v>4182028.19</v>
      </c>
      <c r="F23" s="34">
        <f t="shared" si="0"/>
        <v>0.61507140364622392</v>
      </c>
      <c r="G23" s="33" t="s">
        <v>310</v>
      </c>
      <c r="H23" s="42" t="s">
        <v>305</v>
      </c>
      <c r="I23" s="41" t="s">
        <v>312</v>
      </c>
      <c r="J23" s="56" t="s">
        <v>444</v>
      </c>
      <c r="K23" s="37"/>
    </row>
    <row r="24" spans="1:11" s="38" customFormat="1" ht="45" x14ac:dyDescent="0.25">
      <c r="A24" s="31" t="s">
        <v>191</v>
      </c>
      <c r="B24" s="32" t="s">
        <v>65</v>
      </c>
      <c r="C24" s="67"/>
      <c r="D24" s="33">
        <v>15653792.24</v>
      </c>
      <c r="E24" s="33">
        <v>2287156.02</v>
      </c>
      <c r="F24" s="34">
        <f t="shared" si="0"/>
        <v>0.14610875019509009</v>
      </c>
      <c r="G24" s="33" t="s">
        <v>313</v>
      </c>
      <c r="H24" s="42">
        <v>1</v>
      </c>
      <c r="I24" s="42" t="s">
        <v>312</v>
      </c>
      <c r="J24" s="56" t="s">
        <v>400</v>
      </c>
      <c r="K24" s="37"/>
    </row>
    <row r="25" spans="1:11" s="38" customFormat="1" x14ac:dyDescent="0.25">
      <c r="A25" s="31" t="s">
        <v>192</v>
      </c>
      <c r="B25" s="32" t="s">
        <v>66</v>
      </c>
      <c r="C25" s="67"/>
      <c r="D25" s="33">
        <v>718596.67</v>
      </c>
      <c r="E25" s="33">
        <v>543547.14</v>
      </c>
      <c r="F25" s="34">
        <f t="shared" si="0"/>
        <v>0.75640086113953187</v>
      </c>
      <c r="G25" s="33" t="s">
        <v>314</v>
      </c>
      <c r="H25" s="42">
        <v>1</v>
      </c>
      <c r="I25" s="42" t="s">
        <v>312</v>
      </c>
      <c r="J25" s="56" t="s">
        <v>401</v>
      </c>
      <c r="K25" s="37"/>
    </row>
    <row r="26" spans="1:11" s="38" customFormat="1" x14ac:dyDescent="0.25">
      <c r="A26" s="31" t="s">
        <v>193</v>
      </c>
      <c r="B26" s="32" t="s">
        <v>67</v>
      </c>
      <c r="C26" s="67"/>
      <c r="D26" s="33">
        <v>0</v>
      </c>
      <c r="E26" s="33">
        <v>0</v>
      </c>
      <c r="F26" s="34" t="s">
        <v>301</v>
      </c>
      <c r="G26" s="33" t="s">
        <v>310</v>
      </c>
      <c r="H26" s="42">
        <v>1</v>
      </c>
      <c r="I26" s="42" t="s">
        <v>312</v>
      </c>
      <c r="J26" s="53" t="s">
        <v>439</v>
      </c>
      <c r="K26" s="37"/>
    </row>
    <row r="27" spans="1:11" s="38" customFormat="1" x14ac:dyDescent="0.25">
      <c r="A27" s="31" t="s">
        <v>194</v>
      </c>
      <c r="B27" s="32" t="s">
        <v>68</v>
      </c>
      <c r="C27" s="67"/>
      <c r="D27" s="33">
        <v>346195.56</v>
      </c>
      <c r="E27" s="33">
        <v>113031.29</v>
      </c>
      <c r="F27" s="34">
        <f t="shared" si="0"/>
        <v>0.3264954928942474</v>
      </c>
      <c r="G27" s="33" t="s">
        <v>315</v>
      </c>
      <c r="H27" s="42" t="s">
        <v>305</v>
      </c>
      <c r="I27" s="42" t="s">
        <v>312</v>
      </c>
      <c r="J27" s="56" t="s">
        <v>410</v>
      </c>
      <c r="K27" s="37"/>
    </row>
    <row r="28" spans="1:11" s="38" customFormat="1" x14ac:dyDescent="0.25">
      <c r="A28" s="31" t="s">
        <v>195</v>
      </c>
      <c r="B28" s="32" t="s">
        <v>69</v>
      </c>
      <c r="C28" s="67"/>
      <c r="D28" s="33">
        <v>2180174.66</v>
      </c>
      <c r="E28" s="33">
        <v>929150.75</v>
      </c>
      <c r="F28" s="34">
        <f t="shared" si="0"/>
        <v>0.42618179499435149</v>
      </c>
      <c r="G28" s="33" t="s">
        <v>310</v>
      </c>
      <c r="H28" s="42" t="s">
        <v>305</v>
      </c>
      <c r="I28" s="42" t="s">
        <v>312</v>
      </c>
      <c r="J28" s="56" t="s">
        <v>401</v>
      </c>
      <c r="K28" s="37"/>
    </row>
    <row r="29" spans="1:11" s="38" customFormat="1" x14ac:dyDescent="0.25">
      <c r="A29" s="31" t="s">
        <v>196</v>
      </c>
      <c r="B29" s="32" t="s">
        <v>70</v>
      </c>
      <c r="C29" s="67"/>
      <c r="D29" s="33">
        <v>7637988.9199999999</v>
      </c>
      <c r="E29" s="33">
        <v>3255824.57</v>
      </c>
      <c r="F29" s="34">
        <f t="shared" si="0"/>
        <v>0.42626725491505424</v>
      </c>
      <c r="G29" s="33" t="s">
        <v>310</v>
      </c>
      <c r="H29" s="42" t="s">
        <v>305</v>
      </c>
      <c r="I29" s="42" t="s">
        <v>312</v>
      </c>
      <c r="J29" s="56" t="s">
        <v>401</v>
      </c>
      <c r="K29" s="37"/>
    </row>
    <row r="30" spans="1:11" s="38" customFormat="1" x14ac:dyDescent="0.25">
      <c r="A30" s="31" t="s">
        <v>197</v>
      </c>
      <c r="B30" s="32" t="s">
        <v>71</v>
      </c>
      <c r="C30" s="67"/>
      <c r="D30" s="33">
        <v>118000</v>
      </c>
      <c r="E30" s="33">
        <v>110000</v>
      </c>
      <c r="F30" s="34">
        <f t="shared" si="0"/>
        <v>0.93220338983050843</v>
      </c>
      <c r="G30" s="33" t="s">
        <v>316</v>
      </c>
      <c r="H30" s="42" t="s">
        <v>305</v>
      </c>
      <c r="I30" s="42" t="s">
        <v>305</v>
      </c>
      <c r="J30" s="56" t="s">
        <v>402</v>
      </c>
      <c r="K30" s="37"/>
    </row>
    <row r="31" spans="1:11" s="38" customFormat="1" ht="49.5" customHeight="1" x14ac:dyDescent="0.25">
      <c r="A31" s="31" t="s">
        <v>198</v>
      </c>
      <c r="B31" s="32" t="s">
        <v>72</v>
      </c>
      <c r="C31" s="67"/>
      <c r="D31" s="33">
        <v>0</v>
      </c>
      <c r="E31" s="33">
        <v>0</v>
      </c>
      <c r="F31" s="34" t="s">
        <v>301</v>
      </c>
      <c r="G31" s="33" t="s">
        <v>316</v>
      </c>
      <c r="H31" s="42" t="s">
        <v>305</v>
      </c>
      <c r="I31" s="42" t="s">
        <v>312</v>
      </c>
      <c r="J31" s="53" t="s">
        <v>440</v>
      </c>
      <c r="K31" s="37"/>
    </row>
    <row r="32" spans="1:11" s="38" customFormat="1" x14ac:dyDescent="0.25">
      <c r="A32" s="31" t="s">
        <v>199</v>
      </c>
      <c r="B32" s="32" t="s">
        <v>73</v>
      </c>
      <c r="C32" s="67"/>
      <c r="D32" s="33">
        <v>1500000</v>
      </c>
      <c r="E32" s="33">
        <v>646578.56000000006</v>
      </c>
      <c r="F32" s="34">
        <f t="shared" si="0"/>
        <v>0.43105237333333335</v>
      </c>
      <c r="G32" s="33" t="s">
        <v>310</v>
      </c>
      <c r="H32" s="42" t="s">
        <v>305</v>
      </c>
      <c r="I32" s="42" t="s">
        <v>312</v>
      </c>
      <c r="J32" s="56" t="s">
        <v>401</v>
      </c>
      <c r="K32" s="37"/>
    </row>
    <row r="33" spans="1:11" s="38" customFormat="1" x14ac:dyDescent="0.25">
      <c r="A33" s="31" t="s">
        <v>200</v>
      </c>
      <c r="B33" s="32" t="s">
        <v>74</v>
      </c>
      <c r="C33" s="67"/>
      <c r="D33" s="33">
        <v>200000</v>
      </c>
      <c r="E33" s="33">
        <v>200000</v>
      </c>
      <c r="F33" s="34">
        <f t="shared" si="0"/>
        <v>1</v>
      </c>
      <c r="G33" s="33" t="s">
        <v>310</v>
      </c>
      <c r="H33" s="42" t="s">
        <v>305</v>
      </c>
      <c r="I33" s="42" t="s">
        <v>305</v>
      </c>
      <c r="J33" s="56"/>
      <c r="K33" s="37"/>
    </row>
    <row r="34" spans="1:11" s="38" customFormat="1" x14ac:dyDescent="0.25">
      <c r="A34" s="31" t="s">
        <v>201</v>
      </c>
      <c r="B34" s="32" t="s">
        <v>75</v>
      </c>
      <c r="C34" s="67"/>
      <c r="D34" s="33">
        <v>7716488.1699999999</v>
      </c>
      <c r="E34" s="33">
        <v>6561746.8099999996</v>
      </c>
      <c r="F34" s="34">
        <f t="shared" si="0"/>
        <v>0.85035402963625606</v>
      </c>
      <c r="G34" s="33" t="s">
        <v>310</v>
      </c>
      <c r="H34" s="41" t="s">
        <v>305</v>
      </c>
      <c r="I34" s="41" t="s">
        <v>312</v>
      </c>
      <c r="J34" s="56" t="s">
        <v>401</v>
      </c>
      <c r="K34" s="37"/>
    </row>
    <row r="35" spans="1:11" s="38" customFormat="1" x14ac:dyDescent="0.25">
      <c r="A35" s="31" t="s">
        <v>202</v>
      </c>
      <c r="B35" s="32" t="s">
        <v>76</v>
      </c>
      <c r="C35" s="67"/>
      <c r="D35" s="33">
        <v>465511.97</v>
      </c>
      <c r="E35" s="33">
        <v>259187.42</v>
      </c>
      <c r="F35" s="34">
        <f t="shared" si="0"/>
        <v>0.55677928109990393</v>
      </c>
      <c r="G35" s="33" t="s">
        <v>317</v>
      </c>
      <c r="H35" s="42" t="s">
        <v>305</v>
      </c>
      <c r="I35" s="42" t="s">
        <v>312</v>
      </c>
      <c r="J35" s="56" t="s">
        <v>401</v>
      </c>
      <c r="K35" s="37"/>
    </row>
    <row r="36" spans="1:11" s="38" customFormat="1" x14ac:dyDescent="0.25">
      <c r="A36" s="31" t="s">
        <v>203</v>
      </c>
      <c r="B36" s="32" t="s">
        <v>77</v>
      </c>
      <c r="C36" s="67"/>
      <c r="D36" s="33">
        <v>461931.91</v>
      </c>
      <c r="E36" s="33">
        <v>292962.87</v>
      </c>
      <c r="F36" s="34">
        <f t="shared" si="0"/>
        <v>0.63421223703727247</v>
      </c>
      <c r="G36" s="34" t="s">
        <v>301</v>
      </c>
      <c r="H36" s="42" t="s">
        <v>305</v>
      </c>
      <c r="I36" s="42" t="s">
        <v>312</v>
      </c>
      <c r="J36" s="56" t="s">
        <v>401</v>
      </c>
      <c r="K36" s="37"/>
    </row>
    <row r="37" spans="1:11" s="38" customFormat="1" x14ac:dyDescent="0.25">
      <c r="A37" s="31" t="s">
        <v>204</v>
      </c>
      <c r="B37" s="32" t="s">
        <v>78</v>
      </c>
      <c r="C37" s="67"/>
      <c r="D37" s="33">
        <v>800365.2</v>
      </c>
      <c r="E37" s="33">
        <v>479537.72</v>
      </c>
      <c r="F37" s="34">
        <f t="shared" si="0"/>
        <v>0.59914863864645784</v>
      </c>
      <c r="G37" s="34" t="s">
        <v>301</v>
      </c>
      <c r="H37" s="42" t="s">
        <v>305</v>
      </c>
      <c r="I37" s="42" t="s">
        <v>312</v>
      </c>
      <c r="J37" s="56" t="s">
        <v>403</v>
      </c>
      <c r="K37" s="37"/>
    </row>
    <row r="38" spans="1:11" s="38" customFormat="1" ht="30" x14ac:dyDescent="0.25">
      <c r="A38" s="31" t="s">
        <v>205</v>
      </c>
      <c r="B38" s="32" t="s">
        <v>79</v>
      </c>
      <c r="C38" s="67"/>
      <c r="D38" s="33">
        <v>3499696.81</v>
      </c>
      <c r="E38" s="33">
        <v>1184342.17</v>
      </c>
      <c r="F38" s="34">
        <f t="shared" si="0"/>
        <v>0.33841279239272154</v>
      </c>
      <c r="G38" s="34" t="s">
        <v>301</v>
      </c>
      <c r="H38" s="42" t="s">
        <v>305</v>
      </c>
      <c r="I38" s="42" t="s">
        <v>312</v>
      </c>
      <c r="J38" s="56" t="s">
        <v>408</v>
      </c>
      <c r="K38" s="37"/>
    </row>
    <row r="39" spans="1:11" s="38" customFormat="1" x14ac:dyDescent="0.25">
      <c r="A39" s="31" t="s">
        <v>206</v>
      </c>
      <c r="B39" s="32" t="s">
        <v>80</v>
      </c>
      <c r="C39" s="67"/>
      <c r="D39" s="33">
        <v>926956.78</v>
      </c>
      <c r="E39" s="33">
        <v>0</v>
      </c>
      <c r="F39" s="34">
        <f t="shared" si="0"/>
        <v>0</v>
      </c>
      <c r="G39" s="34" t="s">
        <v>301</v>
      </c>
      <c r="H39" s="44" t="s">
        <v>305</v>
      </c>
      <c r="I39" s="44" t="s">
        <v>312</v>
      </c>
      <c r="J39" s="56" t="s">
        <v>404</v>
      </c>
      <c r="K39" s="37"/>
    </row>
    <row r="40" spans="1:11" s="38" customFormat="1" x14ac:dyDescent="0.25">
      <c r="A40" s="31" t="s">
        <v>207</v>
      </c>
      <c r="B40" s="32" t="s">
        <v>81</v>
      </c>
      <c r="C40" s="67"/>
      <c r="D40" s="33">
        <v>640871.64</v>
      </c>
      <c r="E40" s="33">
        <v>0</v>
      </c>
      <c r="F40" s="34">
        <f t="shared" si="0"/>
        <v>0</v>
      </c>
      <c r="G40" s="34" t="s">
        <v>301</v>
      </c>
      <c r="H40" s="42" t="s">
        <v>305</v>
      </c>
      <c r="I40" s="42" t="s">
        <v>312</v>
      </c>
      <c r="J40" s="56" t="s">
        <v>401</v>
      </c>
      <c r="K40" s="37"/>
    </row>
    <row r="41" spans="1:11" s="38" customFormat="1" x14ac:dyDescent="0.25">
      <c r="A41" s="31" t="s">
        <v>208</v>
      </c>
      <c r="B41" s="32" t="s">
        <v>82</v>
      </c>
      <c r="C41" s="67"/>
      <c r="D41" s="33">
        <v>200000</v>
      </c>
      <c r="E41" s="33">
        <v>172191.73</v>
      </c>
      <c r="F41" s="34">
        <f t="shared" si="0"/>
        <v>0.86095865000000005</v>
      </c>
      <c r="G41" s="34" t="s">
        <v>301</v>
      </c>
      <c r="H41" s="42" t="s">
        <v>305</v>
      </c>
      <c r="I41" s="42" t="s">
        <v>312</v>
      </c>
      <c r="J41" s="56" t="s">
        <v>401</v>
      </c>
      <c r="K41" s="37"/>
    </row>
    <row r="42" spans="1:11" s="38" customFormat="1" x14ac:dyDescent="0.25">
      <c r="A42" s="31" t="s">
        <v>209</v>
      </c>
      <c r="B42" s="32" t="s">
        <v>83</v>
      </c>
      <c r="C42" s="67"/>
      <c r="D42" s="33">
        <v>0</v>
      </c>
      <c r="E42" s="33">
        <v>0</v>
      </c>
      <c r="F42" s="34" t="s">
        <v>301</v>
      </c>
      <c r="G42" s="34" t="s">
        <v>301</v>
      </c>
      <c r="H42" s="42" t="s">
        <v>305</v>
      </c>
      <c r="I42" s="42" t="s">
        <v>312</v>
      </c>
      <c r="J42" s="56" t="s">
        <v>401</v>
      </c>
      <c r="K42" s="37"/>
    </row>
    <row r="43" spans="1:11" s="38" customFormat="1" x14ac:dyDescent="0.25">
      <c r="A43" s="31" t="s">
        <v>210</v>
      </c>
      <c r="B43" s="32" t="s">
        <v>84</v>
      </c>
      <c r="C43" s="67"/>
      <c r="D43" s="33">
        <v>407000</v>
      </c>
      <c r="E43" s="33">
        <v>0</v>
      </c>
      <c r="F43" s="34">
        <f t="shared" si="0"/>
        <v>0</v>
      </c>
      <c r="G43" s="34" t="s">
        <v>301</v>
      </c>
      <c r="H43" s="42" t="s">
        <v>305</v>
      </c>
      <c r="I43" s="42" t="s">
        <v>312</v>
      </c>
      <c r="J43" s="56" t="s">
        <v>401</v>
      </c>
      <c r="K43" s="37"/>
    </row>
    <row r="44" spans="1:11" s="38" customFormat="1" x14ac:dyDescent="0.25">
      <c r="A44" s="31" t="s">
        <v>211</v>
      </c>
      <c r="B44" s="32" t="s">
        <v>85</v>
      </c>
      <c r="C44" s="67"/>
      <c r="D44" s="33">
        <v>100000</v>
      </c>
      <c r="E44" s="33">
        <v>0</v>
      </c>
      <c r="F44" s="34">
        <f t="shared" si="0"/>
        <v>0</v>
      </c>
      <c r="G44" s="34" t="s">
        <v>301</v>
      </c>
      <c r="H44" s="42" t="s">
        <v>305</v>
      </c>
      <c r="I44" s="42" t="s">
        <v>312</v>
      </c>
      <c r="J44" s="56" t="s">
        <v>411</v>
      </c>
      <c r="K44" s="37"/>
    </row>
    <row r="45" spans="1:11" s="38" customFormat="1" ht="60" customHeight="1" x14ac:dyDescent="0.25">
      <c r="A45" s="31" t="s">
        <v>212</v>
      </c>
      <c r="B45" s="32" t="s">
        <v>370</v>
      </c>
      <c r="C45" s="67"/>
      <c r="D45" s="33">
        <v>200000</v>
      </c>
      <c r="E45" s="33">
        <v>0</v>
      </c>
      <c r="F45" s="34">
        <f t="shared" si="0"/>
        <v>0</v>
      </c>
      <c r="G45" s="34" t="s">
        <v>301</v>
      </c>
      <c r="H45" s="45" t="s">
        <v>305</v>
      </c>
      <c r="I45" s="45" t="s">
        <v>312</v>
      </c>
      <c r="J45" s="56" t="s">
        <v>405</v>
      </c>
      <c r="K45" s="37"/>
    </row>
    <row r="46" spans="1:11" s="38" customFormat="1" x14ac:dyDescent="0.25">
      <c r="A46" s="31" t="s">
        <v>213</v>
      </c>
      <c r="B46" s="32" t="s">
        <v>318</v>
      </c>
      <c r="C46" s="67"/>
      <c r="D46" s="33">
        <v>0</v>
      </c>
      <c r="E46" s="33">
        <v>0</v>
      </c>
      <c r="F46" s="34" t="s">
        <v>301</v>
      </c>
      <c r="G46" s="33" t="s">
        <v>303</v>
      </c>
      <c r="H46" s="44" t="s">
        <v>305</v>
      </c>
      <c r="I46" s="44" t="s">
        <v>312</v>
      </c>
      <c r="J46" s="56" t="s">
        <v>412</v>
      </c>
      <c r="K46" s="37"/>
    </row>
    <row r="47" spans="1:11" s="38" customFormat="1" ht="30" x14ac:dyDescent="0.25">
      <c r="A47" s="31" t="s">
        <v>214</v>
      </c>
      <c r="B47" s="32" t="s">
        <v>319</v>
      </c>
      <c r="C47" s="67"/>
      <c r="D47" s="33">
        <v>0</v>
      </c>
      <c r="E47" s="33">
        <v>0</v>
      </c>
      <c r="F47" s="34" t="s">
        <v>301</v>
      </c>
      <c r="G47" s="33" t="s">
        <v>310</v>
      </c>
      <c r="H47" s="42">
        <v>1</v>
      </c>
      <c r="I47" s="45" t="s">
        <v>312</v>
      </c>
      <c r="J47" s="56" t="s">
        <v>445</v>
      </c>
      <c r="K47" s="37"/>
    </row>
    <row r="48" spans="1:11" x14ac:dyDescent="0.25">
      <c r="A48" s="7" t="s">
        <v>155</v>
      </c>
      <c r="B48" s="22" t="s">
        <v>86</v>
      </c>
      <c r="C48" s="22"/>
      <c r="D48" s="23">
        <v>6001000</v>
      </c>
      <c r="E48" s="23">
        <v>4396514.17</v>
      </c>
      <c r="F48" s="24">
        <f t="shared" si="0"/>
        <v>0.73263025662389603</v>
      </c>
      <c r="G48" s="23"/>
      <c r="H48" s="25"/>
      <c r="I48" s="26"/>
      <c r="J48" s="55"/>
      <c r="K48" s="3"/>
    </row>
    <row r="49" spans="1:11" s="38" customFormat="1" x14ac:dyDescent="0.25">
      <c r="A49" s="31" t="s">
        <v>215</v>
      </c>
      <c r="B49" s="32" t="s">
        <v>1</v>
      </c>
      <c r="C49" s="67" t="s">
        <v>382</v>
      </c>
      <c r="D49" s="33">
        <v>5825000</v>
      </c>
      <c r="E49" s="33">
        <v>4292555.3099999996</v>
      </c>
      <c r="F49" s="34">
        <f t="shared" si="0"/>
        <v>0.73691936652360512</v>
      </c>
      <c r="G49" s="33" t="s">
        <v>307</v>
      </c>
      <c r="H49" s="35">
        <v>1</v>
      </c>
      <c r="I49" s="36">
        <v>1</v>
      </c>
      <c r="J49" s="53" t="s">
        <v>409</v>
      </c>
      <c r="K49" s="37"/>
    </row>
    <row r="50" spans="1:11" s="38" customFormat="1" x14ac:dyDescent="0.25">
      <c r="A50" s="31" t="s">
        <v>216</v>
      </c>
      <c r="B50" s="32" t="s">
        <v>87</v>
      </c>
      <c r="C50" s="67"/>
      <c r="D50" s="33">
        <v>176000</v>
      </c>
      <c r="E50" s="33">
        <v>103958.86</v>
      </c>
      <c r="F50" s="34">
        <f t="shared" si="0"/>
        <v>0.59067534090909091</v>
      </c>
      <c r="G50" s="33" t="s">
        <v>307</v>
      </c>
      <c r="H50" s="35">
        <v>1</v>
      </c>
      <c r="I50" s="36">
        <v>1</v>
      </c>
      <c r="J50" s="53" t="s">
        <v>409</v>
      </c>
      <c r="K50" s="37"/>
    </row>
    <row r="51" spans="1:11" x14ac:dyDescent="0.25">
      <c r="A51" s="6">
        <v>3</v>
      </c>
      <c r="B51" s="17" t="s">
        <v>122</v>
      </c>
      <c r="C51" s="17"/>
      <c r="D51" s="18">
        <v>21327258.940000001</v>
      </c>
      <c r="E51" s="18">
        <v>6584463.7400000002</v>
      </c>
      <c r="F51" s="19">
        <f t="shared" si="0"/>
        <v>0.30873464604729933</v>
      </c>
      <c r="G51" s="18"/>
      <c r="H51" s="20"/>
      <c r="I51" s="21"/>
      <c r="J51" s="54"/>
      <c r="K51" s="4"/>
    </row>
    <row r="52" spans="1:11" ht="33" customHeight="1" x14ac:dyDescent="0.25">
      <c r="A52" s="7" t="s">
        <v>144</v>
      </c>
      <c r="B52" s="22" t="s">
        <v>88</v>
      </c>
      <c r="C52" s="22"/>
      <c r="D52" s="23">
        <v>0</v>
      </c>
      <c r="E52" s="23">
        <v>0</v>
      </c>
      <c r="F52" s="24" t="s">
        <v>301</v>
      </c>
      <c r="G52" s="23"/>
      <c r="H52" s="25"/>
      <c r="I52" s="26"/>
      <c r="J52" s="55"/>
      <c r="K52" s="3"/>
    </row>
    <row r="53" spans="1:11" s="38" customFormat="1" x14ac:dyDescent="0.25">
      <c r="A53" s="31" t="s">
        <v>217</v>
      </c>
      <c r="B53" s="32" t="s">
        <v>1</v>
      </c>
      <c r="C53" s="67" t="s">
        <v>381</v>
      </c>
      <c r="D53" s="33">
        <v>0</v>
      </c>
      <c r="E53" s="33">
        <v>0</v>
      </c>
      <c r="F53" s="34" t="s">
        <v>301</v>
      </c>
      <c r="G53" s="33" t="s">
        <v>320</v>
      </c>
      <c r="H53" s="35">
        <v>1</v>
      </c>
      <c r="I53" s="36">
        <v>0</v>
      </c>
      <c r="J53" s="53" t="s">
        <v>415</v>
      </c>
      <c r="K53" s="37"/>
    </row>
    <row r="54" spans="1:11" s="38" customFormat="1" x14ac:dyDescent="0.25">
      <c r="A54" s="31" t="s">
        <v>218</v>
      </c>
      <c r="B54" s="32" t="s">
        <v>11</v>
      </c>
      <c r="C54" s="67"/>
      <c r="D54" s="33">
        <v>0</v>
      </c>
      <c r="E54" s="33">
        <v>0</v>
      </c>
      <c r="F54" s="34" t="s">
        <v>301</v>
      </c>
      <c r="G54" s="33" t="s">
        <v>321</v>
      </c>
      <c r="H54" s="35">
        <v>1</v>
      </c>
      <c r="I54" s="36">
        <v>0</v>
      </c>
      <c r="J54" s="53" t="s">
        <v>416</v>
      </c>
      <c r="K54" s="37"/>
    </row>
    <row r="55" spans="1:11" x14ac:dyDescent="0.25">
      <c r="A55" s="7" t="s">
        <v>156</v>
      </c>
      <c r="B55" s="22" t="s">
        <v>89</v>
      </c>
      <c r="C55" s="22"/>
      <c r="D55" s="23">
        <v>150000</v>
      </c>
      <c r="E55" s="23">
        <v>8000</v>
      </c>
      <c r="F55" s="24">
        <f t="shared" si="0"/>
        <v>5.3333333333333337E-2</v>
      </c>
      <c r="G55" s="23"/>
      <c r="H55" s="25"/>
      <c r="I55" s="26"/>
      <c r="J55" s="55"/>
      <c r="K55" s="3"/>
    </row>
    <row r="56" spans="1:11" s="38" customFormat="1" ht="30" x14ac:dyDescent="0.25">
      <c r="A56" s="31" t="s">
        <v>219</v>
      </c>
      <c r="B56" s="32" t="s">
        <v>1</v>
      </c>
      <c r="C56" s="39" t="s">
        <v>381</v>
      </c>
      <c r="D56" s="33">
        <v>150000</v>
      </c>
      <c r="E56" s="33">
        <v>8000</v>
      </c>
      <c r="F56" s="34">
        <f t="shared" si="0"/>
        <v>5.3333333333333337E-2</v>
      </c>
      <c r="G56" s="33" t="s">
        <v>307</v>
      </c>
      <c r="H56" s="35">
        <v>1</v>
      </c>
      <c r="I56" s="36">
        <v>1</v>
      </c>
      <c r="J56" s="53" t="s">
        <v>446</v>
      </c>
      <c r="K56" s="37"/>
    </row>
    <row r="57" spans="1:11" x14ac:dyDescent="0.25">
      <c r="A57" s="7" t="s">
        <v>141</v>
      </c>
      <c r="B57" s="22" t="s">
        <v>90</v>
      </c>
      <c r="C57" s="22"/>
      <c r="D57" s="23">
        <v>5113931.9099999992</v>
      </c>
      <c r="E57" s="23">
        <v>512170.44000000006</v>
      </c>
      <c r="F57" s="24">
        <f t="shared" si="0"/>
        <v>0.10015198657582441</v>
      </c>
      <c r="G57" s="23"/>
      <c r="H57" s="25"/>
      <c r="I57" s="26"/>
      <c r="J57" s="55"/>
      <c r="K57" s="3"/>
    </row>
    <row r="58" spans="1:11" s="38" customFormat="1" x14ac:dyDescent="0.25">
      <c r="A58" s="31" t="s">
        <v>220</v>
      </c>
      <c r="B58" s="32" t="s">
        <v>1</v>
      </c>
      <c r="C58" s="67" t="s">
        <v>383</v>
      </c>
      <c r="D58" s="33">
        <v>3985890.4899999998</v>
      </c>
      <c r="E58" s="33">
        <v>337723.39</v>
      </c>
      <c r="F58" s="34">
        <f t="shared" si="0"/>
        <v>8.4729721212185138E-2</v>
      </c>
      <c r="G58" s="33" t="s">
        <v>322</v>
      </c>
      <c r="H58" s="35">
        <v>1</v>
      </c>
      <c r="I58" s="42" t="s">
        <v>312</v>
      </c>
      <c r="J58" s="58" t="s">
        <v>423</v>
      </c>
      <c r="K58" s="37"/>
    </row>
    <row r="59" spans="1:11" s="38" customFormat="1" x14ac:dyDescent="0.25">
      <c r="A59" s="31" t="s">
        <v>222</v>
      </c>
      <c r="B59" s="32" t="s">
        <v>91</v>
      </c>
      <c r="C59" s="67"/>
      <c r="D59" s="33">
        <v>652503.06000000006</v>
      </c>
      <c r="E59" s="33">
        <v>36083.129999999997</v>
      </c>
      <c r="F59" s="34">
        <f t="shared" si="0"/>
        <v>5.5299556756101639E-2</v>
      </c>
      <c r="G59" s="33" t="s">
        <v>307</v>
      </c>
      <c r="H59" s="35" t="s">
        <v>305</v>
      </c>
      <c r="I59" s="42">
        <v>0</v>
      </c>
      <c r="J59" s="58" t="s">
        <v>424</v>
      </c>
      <c r="K59" s="37"/>
    </row>
    <row r="60" spans="1:11" s="38" customFormat="1" x14ac:dyDescent="0.25">
      <c r="A60" s="31" t="s">
        <v>139</v>
      </c>
      <c r="B60" s="32" t="s">
        <v>92</v>
      </c>
      <c r="C60" s="67"/>
      <c r="D60" s="33">
        <v>330455.73</v>
      </c>
      <c r="E60" s="33">
        <v>22297.82</v>
      </c>
      <c r="F60" s="34">
        <f t="shared" si="0"/>
        <v>6.7475967204442183E-2</v>
      </c>
      <c r="G60" s="33" t="s">
        <v>323</v>
      </c>
      <c r="H60" s="35" t="s">
        <v>305</v>
      </c>
      <c r="I60" s="42">
        <v>0</v>
      </c>
      <c r="J60" s="58" t="s">
        <v>423</v>
      </c>
      <c r="K60" s="37"/>
    </row>
    <row r="61" spans="1:11" s="38" customFormat="1" x14ac:dyDescent="0.25">
      <c r="A61" s="31" t="s">
        <v>223</v>
      </c>
      <c r="B61" s="32" t="s">
        <v>93</v>
      </c>
      <c r="C61" s="67"/>
      <c r="D61" s="33">
        <v>145082.63</v>
      </c>
      <c r="E61" s="33">
        <v>116066.1</v>
      </c>
      <c r="F61" s="34">
        <f t="shared" si="0"/>
        <v>0.79999997242950449</v>
      </c>
      <c r="G61" s="33" t="s">
        <v>324</v>
      </c>
      <c r="H61" s="35" t="s">
        <v>305</v>
      </c>
      <c r="I61" s="42" t="s">
        <v>305</v>
      </c>
      <c r="J61" s="58" t="s">
        <v>447</v>
      </c>
      <c r="K61" s="37"/>
    </row>
    <row r="62" spans="1:11" x14ac:dyDescent="0.25">
      <c r="A62" s="7" t="s">
        <v>157</v>
      </c>
      <c r="B62" s="22" t="s">
        <v>94</v>
      </c>
      <c r="C62" s="22"/>
      <c r="D62" s="23">
        <v>16063327.030000001</v>
      </c>
      <c r="E62" s="23">
        <v>6064293.2999999998</v>
      </c>
      <c r="F62" s="24">
        <f t="shared" si="0"/>
        <v>0.37752411369539296</v>
      </c>
      <c r="G62" s="23"/>
      <c r="H62" s="25"/>
      <c r="I62" s="26"/>
      <c r="J62" s="55"/>
      <c r="K62" s="3"/>
    </row>
    <row r="63" spans="1:11" s="38" customFormat="1" x14ac:dyDescent="0.25">
      <c r="A63" s="31" t="s">
        <v>224</v>
      </c>
      <c r="B63" s="32" t="s">
        <v>1</v>
      </c>
      <c r="C63" s="67" t="s">
        <v>383</v>
      </c>
      <c r="D63" s="33">
        <v>2631819.16</v>
      </c>
      <c r="E63" s="33">
        <v>296357.32</v>
      </c>
      <c r="F63" s="34">
        <f t="shared" si="0"/>
        <v>0.11260550287961274</v>
      </c>
      <c r="G63" s="33" t="s">
        <v>325</v>
      </c>
      <c r="H63" s="35">
        <v>1</v>
      </c>
      <c r="I63" s="42" t="s">
        <v>312</v>
      </c>
      <c r="J63" s="58" t="s">
        <v>423</v>
      </c>
      <c r="K63" s="37"/>
    </row>
    <row r="64" spans="1:11" s="38" customFormat="1" x14ac:dyDescent="0.25">
      <c r="A64" s="31" t="s">
        <v>226</v>
      </c>
      <c r="B64" s="32" t="s">
        <v>95</v>
      </c>
      <c r="C64" s="67"/>
      <c r="D64" s="33">
        <v>4541581.9000000004</v>
      </c>
      <c r="E64" s="33">
        <v>958023.65</v>
      </c>
      <c r="F64" s="34">
        <f t="shared" si="0"/>
        <v>0.21094492427847661</v>
      </c>
      <c r="G64" s="33" t="s">
        <v>326</v>
      </c>
      <c r="H64" s="35" t="s">
        <v>305</v>
      </c>
      <c r="I64" s="42" t="s">
        <v>312</v>
      </c>
      <c r="J64" s="58" t="s">
        <v>423</v>
      </c>
      <c r="K64" s="37"/>
    </row>
    <row r="65" spans="1:11" s="38" customFormat="1" x14ac:dyDescent="0.25">
      <c r="A65" s="31" t="s">
        <v>227</v>
      </c>
      <c r="B65" s="32" t="s">
        <v>448</v>
      </c>
      <c r="C65" s="67"/>
      <c r="D65" s="33">
        <v>6406225.9199999999</v>
      </c>
      <c r="E65" s="33">
        <v>4644770.62</v>
      </c>
      <c r="F65" s="34">
        <f t="shared" si="0"/>
        <v>0.7250400903750831</v>
      </c>
      <c r="G65" s="33" t="s">
        <v>310</v>
      </c>
      <c r="H65" s="35" t="s">
        <v>305</v>
      </c>
      <c r="I65" s="42" t="s">
        <v>312</v>
      </c>
      <c r="J65" s="58" t="s">
        <v>423</v>
      </c>
      <c r="K65" s="37"/>
    </row>
    <row r="66" spans="1:11" s="38" customFormat="1" x14ac:dyDescent="0.25">
      <c r="A66" s="31" t="s">
        <v>228</v>
      </c>
      <c r="B66" s="32" t="s">
        <v>96</v>
      </c>
      <c r="C66" s="67"/>
      <c r="D66" s="33">
        <v>2000368.7999999998</v>
      </c>
      <c r="E66" s="33">
        <v>165141.71</v>
      </c>
      <c r="F66" s="34">
        <f t="shared" ref="F66:F126" si="1">+E66/D66</f>
        <v>8.2555631741506874E-2</v>
      </c>
      <c r="G66" s="33" t="s">
        <v>327</v>
      </c>
      <c r="H66" s="35" t="s">
        <v>305</v>
      </c>
      <c r="I66" s="42" t="s">
        <v>312</v>
      </c>
      <c r="J66" s="58" t="s">
        <v>423</v>
      </c>
      <c r="K66" s="37"/>
    </row>
    <row r="67" spans="1:11" s="38" customFormat="1" x14ac:dyDescent="0.25">
      <c r="A67" s="31" t="s">
        <v>229</v>
      </c>
      <c r="B67" s="32" t="s">
        <v>97</v>
      </c>
      <c r="C67" s="67"/>
      <c r="D67" s="33">
        <v>0</v>
      </c>
      <c r="E67" s="33">
        <v>0</v>
      </c>
      <c r="F67" s="34" t="s">
        <v>301</v>
      </c>
      <c r="G67" s="34" t="s">
        <v>301</v>
      </c>
      <c r="H67" s="35"/>
      <c r="I67" s="36"/>
      <c r="J67" s="53"/>
      <c r="K67" s="37"/>
    </row>
    <row r="68" spans="1:11" s="38" customFormat="1" x14ac:dyDescent="0.25">
      <c r="A68" s="31" t="s">
        <v>230</v>
      </c>
      <c r="B68" s="32" t="s">
        <v>98</v>
      </c>
      <c r="C68" s="67"/>
      <c r="D68" s="33">
        <v>198331.25</v>
      </c>
      <c r="E68" s="33">
        <v>0</v>
      </c>
      <c r="F68" s="34">
        <f t="shared" si="1"/>
        <v>0</v>
      </c>
      <c r="G68" s="34" t="s">
        <v>301</v>
      </c>
      <c r="H68" s="35" t="s">
        <v>305</v>
      </c>
      <c r="I68" s="42" t="s">
        <v>312</v>
      </c>
      <c r="J68" s="58" t="s">
        <v>423</v>
      </c>
      <c r="K68" s="37"/>
    </row>
    <row r="69" spans="1:11" s="38" customFormat="1" ht="50.25" customHeight="1" x14ac:dyDescent="0.25">
      <c r="A69" s="31" t="s">
        <v>231</v>
      </c>
      <c r="B69" s="32" t="s">
        <v>369</v>
      </c>
      <c r="C69" s="67"/>
      <c r="D69" s="33">
        <v>280000</v>
      </c>
      <c r="E69" s="33">
        <v>0</v>
      </c>
      <c r="F69" s="34">
        <f t="shared" si="1"/>
        <v>0</v>
      </c>
      <c r="G69" s="34" t="s">
        <v>301</v>
      </c>
      <c r="H69" s="35" t="s">
        <v>305</v>
      </c>
      <c r="I69" s="36">
        <v>0</v>
      </c>
      <c r="J69" s="53" t="s">
        <v>429</v>
      </c>
      <c r="K69" s="37"/>
    </row>
    <row r="70" spans="1:11" s="38" customFormat="1" ht="30" x14ac:dyDescent="0.25">
      <c r="A70" s="31" t="s">
        <v>225</v>
      </c>
      <c r="B70" s="32" t="s">
        <v>328</v>
      </c>
      <c r="C70" s="67"/>
      <c r="D70" s="33">
        <v>5000</v>
      </c>
      <c r="E70" s="33">
        <v>0</v>
      </c>
      <c r="F70" s="34">
        <f t="shared" si="1"/>
        <v>0</v>
      </c>
      <c r="G70" s="43" t="s">
        <v>327</v>
      </c>
      <c r="H70" s="35" t="s">
        <v>305</v>
      </c>
      <c r="I70" s="36">
        <v>0</v>
      </c>
      <c r="J70" s="53" t="s">
        <v>449</v>
      </c>
      <c r="K70" s="37"/>
    </row>
    <row r="71" spans="1:11" x14ac:dyDescent="0.25">
      <c r="A71" s="6">
        <v>4</v>
      </c>
      <c r="B71" s="17" t="s">
        <v>119</v>
      </c>
      <c r="C71" s="17"/>
      <c r="D71" s="18">
        <v>10136837.609999999</v>
      </c>
      <c r="E71" s="18">
        <v>8755587.5899999999</v>
      </c>
      <c r="F71" s="19">
        <f t="shared" si="1"/>
        <v>0.86373955338522979</v>
      </c>
      <c r="G71" s="18"/>
      <c r="H71" s="20"/>
      <c r="I71" s="21"/>
      <c r="J71" s="54"/>
      <c r="K71" s="4"/>
    </row>
    <row r="72" spans="1:11" x14ac:dyDescent="0.25">
      <c r="A72" s="7" t="s">
        <v>158</v>
      </c>
      <c r="B72" s="22" t="s">
        <v>99</v>
      </c>
      <c r="C72" s="22"/>
      <c r="D72" s="23">
        <v>3000</v>
      </c>
      <c r="E72" s="23">
        <v>0</v>
      </c>
      <c r="F72" s="24">
        <f t="shared" si="1"/>
        <v>0</v>
      </c>
      <c r="G72" s="23"/>
      <c r="H72" s="25"/>
      <c r="I72" s="26"/>
      <c r="J72" s="55"/>
      <c r="K72" s="3"/>
    </row>
    <row r="73" spans="1:11" s="38" customFormat="1" ht="30" x14ac:dyDescent="0.25">
      <c r="A73" s="31" t="s">
        <v>232</v>
      </c>
      <c r="B73" s="32" t="s">
        <v>1</v>
      </c>
      <c r="C73" s="39" t="s">
        <v>384</v>
      </c>
      <c r="D73" s="33">
        <v>3000</v>
      </c>
      <c r="E73" s="33">
        <v>0</v>
      </c>
      <c r="F73" s="34">
        <f t="shared" si="1"/>
        <v>0</v>
      </c>
      <c r="G73" s="33" t="s">
        <v>329</v>
      </c>
      <c r="H73" s="35" t="s">
        <v>305</v>
      </c>
      <c r="I73" s="36">
        <v>0</v>
      </c>
      <c r="J73" s="53" t="s">
        <v>406</v>
      </c>
      <c r="K73" s="37"/>
    </row>
    <row r="74" spans="1:11" x14ac:dyDescent="0.25">
      <c r="A74" s="7" t="s">
        <v>159</v>
      </c>
      <c r="B74" s="22" t="s">
        <v>100</v>
      </c>
      <c r="C74" s="22"/>
      <c r="D74" s="23">
        <v>34000</v>
      </c>
      <c r="E74" s="23">
        <v>26636.400000000001</v>
      </c>
      <c r="F74" s="24">
        <f t="shared" si="1"/>
        <v>0.78342352941176474</v>
      </c>
      <c r="G74" s="23"/>
      <c r="H74" s="25"/>
      <c r="I74" s="26"/>
      <c r="J74" s="55"/>
      <c r="K74" s="3"/>
    </row>
    <row r="75" spans="1:11" s="38" customFormat="1" x14ac:dyDescent="0.25">
      <c r="A75" s="31" t="s">
        <v>233</v>
      </c>
      <c r="B75" s="32" t="s">
        <v>1</v>
      </c>
      <c r="C75" s="46" t="s">
        <v>385</v>
      </c>
      <c r="D75" s="33">
        <v>34000</v>
      </c>
      <c r="E75" s="33">
        <v>26636.400000000001</v>
      </c>
      <c r="F75" s="34">
        <f t="shared" si="1"/>
        <v>0.78342352941176474</v>
      </c>
      <c r="G75" s="33" t="s">
        <v>307</v>
      </c>
      <c r="H75" s="35" t="s">
        <v>305</v>
      </c>
      <c r="I75" s="36">
        <v>1</v>
      </c>
      <c r="J75" s="53"/>
      <c r="K75" s="37"/>
    </row>
    <row r="76" spans="1:11" x14ac:dyDescent="0.25">
      <c r="A76" s="7" t="s">
        <v>160</v>
      </c>
      <c r="B76" s="22" t="s">
        <v>450</v>
      </c>
      <c r="C76" s="22"/>
      <c r="D76" s="23">
        <v>0</v>
      </c>
      <c r="E76" s="23">
        <v>0</v>
      </c>
      <c r="F76" s="24" t="s">
        <v>301</v>
      </c>
      <c r="G76" s="23"/>
      <c r="H76" s="25"/>
      <c r="I76" s="26"/>
      <c r="J76" s="55"/>
      <c r="K76" s="3"/>
    </row>
    <row r="77" spans="1:11" s="38" customFormat="1" ht="30" x14ac:dyDescent="0.25">
      <c r="A77" s="31" t="s">
        <v>234</v>
      </c>
      <c r="B77" s="32" t="s">
        <v>1</v>
      </c>
      <c r="C77" s="46" t="s">
        <v>386</v>
      </c>
      <c r="D77" s="33">
        <v>0</v>
      </c>
      <c r="E77" s="33">
        <v>0</v>
      </c>
      <c r="F77" s="34" t="s">
        <v>301</v>
      </c>
      <c r="G77" s="33" t="s">
        <v>307</v>
      </c>
      <c r="H77" s="35" t="s">
        <v>305</v>
      </c>
      <c r="I77" s="36">
        <v>0</v>
      </c>
      <c r="J77" s="53" t="s">
        <v>428</v>
      </c>
      <c r="K77" s="37"/>
    </row>
    <row r="78" spans="1:11" x14ac:dyDescent="0.25">
      <c r="A78" s="7" t="s">
        <v>161</v>
      </c>
      <c r="B78" s="22" t="s">
        <v>451</v>
      </c>
      <c r="C78" s="22"/>
      <c r="D78" s="23">
        <v>38446.840000000004</v>
      </c>
      <c r="E78" s="23">
        <v>34083.72</v>
      </c>
      <c r="F78" s="24">
        <f t="shared" si="1"/>
        <v>0.88651551076759494</v>
      </c>
      <c r="G78" s="23"/>
      <c r="H78" s="25"/>
      <c r="I78" s="26"/>
      <c r="J78" s="55"/>
      <c r="K78" s="3"/>
    </row>
    <row r="79" spans="1:11" s="38" customFormat="1" x14ac:dyDescent="0.25">
      <c r="A79" s="31" t="s">
        <v>221</v>
      </c>
      <c r="B79" s="32" t="s">
        <v>1</v>
      </c>
      <c r="C79" s="39" t="s">
        <v>384</v>
      </c>
      <c r="D79" s="33">
        <v>38446.840000000004</v>
      </c>
      <c r="E79" s="33">
        <v>34083.72</v>
      </c>
      <c r="F79" s="34">
        <f t="shared" si="1"/>
        <v>0.88651551076759494</v>
      </c>
      <c r="G79" s="33" t="s">
        <v>307</v>
      </c>
      <c r="H79" s="35" t="s">
        <v>305</v>
      </c>
      <c r="I79" s="36">
        <v>1</v>
      </c>
      <c r="J79" s="53"/>
      <c r="K79" s="37"/>
    </row>
    <row r="80" spans="1:11" x14ac:dyDescent="0.25">
      <c r="A80" s="7" t="s">
        <v>162</v>
      </c>
      <c r="B80" s="22" t="s">
        <v>101</v>
      </c>
      <c r="C80" s="22"/>
      <c r="D80" s="23">
        <v>687382.48</v>
      </c>
      <c r="E80" s="23">
        <v>450356.98</v>
      </c>
      <c r="F80" s="24">
        <f t="shared" si="1"/>
        <v>0.65517669289447122</v>
      </c>
      <c r="G80" s="23"/>
      <c r="H80" s="25"/>
      <c r="I80" s="26"/>
      <c r="J80" s="55"/>
      <c r="K80" s="3"/>
    </row>
    <row r="81" spans="1:11" s="38" customFormat="1" x14ac:dyDescent="0.25">
      <c r="A81" s="31" t="s">
        <v>235</v>
      </c>
      <c r="B81" s="32" t="s">
        <v>1</v>
      </c>
      <c r="C81" s="39" t="s">
        <v>384</v>
      </c>
      <c r="D81" s="33">
        <v>687382.48</v>
      </c>
      <c r="E81" s="33">
        <v>450356.98</v>
      </c>
      <c r="F81" s="34">
        <f t="shared" si="1"/>
        <v>0.65517669289447122</v>
      </c>
      <c r="G81" s="33" t="s">
        <v>307</v>
      </c>
      <c r="H81" s="35" t="s">
        <v>305</v>
      </c>
      <c r="I81" s="36">
        <v>1</v>
      </c>
      <c r="J81" s="53"/>
      <c r="K81" s="37"/>
    </row>
    <row r="82" spans="1:11" x14ac:dyDescent="0.25">
      <c r="A82" s="7" t="s">
        <v>154</v>
      </c>
      <c r="B82" s="22" t="s">
        <v>102</v>
      </c>
      <c r="C82" s="22"/>
      <c r="D82" s="23">
        <v>273717.74</v>
      </c>
      <c r="E82" s="23">
        <v>248370.9</v>
      </c>
      <c r="F82" s="24">
        <f t="shared" si="1"/>
        <v>0.90739789098068691</v>
      </c>
      <c r="G82" s="23"/>
      <c r="H82" s="25"/>
      <c r="I82" s="26"/>
      <c r="J82" s="55"/>
      <c r="K82" s="3"/>
    </row>
    <row r="83" spans="1:11" s="38" customFormat="1" x14ac:dyDescent="0.25">
      <c r="A83" s="31" t="s">
        <v>236</v>
      </c>
      <c r="B83" s="32" t="s">
        <v>103</v>
      </c>
      <c r="C83" s="46" t="s">
        <v>387</v>
      </c>
      <c r="D83" s="33">
        <v>273717.74</v>
      </c>
      <c r="E83" s="33">
        <v>248370.9</v>
      </c>
      <c r="F83" s="34">
        <f t="shared" si="1"/>
        <v>0.90739789098068691</v>
      </c>
      <c r="G83" s="33" t="s">
        <v>330</v>
      </c>
      <c r="H83" s="35" t="s">
        <v>305</v>
      </c>
      <c r="I83" s="36">
        <v>1</v>
      </c>
      <c r="J83" s="56" t="s">
        <v>392</v>
      </c>
      <c r="K83" s="37"/>
    </row>
    <row r="84" spans="1:11" x14ac:dyDescent="0.25">
      <c r="A84" s="7" t="s">
        <v>163</v>
      </c>
      <c r="B84" s="22" t="s">
        <v>452</v>
      </c>
      <c r="C84" s="22"/>
      <c r="D84" s="23">
        <v>0</v>
      </c>
      <c r="E84" s="23">
        <v>0</v>
      </c>
      <c r="F84" s="24" t="s">
        <v>301</v>
      </c>
      <c r="G84" s="23"/>
      <c r="H84" s="25"/>
      <c r="I84" s="26"/>
      <c r="J84" s="55"/>
      <c r="K84" s="3"/>
    </row>
    <row r="85" spans="1:11" s="38" customFormat="1" ht="30" x14ac:dyDescent="0.25">
      <c r="A85" s="31" t="s">
        <v>237</v>
      </c>
      <c r="B85" s="32" t="s">
        <v>1</v>
      </c>
      <c r="C85" s="46" t="s">
        <v>387</v>
      </c>
      <c r="D85" s="33">
        <v>0</v>
      </c>
      <c r="E85" s="33">
        <v>0</v>
      </c>
      <c r="F85" s="34" t="s">
        <v>301</v>
      </c>
      <c r="G85" s="33" t="s">
        <v>307</v>
      </c>
      <c r="H85" s="35" t="s">
        <v>305</v>
      </c>
      <c r="I85" s="35" t="s">
        <v>312</v>
      </c>
      <c r="J85" s="53" t="s">
        <v>417</v>
      </c>
      <c r="K85" s="37"/>
    </row>
    <row r="86" spans="1:11" x14ac:dyDescent="0.25">
      <c r="A86" s="7" t="s">
        <v>164</v>
      </c>
      <c r="B86" s="22" t="s">
        <v>104</v>
      </c>
      <c r="C86" s="29"/>
      <c r="D86" s="23">
        <v>9083290.5499999989</v>
      </c>
      <c r="E86" s="23">
        <v>7996139.5900000008</v>
      </c>
      <c r="F86" s="24">
        <f t="shared" si="1"/>
        <v>0.88031309204349983</v>
      </c>
      <c r="G86" s="23"/>
      <c r="H86" s="25"/>
      <c r="I86" s="26"/>
      <c r="J86" s="55"/>
      <c r="K86" s="3"/>
    </row>
    <row r="87" spans="1:11" s="38" customFormat="1" x14ac:dyDescent="0.25">
      <c r="A87" s="31" t="s">
        <v>238</v>
      </c>
      <c r="B87" s="32" t="s">
        <v>1</v>
      </c>
      <c r="C87" s="67" t="s">
        <v>388</v>
      </c>
      <c r="D87" s="33">
        <v>6518668.5099999998</v>
      </c>
      <c r="E87" s="33">
        <v>5991565.1699999999</v>
      </c>
      <c r="F87" s="34">
        <f t="shared" si="1"/>
        <v>0.91913941640207752</v>
      </c>
      <c r="G87" s="33" t="s">
        <v>307</v>
      </c>
      <c r="H87" s="35" t="s">
        <v>305</v>
      </c>
      <c r="I87" s="47">
        <v>1</v>
      </c>
      <c r="J87" s="53"/>
      <c r="K87" s="37"/>
    </row>
    <row r="88" spans="1:11" s="38" customFormat="1" x14ac:dyDescent="0.25">
      <c r="A88" s="31" t="s">
        <v>245</v>
      </c>
      <c r="B88" s="32" t="s">
        <v>105</v>
      </c>
      <c r="C88" s="67"/>
      <c r="D88" s="33">
        <v>181988.12</v>
      </c>
      <c r="E88" s="33">
        <v>157398.19</v>
      </c>
      <c r="F88" s="34">
        <f t="shared" si="1"/>
        <v>0.86488167469393062</v>
      </c>
      <c r="G88" s="33" t="s">
        <v>307</v>
      </c>
      <c r="H88" s="35" t="s">
        <v>305</v>
      </c>
      <c r="I88" s="47">
        <v>1</v>
      </c>
      <c r="J88" s="53"/>
      <c r="K88" s="37"/>
    </row>
    <row r="89" spans="1:11" s="38" customFormat="1" x14ac:dyDescent="0.25">
      <c r="A89" s="31" t="s">
        <v>246</v>
      </c>
      <c r="B89" s="32" t="s">
        <v>106</v>
      </c>
      <c r="C89" s="67"/>
      <c r="D89" s="33">
        <v>156231.93</v>
      </c>
      <c r="E89" s="33">
        <v>123507.74</v>
      </c>
      <c r="F89" s="34">
        <f t="shared" si="1"/>
        <v>0.79054096048099776</v>
      </c>
      <c r="G89" s="33" t="s">
        <v>307</v>
      </c>
      <c r="H89" s="35" t="s">
        <v>305</v>
      </c>
      <c r="I89" s="47">
        <v>1</v>
      </c>
      <c r="J89" s="53"/>
      <c r="K89" s="37"/>
    </row>
    <row r="90" spans="1:11" s="38" customFormat="1" x14ac:dyDescent="0.25">
      <c r="A90" s="31" t="s">
        <v>240</v>
      </c>
      <c r="B90" s="32" t="s">
        <v>107</v>
      </c>
      <c r="C90" s="67"/>
      <c r="D90" s="33">
        <v>31854.59</v>
      </c>
      <c r="E90" s="33">
        <v>29455.71</v>
      </c>
      <c r="F90" s="34">
        <f t="shared" si="1"/>
        <v>0.92469279937365378</v>
      </c>
      <c r="G90" s="33" t="s">
        <v>307</v>
      </c>
      <c r="H90" s="35" t="s">
        <v>305</v>
      </c>
      <c r="I90" s="47">
        <v>1</v>
      </c>
      <c r="J90" s="53"/>
      <c r="K90" s="37"/>
    </row>
    <row r="91" spans="1:11" s="38" customFormat="1" x14ac:dyDescent="0.25">
      <c r="A91" s="31" t="s">
        <v>241</v>
      </c>
      <c r="B91" s="32" t="s">
        <v>108</v>
      </c>
      <c r="C91" s="67"/>
      <c r="D91" s="33">
        <v>197962.96000000002</v>
      </c>
      <c r="E91" s="33">
        <v>195494.01</v>
      </c>
      <c r="F91" s="34">
        <f t="shared" si="1"/>
        <v>0.987528222451311</v>
      </c>
      <c r="G91" s="33" t="s">
        <v>307</v>
      </c>
      <c r="H91" s="35" t="s">
        <v>305</v>
      </c>
      <c r="I91" s="47">
        <v>1</v>
      </c>
      <c r="J91" s="53"/>
      <c r="K91" s="37"/>
    </row>
    <row r="92" spans="1:11" s="38" customFormat="1" x14ac:dyDescent="0.25">
      <c r="A92" s="31" t="s">
        <v>243</v>
      </c>
      <c r="B92" s="32" t="s">
        <v>109</v>
      </c>
      <c r="C92" s="67"/>
      <c r="D92" s="33">
        <v>101999.99999999999</v>
      </c>
      <c r="E92" s="33">
        <v>85577.45</v>
      </c>
      <c r="F92" s="34">
        <f t="shared" si="1"/>
        <v>0.8389946078431374</v>
      </c>
      <c r="G92" s="33" t="s">
        <v>307</v>
      </c>
      <c r="H92" s="35" t="s">
        <v>305</v>
      </c>
      <c r="I92" s="47">
        <v>1</v>
      </c>
      <c r="J92" s="53"/>
      <c r="K92" s="37"/>
    </row>
    <row r="93" spans="1:11" s="38" customFormat="1" ht="30" x14ac:dyDescent="0.25">
      <c r="A93" s="31" t="s">
        <v>239</v>
      </c>
      <c r="B93" s="32" t="s">
        <v>110</v>
      </c>
      <c r="C93" s="67"/>
      <c r="D93" s="33">
        <v>35499.97</v>
      </c>
      <c r="E93" s="33">
        <v>27899.09</v>
      </c>
      <c r="F93" s="34">
        <f t="shared" si="1"/>
        <v>0.7858905232877661</v>
      </c>
      <c r="G93" s="33" t="s">
        <v>307</v>
      </c>
      <c r="H93" s="35" t="s">
        <v>305</v>
      </c>
      <c r="I93" s="47">
        <v>1</v>
      </c>
      <c r="J93" s="53" t="s">
        <v>407</v>
      </c>
      <c r="K93" s="37"/>
    </row>
    <row r="94" spans="1:11" s="38" customFormat="1" x14ac:dyDescent="0.25">
      <c r="A94" s="31" t="s">
        <v>244</v>
      </c>
      <c r="B94" s="32" t="s">
        <v>111</v>
      </c>
      <c r="C94" s="67"/>
      <c r="D94" s="33">
        <v>188098.68</v>
      </c>
      <c r="E94" s="33">
        <v>171142.53</v>
      </c>
      <c r="F94" s="34">
        <f t="shared" si="1"/>
        <v>0.90985502928569195</v>
      </c>
      <c r="G94" s="33" t="s">
        <v>307</v>
      </c>
      <c r="H94" s="35" t="s">
        <v>305</v>
      </c>
      <c r="I94" s="47">
        <v>1</v>
      </c>
      <c r="J94" s="53"/>
      <c r="K94" s="37"/>
    </row>
    <row r="95" spans="1:11" s="38" customFormat="1" x14ac:dyDescent="0.25">
      <c r="A95" s="31" t="s">
        <v>242</v>
      </c>
      <c r="B95" s="32" t="s">
        <v>112</v>
      </c>
      <c r="C95" s="67"/>
      <c r="D95" s="33">
        <v>449825.97</v>
      </c>
      <c r="E95" s="33">
        <v>313753.13</v>
      </c>
      <c r="F95" s="34">
        <f t="shared" si="1"/>
        <v>0.69749892386159928</v>
      </c>
      <c r="G95" s="33" t="s">
        <v>307</v>
      </c>
      <c r="H95" s="35" t="s">
        <v>305</v>
      </c>
      <c r="I95" s="47">
        <v>1</v>
      </c>
      <c r="J95" s="53"/>
      <c r="K95" s="37"/>
    </row>
    <row r="96" spans="1:11" s="38" customFormat="1" x14ac:dyDescent="0.25">
      <c r="A96" s="31" t="s">
        <v>247</v>
      </c>
      <c r="B96" s="32" t="s">
        <v>113</v>
      </c>
      <c r="C96" s="67"/>
      <c r="D96" s="33">
        <v>924204.26</v>
      </c>
      <c r="E96" s="33">
        <v>620512.94999999995</v>
      </c>
      <c r="F96" s="34">
        <f t="shared" si="1"/>
        <v>0.67140239106883137</v>
      </c>
      <c r="G96" s="33" t="s">
        <v>307</v>
      </c>
      <c r="H96" s="35" t="s">
        <v>305</v>
      </c>
      <c r="I96" s="47">
        <v>1</v>
      </c>
      <c r="J96" s="53"/>
      <c r="K96" s="37"/>
    </row>
    <row r="97" spans="1:11" s="38" customFormat="1" x14ac:dyDescent="0.25">
      <c r="A97" s="31" t="s">
        <v>248</v>
      </c>
      <c r="B97" s="32" t="s">
        <v>114</v>
      </c>
      <c r="C97" s="67"/>
      <c r="D97" s="33">
        <v>296955.56</v>
      </c>
      <c r="E97" s="33">
        <v>279833.62</v>
      </c>
      <c r="F97" s="34">
        <f t="shared" si="1"/>
        <v>0.94234174298672835</v>
      </c>
      <c r="G97" s="33" t="s">
        <v>307</v>
      </c>
      <c r="H97" s="35" t="s">
        <v>305</v>
      </c>
      <c r="I97" s="47">
        <v>1</v>
      </c>
      <c r="J97" s="53"/>
      <c r="K97" s="37"/>
    </row>
    <row r="98" spans="1:11" x14ac:dyDescent="0.25">
      <c r="A98" s="7" t="s">
        <v>165</v>
      </c>
      <c r="B98" s="22" t="s">
        <v>453</v>
      </c>
      <c r="C98" s="29"/>
      <c r="D98" s="23">
        <v>0</v>
      </c>
      <c r="E98" s="23">
        <v>0</v>
      </c>
      <c r="F98" s="24" t="s">
        <v>301</v>
      </c>
      <c r="G98" s="23"/>
      <c r="H98" s="25"/>
      <c r="I98" s="26"/>
      <c r="J98" s="55"/>
      <c r="K98" s="3"/>
    </row>
    <row r="99" spans="1:11" s="38" customFormat="1" ht="30" x14ac:dyDescent="0.25">
      <c r="A99" s="31" t="s">
        <v>249</v>
      </c>
      <c r="B99" s="32" t="s">
        <v>1</v>
      </c>
      <c r="C99" s="39" t="s">
        <v>383</v>
      </c>
      <c r="D99" s="33">
        <v>0</v>
      </c>
      <c r="E99" s="33">
        <v>0</v>
      </c>
      <c r="F99" s="34" t="s">
        <v>301</v>
      </c>
      <c r="G99" s="33" t="s">
        <v>331</v>
      </c>
      <c r="H99" s="35" t="s">
        <v>305</v>
      </c>
      <c r="I99" s="36">
        <v>0</v>
      </c>
      <c r="J99" s="53" t="s">
        <v>417</v>
      </c>
      <c r="K99" s="37"/>
    </row>
    <row r="100" spans="1:11" x14ac:dyDescent="0.25">
      <c r="A100" s="7" t="s">
        <v>166</v>
      </c>
      <c r="B100" s="22" t="s">
        <v>115</v>
      </c>
      <c r="C100" s="29"/>
      <c r="D100" s="23">
        <v>17000</v>
      </c>
      <c r="E100" s="23">
        <v>0</v>
      </c>
      <c r="F100" s="24">
        <f t="shared" si="1"/>
        <v>0</v>
      </c>
      <c r="G100" s="23"/>
      <c r="H100" s="25"/>
      <c r="I100" s="26"/>
      <c r="J100" s="55"/>
      <c r="K100" s="3"/>
    </row>
    <row r="101" spans="1:11" s="38" customFormat="1" x14ac:dyDescent="0.25">
      <c r="A101" s="31" t="s">
        <v>250</v>
      </c>
      <c r="B101" s="32" t="s">
        <v>1</v>
      </c>
      <c r="C101" s="39" t="s">
        <v>388</v>
      </c>
      <c r="D101" s="33">
        <v>17000</v>
      </c>
      <c r="E101" s="33">
        <v>0</v>
      </c>
      <c r="F101" s="34">
        <f t="shared" si="1"/>
        <v>0</v>
      </c>
      <c r="G101" s="33" t="s">
        <v>332</v>
      </c>
      <c r="H101" s="35" t="s">
        <v>305</v>
      </c>
      <c r="I101" s="36">
        <v>0</v>
      </c>
      <c r="J101" s="53" t="s">
        <v>418</v>
      </c>
      <c r="K101" s="37"/>
    </row>
    <row r="102" spans="1:11" x14ac:dyDescent="0.25">
      <c r="A102" s="6">
        <v>5</v>
      </c>
      <c r="B102" s="17" t="s">
        <v>124</v>
      </c>
      <c r="C102" s="30"/>
      <c r="D102" s="18">
        <v>860645.91</v>
      </c>
      <c r="E102" s="18">
        <v>115858.11</v>
      </c>
      <c r="F102" s="19">
        <f t="shared" si="1"/>
        <v>0.13461762689373613</v>
      </c>
      <c r="G102" s="18"/>
      <c r="H102" s="20"/>
      <c r="I102" s="21"/>
      <c r="J102" s="54"/>
      <c r="K102" s="4"/>
    </row>
    <row r="103" spans="1:11" x14ac:dyDescent="0.25">
      <c r="A103" s="7" t="s">
        <v>167</v>
      </c>
      <c r="B103" s="22" t="s">
        <v>116</v>
      </c>
      <c r="C103" s="29"/>
      <c r="D103" s="23">
        <v>860645.91</v>
      </c>
      <c r="E103" s="23">
        <v>115858.11</v>
      </c>
      <c r="F103" s="24">
        <f t="shared" si="1"/>
        <v>0.13461762689373613</v>
      </c>
      <c r="G103" s="23"/>
      <c r="H103" s="25"/>
      <c r="I103" s="26"/>
      <c r="J103" s="55"/>
      <c r="K103" s="3"/>
    </row>
    <row r="104" spans="1:11" s="38" customFormat="1" x14ac:dyDescent="0.25">
      <c r="A104" s="31" t="s">
        <v>168</v>
      </c>
      <c r="B104" s="32" t="s">
        <v>1</v>
      </c>
      <c r="C104" s="67" t="s">
        <v>381</v>
      </c>
      <c r="D104" s="33">
        <v>834645.91</v>
      </c>
      <c r="E104" s="33">
        <v>91858.11</v>
      </c>
      <c r="F104" s="34">
        <f t="shared" si="1"/>
        <v>0.11005638307147518</v>
      </c>
      <c r="G104" s="33" t="s">
        <v>333</v>
      </c>
      <c r="H104" s="35" t="s">
        <v>305</v>
      </c>
      <c r="I104" s="36">
        <v>1</v>
      </c>
      <c r="J104" s="53" t="s">
        <v>436</v>
      </c>
      <c r="K104" s="37"/>
    </row>
    <row r="105" spans="1:11" s="38" customFormat="1" ht="30" customHeight="1" x14ac:dyDescent="0.25">
      <c r="A105" s="31" t="s">
        <v>169</v>
      </c>
      <c r="B105" s="32" t="s">
        <v>117</v>
      </c>
      <c r="C105" s="67"/>
      <c r="D105" s="33">
        <v>26000</v>
      </c>
      <c r="E105" s="33">
        <v>24000</v>
      </c>
      <c r="F105" s="34">
        <f t="shared" si="1"/>
        <v>0.92307692307692313</v>
      </c>
      <c r="G105" s="33" t="s">
        <v>334</v>
      </c>
      <c r="H105" s="48">
        <v>1</v>
      </c>
      <c r="I105" s="48">
        <v>0</v>
      </c>
      <c r="J105" s="53" t="s">
        <v>419</v>
      </c>
      <c r="K105" s="37"/>
    </row>
    <row r="106" spans="1:11" x14ac:dyDescent="0.25">
      <c r="A106" s="6">
        <v>6</v>
      </c>
      <c r="B106" s="17" t="s">
        <v>125</v>
      </c>
      <c r="C106" s="30"/>
      <c r="D106" s="18">
        <v>123672</v>
      </c>
      <c r="E106" s="18">
        <v>120672</v>
      </c>
      <c r="F106" s="19">
        <f t="shared" si="1"/>
        <v>0.97574228604696289</v>
      </c>
      <c r="G106" s="18"/>
      <c r="H106" s="20"/>
      <c r="I106" s="21"/>
      <c r="J106" s="54"/>
      <c r="K106" s="4"/>
    </row>
    <row r="107" spans="1:11" x14ac:dyDescent="0.25">
      <c r="A107" s="7" t="s">
        <v>170</v>
      </c>
      <c r="B107" s="22" t="s">
        <v>44</v>
      </c>
      <c r="C107" s="29"/>
      <c r="D107" s="23">
        <v>3000</v>
      </c>
      <c r="E107" s="23">
        <v>0</v>
      </c>
      <c r="F107" s="24">
        <f t="shared" si="1"/>
        <v>0</v>
      </c>
      <c r="G107" s="23"/>
      <c r="H107" s="25"/>
      <c r="I107" s="26"/>
      <c r="J107" s="55"/>
      <c r="K107" s="3"/>
    </row>
    <row r="108" spans="1:11" s="38" customFormat="1" ht="30" x14ac:dyDescent="0.25">
      <c r="A108" s="31" t="s">
        <v>171</v>
      </c>
      <c r="B108" s="32" t="s">
        <v>1</v>
      </c>
      <c r="C108" s="46" t="s">
        <v>386</v>
      </c>
      <c r="D108" s="33">
        <v>3000</v>
      </c>
      <c r="E108" s="33">
        <v>0</v>
      </c>
      <c r="F108" s="34">
        <f t="shared" si="1"/>
        <v>0</v>
      </c>
      <c r="G108" s="33" t="s">
        <v>307</v>
      </c>
      <c r="H108" s="35" t="s">
        <v>305</v>
      </c>
      <c r="I108" s="36">
        <v>0</v>
      </c>
      <c r="J108" s="53" t="s">
        <v>417</v>
      </c>
      <c r="K108" s="37"/>
    </row>
    <row r="109" spans="1:11" x14ac:dyDescent="0.25">
      <c r="A109" s="7" t="s">
        <v>172</v>
      </c>
      <c r="B109" s="22" t="s">
        <v>45</v>
      </c>
      <c r="C109" s="29"/>
      <c r="D109" s="23">
        <v>120672</v>
      </c>
      <c r="E109" s="23">
        <v>120672</v>
      </c>
      <c r="F109" s="24">
        <f t="shared" si="1"/>
        <v>1</v>
      </c>
      <c r="G109" s="23"/>
      <c r="H109" s="25"/>
      <c r="I109" s="26"/>
      <c r="J109" s="55"/>
      <c r="K109" s="3"/>
    </row>
    <row r="110" spans="1:11" s="38" customFormat="1" ht="45" x14ac:dyDescent="0.25">
      <c r="A110" s="31" t="s">
        <v>173</v>
      </c>
      <c r="B110" s="32" t="s">
        <v>454</v>
      </c>
      <c r="C110" s="46" t="s">
        <v>381</v>
      </c>
      <c r="D110" s="33">
        <v>120672</v>
      </c>
      <c r="E110" s="33">
        <v>120672</v>
      </c>
      <c r="F110" s="34">
        <f t="shared" si="1"/>
        <v>1</v>
      </c>
      <c r="G110" s="33" t="s">
        <v>307</v>
      </c>
      <c r="H110" s="35" t="s">
        <v>305</v>
      </c>
      <c r="I110" s="36">
        <v>1</v>
      </c>
      <c r="J110" s="53" t="s">
        <v>427</v>
      </c>
      <c r="K110" s="37"/>
    </row>
    <row r="111" spans="1:11" ht="15.75" customHeight="1" x14ac:dyDescent="0.25">
      <c r="A111" s="6">
        <v>7</v>
      </c>
      <c r="B111" s="17" t="s">
        <v>123</v>
      </c>
      <c r="C111" s="30"/>
      <c r="D111" s="18">
        <v>11426593.02</v>
      </c>
      <c r="E111" s="18">
        <v>7686676.040000001</v>
      </c>
      <c r="F111" s="19">
        <f t="shared" si="1"/>
        <v>0.67270060520629282</v>
      </c>
      <c r="G111" s="18"/>
      <c r="H111" s="20"/>
      <c r="I111" s="21"/>
      <c r="J111" s="54"/>
      <c r="K111" s="4"/>
    </row>
    <row r="112" spans="1:11" x14ac:dyDescent="0.25">
      <c r="A112" s="7" t="s">
        <v>174</v>
      </c>
      <c r="B112" s="22" t="s">
        <v>0</v>
      </c>
      <c r="C112" s="29"/>
      <c r="D112" s="23">
        <v>2959823.58</v>
      </c>
      <c r="E112" s="23">
        <v>429181.82</v>
      </c>
      <c r="F112" s="24">
        <f t="shared" si="1"/>
        <v>0.14500250045308444</v>
      </c>
      <c r="G112" s="23"/>
      <c r="H112" s="25"/>
      <c r="I112" s="26"/>
      <c r="J112" s="55"/>
      <c r="K112" s="3"/>
    </row>
    <row r="113" spans="1:11" s="38" customFormat="1" x14ac:dyDescent="0.25">
      <c r="A113" s="31" t="s">
        <v>251</v>
      </c>
      <c r="B113" s="32" t="s">
        <v>1</v>
      </c>
      <c r="C113" s="67" t="s">
        <v>383</v>
      </c>
      <c r="D113" s="33">
        <v>1536453.03</v>
      </c>
      <c r="E113" s="33">
        <v>51336.06</v>
      </c>
      <c r="F113" s="34">
        <f t="shared" si="1"/>
        <v>3.3412059462696361E-2</v>
      </c>
      <c r="G113" s="33" t="s">
        <v>335</v>
      </c>
      <c r="H113" s="35" t="s">
        <v>305</v>
      </c>
      <c r="I113" s="49">
        <v>0</v>
      </c>
      <c r="J113" s="58" t="s">
        <v>423</v>
      </c>
      <c r="K113" s="37"/>
    </row>
    <row r="114" spans="1:11" s="38" customFormat="1" x14ac:dyDescent="0.25">
      <c r="A114" s="31" t="s">
        <v>252</v>
      </c>
      <c r="B114" s="32" t="s">
        <v>2</v>
      </c>
      <c r="C114" s="67"/>
      <c r="D114" s="33">
        <v>523970.69</v>
      </c>
      <c r="E114" s="33">
        <v>190683.07</v>
      </c>
      <c r="F114" s="34">
        <f t="shared" si="1"/>
        <v>0.3639193444198186</v>
      </c>
      <c r="G114" s="33" t="s">
        <v>455</v>
      </c>
      <c r="H114" s="48">
        <v>0.25</v>
      </c>
      <c r="I114" s="49">
        <v>0</v>
      </c>
      <c r="J114" s="58" t="s">
        <v>423</v>
      </c>
      <c r="K114" s="37"/>
    </row>
    <row r="115" spans="1:11" s="38" customFormat="1" ht="30" x14ac:dyDescent="0.25">
      <c r="A115" s="31" t="s">
        <v>253</v>
      </c>
      <c r="B115" s="32" t="s">
        <v>3</v>
      </c>
      <c r="C115" s="67"/>
      <c r="D115" s="33">
        <v>0</v>
      </c>
      <c r="E115" s="33">
        <v>0</v>
      </c>
      <c r="F115" s="34" t="s">
        <v>301</v>
      </c>
      <c r="G115" s="33" t="s">
        <v>337</v>
      </c>
      <c r="H115" s="48">
        <v>0.25</v>
      </c>
      <c r="I115" s="36">
        <v>0</v>
      </c>
      <c r="J115" s="53" t="s">
        <v>430</v>
      </c>
      <c r="K115" s="37"/>
    </row>
    <row r="116" spans="1:11" s="38" customFormat="1" ht="30" x14ac:dyDescent="0.25">
      <c r="A116" s="31" t="s">
        <v>254</v>
      </c>
      <c r="B116" s="32" t="s">
        <v>4</v>
      </c>
      <c r="C116" s="67"/>
      <c r="D116" s="33">
        <v>0</v>
      </c>
      <c r="E116" s="33">
        <v>0</v>
      </c>
      <c r="F116" s="34" t="s">
        <v>301</v>
      </c>
      <c r="G116" s="33" t="s">
        <v>337</v>
      </c>
      <c r="H116" s="48">
        <v>0.25</v>
      </c>
      <c r="I116" s="36">
        <v>0</v>
      </c>
      <c r="J116" s="53" t="s">
        <v>430</v>
      </c>
      <c r="K116" s="37"/>
    </row>
    <row r="117" spans="1:11" s="38" customFormat="1" x14ac:dyDescent="0.25">
      <c r="A117" s="31" t="s">
        <v>255</v>
      </c>
      <c r="B117" s="32" t="s">
        <v>5</v>
      </c>
      <c r="C117" s="67"/>
      <c r="D117" s="33">
        <v>511248.28</v>
      </c>
      <c r="E117" s="33">
        <v>78772.06</v>
      </c>
      <c r="F117" s="34">
        <f t="shared" si="1"/>
        <v>0.15407789733786487</v>
      </c>
      <c r="G117" s="33" t="s">
        <v>310</v>
      </c>
      <c r="H117" s="35">
        <v>1</v>
      </c>
      <c r="I117" s="49">
        <v>1</v>
      </c>
      <c r="J117" s="58" t="s">
        <v>423</v>
      </c>
      <c r="K117" s="37"/>
    </row>
    <row r="118" spans="1:11" s="38" customFormat="1" x14ac:dyDescent="0.25">
      <c r="A118" s="31" t="s">
        <v>256</v>
      </c>
      <c r="B118" s="32" t="s">
        <v>6</v>
      </c>
      <c r="C118" s="67"/>
      <c r="D118" s="33">
        <v>0</v>
      </c>
      <c r="E118" s="33">
        <v>0</v>
      </c>
      <c r="F118" s="34" t="s">
        <v>301</v>
      </c>
      <c r="G118" s="50" t="s">
        <v>336</v>
      </c>
      <c r="H118" s="35" t="s">
        <v>305</v>
      </c>
      <c r="I118" s="36">
        <v>0</v>
      </c>
      <c r="J118" s="53" t="s">
        <v>431</v>
      </c>
      <c r="K118" s="37"/>
    </row>
    <row r="119" spans="1:11" s="38" customFormat="1" x14ac:dyDescent="0.25">
      <c r="A119" s="31" t="s">
        <v>257</v>
      </c>
      <c r="B119" s="32" t="s">
        <v>7</v>
      </c>
      <c r="C119" s="67"/>
      <c r="D119" s="33">
        <v>298151.58</v>
      </c>
      <c r="E119" s="33">
        <v>108390.63</v>
      </c>
      <c r="F119" s="34">
        <f t="shared" si="1"/>
        <v>0.36354202785039741</v>
      </c>
      <c r="G119" s="33" t="s">
        <v>337</v>
      </c>
      <c r="H119" s="35">
        <v>1</v>
      </c>
      <c r="I119" s="49">
        <v>1</v>
      </c>
      <c r="J119" s="58" t="s">
        <v>425</v>
      </c>
      <c r="K119" s="37"/>
    </row>
    <row r="120" spans="1:11" s="38" customFormat="1" x14ac:dyDescent="0.25">
      <c r="A120" s="31" t="s">
        <v>258</v>
      </c>
      <c r="B120" s="32" t="s">
        <v>8</v>
      </c>
      <c r="C120" s="67"/>
      <c r="D120" s="33">
        <v>0</v>
      </c>
      <c r="E120" s="33">
        <v>0</v>
      </c>
      <c r="F120" s="34" t="s">
        <v>301</v>
      </c>
      <c r="G120" s="33" t="s">
        <v>338</v>
      </c>
      <c r="H120" s="35" t="s">
        <v>305</v>
      </c>
      <c r="I120" s="36">
        <v>0</v>
      </c>
      <c r="J120" s="53" t="s">
        <v>432</v>
      </c>
      <c r="K120" s="37"/>
    </row>
    <row r="121" spans="1:11" s="38" customFormat="1" x14ac:dyDescent="0.25">
      <c r="A121" s="31" t="s">
        <v>259</v>
      </c>
      <c r="B121" s="32" t="s">
        <v>433</v>
      </c>
      <c r="C121" s="67"/>
      <c r="D121" s="33">
        <v>30000</v>
      </c>
      <c r="E121" s="33">
        <v>0</v>
      </c>
      <c r="F121" s="34">
        <f t="shared" si="1"/>
        <v>0</v>
      </c>
      <c r="G121" s="33"/>
      <c r="H121" s="35">
        <v>1</v>
      </c>
      <c r="I121" s="49">
        <v>0</v>
      </c>
      <c r="J121" s="58" t="s">
        <v>426</v>
      </c>
      <c r="K121" s="37"/>
    </row>
    <row r="122" spans="1:11" s="38" customFormat="1" x14ac:dyDescent="0.25">
      <c r="A122" s="31" t="s">
        <v>260</v>
      </c>
      <c r="B122" s="32" t="s">
        <v>9</v>
      </c>
      <c r="C122" s="67"/>
      <c r="D122" s="33">
        <v>60000</v>
      </c>
      <c r="E122" s="33">
        <v>0</v>
      </c>
      <c r="F122" s="34">
        <f t="shared" si="1"/>
        <v>0</v>
      </c>
      <c r="G122" s="33"/>
      <c r="H122" s="35" t="s">
        <v>305</v>
      </c>
      <c r="I122" s="35" t="s">
        <v>312</v>
      </c>
      <c r="J122" s="58" t="s">
        <v>426</v>
      </c>
      <c r="K122" s="37"/>
    </row>
    <row r="123" spans="1:11" x14ac:dyDescent="0.25">
      <c r="A123" s="7" t="s">
        <v>153</v>
      </c>
      <c r="B123" s="22" t="s">
        <v>10</v>
      </c>
      <c r="C123" s="29"/>
      <c r="D123" s="23">
        <v>4715506.7700000005</v>
      </c>
      <c r="E123" s="23">
        <v>4351189.6500000004</v>
      </c>
      <c r="F123" s="24">
        <f t="shared" si="1"/>
        <v>0.922740622001058</v>
      </c>
      <c r="G123" s="23"/>
      <c r="H123" s="25"/>
      <c r="I123" s="26"/>
      <c r="J123" s="55"/>
      <c r="K123" s="3"/>
    </row>
    <row r="124" spans="1:11" s="38" customFormat="1" ht="30" x14ac:dyDescent="0.25">
      <c r="A124" s="31" t="s">
        <v>261</v>
      </c>
      <c r="B124" s="32" t="s">
        <v>1</v>
      </c>
      <c r="C124" s="67" t="s">
        <v>389</v>
      </c>
      <c r="D124" s="33">
        <v>35000</v>
      </c>
      <c r="E124" s="33">
        <v>25089.82</v>
      </c>
      <c r="F124" s="34">
        <f t="shared" si="1"/>
        <v>0.71685200000000004</v>
      </c>
      <c r="G124" s="33" t="s">
        <v>339</v>
      </c>
      <c r="H124" s="35" t="s">
        <v>305</v>
      </c>
      <c r="I124" s="36">
        <v>1</v>
      </c>
      <c r="J124" s="53" t="s">
        <v>378</v>
      </c>
      <c r="K124" s="37"/>
    </row>
    <row r="125" spans="1:11" s="38" customFormat="1" ht="30" x14ac:dyDescent="0.25">
      <c r="A125" s="31" t="s">
        <v>262</v>
      </c>
      <c r="B125" s="32" t="s">
        <v>11</v>
      </c>
      <c r="C125" s="67"/>
      <c r="D125" s="33">
        <v>0</v>
      </c>
      <c r="E125" s="33">
        <v>0</v>
      </c>
      <c r="F125" s="34" t="s">
        <v>301</v>
      </c>
      <c r="G125" s="33" t="s">
        <v>321</v>
      </c>
      <c r="H125" s="35" t="s">
        <v>305</v>
      </c>
      <c r="I125" s="36">
        <v>0</v>
      </c>
      <c r="J125" s="53" t="s">
        <v>422</v>
      </c>
      <c r="K125" s="37"/>
    </row>
    <row r="126" spans="1:11" s="38" customFormat="1" ht="30" x14ac:dyDescent="0.25">
      <c r="A126" s="31" t="s">
        <v>263</v>
      </c>
      <c r="B126" s="32" t="s">
        <v>12</v>
      </c>
      <c r="C126" s="67"/>
      <c r="D126" s="33">
        <v>45000</v>
      </c>
      <c r="E126" s="33">
        <v>0</v>
      </c>
      <c r="F126" s="34">
        <f t="shared" si="1"/>
        <v>0</v>
      </c>
      <c r="G126" s="33" t="s">
        <v>340</v>
      </c>
      <c r="H126" s="35" t="s">
        <v>305</v>
      </c>
      <c r="I126" s="36">
        <v>0</v>
      </c>
      <c r="J126" s="53" t="s">
        <v>378</v>
      </c>
      <c r="K126" s="37"/>
    </row>
    <row r="127" spans="1:11" s="38" customFormat="1" x14ac:dyDescent="0.25">
      <c r="A127" s="31" t="s">
        <v>264</v>
      </c>
      <c r="B127" s="32" t="s">
        <v>13</v>
      </c>
      <c r="C127" s="67"/>
      <c r="D127" s="33">
        <v>0</v>
      </c>
      <c r="E127" s="33">
        <v>0</v>
      </c>
      <c r="F127" s="34" t="s">
        <v>301</v>
      </c>
      <c r="G127" s="33" t="s">
        <v>340</v>
      </c>
      <c r="H127" s="35" t="s">
        <v>305</v>
      </c>
      <c r="I127" s="36">
        <v>0</v>
      </c>
      <c r="J127" s="53" t="s">
        <v>420</v>
      </c>
      <c r="K127" s="37"/>
    </row>
    <row r="128" spans="1:11" s="38" customFormat="1" ht="30" x14ac:dyDescent="0.25">
      <c r="A128" s="31" t="s">
        <v>265</v>
      </c>
      <c r="B128" s="32" t="s">
        <v>14</v>
      </c>
      <c r="C128" s="67"/>
      <c r="D128" s="33">
        <v>0</v>
      </c>
      <c r="E128" s="33">
        <v>0</v>
      </c>
      <c r="F128" s="34" t="s">
        <v>301</v>
      </c>
      <c r="G128" s="33" t="s">
        <v>321</v>
      </c>
      <c r="H128" s="35" t="s">
        <v>305</v>
      </c>
      <c r="I128" s="36">
        <v>0</v>
      </c>
      <c r="J128" s="53" t="s">
        <v>422</v>
      </c>
      <c r="K128" s="37"/>
    </row>
    <row r="129" spans="1:11" s="38" customFormat="1" ht="30" x14ac:dyDescent="0.25">
      <c r="A129" s="31" t="s">
        <v>266</v>
      </c>
      <c r="B129" s="32" t="s">
        <v>15</v>
      </c>
      <c r="C129" s="67"/>
      <c r="D129" s="33">
        <v>109661.51000000001</v>
      </c>
      <c r="E129" s="33">
        <v>19600</v>
      </c>
      <c r="F129" s="34">
        <f t="shared" ref="F129:F172" si="2">+E129/D129</f>
        <v>0.17873180845312087</v>
      </c>
      <c r="G129" s="33" t="s">
        <v>341</v>
      </c>
      <c r="H129" s="35" t="s">
        <v>305</v>
      </c>
      <c r="I129" s="36">
        <v>1</v>
      </c>
      <c r="J129" s="53" t="s">
        <v>358</v>
      </c>
      <c r="K129" s="37"/>
    </row>
    <row r="130" spans="1:11" s="38" customFormat="1" x14ac:dyDescent="0.25">
      <c r="A130" s="31" t="s">
        <v>267</v>
      </c>
      <c r="B130" s="32" t="s">
        <v>16</v>
      </c>
      <c r="C130" s="67"/>
      <c r="D130" s="33">
        <v>0</v>
      </c>
      <c r="E130" s="33">
        <v>0</v>
      </c>
      <c r="F130" s="34" t="s">
        <v>301</v>
      </c>
      <c r="G130" s="33" t="s">
        <v>320</v>
      </c>
      <c r="H130" s="35" t="s">
        <v>305</v>
      </c>
      <c r="I130" s="36">
        <v>0</v>
      </c>
      <c r="J130" s="53" t="s">
        <v>420</v>
      </c>
      <c r="K130" s="37"/>
    </row>
    <row r="131" spans="1:11" s="38" customFormat="1" ht="30" x14ac:dyDescent="0.25">
      <c r="A131" s="31" t="s">
        <v>268</v>
      </c>
      <c r="B131" s="32" t="s">
        <v>17</v>
      </c>
      <c r="C131" s="67"/>
      <c r="D131" s="33">
        <v>293000</v>
      </c>
      <c r="E131" s="33">
        <v>160228.26</v>
      </c>
      <c r="F131" s="34">
        <f t="shared" si="2"/>
        <v>0.54685412969283276</v>
      </c>
      <c r="G131" s="33" t="s">
        <v>342</v>
      </c>
      <c r="H131" s="35" t="s">
        <v>305</v>
      </c>
      <c r="I131" s="36">
        <v>1</v>
      </c>
      <c r="J131" s="53" t="s">
        <v>359</v>
      </c>
      <c r="K131" s="37"/>
    </row>
    <row r="132" spans="1:11" s="38" customFormat="1" x14ac:dyDescent="0.25">
      <c r="A132" s="31" t="s">
        <v>269</v>
      </c>
      <c r="B132" s="32" t="s">
        <v>18</v>
      </c>
      <c r="C132" s="67"/>
      <c r="D132" s="33">
        <v>0</v>
      </c>
      <c r="E132" s="33">
        <v>0</v>
      </c>
      <c r="F132" s="34" t="s">
        <v>301</v>
      </c>
      <c r="G132" s="33" t="s">
        <v>343</v>
      </c>
      <c r="H132" s="35" t="s">
        <v>305</v>
      </c>
      <c r="I132" s="36">
        <v>1</v>
      </c>
      <c r="J132" s="53"/>
      <c r="K132" s="37"/>
    </row>
    <row r="133" spans="1:11" s="38" customFormat="1" ht="45" x14ac:dyDescent="0.25">
      <c r="A133" s="31" t="s">
        <v>270</v>
      </c>
      <c r="B133" s="32" t="s">
        <v>19</v>
      </c>
      <c r="C133" s="67"/>
      <c r="D133" s="33">
        <v>958366.57</v>
      </c>
      <c r="E133" s="33">
        <v>951872.12</v>
      </c>
      <c r="F133" s="34">
        <f t="shared" si="2"/>
        <v>0.99322341763235755</v>
      </c>
      <c r="G133" s="33" t="s">
        <v>344</v>
      </c>
      <c r="H133" s="35" t="s">
        <v>345</v>
      </c>
      <c r="I133" s="36">
        <v>37</v>
      </c>
      <c r="J133" s="53" t="s">
        <v>361</v>
      </c>
      <c r="K133" s="37"/>
    </row>
    <row r="134" spans="1:11" s="38" customFormat="1" ht="45" x14ac:dyDescent="0.25">
      <c r="A134" s="31" t="s">
        <v>271</v>
      </c>
      <c r="B134" s="32" t="s">
        <v>20</v>
      </c>
      <c r="C134" s="67"/>
      <c r="D134" s="33">
        <v>2931270</v>
      </c>
      <c r="E134" s="33">
        <v>2928270</v>
      </c>
      <c r="F134" s="34">
        <f t="shared" si="2"/>
        <v>0.99897655282522591</v>
      </c>
      <c r="G134" s="33" t="s">
        <v>344</v>
      </c>
      <c r="H134" s="35" t="s">
        <v>346</v>
      </c>
      <c r="I134" s="36">
        <v>314</v>
      </c>
      <c r="J134" s="53" t="s">
        <v>360</v>
      </c>
      <c r="K134" s="37"/>
    </row>
    <row r="135" spans="1:11" s="38" customFormat="1" ht="30" x14ac:dyDescent="0.25">
      <c r="A135" s="31" t="s">
        <v>272</v>
      </c>
      <c r="B135" s="32" t="s">
        <v>21</v>
      </c>
      <c r="C135" s="67"/>
      <c r="D135" s="33">
        <v>3000</v>
      </c>
      <c r="E135" s="33">
        <v>0</v>
      </c>
      <c r="F135" s="34">
        <f t="shared" si="2"/>
        <v>0</v>
      </c>
      <c r="G135" s="33" t="s">
        <v>342</v>
      </c>
      <c r="H135" s="35" t="s">
        <v>305</v>
      </c>
      <c r="I135" s="36">
        <v>0</v>
      </c>
      <c r="J135" s="53" t="s">
        <v>378</v>
      </c>
      <c r="K135" s="37"/>
    </row>
    <row r="136" spans="1:11" s="38" customFormat="1" ht="30" x14ac:dyDescent="0.25">
      <c r="A136" s="31" t="s">
        <v>273</v>
      </c>
      <c r="B136" s="32" t="s">
        <v>22</v>
      </c>
      <c r="C136" s="67"/>
      <c r="D136" s="33">
        <v>175082.29</v>
      </c>
      <c r="E136" s="33">
        <v>166129.45000000001</v>
      </c>
      <c r="F136" s="34">
        <f t="shared" si="2"/>
        <v>0.94886495944278548</v>
      </c>
      <c r="G136" s="33" t="s">
        <v>347</v>
      </c>
      <c r="H136" s="35" t="s">
        <v>348</v>
      </c>
      <c r="I136" s="36">
        <v>93</v>
      </c>
      <c r="J136" s="53" t="s">
        <v>362</v>
      </c>
      <c r="K136" s="37"/>
    </row>
    <row r="137" spans="1:11" s="38" customFormat="1" x14ac:dyDescent="0.25">
      <c r="A137" s="31" t="s">
        <v>274</v>
      </c>
      <c r="B137" s="32" t="s">
        <v>23</v>
      </c>
      <c r="C137" s="67"/>
      <c r="D137" s="33">
        <v>0</v>
      </c>
      <c r="E137" s="33">
        <v>0</v>
      </c>
      <c r="F137" s="34" t="s">
        <v>301</v>
      </c>
      <c r="G137" s="33" t="s">
        <v>307</v>
      </c>
      <c r="H137" s="35" t="s">
        <v>305</v>
      </c>
      <c r="I137" s="36">
        <v>0</v>
      </c>
      <c r="J137" s="53" t="s">
        <v>420</v>
      </c>
      <c r="K137" s="37"/>
    </row>
    <row r="138" spans="1:11" s="38" customFormat="1" x14ac:dyDescent="0.25">
      <c r="A138" s="31" t="s">
        <v>275</v>
      </c>
      <c r="B138" s="32" t="s">
        <v>24</v>
      </c>
      <c r="C138" s="67"/>
      <c r="D138" s="33">
        <v>0</v>
      </c>
      <c r="E138" s="33">
        <v>0</v>
      </c>
      <c r="F138" s="34" t="s">
        <v>301</v>
      </c>
      <c r="G138" s="33" t="s">
        <v>349</v>
      </c>
      <c r="H138" s="35" t="s">
        <v>305</v>
      </c>
      <c r="I138" s="36">
        <v>0</v>
      </c>
      <c r="J138" s="53" t="s">
        <v>420</v>
      </c>
      <c r="K138" s="37"/>
    </row>
    <row r="139" spans="1:11" s="38" customFormat="1" ht="30" x14ac:dyDescent="0.25">
      <c r="A139" s="31" t="s">
        <v>276</v>
      </c>
      <c r="B139" s="32" t="s">
        <v>25</v>
      </c>
      <c r="C139" s="67"/>
      <c r="D139" s="33">
        <v>126.4</v>
      </c>
      <c r="E139" s="33">
        <v>0</v>
      </c>
      <c r="F139" s="34">
        <f t="shared" si="2"/>
        <v>0</v>
      </c>
      <c r="G139" s="33" t="s">
        <v>321</v>
      </c>
      <c r="H139" s="35" t="s">
        <v>305</v>
      </c>
      <c r="I139" s="36">
        <v>0</v>
      </c>
      <c r="J139" s="53" t="s">
        <v>422</v>
      </c>
      <c r="K139" s="37"/>
    </row>
    <row r="140" spans="1:11" s="38" customFormat="1" ht="30" x14ac:dyDescent="0.25">
      <c r="A140" s="31" t="s">
        <v>277</v>
      </c>
      <c r="B140" s="32" t="s">
        <v>26</v>
      </c>
      <c r="C140" s="67"/>
      <c r="D140" s="33">
        <v>65000</v>
      </c>
      <c r="E140" s="33">
        <v>0</v>
      </c>
      <c r="F140" s="34">
        <f t="shared" si="2"/>
        <v>0</v>
      </c>
      <c r="G140" s="34" t="s">
        <v>301</v>
      </c>
      <c r="H140" s="35" t="s">
        <v>305</v>
      </c>
      <c r="I140" s="36">
        <v>0</v>
      </c>
      <c r="J140" s="53" t="s">
        <v>375</v>
      </c>
      <c r="K140" s="37"/>
    </row>
    <row r="141" spans="1:11" s="38" customFormat="1" ht="60" x14ac:dyDescent="0.25">
      <c r="A141" s="31" t="s">
        <v>278</v>
      </c>
      <c r="B141" s="32" t="s">
        <v>27</v>
      </c>
      <c r="C141" s="67"/>
      <c r="D141" s="33">
        <v>100000</v>
      </c>
      <c r="E141" s="33">
        <v>100000</v>
      </c>
      <c r="F141" s="34">
        <f t="shared" si="2"/>
        <v>1</v>
      </c>
      <c r="G141" s="33" t="s">
        <v>321</v>
      </c>
      <c r="H141" s="35" t="s">
        <v>305</v>
      </c>
      <c r="I141" s="36">
        <v>1</v>
      </c>
      <c r="J141" s="53" t="s">
        <v>377</v>
      </c>
      <c r="K141" s="37"/>
    </row>
    <row r="142" spans="1:11" s="38" customFormat="1" ht="30" x14ac:dyDescent="0.25">
      <c r="A142" s="31" t="s">
        <v>279</v>
      </c>
      <c r="B142" s="32" t="s">
        <v>28</v>
      </c>
      <c r="C142" s="67"/>
      <c r="D142" s="33">
        <v>0</v>
      </c>
      <c r="E142" s="33">
        <v>0</v>
      </c>
      <c r="F142" s="34" t="s">
        <v>301</v>
      </c>
      <c r="G142" s="33" t="s">
        <v>321</v>
      </c>
      <c r="H142" s="35">
        <v>1</v>
      </c>
      <c r="I142" s="36">
        <v>0</v>
      </c>
      <c r="J142" s="53" t="s">
        <v>422</v>
      </c>
      <c r="K142" s="37"/>
    </row>
    <row r="143" spans="1:11" x14ac:dyDescent="0.25">
      <c r="A143" s="7" t="s">
        <v>175</v>
      </c>
      <c r="B143" s="22" t="s">
        <v>29</v>
      </c>
      <c r="C143" s="29"/>
      <c r="D143" s="23">
        <v>1284788.71</v>
      </c>
      <c r="E143" s="23">
        <v>628833.15999999992</v>
      </c>
      <c r="F143" s="24">
        <f t="shared" si="2"/>
        <v>0.4894448052863104</v>
      </c>
      <c r="G143" s="23"/>
      <c r="H143" s="25"/>
      <c r="I143" s="26"/>
      <c r="J143" s="55"/>
      <c r="K143" s="3"/>
    </row>
    <row r="144" spans="1:11" s="38" customFormat="1" ht="30" x14ac:dyDescent="0.25">
      <c r="A144" s="31" t="s">
        <v>280</v>
      </c>
      <c r="B144" s="32" t="s">
        <v>1</v>
      </c>
      <c r="C144" s="67" t="s">
        <v>389</v>
      </c>
      <c r="D144" s="33">
        <v>3000</v>
      </c>
      <c r="E144" s="33">
        <v>0</v>
      </c>
      <c r="F144" s="34">
        <f t="shared" si="2"/>
        <v>0</v>
      </c>
      <c r="G144" s="33" t="s">
        <v>307</v>
      </c>
      <c r="H144" s="35" t="s">
        <v>305</v>
      </c>
      <c r="I144" s="36">
        <v>0</v>
      </c>
      <c r="J144" s="53" t="s">
        <v>378</v>
      </c>
      <c r="K144" s="37"/>
    </row>
    <row r="145" spans="1:11" s="38" customFormat="1" ht="30" x14ac:dyDescent="0.25">
      <c r="A145" s="31" t="s">
        <v>281</v>
      </c>
      <c r="B145" s="32" t="s">
        <v>14</v>
      </c>
      <c r="C145" s="67"/>
      <c r="D145" s="33">
        <v>0</v>
      </c>
      <c r="E145" s="33">
        <v>0</v>
      </c>
      <c r="F145" s="34" t="s">
        <v>301</v>
      </c>
      <c r="G145" s="33" t="s">
        <v>321</v>
      </c>
      <c r="H145" s="35" t="s">
        <v>305</v>
      </c>
      <c r="I145" s="36">
        <v>0</v>
      </c>
      <c r="J145" s="53" t="s">
        <v>422</v>
      </c>
      <c r="K145" s="37"/>
    </row>
    <row r="146" spans="1:11" s="38" customFormat="1" ht="30" x14ac:dyDescent="0.25">
      <c r="A146" s="31" t="s">
        <v>282</v>
      </c>
      <c r="B146" s="32" t="s">
        <v>27</v>
      </c>
      <c r="C146" s="67"/>
      <c r="D146" s="33">
        <v>0</v>
      </c>
      <c r="E146" s="33">
        <v>0</v>
      </c>
      <c r="F146" s="34" t="s">
        <v>301</v>
      </c>
      <c r="G146" s="33" t="s">
        <v>321</v>
      </c>
      <c r="H146" s="35" t="s">
        <v>305</v>
      </c>
      <c r="I146" s="36">
        <v>0</v>
      </c>
      <c r="J146" s="53" t="s">
        <v>422</v>
      </c>
      <c r="K146" s="37"/>
    </row>
    <row r="147" spans="1:11" s="38" customFormat="1" ht="30" x14ac:dyDescent="0.25">
      <c r="A147" s="31" t="s">
        <v>283</v>
      </c>
      <c r="B147" s="32" t="s">
        <v>30</v>
      </c>
      <c r="C147" s="67"/>
      <c r="D147" s="33">
        <v>111161.25</v>
      </c>
      <c r="E147" s="33">
        <v>80696</v>
      </c>
      <c r="F147" s="34">
        <f t="shared" si="2"/>
        <v>0.72593642118993806</v>
      </c>
      <c r="G147" s="33" t="s">
        <v>344</v>
      </c>
      <c r="H147" s="35" t="s">
        <v>350</v>
      </c>
      <c r="I147" s="36">
        <v>2600</v>
      </c>
      <c r="J147" s="53" t="s">
        <v>363</v>
      </c>
      <c r="K147" s="37"/>
    </row>
    <row r="148" spans="1:11" s="38" customFormat="1" ht="30" x14ac:dyDescent="0.25">
      <c r="A148" s="31" t="s">
        <v>284</v>
      </c>
      <c r="B148" s="32" t="s">
        <v>31</v>
      </c>
      <c r="C148" s="67"/>
      <c r="D148" s="33">
        <v>90000.000000000015</v>
      </c>
      <c r="E148" s="33">
        <v>64337.4</v>
      </c>
      <c r="F148" s="34">
        <f t="shared" si="2"/>
        <v>0.71485999999999994</v>
      </c>
      <c r="G148" s="33" t="s">
        <v>344</v>
      </c>
      <c r="H148" s="36" t="s">
        <v>367</v>
      </c>
      <c r="I148" s="36">
        <v>480</v>
      </c>
      <c r="J148" s="53" t="s">
        <v>456</v>
      </c>
      <c r="K148" s="37"/>
    </row>
    <row r="149" spans="1:11" s="38" customFormat="1" ht="30" x14ac:dyDescent="0.25">
      <c r="A149" s="31" t="s">
        <v>285</v>
      </c>
      <c r="B149" s="32" t="s">
        <v>32</v>
      </c>
      <c r="C149" s="67"/>
      <c r="D149" s="33">
        <v>35000</v>
      </c>
      <c r="E149" s="33">
        <v>0</v>
      </c>
      <c r="F149" s="34">
        <f t="shared" si="2"/>
        <v>0</v>
      </c>
      <c r="G149" s="33" t="s">
        <v>351</v>
      </c>
      <c r="H149" s="35">
        <v>5</v>
      </c>
      <c r="I149" s="36">
        <v>0</v>
      </c>
      <c r="J149" s="53" t="s">
        <v>378</v>
      </c>
      <c r="K149" s="37"/>
    </row>
    <row r="150" spans="1:11" s="38" customFormat="1" ht="45" x14ac:dyDescent="0.25">
      <c r="A150" s="31" t="s">
        <v>286</v>
      </c>
      <c r="B150" s="32" t="s">
        <v>33</v>
      </c>
      <c r="C150" s="67"/>
      <c r="D150" s="33">
        <v>586410.4</v>
      </c>
      <c r="E150" s="33">
        <v>257414.9</v>
      </c>
      <c r="F150" s="34">
        <f t="shared" si="2"/>
        <v>0.43896714655811014</v>
      </c>
      <c r="G150" s="33" t="s">
        <v>344</v>
      </c>
      <c r="H150" s="35">
        <v>7300</v>
      </c>
      <c r="I150" s="36">
        <v>7300</v>
      </c>
      <c r="J150" s="53" t="s">
        <v>364</v>
      </c>
      <c r="K150" s="37"/>
    </row>
    <row r="151" spans="1:11" s="38" customFormat="1" ht="45" x14ac:dyDescent="0.25">
      <c r="A151" s="31" t="s">
        <v>287</v>
      </c>
      <c r="B151" s="32" t="s">
        <v>34</v>
      </c>
      <c r="C151" s="67"/>
      <c r="D151" s="33">
        <v>64217.06</v>
      </c>
      <c r="E151" s="33">
        <v>26434.86</v>
      </c>
      <c r="F151" s="34">
        <f t="shared" si="2"/>
        <v>0.4116485556953246</v>
      </c>
      <c r="G151" s="33" t="s">
        <v>352</v>
      </c>
      <c r="H151" s="35">
        <v>17</v>
      </c>
      <c r="I151" s="36">
        <v>0</v>
      </c>
      <c r="J151" s="53" t="s">
        <v>365</v>
      </c>
      <c r="K151" s="37"/>
    </row>
    <row r="152" spans="1:11" s="38" customFormat="1" ht="30" x14ac:dyDescent="0.25">
      <c r="A152" s="31" t="s">
        <v>288</v>
      </c>
      <c r="B152" s="32" t="s">
        <v>35</v>
      </c>
      <c r="C152" s="67"/>
      <c r="D152" s="33">
        <v>20000</v>
      </c>
      <c r="E152" s="33">
        <v>0</v>
      </c>
      <c r="F152" s="34">
        <f t="shared" si="2"/>
        <v>0</v>
      </c>
      <c r="G152" s="33" t="s">
        <v>321</v>
      </c>
      <c r="H152" s="35" t="s">
        <v>305</v>
      </c>
      <c r="I152" s="36">
        <v>0</v>
      </c>
      <c r="J152" s="53" t="s">
        <v>375</v>
      </c>
      <c r="K152" s="37"/>
    </row>
    <row r="153" spans="1:11" s="38" customFormat="1" ht="30" x14ac:dyDescent="0.25">
      <c r="A153" s="31" t="s">
        <v>289</v>
      </c>
      <c r="B153" s="32" t="s">
        <v>36</v>
      </c>
      <c r="C153" s="67"/>
      <c r="D153" s="33">
        <v>0</v>
      </c>
      <c r="E153" s="33">
        <v>0</v>
      </c>
      <c r="F153" s="34" t="s">
        <v>301</v>
      </c>
      <c r="G153" s="33" t="s">
        <v>321</v>
      </c>
      <c r="H153" s="35" t="s">
        <v>305</v>
      </c>
      <c r="I153" s="36">
        <v>0</v>
      </c>
      <c r="J153" s="53" t="s">
        <v>422</v>
      </c>
      <c r="K153" s="37"/>
    </row>
    <row r="154" spans="1:11" s="38" customFormat="1" ht="30" x14ac:dyDescent="0.25">
      <c r="A154" s="31" t="s">
        <v>290</v>
      </c>
      <c r="B154" s="32" t="s">
        <v>37</v>
      </c>
      <c r="C154" s="67"/>
      <c r="D154" s="33">
        <v>0</v>
      </c>
      <c r="E154" s="33">
        <v>0</v>
      </c>
      <c r="F154" s="34" t="s">
        <v>301</v>
      </c>
      <c r="G154" s="33" t="s">
        <v>321</v>
      </c>
      <c r="H154" s="35" t="s">
        <v>305</v>
      </c>
      <c r="I154" s="36">
        <v>0</v>
      </c>
      <c r="J154" s="53" t="s">
        <v>422</v>
      </c>
      <c r="K154" s="37"/>
    </row>
    <row r="155" spans="1:11" s="38" customFormat="1" ht="30" x14ac:dyDescent="0.25">
      <c r="A155" s="31" t="s">
        <v>291</v>
      </c>
      <c r="B155" s="32" t="s">
        <v>38</v>
      </c>
      <c r="C155" s="67"/>
      <c r="D155" s="33">
        <v>0</v>
      </c>
      <c r="E155" s="33">
        <v>0</v>
      </c>
      <c r="F155" s="34" t="s">
        <v>301</v>
      </c>
      <c r="G155" s="33" t="s">
        <v>321</v>
      </c>
      <c r="H155" s="35" t="s">
        <v>305</v>
      </c>
      <c r="I155" s="36">
        <v>0</v>
      </c>
      <c r="J155" s="53" t="s">
        <v>422</v>
      </c>
      <c r="K155" s="37"/>
    </row>
    <row r="156" spans="1:11" s="38" customFormat="1" ht="30" x14ac:dyDescent="0.25">
      <c r="A156" s="31" t="s">
        <v>292</v>
      </c>
      <c r="B156" s="32" t="s">
        <v>39</v>
      </c>
      <c r="C156" s="67"/>
      <c r="D156" s="33">
        <v>0</v>
      </c>
      <c r="E156" s="33">
        <v>0</v>
      </c>
      <c r="F156" s="34" t="s">
        <v>301</v>
      </c>
      <c r="G156" s="33" t="s">
        <v>321</v>
      </c>
      <c r="H156" s="35" t="s">
        <v>305</v>
      </c>
      <c r="I156" s="36">
        <v>0</v>
      </c>
      <c r="J156" s="53" t="s">
        <v>422</v>
      </c>
      <c r="K156" s="37"/>
    </row>
    <row r="157" spans="1:11" s="38" customFormat="1" ht="45" x14ac:dyDescent="0.25">
      <c r="A157" s="31" t="s">
        <v>293</v>
      </c>
      <c r="B157" s="32" t="s">
        <v>371</v>
      </c>
      <c r="C157" s="67"/>
      <c r="D157" s="33">
        <v>200000</v>
      </c>
      <c r="E157" s="33">
        <v>199950</v>
      </c>
      <c r="F157" s="34">
        <f t="shared" si="2"/>
        <v>0.99975000000000003</v>
      </c>
      <c r="G157" s="33" t="s">
        <v>321</v>
      </c>
      <c r="H157" s="35" t="s">
        <v>305</v>
      </c>
      <c r="I157" s="36">
        <v>1</v>
      </c>
      <c r="J157" s="53" t="s">
        <v>376</v>
      </c>
      <c r="K157" s="37"/>
    </row>
    <row r="158" spans="1:11" s="38" customFormat="1" ht="45" x14ac:dyDescent="0.25">
      <c r="A158" s="31" t="s">
        <v>294</v>
      </c>
      <c r="B158" s="32" t="s">
        <v>372</v>
      </c>
      <c r="C158" s="67"/>
      <c r="D158" s="33">
        <v>50000</v>
      </c>
      <c r="E158" s="33">
        <v>0</v>
      </c>
      <c r="F158" s="34">
        <f t="shared" si="2"/>
        <v>0</v>
      </c>
      <c r="G158" s="33" t="s">
        <v>321</v>
      </c>
      <c r="H158" s="35" t="s">
        <v>305</v>
      </c>
      <c r="I158" s="36">
        <v>0</v>
      </c>
      <c r="J158" s="53" t="s">
        <v>375</v>
      </c>
      <c r="K158" s="37"/>
    </row>
    <row r="159" spans="1:11" s="38" customFormat="1" ht="45" x14ac:dyDescent="0.25">
      <c r="A159" s="31" t="s">
        <v>295</v>
      </c>
      <c r="B159" s="32" t="s">
        <v>373</v>
      </c>
      <c r="C159" s="67"/>
      <c r="D159" s="33">
        <v>25000</v>
      </c>
      <c r="E159" s="33">
        <v>0</v>
      </c>
      <c r="F159" s="34">
        <f t="shared" si="2"/>
        <v>0</v>
      </c>
      <c r="G159" s="33" t="s">
        <v>321</v>
      </c>
      <c r="H159" s="35" t="s">
        <v>305</v>
      </c>
      <c r="I159" s="36">
        <v>0</v>
      </c>
      <c r="J159" s="53" t="s">
        <v>375</v>
      </c>
      <c r="K159" s="37"/>
    </row>
    <row r="160" spans="1:11" s="38" customFormat="1" ht="30" x14ac:dyDescent="0.25">
      <c r="A160" s="31" t="s">
        <v>296</v>
      </c>
      <c r="B160" s="32" t="s">
        <v>374</v>
      </c>
      <c r="C160" s="67"/>
      <c r="D160" s="33">
        <v>100000</v>
      </c>
      <c r="E160" s="33">
        <v>0</v>
      </c>
      <c r="F160" s="34">
        <f t="shared" si="2"/>
        <v>0</v>
      </c>
      <c r="G160" s="33" t="s">
        <v>321</v>
      </c>
      <c r="H160" s="35" t="s">
        <v>305</v>
      </c>
      <c r="I160" s="36">
        <v>0</v>
      </c>
      <c r="J160" s="53" t="s">
        <v>375</v>
      </c>
      <c r="K160" s="37"/>
    </row>
    <row r="161" spans="1:11" x14ac:dyDescent="0.25">
      <c r="A161" s="7" t="s">
        <v>176</v>
      </c>
      <c r="B161" s="22" t="s">
        <v>40</v>
      </c>
      <c r="C161" s="29"/>
      <c r="D161" s="23">
        <v>2466473.96</v>
      </c>
      <c r="E161" s="23">
        <v>2277471.41</v>
      </c>
      <c r="F161" s="24">
        <f t="shared" si="2"/>
        <v>0.92337135803371717</v>
      </c>
      <c r="G161" s="23"/>
      <c r="H161" s="25"/>
      <c r="I161" s="26"/>
      <c r="J161" s="55"/>
      <c r="K161" s="3"/>
    </row>
    <row r="162" spans="1:11" s="38" customFormat="1" x14ac:dyDescent="0.25">
      <c r="A162" s="31" t="s">
        <v>297</v>
      </c>
      <c r="B162" s="32" t="s">
        <v>1</v>
      </c>
      <c r="C162" s="67" t="s">
        <v>389</v>
      </c>
      <c r="D162" s="33">
        <v>0</v>
      </c>
      <c r="E162" s="33">
        <v>0</v>
      </c>
      <c r="F162" s="34" t="s">
        <v>301</v>
      </c>
      <c r="G162" s="33" t="s">
        <v>353</v>
      </c>
      <c r="H162" s="35" t="s">
        <v>305</v>
      </c>
      <c r="I162" s="36">
        <v>0</v>
      </c>
      <c r="J162" s="53" t="s">
        <v>421</v>
      </c>
      <c r="K162" s="37"/>
    </row>
    <row r="163" spans="1:11" s="38" customFormat="1" x14ac:dyDescent="0.25">
      <c r="A163" s="31" t="s">
        <v>298</v>
      </c>
      <c r="B163" s="32" t="s">
        <v>41</v>
      </c>
      <c r="C163" s="67"/>
      <c r="D163" s="33">
        <v>0</v>
      </c>
      <c r="E163" s="33">
        <v>0</v>
      </c>
      <c r="F163" s="34" t="s">
        <v>301</v>
      </c>
      <c r="G163" s="33" t="s">
        <v>354</v>
      </c>
      <c r="H163" s="35" t="s">
        <v>305</v>
      </c>
      <c r="I163" s="36">
        <v>0</v>
      </c>
      <c r="J163" s="53" t="s">
        <v>420</v>
      </c>
      <c r="K163" s="37"/>
    </row>
    <row r="164" spans="1:11" s="38" customFormat="1" ht="45" x14ac:dyDescent="0.25">
      <c r="A164" s="31" t="s">
        <v>299</v>
      </c>
      <c r="B164" s="32" t="s">
        <v>42</v>
      </c>
      <c r="C164" s="67"/>
      <c r="D164" s="33">
        <v>2466473.96</v>
      </c>
      <c r="E164" s="33">
        <v>2277471.41</v>
      </c>
      <c r="F164" s="34">
        <f t="shared" si="2"/>
        <v>0.92337135803371717</v>
      </c>
      <c r="G164" s="33" t="s">
        <v>344</v>
      </c>
      <c r="H164" s="51">
        <v>65300</v>
      </c>
      <c r="I164" s="36">
        <v>65300</v>
      </c>
      <c r="J164" s="53" t="s">
        <v>368</v>
      </c>
      <c r="K164" s="37"/>
    </row>
    <row r="165" spans="1:11" s="38" customFormat="1" x14ac:dyDescent="0.25">
      <c r="A165" s="31" t="s">
        <v>300</v>
      </c>
      <c r="B165" s="32" t="s">
        <v>43</v>
      </c>
      <c r="C165" s="67"/>
      <c r="D165" s="33">
        <v>0</v>
      </c>
      <c r="E165" s="33">
        <v>0</v>
      </c>
      <c r="F165" s="34" t="s">
        <v>301</v>
      </c>
      <c r="G165" s="33" t="s">
        <v>355</v>
      </c>
      <c r="H165" s="35" t="s">
        <v>305</v>
      </c>
      <c r="I165" s="36">
        <v>0</v>
      </c>
      <c r="J165" s="53" t="s">
        <v>420</v>
      </c>
      <c r="K165" s="37"/>
    </row>
    <row r="166" spans="1:11" x14ac:dyDescent="0.25">
      <c r="A166" s="6">
        <v>8</v>
      </c>
      <c r="B166" s="17" t="s">
        <v>120</v>
      </c>
      <c r="C166" s="30"/>
      <c r="D166" s="18">
        <v>370000</v>
      </c>
      <c r="E166" s="18">
        <v>0</v>
      </c>
      <c r="F166" s="19">
        <f t="shared" si="2"/>
        <v>0</v>
      </c>
      <c r="G166" s="18"/>
      <c r="H166" s="20"/>
      <c r="I166" s="21"/>
      <c r="J166" s="54"/>
      <c r="K166" s="4"/>
    </row>
    <row r="167" spans="1:11" x14ac:dyDescent="0.25">
      <c r="A167" s="7" t="s">
        <v>177</v>
      </c>
      <c r="B167" s="22" t="s">
        <v>46</v>
      </c>
      <c r="C167" s="29"/>
      <c r="D167" s="23">
        <v>370000</v>
      </c>
      <c r="E167" s="23">
        <v>0</v>
      </c>
      <c r="F167" s="24">
        <f t="shared" si="2"/>
        <v>0</v>
      </c>
      <c r="G167" s="23"/>
      <c r="H167" s="25"/>
      <c r="I167" s="26"/>
      <c r="J167" s="55"/>
      <c r="K167" s="3"/>
    </row>
    <row r="168" spans="1:11" s="38" customFormat="1" ht="45" x14ac:dyDescent="0.25">
      <c r="A168" s="31" t="s">
        <v>178</v>
      </c>
      <c r="B168" s="32" t="s">
        <v>47</v>
      </c>
      <c r="C168" s="46" t="s">
        <v>390</v>
      </c>
      <c r="D168" s="33">
        <v>370000</v>
      </c>
      <c r="E168" s="33">
        <v>0</v>
      </c>
      <c r="F168" s="34">
        <f t="shared" si="2"/>
        <v>0</v>
      </c>
      <c r="G168" s="33" t="s">
        <v>340</v>
      </c>
      <c r="H168" s="35">
        <v>25</v>
      </c>
      <c r="I168" s="36">
        <v>0</v>
      </c>
      <c r="J168" s="53" t="s">
        <v>379</v>
      </c>
      <c r="K168" s="37"/>
    </row>
    <row r="169" spans="1:11" x14ac:dyDescent="0.25">
      <c r="A169" s="6">
        <v>9</v>
      </c>
      <c r="B169" s="17" t="s">
        <v>126</v>
      </c>
      <c r="C169" s="30"/>
      <c r="D169" s="18">
        <v>37000</v>
      </c>
      <c r="E169" s="18">
        <v>37000</v>
      </c>
      <c r="F169" s="19">
        <f t="shared" si="2"/>
        <v>1</v>
      </c>
      <c r="G169" s="18"/>
      <c r="H169" s="20"/>
      <c r="I169" s="21"/>
      <c r="J169" s="54"/>
      <c r="K169" s="4"/>
    </row>
    <row r="170" spans="1:11" x14ac:dyDescent="0.25">
      <c r="A170" s="7" t="s">
        <v>179</v>
      </c>
      <c r="B170" s="22" t="s">
        <v>48</v>
      </c>
      <c r="C170" s="29"/>
      <c r="D170" s="23">
        <v>37000</v>
      </c>
      <c r="E170" s="23">
        <v>37000</v>
      </c>
      <c r="F170" s="24">
        <f t="shared" si="2"/>
        <v>1</v>
      </c>
      <c r="G170" s="23"/>
      <c r="H170" s="25"/>
      <c r="I170" s="26"/>
      <c r="J170" s="55"/>
      <c r="K170" s="3"/>
    </row>
    <row r="171" spans="1:11" s="38" customFormat="1" x14ac:dyDescent="0.25">
      <c r="A171" s="31" t="s">
        <v>180</v>
      </c>
      <c r="B171" s="32" t="s">
        <v>1</v>
      </c>
      <c r="C171" s="67" t="s">
        <v>389</v>
      </c>
      <c r="D171" s="33">
        <v>0</v>
      </c>
      <c r="E171" s="33">
        <v>0</v>
      </c>
      <c r="F171" s="34" t="s">
        <v>301</v>
      </c>
      <c r="G171" s="33" t="s">
        <v>356</v>
      </c>
      <c r="H171" s="35">
        <v>1</v>
      </c>
      <c r="I171" s="36">
        <v>0</v>
      </c>
      <c r="J171" s="53" t="s">
        <v>421</v>
      </c>
      <c r="K171" s="37"/>
    </row>
    <row r="172" spans="1:11" s="38" customFormat="1" ht="45" x14ac:dyDescent="0.25">
      <c r="A172" s="31" t="s">
        <v>181</v>
      </c>
      <c r="B172" s="32" t="s">
        <v>49</v>
      </c>
      <c r="C172" s="67"/>
      <c r="D172" s="33">
        <v>37000</v>
      </c>
      <c r="E172" s="33">
        <v>37000</v>
      </c>
      <c r="F172" s="34">
        <f t="shared" si="2"/>
        <v>1</v>
      </c>
      <c r="G172" s="33" t="s">
        <v>341</v>
      </c>
      <c r="H172" s="35">
        <v>1</v>
      </c>
      <c r="I172" s="36">
        <v>1</v>
      </c>
      <c r="J172" s="53" t="s">
        <v>366</v>
      </c>
      <c r="K172" s="37"/>
    </row>
    <row r="173" spans="1:11" x14ac:dyDescent="0.25">
      <c r="A173" s="6">
        <v>10</v>
      </c>
      <c r="B173" s="17" t="s">
        <v>127</v>
      </c>
      <c r="C173" s="30"/>
      <c r="D173" s="18">
        <v>1901.32</v>
      </c>
      <c r="E173" s="18">
        <v>300</v>
      </c>
      <c r="F173" s="19">
        <f t="shared" ref="F173:F175" si="3">+E173/D173</f>
        <v>0.15778511770769782</v>
      </c>
      <c r="G173" s="18"/>
      <c r="H173" s="20"/>
      <c r="I173" s="21"/>
      <c r="J173" s="54"/>
      <c r="K173" s="4"/>
    </row>
    <row r="174" spans="1:11" x14ac:dyDescent="0.25">
      <c r="A174" s="7" t="s">
        <v>150</v>
      </c>
      <c r="B174" s="22" t="s">
        <v>50</v>
      </c>
      <c r="C174" s="29"/>
      <c r="D174" s="23">
        <v>1901.32</v>
      </c>
      <c r="E174" s="23">
        <v>300</v>
      </c>
      <c r="F174" s="24">
        <f t="shared" si="3"/>
        <v>0.15778511770769782</v>
      </c>
      <c r="G174" s="23"/>
      <c r="H174" s="25"/>
      <c r="I174" s="26"/>
      <c r="J174" s="55"/>
      <c r="K174" s="3"/>
    </row>
    <row r="175" spans="1:11" s="38" customFormat="1" ht="30" x14ac:dyDescent="0.25">
      <c r="A175" s="31" t="s">
        <v>151</v>
      </c>
      <c r="B175" s="32" t="s">
        <v>1</v>
      </c>
      <c r="C175" s="46" t="s">
        <v>391</v>
      </c>
      <c r="D175" s="33">
        <v>1901.32</v>
      </c>
      <c r="E175" s="33">
        <v>300</v>
      </c>
      <c r="F175" s="34">
        <f t="shared" si="3"/>
        <v>0.15778511770769782</v>
      </c>
      <c r="G175" s="33" t="s">
        <v>357</v>
      </c>
      <c r="H175" s="35">
        <v>1</v>
      </c>
      <c r="I175" s="36">
        <v>1</v>
      </c>
      <c r="J175" s="56" t="s">
        <v>438</v>
      </c>
      <c r="K175" s="37"/>
    </row>
  </sheetData>
  <mergeCells count="14">
    <mergeCell ref="C58:C61"/>
    <mergeCell ref="C4:C6"/>
    <mergeCell ref="C15:C18"/>
    <mergeCell ref="C20:C47"/>
    <mergeCell ref="C49:C50"/>
    <mergeCell ref="C53:C54"/>
    <mergeCell ref="C162:C165"/>
    <mergeCell ref="C171:C172"/>
    <mergeCell ref="C63:C70"/>
    <mergeCell ref="C87:C97"/>
    <mergeCell ref="C104:C105"/>
    <mergeCell ref="C113:C122"/>
    <mergeCell ref="C124:C142"/>
    <mergeCell ref="C144:C160"/>
  </mergeCells>
  <pageMargins left="0.511811024" right="0.511811024" top="0.78740157499999996" bottom="0.78740157499999996" header="0.31496062000000002" footer="0.31496062000000002"/>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PDF</vt:lpstr>
      <vt:lpstr>Relatório</vt:lpstr>
      <vt:lpstr>PDF!Area_de_impressao</vt:lpstr>
      <vt:lpstr>Relatório!Area_de_impressao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Silva</dc:creator>
  <cp:lastModifiedBy>Thais Siqueira</cp:lastModifiedBy>
  <cp:lastPrinted>2017-03-29T20:24:59Z</cp:lastPrinted>
  <dcterms:created xsi:type="dcterms:W3CDTF">2017-01-18T14:32:23Z</dcterms:created>
  <dcterms:modified xsi:type="dcterms:W3CDTF">2017-03-30T19:13:18Z</dcterms:modified>
</cp:coreProperties>
</file>