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10 - 2024\SES\"/>
    </mc:Choice>
  </mc:AlternateContent>
  <xr:revisionPtr revIDLastSave="0" documentId="8_{EE09091C-BA30-4732-82A6-C43606628EA0}" xr6:coauthVersionLast="47" xr6:coauthVersionMax="47" xr10:uidLastSave="{00000000-0000-0000-0000-000000000000}"/>
  <bookViews>
    <workbookView xWindow="-120" yWindow="-120" windowWidth="29040" windowHeight="15720" xr2:uid="{0854476F-0CE0-4215-A457-E41746AE864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<sst xmlns="http://schemas.openxmlformats.org/spreadsheetml/2006/main" count="12" uniqueCount="12">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</sst>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Aptos Narrow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10%20-%202024\PCF%20OUTUBRO%202024.xlsx" TargetMode="External"/><Relationship Id="rId1" Type="http://schemas.openxmlformats.org/officeDocument/2006/relationships/externalLinkPath" Target="/PCFS%20FINANCEIRO/2024/Processo%2010%20-%202024/PCF%20OUTU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 - CG Nº 014/2022</v>
          </cell>
          <cell r="E11" t="str">
            <v>3.12 - Material Hospitalar</v>
          </cell>
          <cell r="F11">
            <v>11206099000441</v>
          </cell>
          <cell r="G11" t="str">
            <v>SUPERMED COM. E IMP. DE PROD. MED. E HOSPIT. LTDA</v>
          </cell>
          <cell r="H11" t="str">
            <v>B</v>
          </cell>
          <cell r="I11" t="str">
            <v>S</v>
          </cell>
          <cell r="J11" t="str">
            <v>724807</v>
          </cell>
          <cell r="K11">
            <v>38631</v>
          </cell>
          <cell r="L11" t="str">
            <v>35241011206099000441550010007248071917122429</v>
          </cell>
          <cell r="M11" t="str">
            <v>35 -  São Paulo</v>
          </cell>
          <cell r="N11">
            <v>779.27</v>
          </cell>
        </row>
        <row r="12">
          <cell r="C12" t="str">
            <v>HOSPITAL ERMÍRIO COUTINHO - CG Nº 014/2022</v>
          </cell>
          <cell r="E12" t="str">
            <v>3.12 - Material Hospitalar</v>
          </cell>
          <cell r="F12">
            <v>8778201000126</v>
          </cell>
          <cell r="G12" t="str">
            <v>DROGAFONTE LTDA</v>
          </cell>
          <cell r="H12" t="str">
            <v>B</v>
          </cell>
          <cell r="I12" t="str">
            <v>S</v>
          </cell>
          <cell r="J12" t="str">
            <v>470125</v>
          </cell>
          <cell r="K12">
            <v>45568</v>
          </cell>
          <cell r="L12" t="str">
            <v>26241008778201000126550010004701251967293371</v>
          </cell>
          <cell r="M12" t="str">
            <v>26 -  Pernambuco</v>
          </cell>
          <cell r="N12">
            <v>4211.5200000000004</v>
          </cell>
        </row>
        <row r="13">
          <cell r="C13" t="str">
            <v>HOSPITAL ERMÍRIO COUTINHO - CG Nº 014/2022</v>
          </cell>
          <cell r="E13" t="str">
            <v>3.12 - Material Hospitalar</v>
          </cell>
          <cell r="F13">
            <v>9944371000287</v>
          </cell>
          <cell r="G13" t="str">
            <v>SULMEDIC COMERCIO DE MEDICAMENTOS LTDA</v>
          </cell>
          <cell r="H13" t="str">
            <v>B</v>
          </cell>
          <cell r="I13" t="str">
            <v>S</v>
          </cell>
          <cell r="J13" t="str">
            <v>8660</v>
          </cell>
          <cell r="K13">
            <v>45568</v>
          </cell>
          <cell r="L13" t="str">
            <v>28241009944371000287550020000086601138056095</v>
          </cell>
          <cell r="M13" t="str">
            <v>28 -  Sergipe</v>
          </cell>
          <cell r="N13">
            <v>227</v>
          </cell>
        </row>
        <row r="14">
          <cell r="C14" t="str">
            <v>HOSPITAL ERMÍRIO COUTINHO - CG Nº 014/2022</v>
          </cell>
          <cell r="E14" t="str">
            <v>3.12 - Material Hospitalar</v>
          </cell>
          <cell r="F14">
            <v>21596736000144</v>
          </cell>
          <cell r="G14" t="str">
            <v>ULTRAMEGA DISTRIBUIDORA HOSPITALAR LTDA</v>
          </cell>
          <cell r="H14" t="str">
            <v>B</v>
          </cell>
          <cell r="I14" t="str">
            <v>S</v>
          </cell>
          <cell r="J14" t="str">
            <v>230131</v>
          </cell>
          <cell r="K14">
            <v>45568</v>
          </cell>
          <cell r="L14" t="str">
            <v>26241021596736000144550010002301311416701823</v>
          </cell>
          <cell r="M14" t="str">
            <v>26 -  Pernambuco</v>
          </cell>
          <cell r="N14">
            <v>764.3</v>
          </cell>
        </row>
        <row r="15">
          <cell r="C15" t="str">
            <v>HOSPITAL ERMÍRIO COUTINHO - CG Nº 014/2022</v>
          </cell>
          <cell r="E15" t="str">
            <v>3.12 - Material Hospitalar</v>
          </cell>
          <cell r="F15">
            <v>67729178000653</v>
          </cell>
          <cell r="G15" t="str">
            <v>COMERCIAL CIRURGICA RIO CLARENCE LTDA</v>
          </cell>
          <cell r="H15" t="str">
            <v>B</v>
          </cell>
          <cell r="I15" t="str">
            <v>S</v>
          </cell>
          <cell r="J15" t="str">
            <v>86852</v>
          </cell>
          <cell r="K15">
            <v>45568</v>
          </cell>
          <cell r="L15" t="str">
            <v>26241067729178000653550010000868521679768851</v>
          </cell>
          <cell r="M15" t="str">
            <v>26 -  Pernambuco</v>
          </cell>
          <cell r="N15">
            <v>786</v>
          </cell>
        </row>
        <row r="16">
          <cell r="C16" t="str">
            <v>HOSPITAL ERMÍRIO COUTINHO - CG Nº 014/2022</v>
          </cell>
          <cell r="E16" t="str">
            <v>3.12 - Material Hospitalar</v>
          </cell>
          <cell r="F16">
            <v>61418042000131</v>
          </cell>
          <cell r="G16" t="str">
            <v>CIRURGICA FERNANDESW C.MAT.CIR.HO.SO.LTDA</v>
          </cell>
          <cell r="H16" t="str">
            <v>B</v>
          </cell>
          <cell r="I16" t="str">
            <v>S</v>
          </cell>
          <cell r="J16" t="str">
            <v>1777801</v>
          </cell>
          <cell r="K16">
            <v>45568</v>
          </cell>
          <cell r="L16" t="str">
            <v>35241061418042000131550040017778011309135027</v>
          </cell>
          <cell r="M16" t="str">
            <v>35 -  São Paulo</v>
          </cell>
          <cell r="N16">
            <v>1584.17</v>
          </cell>
        </row>
        <row r="17">
          <cell r="C17" t="str">
            <v>HOSPITAL ERMÍRIO COUTINHO - CG Nº 014/2022</v>
          </cell>
          <cell r="E17" t="str">
            <v>3.12 - Material Hospitalar</v>
          </cell>
          <cell r="F17">
            <v>9767633000366</v>
          </cell>
          <cell r="G17" t="str">
            <v>MEGAMED COMERCIO LTDA</v>
          </cell>
          <cell r="H17" t="str">
            <v>B</v>
          </cell>
          <cell r="I17" t="str">
            <v>S</v>
          </cell>
          <cell r="J17" t="str">
            <v>23993</v>
          </cell>
          <cell r="K17">
            <v>45569</v>
          </cell>
          <cell r="L17" t="str">
            <v>26241005932624000160550010000239931313837609</v>
          </cell>
          <cell r="M17" t="str">
            <v>26 -  Pernambuco</v>
          </cell>
          <cell r="N17">
            <v>2994.2</v>
          </cell>
        </row>
        <row r="18">
          <cell r="C18" t="str">
            <v>HOSPITAL ERMÍRIO COUTINHO - CG Nº 014/2022</v>
          </cell>
          <cell r="E18" t="str">
            <v>3.12 - Material Hospitalar</v>
          </cell>
          <cell r="F18">
            <v>44734671002286</v>
          </cell>
          <cell r="G18" t="str">
            <v>CRISTALIA PRODUTOS QUIMICOS FARMACE S LTDA</v>
          </cell>
          <cell r="H18" t="str">
            <v>B</v>
          </cell>
          <cell r="I18" t="str">
            <v>S</v>
          </cell>
          <cell r="J18" t="str">
            <v>504603</v>
          </cell>
          <cell r="K18">
            <v>45569</v>
          </cell>
          <cell r="L18" t="str">
            <v>35241044734671002286550100005046031340283076</v>
          </cell>
          <cell r="M18" t="str">
            <v>35 -  São Paulo</v>
          </cell>
          <cell r="N18">
            <v>595.20000000000005</v>
          </cell>
        </row>
        <row r="19">
          <cell r="C19" t="str">
            <v>HOSPITAL ERMÍRIO COUTINHO - CG Nº 014/2022</v>
          </cell>
          <cell r="E19" t="str">
            <v>3.12 - Material Hospitalar</v>
          </cell>
          <cell r="F19">
            <v>37844417000140</v>
          </cell>
          <cell r="G19" t="str">
            <v>LOG DISTRIBUIDORA DE PROD. HOSPITALAR E H. PESSOAL LTDA</v>
          </cell>
          <cell r="H19" t="str">
            <v>B</v>
          </cell>
          <cell r="I19" t="str">
            <v>S</v>
          </cell>
          <cell r="J19" t="str">
            <v>5223</v>
          </cell>
          <cell r="K19">
            <v>45569</v>
          </cell>
          <cell r="L19" t="str">
            <v>26241037844417000140550010000052231695714268</v>
          </cell>
          <cell r="M19" t="str">
            <v>26 -  Pernambuco</v>
          </cell>
          <cell r="N19">
            <v>3826.6</v>
          </cell>
        </row>
        <row r="20">
          <cell r="C20" t="str">
            <v>HOSPITAL ERMÍRIO COUTINHO - CG Nº 014/2022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617386</v>
          </cell>
          <cell r="K20">
            <v>45569</v>
          </cell>
          <cell r="L20" t="str">
            <v>26241010779833000156550010006173861619410009</v>
          </cell>
          <cell r="M20" t="str">
            <v>26 -  Pernambuco</v>
          </cell>
          <cell r="N20">
            <v>2239.1</v>
          </cell>
        </row>
        <row r="21">
          <cell r="C21" t="str">
            <v>HOSPITAL ERMÍRIO COUTINHO - CG Nº 014/2022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617387</v>
          </cell>
          <cell r="K21">
            <v>45569</v>
          </cell>
          <cell r="L21" t="str">
            <v>26241010779833000156550010006173871619411002</v>
          </cell>
          <cell r="M21" t="str">
            <v>26 -  Pernambuco</v>
          </cell>
          <cell r="N21">
            <v>489.6</v>
          </cell>
        </row>
        <row r="22">
          <cell r="C22" t="str">
            <v>HOSPITAL ERMÍRIO COUTINHO - CG Nº 014/2022</v>
          </cell>
          <cell r="E22" t="str">
            <v>3.12 - Material Hospitalar</v>
          </cell>
          <cell r="F22">
            <v>12882932000194</v>
          </cell>
          <cell r="G22" t="str">
            <v>EXOMED COMERCIO ATACADISTA DE MEDICAMENTOS LTDA</v>
          </cell>
          <cell r="H22" t="str">
            <v>B</v>
          </cell>
          <cell r="I22" t="str">
            <v>S</v>
          </cell>
          <cell r="J22" t="str">
            <v>186070</v>
          </cell>
          <cell r="K22">
            <v>45569</v>
          </cell>
          <cell r="L22" t="str">
            <v>26241012882932000194550010001860701236276950</v>
          </cell>
          <cell r="M22" t="str">
            <v>26 -  Pernambuco</v>
          </cell>
          <cell r="N22">
            <v>16485.5</v>
          </cell>
        </row>
        <row r="23">
          <cell r="C23" t="str">
            <v>HOSPITAL ERMÍRIO COUTINHO - CG Nº 014/2022</v>
          </cell>
          <cell r="E23" t="str">
            <v>3.12 - Material Hospitalar</v>
          </cell>
          <cell r="F23">
            <v>10779833000318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6</v>
          </cell>
          <cell r="K23">
            <v>45569</v>
          </cell>
          <cell r="L23" t="str">
            <v>26241010779833000318550010000000061203000000</v>
          </cell>
          <cell r="M23" t="str">
            <v>26 -  Pernambuco</v>
          </cell>
          <cell r="N23">
            <v>1170</v>
          </cell>
        </row>
        <row r="24">
          <cell r="C24" t="str">
            <v>HOSPITAL ERMÍRIO COUTINHO - CG Nº 014/2022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72653</v>
          </cell>
          <cell r="K24">
            <v>45569</v>
          </cell>
          <cell r="L24" t="str">
            <v>26241003817043000152550010000726531178114745</v>
          </cell>
          <cell r="M24" t="str">
            <v>26 -  Pernambuco</v>
          </cell>
          <cell r="N24">
            <v>1169.3599999999999</v>
          </cell>
        </row>
        <row r="25">
          <cell r="C25" t="str">
            <v>HOSPITAL ERMÍRIO COUTINHO - CG Nº 014/2022</v>
          </cell>
          <cell r="E25" t="str">
            <v>3.12 - Material Hospitalar</v>
          </cell>
          <cell r="F25">
            <v>8774906000175</v>
          </cell>
          <cell r="G25" t="str">
            <v>HOSPDROGAS COMERCIAL LTDA EPP</v>
          </cell>
          <cell r="H25" t="str">
            <v>B</v>
          </cell>
          <cell r="I25" t="str">
            <v>S</v>
          </cell>
          <cell r="J25" t="str">
            <v>99307</v>
          </cell>
          <cell r="K25">
            <v>45569</v>
          </cell>
          <cell r="L25" t="str">
            <v>52241008774906000175550030000993071550938784</v>
          </cell>
          <cell r="M25" t="str">
            <v>52 -  Goiás</v>
          </cell>
          <cell r="N25">
            <v>2719.53</v>
          </cell>
        </row>
        <row r="26">
          <cell r="C26" t="str">
            <v>HOSPITAL ERMÍRIO COUTINHO - CG Nº 014/2022</v>
          </cell>
          <cell r="E26" t="str">
            <v>3.12 - Material Hospitalar</v>
          </cell>
          <cell r="F26">
            <v>5044056000161</v>
          </cell>
          <cell r="G26" t="str">
            <v>DMH PRODUTOS HOSPITALARES LTDA</v>
          </cell>
          <cell r="H26" t="str">
            <v>B</v>
          </cell>
          <cell r="I26" t="str">
            <v>S</v>
          </cell>
          <cell r="J26" t="str">
            <v>25073</v>
          </cell>
          <cell r="K26">
            <v>45569</v>
          </cell>
          <cell r="L26" t="str">
            <v>26241005044056000161550010000250731377798930</v>
          </cell>
          <cell r="M26" t="str">
            <v>26 -  Pernambuco</v>
          </cell>
          <cell r="N26">
            <v>1576.5</v>
          </cell>
        </row>
        <row r="27">
          <cell r="C27" t="str">
            <v>HOSPITAL ERMÍRIO COUTINHO - CG Nº 014/2022</v>
          </cell>
          <cell r="E27" t="str">
            <v>3.12 - Material Hospitalar</v>
          </cell>
          <cell r="F27">
            <v>48495866000147</v>
          </cell>
          <cell r="G27" t="str">
            <v>BEMED COMERCIO ATACADISTA DE P. DE HIGIENE PESSOAL L</v>
          </cell>
          <cell r="H27" t="str">
            <v>B</v>
          </cell>
          <cell r="I27" t="str">
            <v>S</v>
          </cell>
          <cell r="J27" t="str">
            <v>2365</v>
          </cell>
          <cell r="K27">
            <v>45573</v>
          </cell>
          <cell r="L27" t="str">
            <v>26241048495866000147550010000023651903378912</v>
          </cell>
          <cell r="M27" t="str">
            <v>26 -  Pernambuco</v>
          </cell>
          <cell r="N27">
            <v>1880.97</v>
          </cell>
        </row>
        <row r="28">
          <cell r="C28" t="str">
            <v>HOSPITAL ERMÍRIO COUTINHO - CG Nº 014/2022</v>
          </cell>
          <cell r="E28" t="str">
            <v>3.12 - Material Hospitalar</v>
          </cell>
          <cell r="F28">
            <v>11206099000441</v>
          </cell>
          <cell r="G28" t="str">
            <v>SUPERMED COM. E IMP. DE PROD. MED. E HOSPIT. LTDA</v>
          </cell>
          <cell r="H28" t="str">
            <v>B</v>
          </cell>
          <cell r="I28" t="str">
            <v>S</v>
          </cell>
          <cell r="J28" t="str">
            <v>725607</v>
          </cell>
          <cell r="K28">
            <v>45573</v>
          </cell>
          <cell r="L28" t="str">
            <v>35241011206099000441550010007256071323807260</v>
          </cell>
          <cell r="M28" t="str">
            <v>35 -  São Paulo</v>
          </cell>
          <cell r="N28">
            <v>1432.2</v>
          </cell>
        </row>
        <row r="29">
          <cell r="C29" t="str">
            <v>HOSPITAL ERMÍRIO COUTINHO - CG Nº 014/2022</v>
          </cell>
          <cell r="E29" t="str">
            <v>3.12 - Material Hospitalar</v>
          </cell>
          <cell r="F29">
            <v>67729178000653</v>
          </cell>
          <cell r="G29" t="str">
            <v>CIRURGICA RIOCLARENCE LTDA</v>
          </cell>
          <cell r="H29" t="str">
            <v>B</v>
          </cell>
          <cell r="I29" t="str">
            <v>S</v>
          </cell>
          <cell r="J29" t="str">
            <v>87211</v>
          </cell>
          <cell r="K29">
            <v>45574</v>
          </cell>
          <cell r="L29" t="str">
            <v>26241067729178000653550010000872111932986326</v>
          </cell>
          <cell r="M29" t="str">
            <v>26 -  Pernambuco</v>
          </cell>
          <cell r="N29">
            <v>700</v>
          </cell>
        </row>
        <row r="30">
          <cell r="C30" t="str">
            <v>HOSPITAL ERMÍRIO COUTINHO - CG Nº 014/2022</v>
          </cell>
          <cell r="E30" t="str">
            <v>3.12 - Material Hospitalar</v>
          </cell>
          <cell r="F30">
            <v>58426628000990</v>
          </cell>
          <cell r="G30" t="str">
            <v>SAMTRONIC INDUSTRIA E COMERCIO LTDA</v>
          </cell>
          <cell r="H30" t="str">
            <v>B</v>
          </cell>
          <cell r="I30" t="str">
            <v>S</v>
          </cell>
          <cell r="J30" t="str">
            <v>3631</v>
          </cell>
          <cell r="K30">
            <v>45575</v>
          </cell>
          <cell r="L30" t="str">
            <v>26241058426628000990550010000036311850955175</v>
          </cell>
          <cell r="M30" t="str">
            <v>26 -  Pernambuco</v>
          </cell>
          <cell r="N30">
            <v>4600</v>
          </cell>
        </row>
        <row r="31">
          <cell r="C31" t="str">
            <v>HOSPITAL ERMÍRIO COUTINHO - CG Nº 014/2022</v>
          </cell>
          <cell r="E31" t="str">
            <v>3.12 - Material Hospitalar</v>
          </cell>
          <cell r="F31">
            <v>23039218000155</v>
          </cell>
          <cell r="G31" t="str">
            <v>VISION MEDICA LTDA</v>
          </cell>
          <cell r="H31" t="str">
            <v>B</v>
          </cell>
          <cell r="I31" t="str">
            <v>S</v>
          </cell>
          <cell r="J31" t="str">
            <v>8628</v>
          </cell>
          <cell r="K31">
            <v>45576</v>
          </cell>
          <cell r="L31" t="str">
            <v>26241023039218000155550010000086281178053026</v>
          </cell>
          <cell r="M31" t="str">
            <v>26 -  Pernambuco</v>
          </cell>
          <cell r="N31">
            <v>5500</v>
          </cell>
        </row>
        <row r="32">
          <cell r="C32" t="str">
            <v>HOSPITAL ERMÍRIO COUTINHO - CG Nº 014/2022</v>
          </cell>
          <cell r="E32" t="str">
            <v>3.12 - Material Hospitalar</v>
          </cell>
          <cell r="F32">
            <v>23039218000155</v>
          </cell>
          <cell r="G32" t="str">
            <v>VISION MEDICA LTDA</v>
          </cell>
          <cell r="H32" t="str">
            <v>B</v>
          </cell>
          <cell r="I32" t="str">
            <v>S</v>
          </cell>
          <cell r="J32" t="str">
            <v>8627</v>
          </cell>
          <cell r="K32">
            <v>45576</v>
          </cell>
          <cell r="L32" t="str">
            <v>26241023039218000155550010000086271178249624</v>
          </cell>
          <cell r="M32" t="str">
            <v>26 -  Pernambuco</v>
          </cell>
          <cell r="N32">
            <v>1700</v>
          </cell>
        </row>
        <row r="33">
          <cell r="C33" t="str">
            <v>HOSPITAL ERMÍRIO COUTINHO - CG Nº 014/2022</v>
          </cell>
          <cell r="E33" t="str">
            <v>3.12 - Material Hospitalar</v>
          </cell>
          <cell r="F33">
            <v>23039218000155</v>
          </cell>
          <cell r="G33" t="str">
            <v>VISION MEDICA LTDA</v>
          </cell>
          <cell r="H33" t="str">
            <v>B</v>
          </cell>
          <cell r="I33" t="str">
            <v>S</v>
          </cell>
          <cell r="J33" t="str">
            <v>8632</v>
          </cell>
          <cell r="K33">
            <v>45579</v>
          </cell>
          <cell r="L33" t="str">
            <v>26241023039218000155550010000086321178446233</v>
          </cell>
          <cell r="M33" t="str">
            <v>26 -  Pernambuco</v>
          </cell>
          <cell r="N33">
            <v>644.79999999999995</v>
          </cell>
        </row>
        <row r="34">
          <cell r="C34" t="str">
            <v>HOSPITAL ERMÍRIO COUTINHO - CG Nº 014/2022</v>
          </cell>
          <cell r="E34" t="str">
            <v>3.12 - Material Hospitalar</v>
          </cell>
          <cell r="F34">
            <v>9441460000120</v>
          </cell>
          <cell r="G34" t="str">
            <v>PADRAO DIST DE PRODUTOS E EQUIP HOSP PADRE CALLOU LTD</v>
          </cell>
          <cell r="H34" t="str">
            <v>B</v>
          </cell>
          <cell r="I34" t="str">
            <v>S</v>
          </cell>
          <cell r="J34" t="str">
            <v>358524</v>
          </cell>
          <cell r="K34">
            <v>45581</v>
          </cell>
          <cell r="L34" t="str">
            <v>26241009441460000120550010003585241154873780</v>
          </cell>
          <cell r="M34" t="str">
            <v>26 -  Pernambuco</v>
          </cell>
          <cell r="N34">
            <v>5403.07</v>
          </cell>
        </row>
        <row r="35">
          <cell r="C35" t="str">
            <v>HOSPITAL ERMÍRIO COUTINHO - CG Nº 014/2022</v>
          </cell>
          <cell r="E35" t="str">
            <v>3.12 - Material Hospitalar</v>
          </cell>
          <cell r="F35">
            <v>21216468000198</v>
          </cell>
          <cell r="G35" t="str">
            <v>SANMED D. DE PROD. MED.HOSP. LTDA</v>
          </cell>
          <cell r="H35" t="str">
            <v>B</v>
          </cell>
          <cell r="I35" t="str">
            <v>S</v>
          </cell>
          <cell r="J35" t="str">
            <v>9551</v>
          </cell>
          <cell r="K35">
            <v>45582</v>
          </cell>
          <cell r="L35" t="str">
            <v>26241021216468000198550010000095511290202416</v>
          </cell>
          <cell r="M35" t="str">
            <v>26 -  Pernambuco</v>
          </cell>
          <cell r="N35">
            <v>2520</v>
          </cell>
        </row>
        <row r="36">
          <cell r="C36" t="str">
            <v>HOSPITAL ERMÍRIO COUTINHO - CG Nº 014/2022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618683</v>
          </cell>
          <cell r="K36">
            <v>45583</v>
          </cell>
          <cell r="L36" t="str">
            <v>26241010779833000156550010006186831620707000</v>
          </cell>
          <cell r="M36" t="str">
            <v>26 -  Pernambuco</v>
          </cell>
          <cell r="N36">
            <v>168</v>
          </cell>
        </row>
        <row r="37">
          <cell r="C37" t="str">
            <v>HOSPITAL ERMÍRIO COUTINHO - CG Nº 014/2022</v>
          </cell>
          <cell r="E37" t="str">
            <v>3.12 - Material Hospitalar</v>
          </cell>
          <cell r="F37">
            <v>54232811000147</v>
          </cell>
          <cell r="G37" t="str">
            <v>PADRAO ATACADISTA DE PRODUTOS PARA A SAUDE LTDA</v>
          </cell>
          <cell r="H37" t="str">
            <v>B</v>
          </cell>
          <cell r="I37" t="str">
            <v>S</v>
          </cell>
          <cell r="J37" t="str">
            <v>3143</v>
          </cell>
          <cell r="K37">
            <v>45583</v>
          </cell>
          <cell r="L37" t="str">
            <v>26241054232811000147550010000031431411907829</v>
          </cell>
          <cell r="M37" t="str">
            <v>26 -  Pernambuco</v>
          </cell>
          <cell r="N37">
            <v>135.41</v>
          </cell>
        </row>
        <row r="38">
          <cell r="C38" t="str">
            <v>HOSPITAL ERMÍRIO COUTINHO - CG Nº 014/2022</v>
          </cell>
          <cell r="E38" t="str">
            <v>3.12 - Material Hospitalar</v>
          </cell>
          <cell r="F38">
            <v>11449180000100</v>
          </cell>
          <cell r="G38" t="str">
            <v>DPROSMED DISTRIBUIDORA DE PROD MED HOSPITALAR LTDA</v>
          </cell>
          <cell r="H38" t="str">
            <v>B</v>
          </cell>
          <cell r="I38" t="str">
            <v>S</v>
          </cell>
          <cell r="J38" t="str">
            <v>74328</v>
          </cell>
          <cell r="K38">
            <v>45588</v>
          </cell>
          <cell r="L38" t="str">
            <v>26241011449180000100550010000743281000457344</v>
          </cell>
          <cell r="M38" t="str">
            <v>26 -  Pernambuco</v>
          </cell>
          <cell r="N38">
            <v>266</v>
          </cell>
        </row>
        <row r="39">
          <cell r="C39" t="str">
            <v>HOSPITAL ERMÍRIO COUTINHO - CG Nº 014/2022</v>
          </cell>
          <cell r="E39" t="str">
            <v>3.12 - Material Hospitalar</v>
          </cell>
          <cell r="F39">
            <v>11449180000290</v>
          </cell>
          <cell r="G39" t="str">
            <v>DPROSMED DISTRIBUIDORA DE PROD MED HOSPITALAR LTDA</v>
          </cell>
          <cell r="H39" t="str">
            <v>B</v>
          </cell>
          <cell r="I39" t="str">
            <v>S</v>
          </cell>
          <cell r="J39" t="str">
            <v>20407</v>
          </cell>
          <cell r="K39">
            <v>45588</v>
          </cell>
          <cell r="L39" t="str">
            <v>26241011449180000290550010000204071000457441</v>
          </cell>
          <cell r="M39" t="str">
            <v>26 -  Pernambuco</v>
          </cell>
          <cell r="N39">
            <v>149.9</v>
          </cell>
        </row>
        <row r="40">
          <cell r="C40" t="str">
            <v>HOSPITAL ERMÍRIO COUTINHO - CG Nº 014/2022</v>
          </cell>
          <cell r="E40" t="str">
            <v>3.12 - Material Hospitalar</v>
          </cell>
          <cell r="F40">
            <v>21216468000198</v>
          </cell>
          <cell r="G40" t="str">
            <v>SANMED D. DE PROD. MED.HOSP. LTDA</v>
          </cell>
          <cell r="H40" t="str">
            <v>B</v>
          </cell>
          <cell r="I40" t="str">
            <v>S</v>
          </cell>
          <cell r="J40" t="str">
            <v>9576</v>
          </cell>
          <cell r="K40">
            <v>45593</v>
          </cell>
          <cell r="L40" t="str">
            <v>26241021216468000198550010000095761301202416</v>
          </cell>
          <cell r="M40" t="str">
            <v>26 -  Pernambuco</v>
          </cell>
          <cell r="N40">
            <v>2520</v>
          </cell>
        </row>
        <row r="41">
          <cell r="C41" t="str">
            <v>HOSPITAL ERMÍRIO COUTINHO - CG Nº 014/2022</v>
          </cell>
          <cell r="E41" t="str">
            <v>3.4 - Material Farmacológico</v>
          </cell>
          <cell r="F41">
            <v>11206099000441</v>
          </cell>
          <cell r="G41" t="str">
            <v>SUPERMED COM. E IMP. DE PROD. MED. E HOSPIT. LTDA</v>
          </cell>
          <cell r="H41" t="str">
            <v>B</v>
          </cell>
          <cell r="I41" t="str">
            <v>S</v>
          </cell>
          <cell r="J41" t="str">
            <v>724807</v>
          </cell>
          <cell r="K41">
            <v>38631</v>
          </cell>
          <cell r="L41" t="str">
            <v>35241011206099000441550010007248071917122429</v>
          </cell>
          <cell r="M41" t="str">
            <v>35 -  São Paulo</v>
          </cell>
          <cell r="N41">
            <v>458.05</v>
          </cell>
        </row>
        <row r="42">
          <cell r="C42" t="str">
            <v>HOSPITAL ERMÍRIO COUTINHO - CG Nº 014/2022</v>
          </cell>
          <cell r="E42" t="str">
            <v>3.4 - Material Farmacológico</v>
          </cell>
          <cell r="F42">
            <v>39509826000116</v>
          </cell>
          <cell r="G42" t="str">
            <v>INNOVAKIR IMPORTACAO EM SAUDE LTDA</v>
          </cell>
          <cell r="H42" t="str">
            <v>B</v>
          </cell>
          <cell r="I42" t="str">
            <v>S</v>
          </cell>
          <cell r="J42" t="str">
            <v>493</v>
          </cell>
          <cell r="K42">
            <v>45568</v>
          </cell>
          <cell r="L42" t="str">
            <v>26241039509826000116550010000004931251700000</v>
          </cell>
          <cell r="M42" t="str">
            <v>26 -  Pernambuco</v>
          </cell>
          <cell r="N42">
            <v>950</v>
          </cell>
        </row>
        <row r="43">
          <cell r="C43" t="str">
            <v>HOSPITAL ERMÍRIO COUTINHO - CG Nº 014/2022</v>
          </cell>
          <cell r="E43" t="str">
            <v>3.4 - Material Farmacológico</v>
          </cell>
          <cell r="F43">
            <v>9944371000287</v>
          </cell>
          <cell r="G43" t="str">
            <v>SULMEDIC COMERCIO DE MEDICAMENTOS LTDA</v>
          </cell>
          <cell r="H43" t="str">
            <v>B</v>
          </cell>
          <cell r="I43" t="str">
            <v>S</v>
          </cell>
          <cell r="J43" t="str">
            <v>8659</v>
          </cell>
          <cell r="K43">
            <v>45568</v>
          </cell>
          <cell r="L43" t="str">
            <v>28241009944371000287550020000086591240832740</v>
          </cell>
          <cell r="M43" t="str">
            <v>28 -  Sergipe</v>
          </cell>
          <cell r="N43">
            <v>4203.47</v>
          </cell>
        </row>
        <row r="44">
          <cell r="C44" t="str">
            <v>HOSPITAL ERMÍRIO COUTINHO - CG Nº 014/2022</v>
          </cell>
          <cell r="E44" t="str">
            <v>3.4 - Material Farmacológico</v>
          </cell>
          <cell r="F44">
            <v>67729178000653</v>
          </cell>
          <cell r="G44" t="str">
            <v>COMERCIAL CIRURGICA RIO CLARENCE LTDA</v>
          </cell>
          <cell r="H44" t="str">
            <v>B</v>
          </cell>
          <cell r="I44" t="str">
            <v>S</v>
          </cell>
          <cell r="J44" t="str">
            <v>86852</v>
          </cell>
          <cell r="K44">
            <v>45568</v>
          </cell>
          <cell r="L44" t="str">
            <v>26241067729178000653550010000868521679768851</v>
          </cell>
          <cell r="M44" t="str">
            <v>26 -  Pernambuco</v>
          </cell>
          <cell r="N44">
            <v>78.59</v>
          </cell>
        </row>
        <row r="45">
          <cell r="C45" t="str">
            <v>HOSPITAL ERMÍRIO COUTINHO - CG Nº 014/2022</v>
          </cell>
          <cell r="E45" t="str">
            <v>3.4 - Material Farmacológico</v>
          </cell>
          <cell r="F45">
            <v>44734671002286</v>
          </cell>
          <cell r="G45" t="str">
            <v>CRISTALIA PRODUTOS QUIMICOS FARMACE S LTDA</v>
          </cell>
          <cell r="H45" t="str">
            <v>B</v>
          </cell>
          <cell r="I45" t="str">
            <v>S</v>
          </cell>
          <cell r="J45" t="str">
            <v>504059</v>
          </cell>
          <cell r="K45">
            <v>45568</v>
          </cell>
          <cell r="L45" t="str">
            <v>35241044734671002286550100005040591655939264</v>
          </cell>
          <cell r="M45" t="str">
            <v>35 -  São Paulo</v>
          </cell>
          <cell r="N45">
            <v>100</v>
          </cell>
        </row>
        <row r="46">
          <cell r="C46" t="str">
            <v>HOSPITAL ERMÍRIO COUTINHO - CG Nº 014/2022</v>
          </cell>
          <cell r="E46" t="str">
            <v>3.4 - Material Farmacológico</v>
          </cell>
          <cell r="F46">
            <v>8778201000126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470125</v>
          </cell>
          <cell r="K46">
            <v>45568</v>
          </cell>
          <cell r="L46" t="str">
            <v>26241008778201000126550010004701251967293371</v>
          </cell>
          <cell r="M46" t="str">
            <v>26 -  Pernambuco</v>
          </cell>
          <cell r="N46">
            <v>536.15</v>
          </cell>
        </row>
        <row r="47">
          <cell r="C47" t="str">
            <v>HOSPITAL ERMÍRIO COUTINHO - CG Nº 014/2022</v>
          </cell>
          <cell r="E47" t="str">
            <v>3.4 - Material Farmacológico</v>
          </cell>
          <cell r="F47">
            <v>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72654</v>
          </cell>
          <cell r="K47">
            <v>45569</v>
          </cell>
          <cell r="L47" t="str">
            <v>26241003817043000152550010000726541109196417</v>
          </cell>
          <cell r="M47" t="str">
            <v>26 -  Pernambuco</v>
          </cell>
          <cell r="N47">
            <v>3256.8</v>
          </cell>
        </row>
        <row r="48">
          <cell r="C48" t="str">
            <v>HOSPITAL ERMÍRIO COUTINHO - CG Nº 014/2022</v>
          </cell>
          <cell r="E48" t="str">
            <v>3.4 - Material Farmacológico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470232</v>
          </cell>
          <cell r="K48">
            <v>45569</v>
          </cell>
          <cell r="L48" t="str">
            <v>26241008778201000126550010004702321558546737</v>
          </cell>
          <cell r="M48" t="str">
            <v>26 -  Pernambuco</v>
          </cell>
          <cell r="N48">
            <v>1359.38</v>
          </cell>
        </row>
        <row r="49">
          <cell r="C49" t="str">
            <v>HOSPITAL ERMÍRIO COUTINHO - CG Nº 014/2022</v>
          </cell>
          <cell r="E49" t="str">
            <v>3.4 - Material Farmacológico</v>
          </cell>
          <cell r="F49">
            <v>10779833000156</v>
          </cell>
          <cell r="G49" t="str">
            <v>MEDICAL MERCANTIL DE APARELHAGEM MEDICA LTDA</v>
          </cell>
          <cell r="H49" t="str">
            <v>B</v>
          </cell>
          <cell r="I49" t="str">
            <v>S</v>
          </cell>
          <cell r="J49" t="str">
            <v>617388</v>
          </cell>
          <cell r="K49">
            <v>45569</v>
          </cell>
          <cell r="L49" t="str">
            <v>26241010779833000156550010006173881619412006</v>
          </cell>
          <cell r="M49" t="str">
            <v>26 -  Pernambuco</v>
          </cell>
          <cell r="N49">
            <v>50.35</v>
          </cell>
        </row>
        <row r="50">
          <cell r="C50" t="str">
            <v>HOSPITAL ERMÍRIO COUTINHO - CG Nº 014/2022</v>
          </cell>
          <cell r="E50" t="str">
            <v>3.4 - Material Farmacológico</v>
          </cell>
          <cell r="F50" t="str">
            <v>225805100001-18</v>
          </cell>
          <cell r="G50" t="str">
            <v>UNIFAR DISTRIBUIDORA DE MEDICAMENTOS LTDA</v>
          </cell>
          <cell r="H50" t="str">
            <v>B</v>
          </cell>
          <cell r="I50" t="str">
            <v>S</v>
          </cell>
          <cell r="J50" t="str">
            <v>65132</v>
          </cell>
          <cell r="K50">
            <v>45569</v>
          </cell>
          <cell r="L50" t="str">
            <v>26241022580510000118550010000651321000531400</v>
          </cell>
          <cell r="M50" t="str">
            <v>26 -  Pernambuco</v>
          </cell>
          <cell r="N50">
            <v>480.11</v>
          </cell>
        </row>
        <row r="51">
          <cell r="C51" t="str">
            <v>HOSPITAL ERMÍRIO COUTINHO - CG Nº 014/2022</v>
          </cell>
          <cell r="E51" t="str">
            <v>3.4 - Material Farmacológico</v>
          </cell>
          <cell r="F51" t="str">
            <v>128829320001-94</v>
          </cell>
          <cell r="G51" t="str">
            <v>EXOMED COMERCIO ATACDISTA DE MEDICAMENTOS LTDA</v>
          </cell>
          <cell r="H51" t="str">
            <v>B</v>
          </cell>
          <cell r="I51" t="str">
            <v>S</v>
          </cell>
          <cell r="J51" t="str">
            <v>186086</v>
          </cell>
          <cell r="K51">
            <v>45569</v>
          </cell>
          <cell r="L51" t="str">
            <v>26241012882932000194550010001860861182083105</v>
          </cell>
          <cell r="M51" t="str">
            <v>26 -  Pernambuco</v>
          </cell>
          <cell r="N51">
            <v>540</v>
          </cell>
        </row>
        <row r="52">
          <cell r="C52" t="str">
            <v>HOSPITAL ERMÍRIO COUTINHO - CG Nº 014/2022</v>
          </cell>
          <cell r="E52" t="str">
            <v>3.4 - Material Farmacológico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72655</v>
          </cell>
          <cell r="K52">
            <v>45569</v>
          </cell>
          <cell r="L52" t="str">
            <v>26241003817043000152550010000726551168401975</v>
          </cell>
          <cell r="M52" t="str">
            <v>26 -  Pernambuco</v>
          </cell>
          <cell r="N52">
            <v>1376</v>
          </cell>
        </row>
        <row r="53">
          <cell r="C53" t="str">
            <v>HOSPITAL ERMÍRIO COUTINHO - CG Nº 014/2022</v>
          </cell>
          <cell r="E53" t="str">
            <v>3.4 - Material Farmacológico</v>
          </cell>
          <cell r="F53">
            <v>3817043000152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72653</v>
          </cell>
          <cell r="K53">
            <v>45569</v>
          </cell>
          <cell r="L53" t="str">
            <v>26241003817043000152550010000726531178114745</v>
          </cell>
          <cell r="M53" t="str">
            <v>26 -  Pernambuco</v>
          </cell>
          <cell r="N53">
            <v>713.86</v>
          </cell>
        </row>
        <row r="54">
          <cell r="C54" t="str">
            <v>HOSPITAL ERMÍRIO COUTINHO - CG Nº 014/2022</v>
          </cell>
          <cell r="E54" t="str">
            <v>3.4 - Material Farmacológico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186071</v>
          </cell>
          <cell r="K54">
            <v>45569</v>
          </cell>
          <cell r="L54" t="str">
            <v>26241012882932000194550010001860711484918347</v>
          </cell>
          <cell r="M54" t="str">
            <v>26 -  Pernambuco</v>
          </cell>
          <cell r="N54">
            <v>7320.99</v>
          </cell>
        </row>
        <row r="55">
          <cell r="C55" t="str">
            <v>HOSPITAL ERMÍRIO COUTINHO - CG Nº 014/2022</v>
          </cell>
          <cell r="E55" t="str">
            <v>3.4 - Material Farmacológico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470201</v>
          </cell>
          <cell r="K55">
            <v>45569</v>
          </cell>
          <cell r="L55" t="str">
            <v>26241008778201000126550010004702011821155571</v>
          </cell>
          <cell r="M55" t="str">
            <v>26 -  Pernambuco</v>
          </cell>
          <cell r="N55">
            <v>8424.4500000000007</v>
          </cell>
        </row>
        <row r="56">
          <cell r="C56" t="str">
            <v>HOSPITAL ERMÍRIO COUTINHO - CG Nº 014/2022</v>
          </cell>
          <cell r="E56" t="str">
            <v>3.4 - Material Farmacológico</v>
          </cell>
          <cell r="F56">
            <v>44734671002286</v>
          </cell>
          <cell r="G56" t="str">
            <v>CRISTALIA PRODUTOS QUIMICOS FARMACE S LTDA</v>
          </cell>
          <cell r="H56" t="str">
            <v>B</v>
          </cell>
          <cell r="I56" t="str">
            <v>S</v>
          </cell>
          <cell r="J56" t="str">
            <v>504992</v>
          </cell>
          <cell r="K56">
            <v>45569</v>
          </cell>
          <cell r="L56" t="str">
            <v>35241044734671002286550100005049921501905665</v>
          </cell>
          <cell r="M56" t="str">
            <v>35 -  São Paulo</v>
          </cell>
          <cell r="N56">
            <v>380</v>
          </cell>
        </row>
        <row r="57">
          <cell r="C57" t="str">
            <v>HOSPITAL ERMÍRIO COUTINHO - CG Nº 014/2022</v>
          </cell>
          <cell r="E57" t="str">
            <v>3.4 - Material Farmacológico</v>
          </cell>
          <cell r="F57">
            <v>44734671002286</v>
          </cell>
          <cell r="G57" t="str">
            <v>CRISTALIA PRODUTOS QUIMICOS FARMACE S LTDA</v>
          </cell>
          <cell r="H57" t="str">
            <v>B</v>
          </cell>
          <cell r="I57" t="str">
            <v>S</v>
          </cell>
          <cell r="J57" t="str">
            <v>504993</v>
          </cell>
          <cell r="K57">
            <v>45569</v>
          </cell>
          <cell r="L57" t="str">
            <v>35241044734671002286550100005049931752598370</v>
          </cell>
          <cell r="M57" t="str">
            <v>35 -  São Paulo</v>
          </cell>
          <cell r="N57">
            <v>168</v>
          </cell>
        </row>
        <row r="58">
          <cell r="C58" t="str">
            <v>HOSPITAL ERMÍRIO COUTINHO - CG Nº 014/2022</v>
          </cell>
          <cell r="E58" t="str">
            <v>3.4 - Material Farmacológico</v>
          </cell>
          <cell r="F58">
            <v>49324221000880</v>
          </cell>
          <cell r="G58" t="str">
            <v>FRESENIUS KABI BRASIL LTDA</v>
          </cell>
          <cell r="H58" t="str">
            <v>B</v>
          </cell>
          <cell r="I58" t="str">
            <v>S</v>
          </cell>
          <cell r="J58" t="str">
            <v>250891</v>
          </cell>
          <cell r="K58">
            <v>45570</v>
          </cell>
          <cell r="L58" t="str">
            <v>23241049324221000880550000002508911155984660</v>
          </cell>
          <cell r="M58" t="str">
            <v>23 -  Ceará</v>
          </cell>
          <cell r="N58">
            <v>11095.7</v>
          </cell>
        </row>
        <row r="59">
          <cell r="C59" t="str">
            <v>HOSPITAL ERMÍRIO COUTINHO - CG Nº 014/2022</v>
          </cell>
          <cell r="E59" t="str">
            <v>3.4 - Material Farmacológico</v>
          </cell>
          <cell r="F59">
            <v>35753111000153</v>
          </cell>
          <cell r="G59" t="str">
            <v>NORD PRODUTOS EM SAUDE LTDA</v>
          </cell>
          <cell r="H59" t="str">
            <v>B</v>
          </cell>
          <cell r="I59" t="str">
            <v>S</v>
          </cell>
          <cell r="J59" t="str">
            <v>31892</v>
          </cell>
          <cell r="K59">
            <v>45572</v>
          </cell>
          <cell r="L59" t="str">
            <v>26241035753111000153550010000318921000426510</v>
          </cell>
          <cell r="M59" t="str">
            <v>26 -  Pernambuco</v>
          </cell>
          <cell r="N59">
            <v>1667.5</v>
          </cell>
        </row>
        <row r="60">
          <cell r="C60" t="str">
            <v>HOSPITAL ERMÍRIO COUTINHO - CG Nº 014/2022</v>
          </cell>
          <cell r="E60" t="str">
            <v>3.4 - Material Farmacológico</v>
          </cell>
          <cell r="F60">
            <v>49324221002077</v>
          </cell>
          <cell r="G60" t="str">
            <v>FRESENIUS KABI BRASIL LTDA</v>
          </cell>
          <cell r="H60" t="str">
            <v>B</v>
          </cell>
          <cell r="I60" t="str">
            <v>S</v>
          </cell>
          <cell r="J60" t="str">
            <v>69910</v>
          </cell>
          <cell r="K60">
            <v>45572</v>
          </cell>
          <cell r="L60" t="str">
            <v>52241049324221002077550010000699101098319848</v>
          </cell>
          <cell r="M60" t="str">
            <v>52 -  Goiás</v>
          </cell>
          <cell r="N60">
            <v>4290</v>
          </cell>
        </row>
        <row r="61">
          <cell r="C61" t="str">
            <v>HOSPITAL ERMÍRIO COUTINHO - CG Nº 014/2022</v>
          </cell>
          <cell r="E61" t="str">
            <v>3.4 - Material Farmacológico</v>
          </cell>
          <cell r="F61">
            <v>44734671002286</v>
          </cell>
          <cell r="G61" t="str">
            <v>CRISTALIA PRODUTOS QUIMICOS FARMACE S LTDA</v>
          </cell>
          <cell r="H61" t="str">
            <v>B</v>
          </cell>
          <cell r="I61" t="str">
            <v>S</v>
          </cell>
          <cell r="J61" t="str">
            <v>506330</v>
          </cell>
          <cell r="K61">
            <v>45572</v>
          </cell>
          <cell r="L61" t="str">
            <v>35241044734671002286550100005063301158915810</v>
          </cell>
          <cell r="M61" t="str">
            <v>35 -  São Paulo</v>
          </cell>
          <cell r="N61">
            <v>1360</v>
          </cell>
        </row>
        <row r="62">
          <cell r="C62" t="str">
            <v>HOSPITAL ERMÍRIO COUTINHO - CG Nº 014/2022</v>
          </cell>
          <cell r="E62" t="str">
            <v>3.4 - Material Farmacológico</v>
          </cell>
          <cell r="F62">
            <v>8774906000175</v>
          </cell>
          <cell r="G62" t="str">
            <v>HOSPDROGAS COMERCIAL LTDA EPP</v>
          </cell>
          <cell r="H62" t="str">
            <v>B</v>
          </cell>
          <cell r="I62" t="str">
            <v>S</v>
          </cell>
          <cell r="J62" t="str">
            <v>99530</v>
          </cell>
          <cell r="K62">
            <v>45573</v>
          </cell>
          <cell r="L62" t="str">
            <v>52241008774906000175550030000995301886766031</v>
          </cell>
          <cell r="M62" t="str">
            <v>52 -  Goiás</v>
          </cell>
          <cell r="N62">
            <v>3960.98</v>
          </cell>
        </row>
        <row r="63">
          <cell r="C63" t="str">
            <v>HOSPITAL ERMÍRIO COUTINHO - CG Nº 014/2022</v>
          </cell>
          <cell r="E63" t="str">
            <v>3.4 - Material Farmacológico</v>
          </cell>
          <cell r="F63">
            <v>24186019000132</v>
          </cell>
          <cell r="G63" t="str">
            <v>A LARANJINHA FARMA 2 DROGARIA LTDA</v>
          </cell>
          <cell r="H63" t="str">
            <v>B</v>
          </cell>
          <cell r="I63" t="str">
            <v>S</v>
          </cell>
          <cell r="J63" t="str">
            <v>116921</v>
          </cell>
          <cell r="K63">
            <v>45581</v>
          </cell>
          <cell r="L63" t="str">
            <v>26241024186019000132650010001169211888888899</v>
          </cell>
          <cell r="M63" t="str">
            <v>26 -  Pernambuco</v>
          </cell>
          <cell r="N63">
            <v>44.91</v>
          </cell>
        </row>
        <row r="64">
          <cell r="C64" t="str">
            <v>HOSPITAL ERMÍRIO COUTINHO - CG Nº 014/2022</v>
          </cell>
          <cell r="E64" t="str">
            <v>3.4 - Material Farmacológico</v>
          </cell>
          <cell r="F64">
            <v>53078135000136</v>
          </cell>
          <cell r="G64" t="str">
            <v>EYE PHARMA LTDA</v>
          </cell>
          <cell r="H64" t="str">
            <v>B</v>
          </cell>
          <cell r="I64" t="str">
            <v>S</v>
          </cell>
          <cell r="J64" t="str">
            <v>1195676</v>
          </cell>
          <cell r="K64">
            <v>45583</v>
          </cell>
          <cell r="L64" t="str">
            <v>35241053078135000136550010011956761771759652</v>
          </cell>
          <cell r="M64" t="str">
            <v>35 -  São Paulo</v>
          </cell>
          <cell r="N64">
            <v>360.5</v>
          </cell>
        </row>
        <row r="65">
          <cell r="C65" t="str">
            <v>HOSPITAL ERMÍRIO COUTINHO - CG Nº 014/2022</v>
          </cell>
          <cell r="E65" t="str">
            <v>3.4 - Material Farmacológico</v>
          </cell>
          <cell r="F65">
            <v>21631782000137</v>
          </cell>
          <cell r="G65" t="str">
            <v>E JOSE G. F. DE OLIVEIRA ME</v>
          </cell>
          <cell r="H65" t="str">
            <v>B</v>
          </cell>
          <cell r="I65" t="str">
            <v>S</v>
          </cell>
          <cell r="J65" t="str">
            <v>77137</v>
          </cell>
          <cell r="K65">
            <v>45583</v>
          </cell>
          <cell r="L65" t="str">
            <v>26241021631782000137650010000771371888888892</v>
          </cell>
          <cell r="M65" t="str">
            <v>26 -  Pernambuco</v>
          </cell>
          <cell r="N65">
            <v>39.96</v>
          </cell>
        </row>
        <row r="66">
          <cell r="C66" t="str">
            <v>HOSPITAL ERMÍRIO COUTINHO - CG Nº 014/2022</v>
          </cell>
          <cell r="E66" t="str">
            <v>3.4 - Material Farmacológico</v>
          </cell>
          <cell r="F66">
            <v>11449180000100</v>
          </cell>
          <cell r="G66" t="str">
            <v>DPROSMED DISTRIBUIDORA DE PROD MED HOSPITALAR LTDA</v>
          </cell>
          <cell r="H66" t="str">
            <v>B</v>
          </cell>
          <cell r="I66" t="str">
            <v>S</v>
          </cell>
          <cell r="J66" t="str">
            <v>74335</v>
          </cell>
          <cell r="K66">
            <v>45588</v>
          </cell>
          <cell r="L66" t="str">
            <v>26241011449180000100550010000743351000457454</v>
          </cell>
          <cell r="M66" t="str">
            <v>26 -  Pernambuco</v>
          </cell>
          <cell r="N66">
            <v>259.43</v>
          </cell>
        </row>
        <row r="67">
          <cell r="C67" t="str">
            <v>HOSPITAL ERMÍRIO COUTINHO - CG Nº 014/2022</v>
          </cell>
          <cell r="E67" t="str">
            <v>3.14 - Alimentação Preparada</v>
          </cell>
          <cell r="F67">
            <v>1687725000162</v>
          </cell>
          <cell r="G67" t="str">
            <v>CENTRO ESPECIALIZADO EM NUTRICAO ENTERAL E PARENTAL</v>
          </cell>
          <cell r="H67" t="str">
            <v>B</v>
          </cell>
          <cell r="I67" t="str">
            <v>S</v>
          </cell>
          <cell r="J67" t="str">
            <v>52483</v>
          </cell>
          <cell r="K67">
            <v>45572</v>
          </cell>
          <cell r="L67" t="str">
            <v>26241001687725000162550010000524831545070003</v>
          </cell>
          <cell r="M67" t="str">
            <v>26 -  Pernambuco</v>
          </cell>
          <cell r="N67">
            <v>1448.4</v>
          </cell>
        </row>
        <row r="68">
          <cell r="C68" t="str">
            <v>HOSPITAL ERMÍRIO COUTINHO - CG Nº 014/2022</v>
          </cell>
          <cell r="E68" t="str">
            <v>3.2 - Gás e Outros Materiais Engarrafados</v>
          </cell>
          <cell r="F68">
            <v>24380578002203</v>
          </cell>
          <cell r="G68" t="str">
            <v>WHITE MARTINS GASES INDUSTRIAIS DONORDESTE LTDA.</v>
          </cell>
          <cell r="H68" t="str">
            <v>B</v>
          </cell>
          <cell r="I68" t="str">
            <v>S</v>
          </cell>
          <cell r="J68" t="str">
            <v>1460</v>
          </cell>
          <cell r="K68">
            <v>45566</v>
          </cell>
          <cell r="L68" t="str">
            <v>26241024380578002203556020000014601787375379</v>
          </cell>
          <cell r="M68" t="str">
            <v>26 -  Pernambuco</v>
          </cell>
          <cell r="N68">
            <v>10066.48</v>
          </cell>
        </row>
        <row r="69">
          <cell r="C69" t="str">
            <v>HOSPITAL ERMÍRIO COUTINHO - CG Nº 014/2022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DONORDESTE LTDA.</v>
          </cell>
          <cell r="H69" t="str">
            <v>B</v>
          </cell>
          <cell r="I69" t="str">
            <v>S</v>
          </cell>
          <cell r="J69" t="str">
            <v>2761</v>
          </cell>
          <cell r="K69">
            <v>45569</v>
          </cell>
          <cell r="L69" t="str">
            <v>26241024380578002041556090000027611553442069</v>
          </cell>
          <cell r="M69" t="str">
            <v>26 -  Pernambuco</v>
          </cell>
          <cell r="N69">
            <v>129.16999999999999</v>
          </cell>
        </row>
        <row r="70">
          <cell r="C70" t="str">
            <v>HOSPITAL ERMÍRIO COUTINHO - CG Nº 014/2022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INDUSTRIAIS DONORDESTE LTDA.</v>
          </cell>
          <cell r="H70" t="str">
            <v>B</v>
          </cell>
          <cell r="I70" t="str">
            <v>S</v>
          </cell>
          <cell r="J70" t="str">
            <v>2775</v>
          </cell>
          <cell r="K70">
            <v>45573</v>
          </cell>
          <cell r="L70" t="str">
            <v>26241024380578002041556090000027751162736728</v>
          </cell>
          <cell r="M70" t="str">
            <v>26 -  Pernambuco</v>
          </cell>
          <cell r="N70">
            <v>526.41999999999996</v>
          </cell>
        </row>
        <row r="71">
          <cell r="C71" t="str">
            <v>HOSPITAL ERMÍRIO COUTINHO - CG Nº 014/2022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DONORDESTE LTDA.</v>
          </cell>
          <cell r="H71" t="str">
            <v>B</v>
          </cell>
          <cell r="I71" t="str">
            <v>S</v>
          </cell>
          <cell r="J71" t="str">
            <v>2805</v>
          </cell>
          <cell r="K71">
            <v>45582</v>
          </cell>
          <cell r="L71" t="str">
            <v>26241024380578002041556090000028051110804073</v>
          </cell>
          <cell r="M71" t="str">
            <v>26 -  Pernambuco</v>
          </cell>
          <cell r="N71">
            <v>129.16999999999999</v>
          </cell>
        </row>
        <row r="72">
          <cell r="C72" t="str">
            <v>HOSPITAL ERMÍRIO COUTINHO - CG Nº 014/2022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DONORDESTE LTDA.</v>
          </cell>
          <cell r="H72" t="str">
            <v>B</v>
          </cell>
          <cell r="I72" t="str">
            <v>S</v>
          </cell>
          <cell r="J72" t="str">
            <v>2816</v>
          </cell>
          <cell r="K72">
            <v>45586</v>
          </cell>
          <cell r="L72" t="str">
            <v>26241024380578002041556090000028161581419980</v>
          </cell>
          <cell r="M72" t="str">
            <v>26 -  Pernambuco</v>
          </cell>
          <cell r="N72">
            <v>129.16999999999999</v>
          </cell>
        </row>
        <row r="73">
          <cell r="C73" t="str">
            <v>HOSPITAL ERMÍRIO COUTINHO - CG Nº 014/2022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DONORDESTE LTDA.</v>
          </cell>
          <cell r="H73" t="str">
            <v>B</v>
          </cell>
          <cell r="I73" t="str">
            <v>S</v>
          </cell>
          <cell r="J73" t="str">
            <v>2842</v>
          </cell>
          <cell r="K73">
            <v>45590</v>
          </cell>
          <cell r="L73" t="str">
            <v>26241024380578002041556090000028421994609305</v>
          </cell>
          <cell r="M73" t="str">
            <v>26 -  Pernambuco</v>
          </cell>
          <cell r="N73">
            <v>258.32</v>
          </cell>
        </row>
        <row r="74">
          <cell r="C74" t="str">
            <v>HOSPITAL ERMÍRIO COUTINHO - CG Nº 014/2022</v>
          </cell>
          <cell r="E74" t="str">
            <v>3.2 - Gás e Outros Materiais Engarrafados</v>
          </cell>
          <cell r="F74">
            <v>24380578002203</v>
          </cell>
          <cell r="G74" t="str">
            <v>WHITE MARTINS GASES INDUSTRIAIS DONORDESTE LTDA.</v>
          </cell>
          <cell r="H74" t="str">
            <v>B</v>
          </cell>
          <cell r="I74" t="str">
            <v>S</v>
          </cell>
          <cell r="J74" t="str">
            <v>624</v>
          </cell>
          <cell r="K74">
            <v>45593</v>
          </cell>
          <cell r="L74" t="str">
            <v>26241024380578002203556420000006241676428069</v>
          </cell>
          <cell r="M74" t="str">
            <v>26 -  Pernambuco</v>
          </cell>
          <cell r="N74">
            <v>9310.01</v>
          </cell>
        </row>
        <row r="75">
          <cell r="C75" t="str">
            <v>HOSPITAL ERMÍRIO COUTINHO - CG Nº 014/2022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DONORDESTE LTDA.</v>
          </cell>
          <cell r="H75" t="str">
            <v>B</v>
          </cell>
          <cell r="I75" t="str">
            <v>S</v>
          </cell>
          <cell r="J75" t="str">
            <v>2856</v>
          </cell>
          <cell r="K75">
            <v>45596</v>
          </cell>
          <cell r="L75" t="str">
            <v>26241024380578002041556090000028561290230169</v>
          </cell>
          <cell r="M75" t="str">
            <v>26 -  Pernambuco</v>
          </cell>
          <cell r="N75">
            <v>2302.54</v>
          </cell>
        </row>
        <row r="76">
          <cell r="C76" t="str">
            <v>HOSPITAL ERMÍRIO COUTINHO - CG Nº 014/2022</v>
          </cell>
          <cell r="E76" t="str">
            <v>3.11 - Material Laboratorial</v>
          </cell>
          <cell r="F76">
            <v>18271934000123</v>
          </cell>
          <cell r="G76" t="str">
            <v>NOVA B. DIAGNOSTICOS M. E BIOTECNOLOGIA LTDA</v>
          </cell>
          <cell r="H76" t="str">
            <v>B</v>
          </cell>
          <cell r="I76" t="str">
            <v>S</v>
          </cell>
          <cell r="J76" t="str">
            <v>49476</v>
          </cell>
          <cell r="K76">
            <v>45569</v>
          </cell>
          <cell r="L76" t="str">
            <v>31241018271934000123550010000494761801108180</v>
          </cell>
          <cell r="M76" t="str">
            <v>31 -  Minas Gerais</v>
          </cell>
          <cell r="N76">
            <v>9000</v>
          </cell>
        </row>
        <row r="77">
          <cell r="C77" t="str">
            <v>HOSPITAL ERMÍRIO COUTINHO - CG Nº 014/2022</v>
          </cell>
          <cell r="E77" t="str">
            <v>3.11 - Material Laboratorial</v>
          </cell>
          <cell r="F77">
            <v>23039218000155</v>
          </cell>
          <cell r="G77" t="str">
            <v>VISION MEDICA LTDA</v>
          </cell>
          <cell r="H77" t="str">
            <v>B</v>
          </cell>
          <cell r="I77" t="str">
            <v>S</v>
          </cell>
          <cell r="J77" t="str">
            <v>8628</v>
          </cell>
          <cell r="K77">
            <v>45576</v>
          </cell>
          <cell r="L77" t="str">
            <v>26241023039218000155550010000086281178053026</v>
          </cell>
          <cell r="M77" t="str">
            <v>26 -  Pernambuco</v>
          </cell>
          <cell r="N77">
            <v>220</v>
          </cell>
        </row>
        <row r="78">
          <cell r="C78" t="str">
            <v>HOSPITAL ERMÍRIO COUTINHO - CG Nº 014/2022</v>
          </cell>
          <cell r="E78" t="str">
            <v>3.7 - Material de Limpeza e Produtos de Hgienização</v>
          </cell>
          <cell r="F78">
            <v>15453839000152</v>
          </cell>
          <cell r="G78" t="str">
            <v>QUALY QUIMY IND E COMERCIO DE PRODUTOS DE LIMPEZA EIRELI</v>
          </cell>
          <cell r="H78" t="str">
            <v>B</v>
          </cell>
          <cell r="I78" t="str">
            <v>S</v>
          </cell>
          <cell r="J78" t="str">
            <v>000002308</v>
          </cell>
          <cell r="K78">
            <v>45566</v>
          </cell>
          <cell r="L78" t="str">
            <v>26241015453839000152550010000023081714322936</v>
          </cell>
          <cell r="M78" t="str">
            <v>26 -  Pernambuco</v>
          </cell>
          <cell r="N78">
            <v>1304</v>
          </cell>
        </row>
        <row r="79">
          <cell r="C79" t="str">
            <v>HOSPITAL ERMÍRIO COUTINHO - CG Nº 014/2022</v>
          </cell>
          <cell r="E79" t="str">
            <v>3.7 - Material de Limpeza e Produtos de Hgienização</v>
          </cell>
          <cell r="F79">
            <v>43755118000132</v>
          </cell>
          <cell r="G79" t="str">
            <v>S. L. V. DE MELO DISTRIBUIDORA DE PRODUTOS DE LIMPEZA E DOMI</v>
          </cell>
          <cell r="H79" t="str">
            <v>B</v>
          </cell>
          <cell r="I79" t="str">
            <v>S</v>
          </cell>
          <cell r="J79" t="str">
            <v>24423</v>
          </cell>
          <cell r="K79">
            <v>45567</v>
          </cell>
          <cell r="L79" t="str">
            <v>26241043755118000132550010000244231036741104</v>
          </cell>
          <cell r="M79" t="str">
            <v>26 -  Pernambuco</v>
          </cell>
          <cell r="N79">
            <v>3420</v>
          </cell>
        </row>
        <row r="80">
          <cell r="C80" t="str">
            <v>HOSPITAL ERMÍRIO COUTINHO - CG Nº 014/2022</v>
          </cell>
          <cell r="E80" t="str">
            <v>3.7 - Material de Limpeza e Produtos de Hgienização</v>
          </cell>
          <cell r="F80">
            <v>43755118000132</v>
          </cell>
          <cell r="G80" t="str">
            <v>S. L. V. DE MELO DISTRIBUIDORA DE PRODUTOS DE LIMPEZA E DOMI</v>
          </cell>
          <cell r="H80" t="str">
            <v>B</v>
          </cell>
          <cell r="I80" t="str">
            <v>S</v>
          </cell>
          <cell r="J80" t="str">
            <v>24424</v>
          </cell>
          <cell r="K80">
            <v>45567</v>
          </cell>
          <cell r="L80" t="str">
            <v>26241043755118000132550010000244241936741191</v>
          </cell>
          <cell r="M80" t="str">
            <v>26 -  Pernambuco</v>
          </cell>
          <cell r="N80">
            <v>9084.4599999999991</v>
          </cell>
        </row>
        <row r="81">
          <cell r="C81" t="str">
            <v>HOSPITAL ERMÍRIO COUTINHO - CG Nº 014/2022</v>
          </cell>
          <cell r="E81" t="str">
            <v>3.7 - Material de Limpeza e Produtos de Hgienização</v>
          </cell>
          <cell r="F81">
            <v>185372000130</v>
          </cell>
          <cell r="G81" t="str">
            <v>SET SISTEMAS E PRODUTOS TECNICOS TODA</v>
          </cell>
          <cell r="H81" t="str">
            <v>B</v>
          </cell>
          <cell r="I81" t="str">
            <v>S</v>
          </cell>
          <cell r="J81" t="str">
            <v>000427783</v>
          </cell>
          <cell r="K81">
            <v>45568</v>
          </cell>
          <cell r="L81" t="str">
            <v>26241000185372000130550020004277831610969833</v>
          </cell>
          <cell r="M81" t="str">
            <v>26 -  Pernambuco</v>
          </cell>
          <cell r="N81">
            <v>1394</v>
          </cell>
        </row>
        <row r="82">
          <cell r="C82" t="str">
            <v>HOSPITAL ERMÍRIO COUTINHO - CG Nº 014/2022</v>
          </cell>
          <cell r="E82" t="str">
            <v>3.7 - Material de Limpeza e Produtos de Hgienização</v>
          </cell>
          <cell r="F82">
            <v>22006201000139</v>
          </cell>
          <cell r="G82" t="str">
            <v>FORTPEL COMERCIO DE DESCARTAVEIS LTDA - PE</v>
          </cell>
          <cell r="H82" t="str">
            <v>B</v>
          </cell>
          <cell r="I82" t="str">
            <v>S</v>
          </cell>
          <cell r="J82" t="str">
            <v>268263</v>
          </cell>
          <cell r="K82">
            <v>45568</v>
          </cell>
          <cell r="L82" t="str">
            <v>26241022006201000139550000002682631102682633</v>
          </cell>
          <cell r="M82" t="str">
            <v>26 -  Pernambuco</v>
          </cell>
          <cell r="N82">
            <v>1310.22</v>
          </cell>
        </row>
        <row r="83">
          <cell r="C83" t="str">
            <v>HOSPITAL ERMÍRIO COUTINHO - CG Nº 014/2022</v>
          </cell>
          <cell r="E83" t="str">
            <v>3.7 - Material de Limpeza e Produtos de Hgienização</v>
          </cell>
          <cell r="F83">
            <v>41200526000100</v>
          </cell>
          <cell r="G83" t="str">
            <v>LEAL DISTRIBUIDORA DE MATERIAL DE LIMPEZA E ESCRITORIO EIRELI</v>
          </cell>
          <cell r="H83" t="str">
            <v>B</v>
          </cell>
          <cell r="I83" t="str">
            <v>S</v>
          </cell>
          <cell r="J83" t="str">
            <v>000005767</v>
          </cell>
          <cell r="K83">
            <v>45568</v>
          </cell>
          <cell r="L83" t="str">
            <v>26241041200526000100550010000057671623072687</v>
          </cell>
          <cell r="M83" t="str">
            <v>26 -  Pernambuco</v>
          </cell>
          <cell r="N83">
            <v>2139</v>
          </cell>
        </row>
        <row r="84">
          <cell r="C84" t="str">
            <v>HOSPITAL ERMÍRIO COUTINHO - CG Nº 014/2022</v>
          </cell>
          <cell r="E84" t="str">
            <v>3.7 - Material de Limpeza e Produtos de Hgienização</v>
          </cell>
          <cell r="F84">
            <v>8305623000184</v>
          </cell>
          <cell r="G84" t="str">
            <v>ATACAMAX IMPORTADORA DE ALIMENTOS LTDA</v>
          </cell>
          <cell r="H84" t="str">
            <v>B</v>
          </cell>
          <cell r="I84" t="str">
            <v>S</v>
          </cell>
          <cell r="J84" t="str">
            <v>765236</v>
          </cell>
          <cell r="K84">
            <v>45568</v>
          </cell>
          <cell r="L84" t="str">
            <v>26241008305623000184550010007652361450281024</v>
          </cell>
          <cell r="M84" t="str">
            <v>26 -  Pernambuco</v>
          </cell>
          <cell r="N84">
            <v>96</v>
          </cell>
        </row>
        <row r="85">
          <cell r="C85" t="str">
            <v>HOSPITAL ERMÍRIO COUTINHO - CG Nº 014/2022</v>
          </cell>
          <cell r="E85" t="str">
            <v>3.7 - Material de Limpeza e Produtos de Hgienização</v>
          </cell>
          <cell r="F85">
            <v>11142529000166</v>
          </cell>
          <cell r="G85" t="str">
            <v xml:space="preserve">DISFA - DISTRIBUIDORA FACIL LTDA </v>
          </cell>
          <cell r="H85" t="str">
            <v>B</v>
          </cell>
          <cell r="I85" t="str">
            <v>S</v>
          </cell>
          <cell r="J85" t="str">
            <v>000140163</v>
          </cell>
          <cell r="K85">
            <v>45573</v>
          </cell>
          <cell r="L85" t="str">
            <v>26241011142529000166550010001401631001521053</v>
          </cell>
          <cell r="M85" t="str">
            <v>26 -  Pernambuco</v>
          </cell>
          <cell r="N85">
            <v>1085.69</v>
          </cell>
        </row>
        <row r="86">
          <cell r="C86" t="str">
            <v>HOSPITAL ERMÍRIO COUTINHO - CG Nº 014/2022</v>
          </cell>
          <cell r="E86" t="str">
            <v>3.7 - Material de Limpeza e Produtos de Hgienização</v>
          </cell>
          <cell r="F86">
            <v>70220389000166</v>
          </cell>
          <cell r="G86" t="str">
            <v>COMERCIAL D ECONSTRUCAO 2001 LTDA</v>
          </cell>
          <cell r="H86" t="str">
            <v>B</v>
          </cell>
          <cell r="I86" t="str">
            <v>S</v>
          </cell>
          <cell r="J86" t="str">
            <v>751593</v>
          </cell>
          <cell r="K86">
            <v>45573</v>
          </cell>
          <cell r="L86" t="str">
            <v>26241070220389000166550010007515931651063624</v>
          </cell>
          <cell r="M86" t="str">
            <v>26 -  Pernambuco</v>
          </cell>
          <cell r="N86">
            <v>213.8</v>
          </cell>
        </row>
        <row r="87">
          <cell r="C87" t="str">
            <v>HOSPITAL ERMÍRIO COUTINHO - CG Nº 014/2022</v>
          </cell>
          <cell r="E87" t="str">
            <v>3.7 - Material de Limpeza e Produtos de Hgienização</v>
          </cell>
          <cell r="F87">
            <v>29342388000190</v>
          </cell>
          <cell r="G87" t="str">
            <v>EXPRESSO LOGISTICA LTDA</v>
          </cell>
          <cell r="H87" t="str">
            <v>B</v>
          </cell>
          <cell r="I87" t="str">
            <v>S</v>
          </cell>
          <cell r="J87" t="str">
            <v>527</v>
          </cell>
          <cell r="K87">
            <v>45575</v>
          </cell>
          <cell r="L87" t="str">
            <v>26241029342388000190550010000005271184844444</v>
          </cell>
          <cell r="M87" t="str">
            <v>26 -  Pernambuco</v>
          </cell>
          <cell r="N87">
            <v>885</v>
          </cell>
        </row>
        <row r="88">
          <cell r="C88" t="str">
            <v>HOSPITAL ERMÍRIO COUTINHO - CG Nº 014/2022</v>
          </cell>
          <cell r="E88" t="str">
            <v>3.14 - Alimentação Preparada</v>
          </cell>
          <cell r="F88">
            <v>18804868000100</v>
          </cell>
          <cell r="G88" t="str">
            <v>SILVANO SOTERO DA SILVA - HORTIFRUTI - ME</v>
          </cell>
          <cell r="H88" t="str">
            <v>B</v>
          </cell>
          <cell r="I88" t="str">
            <v>S</v>
          </cell>
          <cell r="J88" t="str">
            <v>000015204</v>
          </cell>
          <cell r="K88">
            <v>45565</v>
          </cell>
          <cell r="L88" t="str">
            <v>26240918804868000100550010000152041001446350</v>
          </cell>
          <cell r="M88" t="str">
            <v>26 -  Pernambuco</v>
          </cell>
          <cell r="N88">
            <v>297.30687493539165</v>
          </cell>
        </row>
        <row r="89">
          <cell r="C89" t="str">
            <v>HOSPITAL ERMÍRIO COUTINHO - CG Nº 014/2022</v>
          </cell>
          <cell r="E89" t="str">
            <v>3.14 - Alimentação Preparada</v>
          </cell>
          <cell r="F89">
            <v>12819074000214</v>
          </cell>
          <cell r="G89" t="str">
            <v>MAURICEA ALIMENTOS DO NORDESTE LTDA</v>
          </cell>
          <cell r="H89" t="str">
            <v>B</v>
          </cell>
          <cell r="I89" t="str">
            <v>S</v>
          </cell>
          <cell r="J89" t="str">
            <v>002662820</v>
          </cell>
          <cell r="K89">
            <v>45566</v>
          </cell>
          <cell r="L89" t="str">
            <v>26241012819074000214550100026628201751605600</v>
          </cell>
          <cell r="M89" t="str">
            <v>26 -  Pernambuco</v>
          </cell>
          <cell r="N89">
            <v>1242.9322835256453</v>
          </cell>
        </row>
        <row r="90">
          <cell r="C90" t="str">
            <v>HOSPITAL ERMÍRIO COUTINHO - CG Nº 014/2022</v>
          </cell>
          <cell r="E90" t="str">
            <v>3.14 - Alimentação Preparada</v>
          </cell>
          <cell r="F90">
            <v>7761177000150</v>
          </cell>
          <cell r="G90" t="str">
            <v>SUPERMERCADO O CORDEIRAO LTDA</v>
          </cell>
          <cell r="H90" t="str">
            <v>B</v>
          </cell>
          <cell r="I90" t="str">
            <v>S</v>
          </cell>
          <cell r="J90" t="str">
            <v>8751</v>
          </cell>
          <cell r="K90">
            <v>45566</v>
          </cell>
          <cell r="L90" t="str">
            <v>26241007761177000150550090000087511000188010</v>
          </cell>
          <cell r="M90" t="str">
            <v>26 -  Pernambuco</v>
          </cell>
          <cell r="N90">
            <v>169.21102028003281</v>
          </cell>
        </row>
        <row r="91">
          <cell r="C91" t="str">
            <v>HOSPITAL ERMÍRIO COUTINHO - CG Nº 014/2022</v>
          </cell>
          <cell r="E91" t="str">
            <v>3.14 - Alimentação Preparada</v>
          </cell>
          <cell r="F91">
            <v>4792592000182</v>
          </cell>
          <cell r="G91" t="str">
            <v>M. C. B. DE MORAES</v>
          </cell>
          <cell r="H91" t="str">
            <v>B</v>
          </cell>
          <cell r="I91" t="str">
            <v>S</v>
          </cell>
          <cell r="J91" t="str">
            <v>4567</v>
          </cell>
          <cell r="K91">
            <v>45566</v>
          </cell>
          <cell r="L91" t="str">
            <v>26241004792592000182650010000045671991597534</v>
          </cell>
          <cell r="M91" t="str">
            <v>26 -  Pernambuco</v>
          </cell>
          <cell r="N91">
            <v>48.732118618886503</v>
          </cell>
        </row>
        <row r="92">
          <cell r="C92" t="str">
            <v>HOSPITAL ERMÍRIO COUTINHO - CG Nº 014/2022</v>
          </cell>
          <cell r="E92" t="str">
            <v>3.14 - Alimentação Preparada</v>
          </cell>
          <cell r="F92">
            <v>24150377000195</v>
          </cell>
          <cell r="G92" t="str">
            <v>KARNEKEIJO LOGISTICA INTEGRADA LTDA</v>
          </cell>
          <cell r="H92" t="str">
            <v>B</v>
          </cell>
          <cell r="I92" t="str">
            <v>S</v>
          </cell>
          <cell r="J92" t="str">
            <v>005375053</v>
          </cell>
          <cell r="K92">
            <v>45566</v>
          </cell>
          <cell r="L92" t="str">
            <v>26241024150377000195550010053750531268127567</v>
          </cell>
          <cell r="M92" t="str">
            <v>26 -  Pernambuco</v>
          </cell>
          <cell r="N92">
            <v>289.58461844356327</v>
          </cell>
        </row>
        <row r="93">
          <cell r="C93" t="str">
            <v>HOSPITAL ERMÍRIO COUTINHO - CG Nº 014/2022</v>
          </cell>
          <cell r="E93" t="str">
            <v>3.14 - Alimentação Preparada</v>
          </cell>
          <cell r="F93">
            <v>11744898000390</v>
          </cell>
          <cell r="G93" t="str">
            <v>NORDESTE COMERCIO E IMPORTADORA DE ALIMENTOS</v>
          </cell>
          <cell r="H93" t="str">
            <v>B</v>
          </cell>
          <cell r="I93" t="str">
            <v>S</v>
          </cell>
          <cell r="J93" t="str">
            <v>1412658</v>
          </cell>
          <cell r="K93">
            <v>45567</v>
          </cell>
          <cell r="L93" t="str">
            <v>26241011744898000390550010014126581653133135</v>
          </cell>
          <cell r="M93" t="str">
            <v>26 -  Pernambuco</v>
          </cell>
          <cell r="N93">
            <v>763.198799359433</v>
          </cell>
        </row>
        <row r="94">
          <cell r="C94" t="str">
            <v>HOSPITAL ERMÍRIO COUTINHO - CG Nº 014/2022</v>
          </cell>
          <cell r="E94" t="str">
            <v>3.14 - Alimentação Preparada</v>
          </cell>
          <cell r="F94">
            <v>4792592000182</v>
          </cell>
          <cell r="G94" t="str">
            <v>M. C. B. DE MORAES</v>
          </cell>
          <cell r="H94" t="str">
            <v>B</v>
          </cell>
          <cell r="I94" t="str">
            <v>S</v>
          </cell>
          <cell r="J94" t="str">
            <v>4568</v>
          </cell>
          <cell r="K94">
            <v>45567</v>
          </cell>
          <cell r="L94" t="str">
            <v>26241004792592000182650010000045681991597531</v>
          </cell>
          <cell r="M94" t="str">
            <v>26 -  Pernambuco</v>
          </cell>
          <cell r="N94">
            <v>47.339772372632602</v>
          </cell>
        </row>
        <row r="95">
          <cell r="C95" t="str">
            <v>HOSPITAL ERMÍRIO COUTINHO - CG Nº 014/2022</v>
          </cell>
          <cell r="E95" t="str">
            <v>3.14 - Alimentação Preparada</v>
          </cell>
          <cell r="F95">
            <v>11840014000130</v>
          </cell>
          <cell r="G95" t="str">
            <v>MACROPAC PROTEÇÃO E EMBALAGEM LTDA</v>
          </cell>
          <cell r="H95" t="str">
            <v>B</v>
          </cell>
          <cell r="I95" t="str">
            <v>S</v>
          </cell>
          <cell r="J95" t="str">
            <v>494126</v>
          </cell>
          <cell r="K95">
            <v>45567</v>
          </cell>
          <cell r="L95" t="str">
            <v>26241011840014000130550010004941261963104561</v>
          </cell>
          <cell r="M95" t="str">
            <v>26 -  Pernambuco</v>
          </cell>
          <cell r="N95">
            <v>852.60731902959424</v>
          </cell>
        </row>
        <row r="96">
          <cell r="C96" t="str">
            <v>HOSPITAL ERMÍRIO COUTINHO - CG Nº 014/2022</v>
          </cell>
          <cell r="E96" t="str">
            <v>3.14 - Alimentação Preparada</v>
          </cell>
          <cell r="F96">
            <v>11744898000390</v>
          </cell>
          <cell r="G96" t="str">
            <v>NORDESTE COMERCIO E IMPORTADORA DE ALIMENTOS</v>
          </cell>
          <cell r="H96" t="str">
            <v>B</v>
          </cell>
          <cell r="I96" t="str">
            <v>S</v>
          </cell>
          <cell r="J96" t="str">
            <v>1413325</v>
          </cell>
          <cell r="K96">
            <v>45568</v>
          </cell>
          <cell r="L96" t="str">
            <v>26241011744898000390550010014133251112621478</v>
          </cell>
          <cell r="M96" t="str">
            <v>26 -  Pernambuco</v>
          </cell>
          <cell r="N96">
            <v>252.72839427801884</v>
          </cell>
        </row>
        <row r="97">
          <cell r="C97" t="str">
            <v>HOSPITAL ERMÍRIO COUTINHO - CG Nº 014/2022</v>
          </cell>
          <cell r="E97" t="str">
            <v>3.14 - Alimentação Preparada</v>
          </cell>
          <cell r="F97">
            <v>2515363000195</v>
          </cell>
          <cell r="G97" t="str">
            <v>LEITE &amp; SILVA COMERCIO DE GLP LTDA</v>
          </cell>
          <cell r="H97" t="str">
            <v>B</v>
          </cell>
          <cell r="I97" t="str">
            <v>S</v>
          </cell>
          <cell r="J97" t="str">
            <v>000004862</v>
          </cell>
          <cell r="K97">
            <v>45568</v>
          </cell>
          <cell r="L97" t="str">
            <v>26241002515363000195550010000048621092800006</v>
          </cell>
          <cell r="M97" t="str">
            <v>26 -  Pernambuco</v>
          </cell>
          <cell r="N97">
            <v>187.20621798371766</v>
          </cell>
        </row>
        <row r="98">
          <cell r="C98" t="str">
            <v>HOSPITAL ERMÍRIO COUTINHO - CG Nº 014/2022</v>
          </cell>
          <cell r="E98" t="str">
            <v>3.14 - Alimentação Preparada</v>
          </cell>
          <cell r="F98">
            <v>18804868000100</v>
          </cell>
          <cell r="G98" t="str">
            <v>SILVANO SOTERO DA SILVA-HORTIFRUTI - ME</v>
          </cell>
          <cell r="H98" t="str">
            <v>B</v>
          </cell>
          <cell r="I98" t="str">
            <v>S</v>
          </cell>
          <cell r="J98" t="str">
            <v>000015232</v>
          </cell>
          <cell r="K98">
            <v>45568</v>
          </cell>
          <cell r="L98" t="str">
            <v>26241018804868000100550010000152321001446931</v>
          </cell>
          <cell r="M98" t="str">
            <v>26 -  Pernambuco</v>
          </cell>
          <cell r="N98">
            <v>335.68414962205372</v>
          </cell>
        </row>
        <row r="99">
          <cell r="C99" t="str">
            <v>HOSPITAL ERMÍRIO COUTINHO - CG Nº 014/2022</v>
          </cell>
          <cell r="E99" t="str">
            <v>3.14 - Alimentação Preparada</v>
          </cell>
          <cell r="F99">
            <v>25529293000120</v>
          </cell>
          <cell r="G99" t="str">
            <v>TAYNA NASCIMENTO DE MELO</v>
          </cell>
          <cell r="H99" t="str">
            <v>B</v>
          </cell>
          <cell r="I99" t="str">
            <v>S</v>
          </cell>
          <cell r="J99" t="str">
            <v>25499</v>
          </cell>
          <cell r="K99">
            <v>45568</v>
          </cell>
          <cell r="L99" t="str">
            <v>26241025529293000120550010000254991620403465</v>
          </cell>
          <cell r="M99" t="str">
            <v>26 -  Pernambuco</v>
          </cell>
          <cell r="N99">
            <v>179.60096537812913</v>
          </cell>
        </row>
        <row r="100">
          <cell r="C100" t="str">
            <v>HOSPITAL ERMÍRIO COUTINHO - CG Nº 014/2022</v>
          </cell>
          <cell r="E100" t="str">
            <v>3.14 - Alimentação Preparada</v>
          </cell>
          <cell r="F100">
            <v>55610134000116</v>
          </cell>
          <cell r="G100" t="str">
            <v>DIST DE ALIM EST CELINHO LTDA</v>
          </cell>
          <cell r="H100" t="str">
            <v>B</v>
          </cell>
          <cell r="I100" t="str">
            <v>S</v>
          </cell>
          <cell r="J100" t="str">
            <v>1359</v>
          </cell>
          <cell r="K100">
            <v>45568</v>
          </cell>
          <cell r="L100" t="str">
            <v>26241055610134000116550010000013591227218977</v>
          </cell>
          <cell r="M100" t="str">
            <v>26 -  Pernambuco</v>
          </cell>
          <cell r="N100">
            <v>1583.7997053081235</v>
          </cell>
        </row>
        <row r="101">
          <cell r="C101" t="str">
            <v>HOSPITAL ERMÍRIO COUTINHO - CG Nº 014/2022</v>
          </cell>
          <cell r="E101" t="str">
            <v>3.14 - Alimentação Preparada</v>
          </cell>
          <cell r="F101">
            <v>4792592000182</v>
          </cell>
          <cell r="G101" t="str">
            <v>M. C. B. DE MORAES</v>
          </cell>
          <cell r="H101" t="str">
            <v>B</v>
          </cell>
          <cell r="I101" t="str">
            <v>S</v>
          </cell>
          <cell r="J101" t="str">
            <v>4569</v>
          </cell>
          <cell r="K101">
            <v>45568</v>
          </cell>
          <cell r="L101" t="str">
            <v>26241004792592000182650010000045691991597539</v>
          </cell>
          <cell r="M101" t="str">
            <v>26 -  Pernambuco</v>
          </cell>
          <cell r="N101">
            <v>47.339772372632602</v>
          </cell>
        </row>
        <row r="102">
          <cell r="C102" t="str">
            <v>HOSPITAL ERMÍRIO COUTINHO - CG Nº 014/2022</v>
          </cell>
          <cell r="E102" t="str">
            <v>3.14 - Alimentação Preparada</v>
          </cell>
          <cell r="F102">
            <v>70089974000179</v>
          </cell>
          <cell r="G102" t="str">
            <v>COMERCIAL VITA NORTE LTDA</v>
          </cell>
          <cell r="H102" t="str">
            <v>B</v>
          </cell>
          <cell r="I102" t="str">
            <v>S</v>
          </cell>
          <cell r="J102" t="str">
            <v>5209163</v>
          </cell>
          <cell r="K102">
            <v>45568</v>
          </cell>
          <cell r="L102" t="str">
            <v>26241070089974000179550010052091631894620031</v>
          </cell>
          <cell r="M102" t="str">
            <v>26 -  Pernambuco</v>
          </cell>
          <cell r="N102">
            <v>10.676604619383898</v>
          </cell>
        </row>
        <row r="103">
          <cell r="C103" t="str">
            <v>HOSPITAL ERMÍRIO COUTINHO - CG Nº 014/2022</v>
          </cell>
          <cell r="E103" t="str">
            <v>3.14 - Alimentação Preparada</v>
          </cell>
          <cell r="F103">
            <v>70089974000179</v>
          </cell>
          <cell r="G103" t="str">
            <v>COMERCIAL VITA NORTE LTDA</v>
          </cell>
          <cell r="H103" t="str">
            <v>B</v>
          </cell>
          <cell r="I103" t="str">
            <v>S</v>
          </cell>
          <cell r="J103" t="str">
            <v>5209162</v>
          </cell>
          <cell r="K103">
            <v>45568</v>
          </cell>
          <cell r="L103" t="str">
            <v>26241070089974000179550010052091621778733103</v>
          </cell>
          <cell r="M103" t="str">
            <v>26 -  Pernambuco</v>
          </cell>
          <cell r="N103">
            <v>224.87561915862884</v>
          </cell>
        </row>
        <row r="104">
          <cell r="C104" t="str">
            <v>HOSPITAL ERMÍRIO COUTINHO - CG Nº 014/2022</v>
          </cell>
          <cell r="E104" t="str">
            <v>3.14 - Alimentação Preparada</v>
          </cell>
          <cell r="F104">
            <v>8305623000184</v>
          </cell>
          <cell r="G104" t="str">
            <v>ATACAMAX IMPORTADORA DE ALIMENTOS LTDA</v>
          </cell>
          <cell r="H104" t="str">
            <v>B</v>
          </cell>
          <cell r="I104" t="str">
            <v>S</v>
          </cell>
          <cell r="J104" t="str">
            <v>765236</v>
          </cell>
          <cell r="K104">
            <v>45568</v>
          </cell>
          <cell r="L104" t="str">
            <v>26241008305623000184550010007652361450281024</v>
          </cell>
          <cell r="M104" t="str">
            <v>26 -  Pernambuco</v>
          </cell>
          <cell r="N104">
            <v>458.42122628762866</v>
          </cell>
        </row>
        <row r="105">
          <cell r="C105" t="str">
            <v>HOSPITAL ERMÍRIO COUTINHO - CG Nº 014/2022</v>
          </cell>
          <cell r="E105" t="str">
            <v>3.14 - Alimentação Preparada</v>
          </cell>
          <cell r="F105">
            <v>22006201000139</v>
          </cell>
          <cell r="G105" t="str">
            <v>FORTPEL COMERCIO DE DESCARTAVEIS LTDA - PE</v>
          </cell>
          <cell r="H105" t="str">
            <v>B</v>
          </cell>
          <cell r="I105" t="str">
            <v>S</v>
          </cell>
          <cell r="J105" t="str">
            <v>268263</v>
          </cell>
          <cell r="K105">
            <v>45568</v>
          </cell>
          <cell r="L105" t="str">
            <v>26241022006201000139550000002682631102682633</v>
          </cell>
          <cell r="M105" t="str">
            <v>26 -  Pernambuco</v>
          </cell>
          <cell r="N105">
            <v>7.628653382836494</v>
          </cell>
        </row>
        <row r="106">
          <cell r="C106" t="str">
            <v>HOSPITAL ERMÍRIO COUTINHO - CG Nº 014/2022</v>
          </cell>
          <cell r="E106" t="str">
            <v>3.14 - Alimentação Preparada</v>
          </cell>
          <cell r="F106">
            <v>41200526000100</v>
          </cell>
          <cell r="G106" t="str">
            <v>LEAL DISTRIBUIDORA DE MATERIAL DE LIMPEZA E ESCRITORIO EIRELI</v>
          </cell>
          <cell r="H106" t="str">
            <v>B</v>
          </cell>
          <cell r="I106" t="str">
            <v>S</v>
          </cell>
          <cell r="J106" t="str">
            <v>000005766</v>
          </cell>
          <cell r="K106">
            <v>45568</v>
          </cell>
          <cell r="L106" t="str">
            <v>26241041200526000100550010000057661185868535</v>
          </cell>
          <cell r="M106" t="str">
            <v>26 -  Pernambuco</v>
          </cell>
          <cell r="N106">
            <v>298.35990991155006</v>
          </cell>
        </row>
        <row r="107">
          <cell r="C107" t="str">
            <v>HOSPITAL ERMÍRIO COUTINHO - CG Nº 014/2022</v>
          </cell>
          <cell r="E107" t="str">
            <v>3.14 - Alimentação Preparada</v>
          </cell>
          <cell r="F107">
            <v>7761177000150</v>
          </cell>
          <cell r="G107" t="str">
            <v>SUPERMERCADO O CORDEIRAO LTDA</v>
          </cell>
          <cell r="H107" t="str">
            <v>B</v>
          </cell>
          <cell r="I107" t="str">
            <v>S</v>
          </cell>
          <cell r="J107" t="str">
            <v>8787</v>
          </cell>
          <cell r="K107">
            <v>45569</v>
          </cell>
          <cell r="L107" t="str">
            <v>26241007761177000150550090000087871000188498</v>
          </cell>
          <cell r="M107" t="str">
            <v>26 -  Pernambuco</v>
          </cell>
          <cell r="N107">
            <v>261.83714682178913</v>
          </cell>
        </row>
        <row r="108">
          <cell r="C108" t="str">
            <v>HOSPITAL ERMÍRIO COUTINHO - CG Nº 014/2022</v>
          </cell>
          <cell r="E108" t="str">
            <v>3.14 - Alimentação Preparada</v>
          </cell>
          <cell r="F108">
            <v>4792592000182</v>
          </cell>
          <cell r="G108" t="str">
            <v>M. C. B. DE MORAES</v>
          </cell>
          <cell r="H108" t="str">
            <v>B</v>
          </cell>
          <cell r="I108" t="str">
            <v>S</v>
          </cell>
          <cell r="J108" t="str">
            <v>4570</v>
          </cell>
          <cell r="K108">
            <v>45569</v>
          </cell>
          <cell r="L108" t="str">
            <v>26241004792592000182650010000045701991597530</v>
          </cell>
          <cell r="M108" t="str">
            <v>26 -  Pernambuco</v>
          </cell>
          <cell r="N108">
            <v>70.740549620597307</v>
          </cell>
        </row>
        <row r="109">
          <cell r="C109" t="str">
            <v>HOSPITAL ERMÍRIO COUTINHO - CG Nº 014/2022</v>
          </cell>
          <cell r="E109" t="str">
            <v>3.14 - Alimentação Preparada</v>
          </cell>
          <cell r="F109">
            <v>4792592000182</v>
          </cell>
          <cell r="G109" t="str">
            <v>M. C. B. DE MORAES</v>
          </cell>
          <cell r="H109" t="str">
            <v>B</v>
          </cell>
          <cell r="I109" t="str">
            <v>S</v>
          </cell>
          <cell r="J109" t="str">
            <v>4571</v>
          </cell>
          <cell r="K109">
            <v>45570</v>
          </cell>
          <cell r="L109" t="str">
            <v>26241004792592000182650010000045711991597537</v>
          </cell>
          <cell r="M109" t="str">
            <v>26 -  Pernambuco</v>
          </cell>
          <cell r="N109">
            <v>76.579043543964502</v>
          </cell>
        </row>
        <row r="110">
          <cell r="C110" t="str">
            <v>HOSPITAL ERMÍRIO COUTINHO - CG Nº 014/2022</v>
          </cell>
          <cell r="E110" t="str">
            <v>3.14 - Alimentação Preparada</v>
          </cell>
          <cell r="F110">
            <v>4792592000182</v>
          </cell>
          <cell r="G110" t="str">
            <v>M. C. B. DE MORAES</v>
          </cell>
          <cell r="H110" t="str">
            <v>B</v>
          </cell>
          <cell r="I110" t="str">
            <v>S</v>
          </cell>
          <cell r="J110" t="str">
            <v>4572</v>
          </cell>
          <cell r="K110">
            <v>45572</v>
          </cell>
          <cell r="L110" t="str">
            <v>26241004792592000182650010000045721991597534</v>
          </cell>
          <cell r="M110" t="str">
            <v>26 -  Pernambuco</v>
          </cell>
          <cell r="N110">
            <v>16.011981831919854</v>
          </cell>
        </row>
        <row r="111">
          <cell r="C111" t="str">
            <v>HOSPITAL ERMÍRIO COUTINHO - CG Nº 014/2022</v>
          </cell>
          <cell r="E111" t="str">
            <v>3.14 - Alimentação Preparada</v>
          </cell>
          <cell r="F111">
            <v>18804868000100</v>
          </cell>
          <cell r="G111" t="str">
            <v>SILVANO SOTERO DA SILVA-HORTIFRUTI - ME</v>
          </cell>
          <cell r="H111" t="str">
            <v>B</v>
          </cell>
          <cell r="I111" t="str">
            <v>S</v>
          </cell>
          <cell r="J111" t="str">
            <v>000015255</v>
          </cell>
          <cell r="K111">
            <v>45572</v>
          </cell>
          <cell r="L111" t="str">
            <v>26241018804868000100550010000152551001447487</v>
          </cell>
          <cell r="M111" t="str">
            <v>26 -  Pernambuco</v>
          </cell>
          <cell r="N111">
            <v>303.74208867858192</v>
          </cell>
        </row>
        <row r="112">
          <cell r="C112" t="str">
            <v>HOSPITAL ERMÍRIO COUTINHO - CG Nº 014/2022</v>
          </cell>
          <cell r="E112" t="str">
            <v>3.14 - Alimentação Preparada</v>
          </cell>
          <cell r="F112">
            <v>7761177000150</v>
          </cell>
          <cell r="G112" t="str">
            <v>SUPERMERCADO O CORDEIRAO LTDA</v>
          </cell>
          <cell r="H112" t="str">
            <v>B</v>
          </cell>
          <cell r="I112" t="str">
            <v>S</v>
          </cell>
          <cell r="J112" t="str">
            <v>8808</v>
          </cell>
          <cell r="K112">
            <v>45573</v>
          </cell>
          <cell r="L112" t="str">
            <v>26241007761177000150550090000088081000188848</v>
          </cell>
          <cell r="M112" t="str">
            <v>26 -  Pernambuco</v>
          </cell>
          <cell r="N112">
            <v>181.43207619778238</v>
          </cell>
        </row>
        <row r="113">
          <cell r="C113" t="str">
            <v>HOSPITAL ERMÍRIO COUTINHO - CG Nº 014/2022</v>
          </cell>
          <cell r="E113" t="str">
            <v>3.14 - Alimentação Preparada</v>
          </cell>
          <cell r="F113">
            <v>11142529000166</v>
          </cell>
          <cell r="G113" t="str">
            <v xml:space="preserve">DISFA - DISTRIBUIDORA FACIL LTDA </v>
          </cell>
          <cell r="H113" t="str">
            <v>B</v>
          </cell>
          <cell r="I113" t="str">
            <v>S</v>
          </cell>
          <cell r="J113" t="str">
            <v>000140163</v>
          </cell>
          <cell r="K113">
            <v>45573</v>
          </cell>
          <cell r="L113" t="str">
            <v>26241011142529000166550010001401631001521053</v>
          </cell>
          <cell r="M113" t="str">
            <v>26 -  Pernambuco</v>
          </cell>
          <cell r="N113">
            <v>72.6009114118105</v>
          </cell>
        </row>
        <row r="114">
          <cell r="C114" t="str">
            <v>HOSPITAL ERMÍRIO COUTINHO - CG Nº 014/2022</v>
          </cell>
          <cell r="E114" t="str">
            <v>3.14 - Alimentação Preparada</v>
          </cell>
          <cell r="F114">
            <v>4792592000182</v>
          </cell>
          <cell r="G114" t="str">
            <v>M. C. B. DE MORAES</v>
          </cell>
          <cell r="H114" t="str">
            <v>B</v>
          </cell>
          <cell r="I114" t="str">
            <v>S</v>
          </cell>
          <cell r="J114" t="str">
            <v>4573</v>
          </cell>
          <cell r="K114">
            <v>45573</v>
          </cell>
          <cell r="L114" t="str">
            <v>26241004792592000182650010000045731991597531</v>
          </cell>
          <cell r="M114" t="str">
            <v>26 -  Pernambuco</v>
          </cell>
          <cell r="N114">
            <v>48.732118618886503</v>
          </cell>
        </row>
        <row r="115">
          <cell r="C115" t="str">
            <v>HOSPITAL ERMÍRIO COUTINHO - CG Nº 014/2022</v>
          </cell>
          <cell r="E115" t="str">
            <v>3.14 - Alimentação Preparada</v>
          </cell>
          <cell r="F115">
            <v>11744898000390</v>
          </cell>
          <cell r="G115" t="str">
            <v>NORDESTE COMERCIO E IMPORTADORA DE ALIMENTOS</v>
          </cell>
          <cell r="H115" t="str">
            <v>B</v>
          </cell>
          <cell r="I115" t="str">
            <v>S</v>
          </cell>
          <cell r="J115" t="str">
            <v>1415292</v>
          </cell>
          <cell r="K115">
            <v>45573</v>
          </cell>
          <cell r="L115" t="str">
            <v>26241011744898000390550010014152921981617418</v>
          </cell>
          <cell r="M115" t="str">
            <v>26 -  Pernambuco</v>
          </cell>
          <cell r="N115">
            <v>633.51754204552458</v>
          </cell>
        </row>
        <row r="116">
          <cell r="C116" t="str">
            <v>HOSPITAL ERMÍRIO COUTINHO - CG Nº 014/2022</v>
          </cell>
          <cell r="E116" t="str">
            <v>3.14 - Alimentação Preparada</v>
          </cell>
          <cell r="F116">
            <v>55326117000151</v>
          </cell>
          <cell r="G116" t="str">
            <v>BESTFOOD DISTRIBUIDORA LTDA</v>
          </cell>
          <cell r="H116" t="str">
            <v>B</v>
          </cell>
          <cell r="I116" t="str">
            <v>S</v>
          </cell>
          <cell r="J116" t="str">
            <v>000000134</v>
          </cell>
          <cell r="K116">
            <v>45573</v>
          </cell>
          <cell r="L116" t="str">
            <v>26241055326117000151550010000001341466490645</v>
          </cell>
          <cell r="M116" t="str">
            <v>26 -  Pernambuco</v>
          </cell>
          <cell r="N116">
            <v>4225.7708573805867</v>
          </cell>
        </row>
        <row r="117">
          <cell r="C117" t="str">
            <v>HOSPITAL ERMÍRIO COUTINHO - CG Nº 014/2022</v>
          </cell>
          <cell r="E117" t="str">
            <v>3.14 - Alimentação Preparada</v>
          </cell>
          <cell r="F117">
            <v>3721769000278</v>
          </cell>
          <cell r="G117" t="str">
            <v>MASTERBOI LTDA</v>
          </cell>
          <cell r="H117" t="str">
            <v>B</v>
          </cell>
          <cell r="I117" t="str">
            <v>S</v>
          </cell>
          <cell r="J117" t="str">
            <v>001410724</v>
          </cell>
          <cell r="K117">
            <v>45573</v>
          </cell>
          <cell r="L117" t="str">
            <v>26241003721769000278550040014107241220084811</v>
          </cell>
          <cell r="M117" t="str">
            <v>26 -  Pernambuco</v>
          </cell>
          <cell r="N117">
            <v>221.06714266152258</v>
          </cell>
        </row>
        <row r="118">
          <cell r="C118" t="str">
            <v>HOSPITAL ERMÍRIO COUTINHO - CG Nº 014/2022</v>
          </cell>
          <cell r="E118" t="str">
            <v>3.14 - Alimentação Preparada</v>
          </cell>
          <cell r="F118">
            <v>11744898000390</v>
          </cell>
          <cell r="G118" t="str">
            <v>NORDESTE COMERCIO E IMPORTADORA DE ALIMENTOS</v>
          </cell>
          <cell r="H118" t="str">
            <v>B</v>
          </cell>
          <cell r="I118" t="str">
            <v>S</v>
          </cell>
          <cell r="J118" t="str">
            <v>1415940</v>
          </cell>
          <cell r="K118">
            <v>45574</v>
          </cell>
          <cell r="L118" t="str">
            <v>26241011744898000390550010014159401304233148</v>
          </cell>
          <cell r="M118" t="str">
            <v>26 -  Pernambuco</v>
          </cell>
          <cell r="N118">
            <v>1930.1838603268088</v>
          </cell>
        </row>
        <row r="119">
          <cell r="C119" t="str">
            <v>HOSPITAL ERMÍRIO COUTINHO - CG Nº 014/2022</v>
          </cell>
          <cell r="E119" t="str">
            <v>3.14 - Alimentação Preparada</v>
          </cell>
          <cell r="F119">
            <v>4792592000182</v>
          </cell>
          <cell r="G119" t="str">
            <v>M. C. B. DE MORAES</v>
          </cell>
          <cell r="H119" t="str">
            <v>B</v>
          </cell>
          <cell r="I119" t="str">
            <v>S</v>
          </cell>
          <cell r="J119" t="str">
            <v>4574</v>
          </cell>
          <cell r="K119">
            <v>45574</v>
          </cell>
          <cell r="L119" t="str">
            <v>26241004792592000182650010000045741991597539</v>
          </cell>
          <cell r="M119" t="str">
            <v>26 -  Pernambuco</v>
          </cell>
          <cell r="N119">
            <v>47.339772372632602</v>
          </cell>
        </row>
        <row r="120">
          <cell r="C120" t="str">
            <v>HOSPITAL ERMÍRIO COUTINHO - CG Nº 014/2022</v>
          </cell>
          <cell r="E120" t="str">
            <v>3.14 - Alimentação Preparada</v>
          </cell>
          <cell r="F120">
            <v>12819074000214</v>
          </cell>
          <cell r="G120" t="str">
            <v>MAURICEA ALIMENTOS DO NORDESTE LTDA</v>
          </cell>
          <cell r="H120" t="str">
            <v>B</v>
          </cell>
          <cell r="I120" t="str">
            <v>S</v>
          </cell>
          <cell r="J120" t="str">
            <v>002667578</v>
          </cell>
          <cell r="K120">
            <v>45575</v>
          </cell>
          <cell r="L120" t="str">
            <v>26241012819074000214550100026675781905663422</v>
          </cell>
          <cell r="M120" t="str">
            <v>26 -  Pernambuco</v>
          </cell>
          <cell r="N120">
            <v>1016.1787519928674</v>
          </cell>
        </row>
        <row r="121">
          <cell r="C121" t="str">
            <v>HOSPITAL ERMÍRIO COUTINHO - CG Nº 014/2022</v>
          </cell>
          <cell r="E121" t="str">
            <v>3.14 - Alimentação Preparada</v>
          </cell>
          <cell r="F121">
            <v>30743270000153</v>
          </cell>
          <cell r="G121" t="str">
            <v>TRIUNFO COMERCIO DE ALIMENTOS , PAPEIS E MATERIAL DE LIMPEZA</v>
          </cell>
          <cell r="H121" t="str">
            <v>B</v>
          </cell>
          <cell r="I121" t="str">
            <v>S</v>
          </cell>
          <cell r="J121" t="str">
            <v>000025589</v>
          </cell>
          <cell r="K121">
            <v>45575</v>
          </cell>
          <cell r="L121" t="str">
            <v>26241030743270000153550010000255891216117624</v>
          </cell>
          <cell r="M121" t="str">
            <v>26 -  Pernambuco</v>
          </cell>
          <cell r="N121">
            <v>2409.2153211755826</v>
          </cell>
        </row>
        <row r="122">
          <cell r="C122" t="str">
            <v>HOSPITAL ERMÍRIO COUTINHO - CG Nº 014/2022</v>
          </cell>
          <cell r="E122" t="str">
            <v>3.14 - Alimentação Preparada</v>
          </cell>
          <cell r="F122">
            <v>18804868000100</v>
          </cell>
          <cell r="G122" t="str">
            <v>SILVANO SOTERO DA SILVA-HORTIFRUTI - ME</v>
          </cell>
          <cell r="H122" t="str">
            <v>B</v>
          </cell>
          <cell r="I122" t="str">
            <v>S</v>
          </cell>
          <cell r="J122" t="str">
            <v>000015271</v>
          </cell>
          <cell r="K122">
            <v>45575</v>
          </cell>
          <cell r="L122" t="str">
            <v>26241018804868000100550010000152711001447839</v>
          </cell>
          <cell r="M122" t="str">
            <v>26 -  Pernambuco</v>
          </cell>
          <cell r="N122">
            <v>305.02913142721997</v>
          </cell>
        </row>
        <row r="123">
          <cell r="C123" t="str">
            <v>HOSPITAL ERMÍRIO COUTINHO - CG Nº 014/2022</v>
          </cell>
          <cell r="E123" t="str">
            <v>3.14 - Alimentação Preparada</v>
          </cell>
          <cell r="F123">
            <v>25529293000120</v>
          </cell>
          <cell r="G123" t="str">
            <v>TAYNA NASCIMENTO DE MELO</v>
          </cell>
          <cell r="H123" t="str">
            <v>B</v>
          </cell>
          <cell r="I123" t="str">
            <v>S</v>
          </cell>
          <cell r="J123" t="str">
            <v>25565</v>
          </cell>
          <cell r="K123">
            <v>45575</v>
          </cell>
          <cell r="L123" t="str">
            <v>26241025529293000120550010000255651118039016</v>
          </cell>
          <cell r="M123" t="str">
            <v>26 -  Pernambuco</v>
          </cell>
          <cell r="N123">
            <v>179.01594594693</v>
          </cell>
        </row>
        <row r="124">
          <cell r="C124" t="str">
            <v>HOSPITAL ERMÍRIO COUTINHO - CG Nº 014/2022</v>
          </cell>
          <cell r="E124" t="str">
            <v>3.14 - Alimentação Preparada</v>
          </cell>
          <cell r="F124">
            <v>4792592000182</v>
          </cell>
          <cell r="G124" t="str">
            <v>M. C. B. DE MORAES</v>
          </cell>
          <cell r="H124" t="str">
            <v>B</v>
          </cell>
          <cell r="I124" t="str">
            <v>S</v>
          </cell>
          <cell r="J124" t="str">
            <v>4575</v>
          </cell>
          <cell r="K124">
            <v>45575</v>
          </cell>
          <cell r="L124" t="str">
            <v>26241004792592000182650010000045751991597536</v>
          </cell>
          <cell r="M124" t="str">
            <v>26 -  Pernambuco</v>
          </cell>
          <cell r="N124">
            <v>47.339772372632602</v>
          </cell>
        </row>
        <row r="125">
          <cell r="C125" t="str">
            <v>HOSPITAL ERMÍRIO COUTINHO - CG Nº 014/2022</v>
          </cell>
          <cell r="E125" t="str">
            <v>3.14 - Alimentação Preparada</v>
          </cell>
          <cell r="F125">
            <v>12819074000214</v>
          </cell>
          <cell r="G125" t="str">
            <v>MAURICEA ALIMENTOS DO NORDESTE LTDA</v>
          </cell>
          <cell r="H125" t="str">
            <v>B</v>
          </cell>
          <cell r="I125" t="str">
            <v>S</v>
          </cell>
          <cell r="J125" t="str">
            <v>002668427</v>
          </cell>
          <cell r="K125">
            <v>45576</v>
          </cell>
          <cell r="L125" t="str">
            <v>26241012819074000214550100026684271784664458</v>
          </cell>
          <cell r="M125" t="str">
            <v>26 -  Pernambuco</v>
          </cell>
          <cell r="N125">
            <v>144.4763987289341</v>
          </cell>
        </row>
        <row r="126">
          <cell r="C126" t="str">
            <v>HOSPITAL ERMÍRIO COUTINHO - CG Nº 014/2022</v>
          </cell>
          <cell r="E126" t="str">
            <v>3.14 - Alimentação Preparada</v>
          </cell>
          <cell r="F126">
            <v>7761177000150</v>
          </cell>
          <cell r="G126" t="str">
            <v>SUPERMERCADO O CORDEIRAO LTDA</v>
          </cell>
          <cell r="H126" t="str">
            <v>B</v>
          </cell>
          <cell r="I126" t="str">
            <v>S</v>
          </cell>
          <cell r="J126" t="str">
            <v>8850</v>
          </cell>
          <cell r="K126">
            <v>45576</v>
          </cell>
          <cell r="L126" t="str">
            <v>26241007761177000150550090000088501000189422</v>
          </cell>
          <cell r="M126" t="str">
            <v>26 -  Pernambuco</v>
          </cell>
          <cell r="N126">
            <v>294.58653458031574</v>
          </cell>
        </row>
        <row r="127">
          <cell r="C127" t="str">
            <v>HOSPITAL ERMÍRIO COUTINHO - CG Nº 014/2022</v>
          </cell>
          <cell r="E127" t="str">
            <v>3.14 - Alimentação Preparada</v>
          </cell>
          <cell r="F127">
            <v>4792592000182</v>
          </cell>
          <cell r="G127" t="str">
            <v>M. C. B. DE MORAES</v>
          </cell>
          <cell r="H127" t="str">
            <v>B</v>
          </cell>
          <cell r="I127" t="str">
            <v>S</v>
          </cell>
          <cell r="J127" t="str">
            <v>4576</v>
          </cell>
          <cell r="K127">
            <v>45576</v>
          </cell>
          <cell r="L127" t="str">
            <v>26241004792592000182650010000045761991597533</v>
          </cell>
          <cell r="M127" t="str">
            <v>26 -  Pernambuco</v>
          </cell>
          <cell r="N127">
            <v>36.926426497288304</v>
          </cell>
        </row>
        <row r="128">
          <cell r="C128" t="str">
            <v>HOSPITAL ERMÍRIO COUTINHO - CG Nº 014/2022</v>
          </cell>
          <cell r="E128" t="str">
            <v>3.14 - Alimentação Preparada</v>
          </cell>
          <cell r="F128">
            <v>2515363000195</v>
          </cell>
          <cell r="G128" t="str">
            <v>LEITE &amp; SILVA COMERCIO DE GLP LTDA</v>
          </cell>
          <cell r="H128" t="str">
            <v>B</v>
          </cell>
          <cell r="I128" t="str">
            <v>S</v>
          </cell>
          <cell r="J128" t="str">
            <v>000004871</v>
          </cell>
          <cell r="K128">
            <v>45576</v>
          </cell>
          <cell r="L128" t="str">
            <v>26241002515363000195550010000048711840200001</v>
          </cell>
          <cell r="M128" t="str">
            <v>26 -  Pernambuco</v>
          </cell>
          <cell r="N128">
            <v>166.73053789174855</v>
          </cell>
        </row>
        <row r="129">
          <cell r="C129" t="str">
            <v>HOSPITAL ERMÍRIO COUTINHO - CG Nº 014/2022</v>
          </cell>
          <cell r="E129" t="str">
            <v>3.14 - Alimentação Preparada</v>
          </cell>
          <cell r="F129">
            <v>4792592000182</v>
          </cell>
          <cell r="G129" t="str">
            <v>M. C. B. DE MORAES</v>
          </cell>
          <cell r="H129" t="str">
            <v>B</v>
          </cell>
          <cell r="I129" t="str">
            <v>S</v>
          </cell>
          <cell r="J129" t="str">
            <v>4577</v>
          </cell>
          <cell r="K129">
            <v>45577</v>
          </cell>
          <cell r="L129" t="str">
            <v>26241004792592000182650010000045771991597530</v>
          </cell>
          <cell r="M129" t="str">
            <v>26 -  Pernambuco</v>
          </cell>
          <cell r="N129">
            <v>121.16922458996126</v>
          </cell>
        </row>
        <row r="130">
          <cell r="C130" t="str">
            <v>HOSPITAL ERMÍRIO COUTINHO - CG Nº 014/2022</v>
          </cell>
          <cell r="E130" t="str">
            <v>3.14 - Alimentação Preparada</v>
          </cell>
          <cell r="F130">
            <v>18804868000100</v>
          </cell>
          <cell r="G130" t="str">
            <v>SILVANO SOTERO DA SILVA-HORTIFRUTI - ME</v>
          </cell>
          <cell r="H130" t="str">
            <v>B</v>
          </cell>
          <cell r="I130" t="str">
            <v>S</v>
          </cell>
          <cell r="J130" t="str">
            <v>000015297</v>
          </cell>
          <cell r="K130">
            <v>45579</v>
          </cell>
          <cell r="L130" t="str">
            <v>26241018804868000100550010000152971001448459</v>
          </cell>
          <cell r="M130" t="str">
            <v>26 -  Pernambuco</v>
          </cell>
          <cell r="N130">
            <v>271.80002773511012</v>
          </cell>
        </row>
        <row r="131">
          <cell r="C131" t="str">
            <v>HOSPITAL ERMÍRIO COUTINHO - CG Nº 014/2022</v>
          </cell>
          <cell r="E131" t="str">
            <v>3.14 - Alimentação Preparada</v>
          </cell>
          <cell r="F131">
            <v>4792592000182</v>
          </cell>
          <cell r="G131" t="str">
            <v>M. C. B. DE MORAES</v>
          </cell>
          <cell r="H131" t="str">
            <v>B</v>
          </cell>
          <cell r="I131" t="str">
            <v>S</v>
          </cell>
          <cell r="J131" t="str">
            <v>4578</v>
          </cell>
          <cell r="K131">
            <v>45579</v>
          </cell>
          <cell r="L131" t="str">
            <v>26241004792592000182650010000045781991597538</v>
          </cell>
          <cell r="M131" t="str">
            <v>26 -  Pernambuco</v>
          </cell>
          <cell r="N131">
            <v>19.522098419114556</v>
          </cell>
        </row>
        <row r="132">
          <cell r="C132" t="str">
            <v>HOSPITAL ERMÍRIO COUTINHO - CG Nº 014/2022</v>
          </cell>
          <cell r="E132" t="str">
            <v>3.14 - Alimentação Preparada</v>
          </cell>
          <cell r="F132">
            <v>2515363000195</v>
          </cell>
          <cell r="G132" t="str">
            <v>LEITE &amp; SILVA COMERCIO DE GLP LTDA</v>
          </cell>
          <cell r="H132" t="str">
            <v>B</v>
          </cell>
          <cell r="I132" t="str">
            <v>S</v>
          </cell>
          <cell r="J132" t="str">
            <v>000004877</v>
          </cell>
          <cell r="K132">
            <v>45579</v>
          </cell>
          <cell r="L132" t="str">
            <v>26241002515363000195550010000048771738900001</v>
          </cell>
          <cell r="M132" t="str">
            <v>26 -  Pernambuco</v>
          </cell>
          <cell r="N132">
            <v>181.35602367172649</v>
          </cell>
        </row>
        <row r="133">
          <cell r="C133" t="str">
            <v>HOSPITAL ERMÍRIO COUTINHO - CG Nº 014/2022</v>
          </cell>
          <cell r="E133" t="str">
            <v>3.14 - Alimentação Preparada</v>
          </cell>
          <cell r="F133">
            <v>11744898000390</v>
          </cell>
          <cell r="G133" t="str">
            <v>NORDESTE COMERCIO E IMPORTADORA DE ALIMENTOS</v>
          </cell>
          <cell r="H133" t="str">
            <v>B</v>
          </cell>
          <cell r="I133" t="str">
            <v>S</v>
          </cell>
          <cell r="J133" t="str">
            <v>1418361</v>
          </cell>
          <cell r="K133">
            <v>45580</v>
          </cell>
          <cell r="L133" t="str">
            <v>26241011744898000390550010014183611791692373</v>
          </cell>
          <cell r="M133" t="str">
            <v>26 -  Pernambuco</v>
          </cell>
          <cell r="N133">
            <v>2061.6143257400026</v>
          </cell>
        </row>
        <row r="134">
          <cell r="C134" t="str">
            <v>HOSPITAL ERMÍRIO COUTINHO - CG Nº 014/2022</v>
          </cell>
          <cell r="E134" t="str">
            <v>3.14 - Alimentação Preparada</v>
          </cell>
          <cell r="F134">
            <v>7761177000150</v>
          </cell>
          <cell r="G134" t="str">
            <v>SUPERMERCADO O CORDEIRAO LTDA</v>
          </cell>
          <cell r="H134" t="str">
            <v>B</v>
          </cell>
          <cell r="I134" t="str">
            <v>S</v>
          </cell>
          <cell r="J134" t="str">
            <v>8877</v>
          </cell>
          <cell r="K134">
            <v>45580</v>
          </cell>
          <cell r="L134" t="str">
            <v>26241007761177000150550090000088771000189868</v>
          </cell>
          <cell r="M134" t="str">
            <v>26 -  Pernambuco</v>
          </cell>
          <cell r="N134">
            <v>198.92415719063598</v>
          </cell>
        </row>
        <row r="135">
          <cell r="C135" t="str">
            <v>HOSPITAL ERMÍRIO COUTINHO - CG Nº 014/2022</v>
          </cell>
          <cell r="E135" t="str">
            <v>3.14 - Alimentação Preparada</v>
          </cell>
          <cell r="F135">
            <v>12819074000214</v>
          </cell>
          <cell r="G135" t="str">
            <v>MAURICEA ALIMENTOS DO NORDESTE LTDA</v>
          </cell>
          <cell r="H135" t="str">
            <v>B</v>
          </cell>
          <cell r="I135" t="str">
            <v>S</v>
          </cell>
          <cell r="J135" t="str">
            <v>002669552</v>
          </cell>
          <cell r="K135">
            <v>45580</v>
          </cell>
          <cell r="L135" t="str">
            <v>26241012819074000214550100026695521272349297</v>
          </cell>
          <cell r="M135" t="str">
            <v>26 -  Pernambuco</v>
          </cell>
          <cell r="N135">
            <v>1123.8223273335052</v>
          </cell>
        </row>
        <row r="136">
          <cell r="C136" t="str">
            <v>HOSPITAL ERMÍRIO COUTINHO - CG Nº 014/2022</v>
          </cell>
          <cell r="E136" t="str">
            <v>3.14 - Alimentação Preparada</v>
          </cell>
          <cell r="F136">
            <v>4792592000182</v>
          </cell>
          <cell r="G136" t="str">
            <v>M. C. B. DE MORAES</v>
          </cell>
          <cell r="H136" t="str">
            <v>B</v>
          </cell>
          <cell r="I136" t="str">
            <v>S</v>
          </cell>
          <cell r="J136" t="str">
            <v>4579</v>
          </cell>
          <cell r="K136">
            <v>45580</v>
          </cell>
          <cell r="L136" t="str">
            <v>26241004792592000182650010000045791991597535</v>
          </cell>
          <cell r="M136" t="str">
            <v>26 -  Pernambuco</v>
          </cell>
          <cell r="N136">
            <v>72.132895866851214</v>
          </cell>
        </row>
        <row r="137">
          <cell r="C137" t="str">
            <v>HOSPITAL ERMÍRIO COUTINHO - CG Nº 014/2022</v>
          </cell>
          <cell r="E137" t="str">
            <v>3.14 - Alimentação Preparada</v>
          </cell>
          <cell r="F137">
            <v>4792592000182</v>
          </cell>
          <cell r="G137" t="str">
            <v>M. C. B. DE MORAES</v>
          </cell>
          <cell r="H137" t="str">
            <v>B</v>
          </cell>
          <cell r="I137" t="str">
            <v>S</v>
          </cell>
          <cell r="J137" t="str">
            <v>4580</v>
          </cell>
          <cell r="K137">
            <v>45581</v>
          </cell>
          <cell r="L137" t="str">
            <v>26241004792592000182650010000045801991597536</v>
          </cell>
          <cell r="M137" t="str">
            <v>26 -  Pernambuco</v>
          </cell>
          <cell r="N137">
            <v>50.849888959827311</v>
          </cell>
        </row>
        <row r="138">
          <cell r="C138" t="str">
            <v>HOSPITAL ERMÍRIO COUTINHO - CG Nº 014/2022</v>
          </cell>
          <cell r="E138" t="str">
            <v>3.14 - Alimentação Preparada</v>
          </cell>
          <cell r="F138">
            <v>2515363000195</v>
          </cell>
          <cell r="G138" t="str">
            <v>LEITE &amp; SILVA COMERCIO DE GLP LTDA</v>
          </cell>
          <cell r="H138" t="str">
            <v>B</v>
          </cell>
          <cell r="I138" t="str">
            <v>S</v>
          </cell>
          <cell r="J138" t="str">
            <v>4880</v>
          </cell>
          <cell r="K138">
            <v>45581</v>
          </cell>
          <cell r="L138" t="str">
            <v>26241002515363000195550010000048801186700003</v>
          </cell>
          <cell r="M138" t="str">
            <v>26 -  Pernambuco</v>
          </cell>
          <cell r="N138">
            <v>257.40854972761178</v>
          </cell>
        </row>
        <row r="139">
          <cell r="C139" t="str">
            <v>HOSPITAL ERMÍRIO COUTINHO - CG Nº 014/2022</v>
          </cell>
          <cell r="E139" t="str">
            <v>3.14 - Alimentação Preparada</v>
          </cell>
          <cell r="F139">
            <v>4792592000182</v>
          </cell>
          <cell r="G139" t="str">
            <v>M. C. B. DE MORAES</v>
          </cell>
          <cell r="H139" t="str">
            <v>B</v>
          </cell>
          <cell r="I139" t="str">
            <v>S</v>
          </cell>
          <cell r="J139" t="str">
            <v>4581</v>
          </cell>
          <cell r="K139">
            <v>45582</v>
          </cell>
          <cell r="L139" t="str">
            <v>26241004792592000182650010000045811991597533</v>
          </cell>
          <cell r="M139" t="str">
            <v>26 -  Pernambuco</v>
          </cell>
          <cell r="N139">
            <v>54.36000554702202</v>
          </cell>
        </row>
        <row r="140">
          <cell r="C140" t="str">
            <v>HOSPITAL ERMÍRIO COUTINHO - CG Nº 014/2022</v>
          </cell>
          <cell r="E140" t="str">
            <v>3.14 - Alimentação Preparada</v>
          </cell>
          <cell r="F140">
            <v>25529293000120</v>
          </cell>
          <cell r="G140" t="str">
            <v>TAYNA NASCIMENTO DE MELO</v>
          </cell>
          <cell r="H140" t="str">
            <v>B</v>
          </cell>
          <cell r="I140" t="str">
            <v>S</v>
          </cell>
          <cell r="J140" t="str">
            <v>25648</v>
          </cell>
          <cell r="K140">
            <v>45582</v>
          </cell>
          <cell r="L140" t="str">
            <v>26241025529293000120550010000256481442040886</v>
          </cell>
          <cell r="M140" t="str">
            <v>26 -  Pernambuco</v>
          </cell>
          <cell r="N140">
            <v>175.9738449046946</v>
          </cell>
        </row>
        <row r="141">
          <cell r="C141" t="str">
            <v>HOSPITAL ERMÍRIO COUTINHO - CG Nº 014/2022</v>
          </cell>
          <cell r="E141" t="str">
            <v>3.14 - Alimentação Preparada</v>
          </cell>
          <cell r="F141">
            <v>18804868000100</v>
          </cell>
          <cell r="G141" t="str">
            <v>SILVANO SOTERO DA SILVA-HORTIFRUTI - ME</v>
          </cell>
          <cell r="H141" t="str">
            <v>B</v>
          </cell>
          <cell r="I141" t="str">
            <v>S</v>
          </cell>
          <cell r="J141" t="str">
            <v>000015320</v>
          </cell>
          <cell r="K141">
            <v>45582</v>
          </cell>
          <cell r="L141" t="str">
            <v>26241018804868000100550010000153201001449013</v>
          </cell>
          <cell r="M141" t="str">
            <v>26 -  Pernambuco</v>
          </cell>
          <cell r="N141">
            <v>414.8372786632944</v>
          </cell>
        </row>
        <row r="142">
          <cell r="C142" t="str">
            <v>HOSPITAL ERMÍRIO COUTINHO - CG Nº 014/2022</v>
          </cell>
          <cell r="E142" t="str">
            <v>3.14 - Alimentação Preparada</v>
          </cell>
          <cell r="F142">
            <v>2515363000195</v>
          </cell>
          <cell r="G142" t="str">
            <v>LEITE &amp; SILVA COMERCIO DE GLP LTDA</v>
          </cell>
          <cell r="H142" t="str">
            <v>B</v>
          </cell>
          <cell r="I142" t="str">
            <v>S</v>
          </cell>
          <cell r="J142" t="str">
            <v>000004882</v>
          </cell>
          <cell r="K142">
            <v>45582</v>
          </cell>
          <cell r="L142" t="str">
            <v>26241002515363000195550010000048821997500000</v>
          </cell>
          <cell r="M142" t="str">
            <v>26 -  Pernambuco</v>
          </cell>
          <cell r="N142">
            <v>187.20621798371766</v>
          </cell>
        </row>
        <row r="143">
          <cell r="C143" t="str">
            <v>HOSPITAL ERMÍRIO COUTINHO - CG Nº 014/2022</v>
          </cell>
          <cell r="E143" t="str">
            <v>3.14 - Alimentação Preparada</v>
          </cell>
          <cell r="F143">
            <v>4792592000182</v>
          </cell>
          <cell r="G143" t="str">
            <v>M. C. B. DE MORAES</v>
          </cell>
          <cell r="H143" t="str">
            <v>B</v>
          </cell>
          <cell r="I143" t="str">
            <v>S</v>
          </cell>
          <cell r="J143" t="str">
            <v>4582</v>
          </cell>
          <cell r="K143">
            <v>45583</v>
          </cell>
          <cell r="L143" t="str">
            <v>26241004792592000182650010000045821991597530</v>
          </cell>
          <cell r="M143" t="str">
            <v>26 -  Pernambuco</v>
          </cell>
          <cell r="N143">
            <v>50.849888959827311</v>
          </cell>
        </row>
        <row r="144">
          <cell r="C144" t="str">
            <v>HOSPITAL ERMÍRIO COUTINHO - CG Nº 014/2022</v>
          </cell>
          <cell r="E144" t="str">
            <v>3.14 - Alimentação Preparada</v>
          </cell>
          <cell r="F144">
            <v>7761177000150</v>
          </cell>
          <cell r="G144" t="str">
            <v>SUPERMERCADO O CORDEIRAO LTDA</v>
          </cell>
          <cell r="H144" t="str">
            <v>B</v>
          </cell>
          <cell r="I144" t="str">
            <v>S</v>
          </cell>
          <cell r="J144" t="str">
            <v>8916</v>
          </cell>
          <cell r="K144">
            <v>45583</v>
          </cell>
          <cell r="L144" t="str">
            <v>26241007761177000150550090000089161000190572</v>
          </cell>
          <cell r="M144" t="str">
            <v>26 -  Pernambuco</v>
          </cell>
          <cell r="N144">
            <v>240.09197456411789</v>
          </cell>
        </row>
        <row r="145">
          <cell r="C145" t="str">
            <v>HOSPITAL ERMÍRIO COUTINHO - CG Nº 014/2022</v>
          </cell>
          <cell r="E145" t="str">
            <v>3.14 - Alimentação Preparada</v>
          </cell>
          <cell r="F145">
            <v>4792592000182</v>
          </cell>
          <cell r="G145" t="str">
            <v>M. C. B. DE MORAES</v>
          </cell>
          <cell r="H145" t="str">
            <v>B</v>
          </cell>
          <cell r="I145" t="str">
            <v>S</v>
          </cell>
          <cell r="J145" t="str">
            <v>4583</v>
          </cell>
          <cell r="K145">
            <v>45584</v>
          </cell>
          <cell r="L145" t="str">
            <v>26241004792592000182650010000045831991597538</v>
          </cell>
          <cell r="M145" t="str">
            <v>26 -  Pernambuco</v>
          </cell>
          <cell r="N145">
            <v>114.20749335869176</v>
          </cell>
        </row>
        <row r="146">
          <cell r="C146" t="str">
            <v>HOSPITAL ERMÍRIO COUTINHO - CG Nº 014/2022</v>
          </cell>
          <cell r="E146" t="str">
            <v>3.14 - Alimentação Preparada</v>
          </cell>
          <cell r="F146">
            <v>4792592000182</v>
          </cell>
          <cell r="G146" t="str">
            <v>M. C. B. DE MORAES</v>
          </cell>
          <cell r="H146" t="str">
            <v>B</v>
          </cell>
          <cell r="I146" t="str">
            <v>S</v>
          </cell>
          <cell r="J146" t="str">
            <v>4584</v>
          </cell>
          <cell r="K146">
            <v>45586</v>
          </cell>
          <cell r="L146" t="str">
            <v>26241004792592000182650010000045841991597535</v>
          </cell>
          <cell r="M146" t="str">
            <v>26 -  Pernambuco</v>
          </cell>
          <cell r="N146">
            <v>75.391454098630305</v>
          </cell>
        </row>
        <row r="147">
          <cell r="C147" t="str">
            <v>HOSPITAL ERMÍRIO COUTINHO - CG Nº 014/2022</v>
          </cell>
          <cell r="E147" t="str">
            <v>3.14 - Alimentação Preparada</v>
          </cell>
          <cell r="F147">
            <v>2515363000195</v>
          </cell>
          <cell r="G147" t="str">
            <v>LEITE &amp; SILVA COMERCIO DE GLP LTDA</v>
          </cell>
          <cell r="H147" t="str">
            <v>B</v>
          </cell>
          <cell r="I147" t="str">
            <v>S</v>
          </cell>
          <cell r="J147" t="str">
            <v>000004888</v>
          </cell>
          <cell r="K147">
            <v>45586</v>
          </cell>
          <cell r="L147" t="str">
            <v>26241002515363000195550010000048881927400000</v>
          </cell>
          <cell r="M147" t="str">
            <v>26 -  Pernambuco</v>
          </cell>
          <cell r="N147">
            <v>169.65563504774411</v>
          </cell>
        </row>
        <row r="148">
          <cell r="C148" t="str">
            <v>HOSPITAL ERMÍRIO COUTINHO - CG Nº 014/2022</v>
          </cell>
          <cell r="E148" t="str">
            <v>3.14 - Alimentação Preparada</v>
          </cell>
          <cell r="F148">
            <v>4792592000182</v>
          </cell>
          <cell r="G148" t="str">
            <v>M. C. B. DE MORAES</v>
          </cell>
          <cell r="H148" t="str">
            <v>B</v>
          </cell>
          <cell r="I148" t="str">
            <v>S</v>
          </cell>
          <cell r="J148" t="str">
            <v>4585</v>
          </cell>
          <cell r="K148">
            <v>45587</v>
          </cell>
          <cell r="L148" t="str">
            <v>26241004792592000182650010000045851991597532</v>
          </cell>
          <cell r="M148" t="str">
            <v>26 -  Pernambuco</v>
          </cell>
          <cell r="N148">
            <v>17.404328078173751</v>
          </cell>
        </row>
        <row r="149">
          <cell r="C149" t="str">
            <v>HOSPITAL ERMÍRIO COUTINHO - CG Nº 014/2022</v>
          </cell>
          <cell r="E149" t="str">
            <v>3.14 - Alimentação Preparada</v>
          </cell>
          <cell r="F149">
            <v>11744898000390</v>
          </cell>
          <cell r="G149" t="str">
            <v>NORDESTE COMERCIO E IMPORTADORA DE ALIMENTOS</v>
          </cell>
          <cell r="H149" t="str">
            <v>B</v>
          </cell>
          <cell r="I149" t="str">
            <v>S</v>
          </cell>
          <cell r="J149" t="str">
            <v>1420966</v>
          </cell>
          <cell r="K149">
            <v>45587</v>
          </cell>
          <cell r="L149" t="str">
            <v>26241011744898000390550010014209661110851277</v>
          </cell>
          <cell r="M149" t="str">
            <v>26 -  Pernambuco</v>
          </cell>
          <cell r="N149">
            <v>390.91583412156245</v>
          </cell>
        </row>
        <row r="150">
          <cell r="C150" t="str">
            <v>HOSPITAL ERMÍRIO COUTINHO - CG Nº 014/2022</v>
          </cell>
          <cell r="E150" t="str">
            <v>3.14 - Alimentação Preparada</v>
          </cell>
          <cell r="F150">
            <v>50926191000195</v>
          </cell>
          <cell r="G150" t="str">
            <v>FRUTEX BRASIL LTDA</v>
          </cell>
          <cell r="H150" t="str">
            <v>B</v>
          </cell>
          <cell r="I150" t="str">
            <v>S</v>
          </cell>
          <cell r="J150" t="str">
            <v>000013967</v>
          </cell>
          <cell r="K150">
            <v>45587</v>
          </cell>
          <cell r="L150" t="str">
            <v>26241050926191000195550010000139671000779014</v>
          </cell>
          <cell r="M150" t="str">
            <v>26 -  Pernambuco</v>
          </cell>
          <cell r="N150">
            <v>463.27688756658131</v>
          </cell>
        </row>
        <row r="151">
          <cell r="C151" t="str">
            <v>HOSPITAL ERMÍRIO COUTINHO - CG Nº 014/2022</v>
          </cell>
          <cell r="E151" t="str">
            <v>3.14 - Alimentação Preparada</v>
          </cell>
          <cell r="F151">
            <v>12819074000214</v>
          </cell>
          <cell r="G151" t="str">
            <v>MAURICEA ALIMENTOS DO NORDESTE LTDA</v>
          </cell>
          <cell r="H151" t="str">
            <v>B</v>
          </cell>
          <cell r="I151" t="str">
            <v>S</v>
          </cell>
          <cell r="J151" t="str">
            <v>002672980</v>
          </cell>
          <cell r="K151">
            <v>45587</v>
          </cell>
          <cell r="L151" t="str">
            <v>26241012819074000214550100026729801778916298</v>
          </cell>
          <cell r="M151" t="str">
            <v>26 -  Pernambuco</v>
          </cell>
          <cell r="N151">
            <v>1626.9390381647463</v>
          </cell>
        </row>
        <row r="152">
          <cell r="C152" t="str">
            <v>HOSPITAL ERMÍRIO COUTINHO - CG Nº 014/2022</v>
          </cell>
          <cell r="E152" t="str">
            <v>3.14 - Alimentação Preparada</v>
          </cell>
          <cell r="F152">
            <v>12819074001024</v>
          </cell>
          <cell r="G152" t="str">
            <v>MAURICEA ALIMENTOS DO NORDESTE LTDA</v>
          </cell>
          <cell r="H152" t="str">
            <v>B</v>
          </cell>
          <cell r="I152" t="str">
            <v>S</v>
          </cell>
          <cell r="J152" t="str">
            <v>000880717</v>
          </cell>
          <cell r="K152">
            <v>45587</v>
          </cell>
          <cell r="L152" t="str">
            <v>26241012819074001024550100008807171773228530</v>
          </cell>
          <cell r="M152" t="str">
            <v>26 -  Pernambuco</v>
          </cell>
          <cell r="N152">
            <v>38.424076241158055</v>
          </cell>
        </row>
        <row r="153">
          <cell r="C153" t="str">
            <v>HOSPITAL ERMÍRIO COUTINHO - CG Nº 014/2022</v>
          </cell>
          <cell r="E153" t="str">
            <v>3.14 - Alimentação Preparada</v>
          </cell>
          <cell r="F153">
            <v>4792592000182</v>
          </cell>
          <cell r="G153" t="str">
            <v>M. C. B. DE MORAES</v>
          </cell>
          <cell r="H153" t="str">
            <v>B</v>
          </cell>
          <cell r="I153" t="str">
            <v>S</v>
          </cell>
          <cell r="J153" t="str">
            <v>4586</v>
          </cell>
          <cell r="K153">
            <v>45588</v>
          </cell>
          <cell r="L153" t="str">
            <v>26241004792592000182650010000045861991597530</v>
          </cell>
          <cell r="M153" t="str">
            <v>26 -  Pernambuco</v>
          </cell>
          <cell r="N153">
            <v>74.250666207792023</v>
          </cell>
        </row>
        <row r="154">
          <cell r="C154" t="str">
            <v>HOSPITAL ERMÍRIO COUTINHO - CG Nº 014/2022</v>
          </cell>
          <cell r="E154" t="str">
            <v>3.14 - Alimentação Preparada</v>
          </cell>
          <cell r="F154">
            <v>11744898000390</v>
          </cell>
          <cell r="G154" t="str">
            <v>NORDESTE COMERCIO E IMPORTADORA DE ALIMENTOS</v>
          </cell>
          <cell r="H154" t="str">
            <v>B</v>
          </cell>
          <cell r="I154" t="str">
            <v>S</v>
          </cell>
          <cell r="J154" t="str">
            <v>1421509</v>
          </cell>
          <cell r="K154">
            <v>45588</v>
          </cell>
          <cell r="L154" t="str">
            <v>26241011744898000390550010014215091448420364</v>
          </cell>
          <cell r="M154" t="str">
            <v>26 -  Pernambuco</v>
          </cell>
          <cell r="N154">
            <v>386.28833042077741</v>
          </cell>
        </row>
        <row r="155">
          <cell r="C155" t="str">
            <v>HOSPITAL ERMÍRIO COUTINHO - CG Nº 014/2022</v>
          </cell>
          <cell r="E155" t="str">
            <v>3.14 - Alimentação Preparada</v>
          </cell>
          <cell r="F155">
            <v>50926191000195</v>
          </cell>
          <cell r="G155" t="str">
            <v>FRUTEX BRASIL LTDA</v>
          </cell>
          <cell r="H155" t="str">
            <v>B</v>
          </cell>
          <cell r="I155" t="str">
            <v>S</v>
          </cell>
          <cell r="J155" t="str">
            <v>000014040</v>
          </cell>
          <cell r="K155">
            <v>45589</v>
          </cell>
          <cell r="L155" t="str">
            <v>26241050926191000195550010000140401000779741</v>
          </cell>
          <cell r="M155" t="str">
            <v>26 -  Pernambuco</v>
          </cell>
          <cell r="N155">
            <v>512.43022017593114</v>
          </cell>
        </row>
        <row r="156">
          <cell r="C156" t="str">
            <v>HOSPITAL ERMÍRIO COUTINHO - CG Nº 014/2022</v>
          </cell>
          <cell r="E156" t="str">
            <v>3.14 - Alimentação Preparada</v>
          </cell>
          <cell r="F156">
            <v>25529293000120</v>
          </cell>
          <cell r="G156" t="str">
            <v>TAYNA NASCIMENTO DE MELO</v>
          </cell>
          <cell r="H156" t="str">
            <v>B</v>
          </cell>
          <cell r="I156" t="str">
            <v>S</v>
          </cell>
          <cell r="J156" t="str">
            <v>25732</v>
          </cell>
          <cell r="K156">
            <v>45589</v>
          </cell>
          <cell r="L156" t="str">
            <v>26241025529293000120550010000257321444205608</v>
          </cell>
          <cell r="M156" t="str">
            <v>26 -  Pernambuco</v>
          </cell>
          <cell r="N156">
            <v>179.60096537812913</v>
          </cell>
        </row>
        <row r="157">
          <cell r="C157" t="str">
            <v>HOSPITAL ERMÍRIO COUTINHO - CG Nº 014/2022</v>
          </cell>
          <cell r="E157" t="str">
            <v>3.14 - Alimentação Preparada</v>
          </cell>
          <cell r="F157">
            <v>4792592000182</v>
          </cell>
          <cell r="G157" t="str">
            <v>M. C. B. DE MORAES</v>
          </cell>
          <cell r="H157" t="str">
            <v>B</v>
          </cell>
          <cell r="I157" t="str">
            <v>S</v>
          </cell>
          <cell r="J157" t="str">
            <v>4587</v>
          </cell>
          <cell r="K157">
            <v>45589</v>
          </cell>
          <cell r="L157" t="str">
            <v>26241004792592000182650010000045871991597537</v>
          </cell>
          <cell r="M157" t="str">
            <v>26 -  Pernambuco</v>
          </cell>
          <cell r="N157">
            <v>47.339772372632602</v>
          </cell>
        </row>
        <row r="158">
          <cell r="C158" t="str">
            <v>HOSPITAL ERMÍRIO COUTINHO - CG Nº 014/2022</v>
          </cell>
          <cell r="E158" t="str">
            <v>3.14 - Alimentação Preparada</v>
          </cell>
          <cell r="F158">
            <v>2515363000195</v>
          </cell>
          <cell r="G158" t="str">
            <v>LEITE &amp; SILVA COMERCIO DE GLP LTDA</v>
          </cell>
          <cell r="H158" t="str">
            <v>B</v>
          </cell>
          <cell r="I158" t="str">
            <v>S</v>
          </cell>
          <cell r="J158" t="str">
            <v>000004890</v>
          </cell>
          <cell r="K158">
            <v>45590</v>
          </cell>
          <cell r="L158" t="str">
            <v>26241002515363000195550010000048901698600004</v>
          </cell>
          <cell r="M158" t="str">
            <v>26 -  Pernambuco</v>
          </cell>
          <cell r="N158">
            <v>204.75680091969119</v>
          </cell>
        </row>
        <row r="159">
          <cell r="C159" t="str">
            <v>HOSPITAL ERMÍRIO COUTINHO - CG Nº 014/2022</v>
          </cell>
          <cell r="E159" t="str">
            <v>3.14 - Alimentação Preparada</v>
          </cell>
          <cell r="F159">
            <v>4792592000182</v>
          </cell>
          <cell r="G159" t="str">
            <v>M. C. B. DE MORAES</v>
          </cell>
          <cell r="H159" t="str">
            <v>B</v>
          </cell>
          <cell r="I159" t="str">
            <v>S</v>
          </cell>
          <cell r="J159" t="str">
            <v>4588</v>
          </cell>
          <cell r="K159">
            <v>45590</v>
          </cell>
          <cell r="L159" t="str">
            <v>26241004792592000182650010000045881991597534</v>
          </cell>
          <cell r="M159" t="str">
            <v>26 -  Pernambuco</v>
          </cell>
          <cell r="N159">
            <v>50.849888959827311</v>
          </cell>
        </row>
        <row r="160">
          <cell r="C160" t="str">
            <v>HOSPITAL ERMÍRIO COUTINHO - CG Nº 014/2022</v>
          </cell>
          <cell r="E160" t="str">
            <v>3.14 - Alimentação Preparada</v>
          </cell>
          <cell r="F160">
            <v>11744898000390</v>
          </cell>
          <cell r="G160" t="str">
            <v>NORDESTE COMERCIO E IMPORTADORA DE ALIMENTOS</v>
          </cell>
          <cell r="H160" t="str">
            <v>B</v>
          </cell>
          <cell r="I160" t="str">
            <v>S</v>
          </cell>
          <cell r="J160" t="str">
            <v>1422609</v>
          </cell>
          <cell r="K160">
            <v>45590</v>
          </cell>
          <cell r="L160" t="str">
            <v>26241011744898000390550010014226091141187723</v>
          </cell>
          <cell r="M160" t="str">
            <v>26 -  Pernambuco</v>
          </cell>
          <cell r="N160">
            <v>2267.8570760149396</v>
          </cell>
        </row>
        <row r="161">
          <cell r="C161" t="str">
            <v>HOSPITAL ERMÍRIO COUTINHO - CG Nº 014/2022</v>
          </cell>
          <cell r="E161" t="str">
            <v>3.14 - Alimentação Preparada</v>
          </cell>
          <cell r="F161">
            <v>4792592000182</v>
          </cell>
          <cell r="G161" t="str">
            <v>M. C. B. DE MORAES</v>
          </cell>
          <cell r="H161" t="str">
            <v>B</v>
          </cell>
          <cell r="I161" t="str">
            <v>S</v>
          </cell>
          <cell r="J161" t="str">
            <v>4589</v>
          </cell>
          <cell r="K161">
            <v>45591</v>
          </cell>
          <cell r="L161" t="str">
            <v>26241004792592000182650010000045891991597531</v>
          </cell>
          <cell r="M161" t="str">
            <v>26 -  Pernambuco</v>
          </cell>
          <cell r="N161">
            <v>103.06287319434855</v>
          </cell>
        </row>
        <row r="162">
          <cell r="C162" t="str">
            <v>HOSPITAL ERMÍRIO COUTINHO - CG Nº 014/2022</v>
          </cell>
          <cell r="E162" t="str">
            <v>3.14 - Alimentação Preparada</v>
          </cell>
          <cell r="F162">
            <v>4792592000182</v>
          </cell>
          <cell r="G162" t="str">
            <v>M. C. B. DE MORAES</v>
          </cell>
          <cell r="H162" t="str">
            <v>B</v>
          </cell>
          <cell r="I162" t="str">
            <v>S</v>
          </cell>
          <cell r="J162" t="str">
            <v>4590</v>
          </cell>
          <cell r="K162">
            <v>45593</v>
          </cell>
          <cell r="L162" t="str">
            <v>26241004792592000182650010000045901991597532</v>
          </cell>
          <cell r="M162" t="str">
            <v>26 -  Pernambuco</v>
          </cell>
          <cell r="N162">
            <v>65.475374739805261</v>
          </cell>
        </row>
        <row r="163">
          <cell r="C163" t="str">
            <v>HOSPITAL ERMÍRIO COUTINHO - CG Nº 014/2022</v>
          </cell>
          <cell r="E163" t="str">
            <v>3.14 - Alimentação Preparada</v>
          </cell>
          <cell r="F163">
            <v>18804868000100</v>
          </cell>
          <cell r="G163" t="str">
            <v>SILVANO SOTERO DA SILVA-HORTIFRUTI - ME</v>
          </cell>
          <cell r="H163" t="str">
            <v>B</v>
          </cell>
          <cell r="I163" t="str">
            <v>S</v>
          </cell>
          <cell r="J163" t="str">
            <v>000015378</v>
          </cell>
          <cell r="K163">
            <v>45593</v>
          </cell>
          <cell r="L163" t="str">
            <v>26241018804868000100550010000153781001450526</v>
          </cell>
          <cell r="M163" t="str">
            <v>26 -  Pernambuco</v>
          </cell>
          <cell r="N163">
            <v>482.17301519431282</v>
          </cell>
        </row>
        <row r="164">
          <cell r="C164" t="str">
            <v>HOSPITAL ERMÍRIO COUTINHO - CG Nº 014/2022</v>
          </cell>
          <cell r="E164" t="str">
            <v>3.14 - Alimentação Preparada</v>
          </cell>
          <cell r="F164">
            <v>4792592000182</v>
          </cell>
          <cell r="G164" t="str">
            <v>M. C. B. DE MORAES</v>
          </cell>
          <cell r="H164" t="str">
            <v>B</v>
          </cell>
          <cell r="I164" t="str">
            <v>S</v>
          </cell>
          <cell r="J164" t="str">
            <v>4591</v>
          </cell>
          <cell r="K164">
            <v>45594</v>
          </cell>
          <cell r="L164" t="str">
            <v>26241004792592000182650010000045911991597530</v>
          </cell>
          <cell r="M164" t="str">
            <v>26 -  Pernambuco</v>
          </cell>
          <cell r="N164">
            <v>13.923462462539002</v>
          </cell>
        </row>
        <row r="165">
          <cell r="C165" t="str">
            <v>HOSPITAL ERMÍRIO COUTINHO - CG Nº 014/2022</v>
          </cell>
          <cell r="E165" t="str">
            <v>3.14 - Alimentação Preparada</v>
          </cell>
          <cell r="F165">
            <v>11744898000390</v>
          </cell>
          <cell r="G165" t="str">
            <v>NORDESTE COMERCIO E IMPORTADORA DE ALIMENTOS</v>
          </cell>
          <cell r="H165" t="str">
            <v>B</v>
          </cell>
          <cell r="I165" t="str">
            <v>S</v>
          </cell>
          <cell r="J165" t="str">
            <v>1424122</v>
          </cell>
          <cell r="K165">
            <v>45594</v>
          </cell>
          <cell r="L165" t="str">
            <v>26241011744898000390550010014241221104644826</v>
          </cell>
          <cell r="M165" t="str">
            <v>26 -  Pernambuco</v>
          </cell>
          <cell r="N165">
            <v>728.15028523629394</v>
          </cell>
        </row>
        <row r="166">
          <cell r="C166" t="str">
            <v>HOSPITAL ERMÍRIO COUTINHO - CG Nº 014/2022</v>
          </cell>
          <cell r="E166" t="str">
            <v>3.14 - Alimentação Preparada</v>
          </cell>
          <cell r="F166">
            <v>2515363000195</v>
          </cell>
          <cell r="G166" t="str">
            <v>LEITE &amp; SILVA COMERCIO DE GLP LTDA</v>
          </cell>
          <cell r="H166" t="str">
            <v>B</v>
          </cell>
          <cell r="I166" t="str">
            <v>S</v>
          </cell>
          <cell r="J166" t="str">
            <v>000004894</v>
          </cell>
          <cell r="K166">
            <v>45595</v>
          </cell>
          <cell r="L166" t="str">
            <v>26241002515363000195550010000048941433800004</v>
          </cell>
          <cell r="M166" t="str">
            <v>26 -  Pernambuco</v>
          </cell>
          <cell r="N166">
            <v>204.75680091969119</v>
          </cell>
        </row>
        <row r="167">
          <cell r="C167" t="str">
            <v>HOSPITAL ERMÍRIO COUTINHO - CG Nº 014/2022</v>
          </cell>
          <cell r="E167" t="str">
            <v>3.14 - Alimentação Preparada</v>
          </cell>
          <cell r="F167">
            <v>7534303000133</v>
          </cell>
          <cell r="G167" t="str">
            <v xml:space="preserve"> COMAL COMERCIO ATACADISTA DE ALIMENTOS</v>
          </cell>
          <cell r="H167" t="str">
            <v>B</v>
          </cell>
          <cell r="I167" t="str">
            <v>S</v>
          </cell>
          <cell r="J167" t="str">
            <v>1339260</v>
          </cell>
          <cell r="K167">
            <v>45595</v>
          </cell>
          <cell r="L167" t="str">
            <v>26241007534303000133550010013392601101772546</v>
          </cell>
          <cell r="M167" t="str">
            <v>26 -  Pernambuco</v>
          </cell>
          <cell r="N167">
            <v>360.13796184617684</v>
          </cell>
        </row>
        <row r="168">
          <cell r="C168" t="str">
            <v>HOSPITAL ERMÍRIO COUTINHO - CG Nº 014/2022</v>
          </cell>
          <cell r="E168" t="str">
            <v>3.14 - Alimentação Preparada</v>
          </cell>
          <cell r="F168">
            <v>4792592000182</v>
          </cell>
          <cell r="G168" t="str">
            <v>M. C. B. DE MORAES</v>
          </cell>
          <cell r="H168" t="str">
            <v>B</v>
          </cell>
          <cell r="I168" t="str">
            <v>S</v>
          </cell>
          <cell r="J168" t="str">
            <v>4592</v>
          </cell>
          <cell r="K168">
            <v>45595</v>
          </cell>
          <cell r="L168" t="str">
            <v>26241004792592000182650010000045921991597537</v>
          </cell>
          <cell r="M168" t="str">
            <v>26 -  Pernambuco</v>
          </cell>
          <cell r="N168">
            <v>50.849888959827311</v>
          </cell>
        </row>
        <row r="169">
          <cell r="C169" t="str">
            <v>HOSPITAL ERMÍRIO COUTINHO - CG Nº 014/2022</v>
          </cell>
          <cell r="E169" t="str">
            <v>3.14 - Alimentação Preparada</v>
          </cell>
          <cell r="F169">
            <v>11744898000390</v>
          </cell>
          <cell r="G169" t="str">
            <v>NORDESTE COMERCIO E IMPORTADORA DE ALIMENTOS</v>
          </cell>
          <cell r="H169" t="str">
            <v>B</v>
          </cell>
          <cell r="I169" t="str">
            <v>S</v>
          </cell>
          <cell r="J169" t="str">
            <v>1424595</v>
          </cell>
          <cell r="K169">
            <v>45595</v>
          </cell>
          <cell r="L169" t="str">
            <v>26241011744898000390550010014245951902362427</v>
          </cell>
          <cell r="M169" t="str">
            <v>26 -  Pernambuco</v>
          </cell>
          <cell r="N169">
            <v>395.49068607353951</v>
          </cell>
        </row>
        <row r="170">
          <cell r="C170" t="str">
            <v>HOSPITAL ERMÍRIO COUTINHO - CG Nº 014/2022</v>
          </cell>
          <cell r="E170" t="str">
            <v>3.14 - Alimentação Preparada</v>
          </cell>
          <cell r="F170">
            <v>12819074000214</v>
          </cell>
          <cell r="G170" t="str">
            <v>MAURICEA ALIMENTOS DO NORDESTE LTDA</v>
          </cell>
          <cell r="H170" t="str">
            <v>B</v>
          </cell>
          <cell r="I170" t="str">
            <v>S</v>
          </cell>
          <cell r="J170" t="str">
            <v>002677273</v>
          </cell>
          <cell r="K170">
            <v>45596</v>
          </cell>
          <cell r="L170" t="str">
            <v>26241012819074000214550100026772731139759917</v>
          </cell>
          <cell r="M170" t="str">
            <v>26 -  Pernambuco</v>
          </cell>
          <cell r="N170">
            <v>1626.9390381647463</v>
          </cell>
        </row>
        <row r="171">
          <cell r="C171" t="str">
            <v>HOSPITAL ERMÍRIO COUTINHO - CG Nº 014/2022</v>
          </cell>
          <cell r="E171" t="str">
            <v>3.14 - Alimentação Preparada</v>
          </cell>
          <cell r="F171">
            <v>25529293000120</v>
          </cell>
          <cell r="G171" t="str">
            <v>TAYNA NASCIMENTO DE MELO</v>
          </cell>
          <cell r="H171" t="str">
            <v>B</v>
          </cell>
          <cell r="I171" t="str">
            <v>S</v>
          </cell>
          <cell r="J171" t="str">
            <v>25866</v>
          </cell>
          <cell r="K171">
            <v>45596</v>
          </cell>
          <cell r="L171" t="str">
            <v>26241025529293000120550010000258661998695290</v>
          </cell>
          <cell r="M171" t="str">
            <v>26 -  Pernambuco</v>
          </cell>
          <cell r="N171">
            <v>178.19691874325127</v>
          </cell>
        </row>
        <row r="172">
          <cell r="C172" t="str">
            <v>HOSPITAL ERMÍRIO COUTINHO - CG Nº 014/2022</v>
          </cell>
          <cell r="E172" t="str">
            <v>3.14 - Alimentação Preparada</v>
          </cell>
          <cell r="F172">
            <v>18804868000100</v>
          </cell>
          <cell r="G172" t="str">
            <v>SILVANO SOTERO DA SILVA-HORTIFRUTI - ME</v>
          </cell>
          <cell r="H172" t="str">
            <v>B</v>
          </cell>
          <cell r="I172" t="str">
            <v>S</v>
          </cell>
          <cell r="J172" t="str">
            <v>000015407</v>
          </cell>
          <cell r="K172">
            <v>45596</v>
          </cell>
          <cell r="L172" t="str">
            <v>26241018804868000100550010000154071001451143</v>
          </cell>
          <cell r="M172" t="str">
            <v>26 -  Pernambuco</v>
          </cell>
          <cell r="N172">
            <v>610.81878811499871</v>
          </cell>
        </row>
        <row r="173">
          <cell r="C173" t="str">
            <v>HOSPITAL ERMÍRIO COUTINHO - CG Nº 014/2022</v>
          </cell>
          <cell r="E173" t="str">
            <v>3.14 - Alimentação Preparada</v>
          </cell>
          <cell r="F173">
            <v>4792592000182</v>
          </cell>
          <cell r="G173" t="str">
            <v>M. C. B. DE MORAES</v>
          </cell>
          <cell r="H173" t="str">
            <v>B</v>
          </cell>
          <cell r="I173" t="str">
            <v>S</v>
          </cell>
          <cell r="J173" t="str">
            <v>4593</v>
          </cell>
          <cell r="K173">
            <v>45596</v>
          </cell>
          <cell r="L173" t="str">
            <v>26241004792592000182650010000045939991597530</v>
          </cell>
          <cell r="M173" t="str">
            <v>26 -  Pernambuco</v>
          </cell>
          <cell r="N173">
            <v>47.339772372632602</v>
          </cell>
        </row>
        <row r="174">
          <cell r="C174" t="str">
            <v>HOSPITAL ERMÍRIO COUTINHO - CG Nº 014/2022</v>
          </cell>
          <cell r="E174" t="str">
            <v>3.6 - Material de Expediente</v>
          </cell>
          <cell r="F174">
            <v>24073694000155</v>
          </cell>
          <cell r="G174" t="str">
            <v>CIL COMERCIO DE INFORMATICA LTDA</v>
          </cell>
          <cell r="H174" t="str">
            <v>B</v>
          </cell>
          <cell r="I174" t="str">
            <v>S</v>
          </cell>
          <cell r="J174" t="str">
            <v>000133124</v>
          </cell>
          <cell r="K174">
            <v>45567</v>
          </cell>
          <cell r="L174" t="str">
            <v>26241024073694000155550020001331241004054834</v>
          </cell>
          <cell r="M174" t="str">
            <v>26 -  Pernambuco</v>
          </cell>
          <cell r="N174">
            <v>1492.57</v>
          </cell>
        </row>
        <row r="175">
          <cell r="C175" t="str">
            <v>HOSPITAL ERMÍRIO COUTINHO - CG Nº 014/2022</v>
          </cell>
          <cell r="E175" t="str">
            <v>3.6 - Material de Expediente</v>
          </cell>
          <cell r="F175">
            <v>22006201000139</v>
          </cell>
          <cell r="G175" t="str">
            <v>FORTPEL COMERCIO DE DESCARTAVEIS LTDA - PE</v>
          </cell>
          <cell r="H175" t="str">
            <v>B</v>
          </cell>
          <cell r="I175" t="str">
            <v>S</v>
          </cell>
          <cell r="J175" t="str">
            <v>268192</v>
          </cell>
          <cell r="K175">
            <v>45568</v>
          </cell>
          <cell r="L175" t="str">
            <v>26241022006201000139550000002681921102681927</v>
          </cell>
          <cell r="M175" t="str">
            <v>26 -  Pernambuco</v>
          </cell>
          <cell r="N175">
            <v>383.65</v>
          </cell>
        </row>
        <row r="176">
          <cell r="C176" t="str">
            <v>HOSPITAL ERMÍRIO COUTINHO - CG Nº 014/2022</v>
          </cell>
          <cell r="E176" t="str">
            <v>3.6 - Material de Expediente</v>
          </cell>
          <cell r="F176">
            <v>41200526000100</v>
          </cell>
          <cell r="G176" t="str">
            <v>LEAL DISTRIBUIDORA DE MATERIAL DE LIMPEZA E ESCRITORIO EIRELI</v>
          </cell>
          <cell r="H176" t="str">
            <v>B</v>
          </cell>
          <cell r="I176" t="str">
            <v>S</v>
          </cell>
          <cell r="J176" t="str">
            <v>000005766</v>
          </cell>
          <cell r="K176">
            <v>45568</v>
          </cell>
          <cell r="L176" t="str">
            <v>26241041200526000100550010000057661185868535</v>
          </cell>
          <cell r="M176" t="str">
            <v>26 -  Pernambuco</v>
          </cell>
          <cell r="N176">
            <v>280.89999999999998</v>
          </cell>
        </row>
        <row r="177">
          <cell r="C177" t="str">
            <v>HOSPITAL ERMÍRIO COUTINHO - CG Nº 014/2022</v>
          </cell>
          <cell r="E177" t="str">
            <v>3.6 - Material de Expediente</v>
          </cell>
          <cell r="F177">
            <v>52602622000193</v>
          </cell>
          <cell r="G177" t="str">
            <v>VINIPLAS SERVICOS E EMBALAGENS TECNICAS LTDA</v>
          </cell>
          <cell r="H177" t="str">
            <v>B</v>
          </cell>
          <cell r="I177" t="str">
            <v>S</v>
          </cell>
          <cell r="J177" t="str">
            <v>000000182</v>
          </cell>
          <cell r="K177">
            <v>45569</v>
          </cell>
          <cell r="L177" t="str">
            <v>35241052602622000193550010000001821382811884</v>
          </cell>
          <cell r="M177" t="str">
            <v>35 -  São Paulo</v>
          </cell>
          <cell r="N177">
            <v>159.19999999999999</v>
          </cell>
        </row>
        <row r="178">
          <cell r="C178" t="str">
            <v>HOSPITAL ERMÍRIO COUTINHO - CG Nº 014/2022</v>
          </cell>
          <cell r="E178" t="str">
            <v>3.6 - Material de Expediente</v>
          </cell>
          <cell r="F178">
            <v>11142529000166</v>
          </cell>
          <cell r="G178" t="str">
            <v xml:space="preserve">DISFA - DISTRIBUIDORA FACIL LTDA </v>
          </cell>
          <cell r="H178" t="str">
            <v>B</v>
          </cell>
          <cell r="I178" t="str">
            <v>S</v>
          </cell>
          <cell r="J178" t="str">
            <v>000140163</v>
          </cell>
          <cell r="K178">
            <v>45573</v>
          </cell>
          <cell r="L178" t="str">
            <v>26241011142529000166550010001401631001521053</v>
          </cell>
          <cell r="M178" t="str">
            <v>26 -  Pernambuco</v>
          </cell>
          <cell r="N178">
            <v>1539.26</v>
          </cell>
        </row>
        <row r="179">
          <cell r="C179" t="str">
            <v>HOSPITAL ERMÍRIO COUTINHO - CG Nº 014/2022</v>
          </cell>
          <cell r="E179" t="str">
            <v>3.6 - Material de Expediente</v>
          </cell>
          <cell r="F179">
            <v>70220389000166</v>
          </cell>
          <cell r="G179" t="str">
            <v>COMERCIAL D ECONSTRUCAO 2001 LTDA</v>
          </cell>
          <cell r="H179" t="str">
            <v>B</v>
          </cell>
          <cell r="I179" t="str">
            <v>S</v>
          </cell>
          <cell r="J179" t="str">
            <v>751593</v>
          </cell>
          <cell r="K179">
            <v>45573</v>
          </cell>
          <cell r="L179" t="str">
            <v>26241070220389000166550010007515931651063624</v>
          </cell>
          <cell r="M179" t="str">
            <v>26 -  Pernambuco</v>
          </cell>
          <cell r="N179">
            <v>21.8</v>
          </cell>
        </row>
        <row r="180">
          <cell r="C180" t="str">
            <v>HOSPITAL ERMÍRIO COUTINHO - CG Nº 014/2022</v>
          </cell>
          <cell r="E180" t="str">
            <v>3.6 - Material de Expediente</v>
          </cell>
          <cell r="F180">
            <v>29377615000113</v>
          </cell>
          <cell r="G180" t="str">
            <v>ELIZANGELA MARIA MENEZES DE ANDRADE</v>
          </cell>
          <cell r="H180" t="str">
            <v>S</v>
          </cell>
          <cell r="I180" t="str">
            <v>S</v>
          </cell>
          <cell r="J180" t="str">
            <v>130</v>
          </cell>
          <cell r="K180">
            <v>45582</v>
          </cell>
          <cell r="L180" t="str">
            <v>26089092229377615000113000000000013024102303387754</v>
          </cell>
          <cell r="M180" t="str">
            <v>26 -  Pernambuco</v>
          </cell>
          <cell r="N180">
            <v>2310</v>
          </cell>
        </row>
        <row r="181">
          <cell r="C181" t="str">
            <v>HOSPITAL ERMÍRIO COUTINHO - CG Nº 014/2022</v>
          </cell>
          <cell r="E181" t="str">
            <v>3.6 - Material de Expediente</v>
          </cell>
          <cell r="F181">
            <v>28787279000114</v>
          </cell>
          <cell r="G181" t="str">
            <v>COPYFLEX GRAFICA DIGITAL LTDA</v>
          </cell>
          <cell r="H181" t="str">
            <v>B</v>
          </cell>
          <cell r="I181" t="str">
            <v>S</v>
          </cell>
          <cell r="J181" t="str">
            <v>21</v>
          </cell>
          <cell r="K181">
            <v>45588</v>
          </cell>
          <cell r="L181" t="str">
            <v>26241028782079000114550010000000211821081861</v>
          </cell>
          <cell r="M181" t="str">
            <v>26 -  Pernambuco</v>
          </cell>
          <cell r="N181">
            <v>820</v>
          </cell>
        </row>
        <row r="182">
          <cell r="C182" t="str">
            <v>HOSPITAL ERMÍRIO COUTINHO - CG Nº 014/2022</v>
          </cell>
          <cell r="E182" t="str">
            <v>3.1 - Combustíveis e Lubrificantes Automotivos</v>
          </cell>
          <cell r="F182">
            <v>11117785000365</v>
          </cell>
          <cell r="G182" t="str">
            <v>ALBUQUERUQE PNEUS LTDA</v>
          </cell>
          <cell r="H182" t="str">
            <v>B</v>
          </cell>
          <cell r="I182" t="str">
            <v>S</v>
          </cell>
          <cell r="J182" t="str">
            <v>000172184</v>
          </cell>
          <cell r="K182">
            <v>45566</v>
          </cell>
          <cell r="L182" t="str">
            <v>26241011117785000365650040001721841001798879</v>
          </cell>
          <cell r="M182" t="str">
            <v>26 -  Pernambuco</v>
          </cell>
          <cell r="N182">
            <v>336.64</v>
          </cell>
        </row>
        <row r="183">
          <cell r="C183" t="str">
            <v>HOSPITAL ERMÍRIO COUTINHO - CG Nº 014/2022</v>
          </cell>
          <cell r="E183" t="str">
            <v>3.1 - Combustíveis e Lubrificantes Automotivos</v>
          </cell>
          <cell r="F183">
            <v>11117785000365</v>
          </cell>
          <cell r="G183" t="str">
            <v>ALBUQUERQUE PNEUS LTDA</v>
          </cell>
          <cell r="H183" t="str">
            <v>B</v>
          </cell>
          <cell r="I183" t="str">
            <v>S</v>
          </cell>
          <cell r="J183" t="str">
            <v>000315607</v>
          </cell>
          <cell r="K183">
            <v>45566</v>
          </cell>
          <cell r="L183" t="str">
            <v>26241011117785000365650800003156071004019351</v>
          </cell>
          <cell r="M183" t="str">
            <v>26 -  Pernambuco</v>
          </cell>
          <cell r="N183">
            <v>437.16</v>
          </cell>
        </row>
        <row r="184">
          <cell r="C184" t="str">
            <v>HOSPITAL ERMÍRIO COUTINHO - CG Nº 014/2022</v>
          </cell>
          <cell r="E184" t="str">
            <v>3.1 - Combustíveis e Lubrificantes Automotivos</v>
          </cell>
          <cell r="F184">
            <v>8035784000103</v>
          </cell>
          <cell r="G184" t="str">
            <v>TAPAJOS PRODUTOS DE PETROLEO LTDA</v>
          </cell>
          <cell r="H184" t="str">
            <v>B</v>
          </cell>
          <cell r="I184" t="str">
            <v>S</v>
          </cell>
          <cell r="J184" t="str">
            <v>000006864</v>
          </cell>
          <cell r="K184">
            <v>45567</v>
          </cell>
          <cell r="L184" t="str">
            <v>26241008035784000103650170000068641684237220</v>
          </cell>
          <cell r="M184" t="str">
            <v>26 -  Pernambuco</v>
          </cell>
          <cell r="N184">
            <v>408.83</v>
          </cell>
        </row>
        <row r="185">
          <cell r="C185" t="str">
            <v>HOSPITAL ERMÍRIO COUTINHO - CG Nº 014/2022</v>
          </cell>
          <cell r="E185" t="str">
            <v>3.1 - Combustíveis e Lubrificantes Automotivos</v>
          </cell>
          <cell r="F185">
            <v>11117785000365</v>
          </cell>
          <cell r="G185" t="str">
            <v>ALBUQUERQUE PNEUS LTDA</v>
          </cell>
          <cell r="H185" t="str">
            <v>B</v>
          </cell>
          <cell r="I185" t="str">
            <v>S</v>
          </cell>
          <cell r="J185" t="str">
            <v>000295689</v>
          </cell>
          <cell r="K185">
            <v>45567</v>
          </cell>
          <cell r="L185" t="str">
            <v>26241011117785000365650500002956891005292227</v>
          </cell>
          <cell r="M185" t="str">
            <v>26 -  Pernambuco</v>
          </cell>
          <cell r="N185">
            <v>285</v>
          </cell>
        </row>
        <row r="186">
          <cell r="C186" t="str">
            <v>HOSPITAL ERMÍRIO COUTINHO - CG Nº 014/2022</v>
          </cell>
          <cell r="E186" t="str">
            <v>3.1 - Combustíveis e Lubrificantes Automotivos</v>
          </cell>
          <cell r="F186">
            <v>11117785000365</v>
          </cell>
          <cell r="G186" t="str">
            <v>ALBUQUERUQE PNEUS LTDA</v>
          </cell>
          <cell r="H186" t="str">
            <v>B</v>
          </cell>
          <cell r="I186" t="str">
            <v>S</v>
          </cell>
          <cell r="J186" t="str">
            <v>000172393</v>
          </cell>
          <cell r="K186">
            <v>45568</v>
          </cell>
          <cell r="L186" t="str">
            <v>26241011117785000365650040001723931001801004</v>
          </cell>
          <cell r="M186" t="str">
            <v>26 -  Pernambuco</v>
          </cell>
          <cell r="N186">
            <v>380.19</v>
          </cell>
        </row>
        <row r="187">
          <cell r="C187" t="str">
            <v>HOSPITAL ERMÍRIO COUTINHO - CG Nº 014/2022</v>
          </cell>
          <cell r="E187" t="str">
            <v>3.1 - Combustíveis e Lubrificantes Automotivos</v>
          </cell>
          <cell r="F187">
            <v>11117785000365</v>
          </cell>
          <cell r="G187" t="str">
            <v>ALBUQUERUQE PNEUS LTDA</v>
          </cell>
          <cell r="H187" t="str">
            <v>B</v>
          </cell>
          <cell r="I187" t="str">
            <v>S</v>
          </cell>
          <cell r="J187" t="str">
            <v>000295921</v>
          </cell>
          <cell r="K187">
            <v>45569</v>
          </cell>
          <cell r="L187" t="str">
            <v>26241011117785000365650500002959211005294629</v>
          </cell>
          <cell r="M187" t="str">
            <v>26 -  Pernambuco</v>
          </cell>
          <cell r="N187">
            <v>310.76</v>
          </cell>
        </row>
        <row r="188">
          <cell r="C188" t="str">
            <v>HOSPITAL ERMÍRIO COUTINHO - CG Nº 014/2022</v>
          </cell>
          <cell r="E188" t="str">
            <v>3.1 - Combustíveis e Lubrificantes Automotivos</v>
          </cell>
          <cell r="F188">
            <v>9798307000154</v>
          </cell>
          <cell r="G188" t="str">
            <v>POSTO SERVICAR - M BORBA SERVICAR S/A</v>
          </cell>
          <cell r="H188" t="str">
            <v>B</v>
          </cell>
          <cell r="I188" t="str">
            <v>S</v>
          </cell>
          <cell r="J188" t="str">
            <v>000354765</v>
          </cell>
          <cell r="K188">
            <v>45569</v>
          </cell>
          <cell r="L188" t="str">
            <v>26241009798307000154650200003547651006671750</v>
          </cell>
          <cell r="M188" t="str">
            <v>26 -  Pernambuco</v>
          </cell>
          <cell r="N188">
            <v>314.75</v>
          </cell>
        </row>
        <row r="189">
          <cell r="C189" t="str">
            <v>HOSPITAL ERMÍRIO COUTINHO - CG Nº 014/2022</v>
          </cell>
          <cell r="E189" t="str">
            <v>3.1 - Combustíveis e Lubrificantes Automotivos</v>
          </cell>
          <cell r="F189">
            <v>11117785000365</v>
          </cell>
          <cell r="G189" t="str">
            <v>ALBUQUERUQE PNEUS LTDA</v>
          </cell>
          <cell r="H189" t="str">
            <v>B</v>
          </cell>
          <cell r="I189" t="str">
            <v>S</v>
          </cell>
          <cell r="J189" t="str">
            <v>000172653</v>
          </cell>
          <cell r="K189">
            <v>45570</v>
          </cell>
          <cell r="L189" t="str">
            <v>26241011117785000365650040001726531001803636</v>
          </cell>
          <cell r="M189" t="str">
            <v>26 -  Pernambuco</v>
          </cell>
          <cell r="N189">
            <v>246.31</v>
          </cell>
        </row>
        <row r="190">
          <cell r="C190" t="str">
            <v>HOSPITAL ERMÍRIO COUTINHO - CG Nº 014/2022</v>
          </cell>
          <cell r="E190" t="str">
            <v>3.1 - Combustíveis e Lubrificantes Automotivos</v>
          </cell>
          <cell r="F190">
            <v>11117785000365</v>
          </cell>
          <cell r="G190" t="str">
            <v>ALBUQUERUQE PNEUS LTDA</v>
          </cell>
          <cell r="H190" t="str">
            <v>B</v>
          </cell>
          <cell r="I190" t="str">
            <v>S</v>
          </cell>
          <cell r="J190" t="str">
            <v>000296099</v>
          </cell>
          <cell r="K190">
            <v>45570</v>
          </cell>
          <cell r="L190" t="str">
            <v>26241011117785000365650500002960991005296425</v>
          </cell>
          <cell r="M190" t="str">
            <v>26 -  Pernambuco</v>
          </cell>
          <cell r="N190">
            <v>280.02999999999997</v>
          </cell>
        </row>
        <row r="191">
          <cell r="C191" t="str">
            <v>HOSPITAL ERMÍRIO COUTINHO - CG Nº 014/2022</v>
          </cell>
          <cell r="E191" t="str">
            <v>3.1 - Combustíveis e Lubrificantes Automotivos</v>
          </cell>
          <cell r="F191">
            <v>8035784000103</v>
          </cell>
          <cell r="G191" t="str">
            <v>TAPAJOS PRODUTOS DE PETROLEO LTDA</v>
          </cell>
          <cell r="H191" t="str">
            <v>B</v>
          </cell>
          <cell r="I191" t="str">
            <v>S</v>
          </cell>
          <cell r="J191" t="str">
            <v>000007576</v>
          </cell>
          <cell r="K191">
            <v>45572</v>
          </cell>
          <cell r="L191" t="str">
            <v>26241008035784000103650180000075761755212875</v>
          </cell>
          <cell r="M191" t="str">
            <v>26 -  Pernambuco</v>
          </cell>
          <cell r="N191">
            <v>302.02999999999997</v>
          </cell>
        </row>
        <row r="192">
          <cell r="C192" t="str">
            <v>HOSPITAL ERMÍRIO COUTINHO - CG Nº 014/2022</v>
          </cell>
          <cell r="E192" t="str">
            <v>3.1 - Combustíveis e Lubrificantes Automotivos</v>
          </cell>
          <cell r="F192">
            <v>11117785000365</v>
          </cell>
          <cell r="G192" t="str">
            <v>ALBUQUERUQE PNEUS LTDA</v>
          </cell>
          <cell r="H192" t="str">
            <v>B</v>
          </cell>
          <cell r="I192" t="str">
            <v>S</v>
          </cell>
          <cell r="J192" t="str">
            <v>000316407</v>
          </cell>
          <cell r="K192">
            <v>45572</v>
          </cell>
          <cell r="L192" t="str">
            <v>26241011117785000365650800003164071004027480</v>
          </cell>
          <cell r="M192" t="str">
            <v>26 -  Pernambuco</v>
          </cell>
          <cell r="N192">
            <v>250</v>
          </cell>
        </row>
        <row r="193">
          <cell r="C193" t="str">
            <v>HOSPITAL ERMÍRIO COUTINHO - CG Nº 014/2022</v>
          </cell>
          <cell r="E193" t="str">
            <v>3.1 - Combustíveis e Lubrificantes Automotivos</v>
          </cell>
          <cell r="F193">
            <v>11117785000365</v>
          </cell>
          <cell r="G193" t="str">
            <v>ALBUQUERQUE PNEUS LTDA</v>
          </cell>
          <cell r="H193" t="str">
            <v>B</v>
          </cell>
          <cell r="I193" t="str">
            <v>S</v>
          </cell>
          <cell r="J193" t="str">
            <v>000296293</v>
          </cell>
          <cell r="K193">
            <v>45572</v>
          </cell>
          <cell r="L193" t="str">
            <v>26241011117785000365650500002962931005298395</v>
          </cell>
          <cell r="M193" t="str">
            <v>26 -  Pernambuco</v>
          </cell>
          <cell r="N193">
            <v>280.02999999999997</v>
          </cell>
        </row>
        <row r="194">
          <cell r="C194" t="str">
            <v>HOSPITAL ERMÍRIO COUTINHO - CG Nº 014/2022</v>
          </cell>
          <cell r="E194" t="str">
            <v>3.1 - Combustíveis e Lubrificantes Automotivos</v>
          </cell>
          <cell r="F194">
            <v>8035784000103</v>
          </cell>
          <cell r="G194" t="str">
            <v>TAPAJOS PRODUTOS DE PETROLEO LTDA</v>
          </cell>
          <cell r="H194" t="str">
            <v>B</v>
          </cell>
          <cell r="I194" t="str">
            <v>S</v>
          </cell>
          <cell r="J194" t="str">
            <v>000007236</v>
          </cell>
          <cell r="K194">
            <v>45573</v>
          </cell>
          <cell r="L194" t="str">
            <v>26241008035784000103650170000072361721320006</v>
          </cell>
          <cell r="M194" t="str">
            <v>26 -  Pernambuco</v>
          </cell>
          <cell r="N194">
            <v>401.68</v>
          </cell>
        </row>
        <row r="195">
          <cell r="C195" t="str">
            <v>HOSPITAL ERMÍRIO COUTINHO - CG Nº 014/2022</v>
          </cell>
          <cell r="E195" t="str">
            <v>3.1 - Combustíveis e Lubrificantes Automotivos</v>
          </cell>
          <cell r="F195">
            <v>11117785000365</v>
          </cell>
          <cell r="G195" t="str">
            <v>ALBUQUERQUE PNEUS LTDA</v>
          </cell>
          <cell r="H195" t="str">
            <v>B</v>
          </cell>
          <cell r="I195" t="str">
            <v>S</v>
          </cell>
          <cell r="J195" t="str">
            <v>000316593</v>
          </cell>
          <cell r="K195">
            <v>45574</v>
          </cell>
          <cell r="L195" t="str">
            <v>26241011117785000365650800003165931004029354</v>
          </cell>
          <cell r="M195" t="str">
            <v>26 -  Pernambuco</v>
          </cell>
          <cell r="N195">
            <v>442.06</v>
          </cell>
        </row>
        <row r="196">
          <cell r="C196" t="str">
            <v>HOSPITAL ERMÍRIO COUTINHO - CG Nº 014/2022</v>
          </cell>
          <cell r="E196" t="str">
            <v>3.1 - Combustíveis e Lubrificantes Automotivos</v>
          </cell>
          <cell r="F196">
            <v>11117785000365</v>
          </cell>
          <cell r="G196" t="str">
            <v>ALBUQUERQUE PNEUS LTDA</v>
          </cell>
          <cell r="H196" t="str">
            <v>B</v>
          </cell>
          <cell r="I196" t="str">
            <v>S</v>
          </cell>
          <cell r="J196" t="str">
            <v>000296554</v>
          </cell>
          <cell r="K196">
            <v>45574</v>
          </cell>
          <cell r="L196" t="str">
            <v>26241011117785000365650500002965541005301068</v>
          </cell>
          <cell r="M196" t="str">
            <v>26 -  Pernambuco</v>
          </cell>
          <cell r="N196">
            <v>360.04</v>
          </cell>
        </row>
        <row r="197">
          <cell r="C197" t="str">
            <v>HOSPITAL ERMÍRIO COUTINHO - CG Nº 014/2022</v>
          </cell>
          <cell r="E197" t="str">
            <v>3.1 - Combustíveis e Lubrificantes Automotivos</v>
          </cell>
          <cell r="F197">
            <v>11117785000365</v>
          </cell>
          <cell r="G197" t="str">
            <v>ALBUQUERQUE PNEUS LTDA</v>
          </cell>
          <cell r="H197" t="str">
            <v>B</v>
          </cell>
          <cell r="I197" t="str">
            <v>S</v>
          </cell>
          <cell r="J197" t="str">
            <v>000316794</v>
          </cell>
          <cell r="K197">
            <v>45575</v>
          </cell>
          <cell r="L197" t="str">
            <v>26241011117785000365650800003167941004031403</v>
          </cell>
          <cell r="M197" t="str">
            <v>26 -  Pernambuco</v>
          </cell>
          <cell r="N197">
            <v>425.64</v>
          </cell>
        </row>
        <row r="198">
          <cell r="C198" t="str">
            <v>HOSPITAL ERMÍRIO COUTINHO - CG Nº 014/2022</v>
          </cell>
          <cell r="E198" t="str">
            <v>3.1 - Combustíveis e Lubrificantes Automotivos</v>
          </cell>
          <cell r="F198">
            <v>11117785000365</v>
          </cell>
          <cell r="G198" t="str">
            <v>ALBUQUERQUE PNEUS LTDA</v>
          </cell>
          <cell r="H198" t="str">
            <v>B</v>
          </cell>
          <cell r="I198" t="str">
            <v>S</v>
          </cell>
          <cell r="J198" t="str">
            <v>000316900</v>
          </cell>
          <cell r="K198">
            <v>45576</v>
          </cell>
          <cell r="L198" t="str">
            <v>26241011117785000365650800003169001004032498</v>
          </cell>
          <cell r="M198" t="str">
            <v>26 -  Pernambuco</v>
          </cell>
          <cell r="N198">
            <v>282.07</v>
          </cell>
        </row>
        <row r="199">
          <cell r="C199" t="str">
            <v>HOSPITAL ERMÍRIO COUTINHO - CG Nº 014/2022</v>
          </cell>
          <cell r="E199" t="str">
            <v>3.1 - Combustíveis e Lubrificantes Automotivos</v>
          </cell>
          <cell r="F199">
            <v>8035784000103</v>
          </cell>
          <cell r="G199" t="str">
            <v>TAPAJOS PRODUTOS DE PETROLEO LTDA</v>
          </cell>
          <cell r="H199" t="str">
            <v>B</v>
          </cell>
          <cell r="I199" t="str">
            <v>S</v>
          </cell>
          <cell r="J199" t="str">
            <v>000007910</v>
          </cell>
          <cell r="K199">
            <v>45577</v>
          </cell>
          <cell r="L199" t="str">
            <v>26241008035784000103650180000079101788507637</v>
          </cell>
          <cell r="M199" t="str">
            <v>26 -  Pernambuco</v>
          </cell>
          <cell r="N199">
            <v>368.89</v>
          </cell>
        </row>
        <row r="200">
          <cell r="C200" t="str">
            <v>HOSPITAL ERMÍRIO COUTINHO - CG Nº 014/2022</v>
          </cell>
          <cell r="E200" t="str">
            <v>3.1 - Combustíveis e Lubrificantes Automotivos</v>
          </cell>
          <cell r="F200">
            <v>8035784000103</v>
          </cell>
          <cell r="G200" t="str">
            <v>TAPAJOS PRODUTOS DE PETROLEO LTDA</v>
          </cell>
          <cell r="H200" t="str">
            <v>B</v>
          </cell>
          <cell r="I200" t="str">
            <v>S</v>
          </cell>
          <cell r="J200" t="str">
            <v>000007485</v>
          </cell>
          <cell r="K200">
            <v>45577</v>
          </cell>
          <cell r="L200" t="str">
            <v>26241008035784000103650170000074851746141550</v>
          </cell>
          <cell r="M200" t="str">
            <v>26 -  Pernambuco</v>
          </cell>
          <cell r="N200">
            <v>454.33</v>
          </cell>
        </row>
        <row r="201">
          <cell r="C201" t="str">
            <v>HOSPITAL ERMÍRIO COUTINHO - CG Nº 014/2022</v>
          </cell>
          <cell r="E201" t="str">
            <v>3.1 - Combustíveis e Lubrificantes Automotivos</v>
          </cell>
          <cell r="F201">
            <v>11117785000365</v>
          </cell>
          <cell r="G201" t="str">
            <v>ALBUQUERQUE PNEUS LTDA</v>
          </cell>
          <cell r="H201" t="str">
            <v>B</v>
          </cell>
          <cell r="I201" t="str">
            <v>S</v>
          </cell>
          <cell r="J201" t="str">
            <v>000317402</v>
          </cell>
          <cell r="K201">
            <v>45579</v>
          </cell>
          <cell r="L201" t="str">
            <v>26241011117785000365650800003174021004037602</v>
          </cell>
          <cell r="M201" t="str">
            <v>26 -  Pernambuco</v>
          </cell>
          <cell r="N201">
            <v>374.57</v>
          </cell>
        </row>
        <row r="202">
          <cell r="C202" t="str">
            <v>HOSPITAL ERMÍRIO COUTINHO - CG Nº 014/2022</v>
          </cell>
          <cell r="E202" t="str">
            <v>3.1 - Combustíveis e Lubrificantes Automotivos</v>
          </cell>
          <cell r="F202">
            <v>11117785000365</v>
          </cell>
          <cell r="G202" t="str">
            <v>ALBUQUERQUE PNEUS LTDA</v>
          </cell>
          <cell r="H202" t="str">
            <v>B</v>
          </cell>
          <cell r="I202" t="str">
            <v>S</v>
          </cell>
          <cell r="J202" t="str">
            <v>000317556</v>
          </cell>
          <cell r="K202">
            <v>45580</v>
          </cell>
          <cell r="L202" t="str">
            <v>26241011117785000365650800003175561004039164</v>
          </cell>
          <cell r="M202" t="str">
            <v>26 -  Pernambuco</v>
          </cell>
          <cell r="N202">
            <v>390.25</v>
          </cell>
        </row>
        <row r="203">
          <cell r="C203" t="str">
            <v>HOSPITAL ERMÍRIO COUTINHO - CG Nº 014/2022</v>
          </cell>
          <cell r="E203" t="str">
            <v>3.1 - Combustíveis e Lubrificantes Automotivos</v>
          </cell>
          <cell r="F203">
            <v>11117785000365</v>
          </cell>
          <cell r="G203" t="str">
            <v>ALBUQUERQUE PNEUS LTDA</v>
          </cell>
          <cell r="H203" t="str">
            <v>B</v>
          </cell>
          <cell r="I203" t="str">
            <v>S</v>
          </cell>
          <cell r="J203" t="str">
            <v>000297310</v>
          </cell>
          <cell r="K203">
            <v>45580</v>
          </cell>
          <cell r="L203" t="str">
            <v>26241011117785000365650500002973101005308720</v>
          </cell>
          <cell r="M203" t="str">
            <v>26 -  Pernambuco</v>
          </cell>
          <cell r="N203">
            <v>460.99</v>
          </cell>
        </row>
        <row r="204">
          <cell r="C204" t="str">
            <v>HOSPITAL ERMÍRIO COUTINHO - CG Nº 014/2022</v>
          </cell>
          <cell r="E204" t="str">
            <v>3.1 - Combustíveis e Lubrificantes Automotivos</v>
          </cell>
          <cell r="F204">
            <v>12906491000113</v>
          </cell>
          <cell r="G204" t="str">
            <v>POSTO SERVICO CIDADE LTDA</v>
          </cell>
          <cell r="H204" t="str">
            <v>B</v>
          </cell>
          <cell r="I204" t="str">
            <v>S</v>
          </cell>
          <cell r="J204" t="str">
            <v>000050810</v>
          </cell>
          <cell r="K204">
            <v>45581</v>
          </cell>
          <cell r="L204" t="str">
            <v>26241012906491000113650180000508101002783884</v>
          </cell>
          <cell r="M204" t="str">
            <v>26 -  Pernambuco</v>
          </cell>
          <cell r="N204">
            <v>242.52</v>
          </cell>
        </row>
        <row r="205">
          <cell r="C205" t="str">
            <v>HOSPITAL ERMÍRIO COUTINHO - CG Nº 014/2022</v>
          </cell>
          <cell r="E205" t="str">
            <v>3.1 - Combustíveis e Lubrificantes Automotivos</v>
          </cell>
          <cell r="F205">
            <v>11117785000365</v>
          </cell>
          <cell r="G205" t="str">
            <v>ALBUQUERQUE PNEUS LTDA</v>
          </cell>
          <cell r="H205" t="str">
            <v>B</v>
          </cell>
          <cell r="I205" t="str">
            <v>S</v>
          </cell>
          <cell r="J205" t="str">
            <v>000297463</v>
          </cell>
          <cell r="K205">
            <v>45581</v>
          </cell>
          <cell r="L205" t="str">
            <v>26241011117785000365650500002974631005310294</v>
          </cell>
          <cell r="M205" t="str">
            <v>26 -  Pernambuco</v>
          </cell>
          <cell r="N205">
            <v>350.36</v>
          </cell>
        </row>
        <row r="206">
          <cell r="C206" t="str">
            <v>HOSPITAL ERMÍRIO COUTINHO - CG Nº 014/2022</v>
          </cell>
          <cell r="E206" t="str">
            <v>3.1 - Combustíveis e Lubrificantes Automotivos</v>
          </cell>
          <cell r="F206">
            <v>11117785000365</v>
          </cell>
          <cell r="G206" t="str">
            <v>ALBUQUERQUE PNEUS LTDA</v>
          </cell>
          <cell r="H206" t="str">
            <v>B</v>
          </cell>
          <cell r="I206" t="str">
            <v>S</v>
          </cell>
          <cell r="J206" t="str">
            <v>000297270</v>
          </cell>
          <cell r="K206">
            <v>45581</v>
          </cell>
          <cell r="L206" t="str">
            <v>26241011117785000365650500002972701005308315</v>
          </cell>
          <cell r="M206" t="str">
            <v>26 -  Pernambuco</v>
          </cell>
          <cell r="N206">
            <v>310.10000000000002</v>
          </cell>
        </row>
        <row r="207">
          <cell r="C207" t="str">
            <v>HOSPITAL ERMÍRIO COUTINHO - CG Nº 014/2022</v>
          </cell>
          <cell r="E207" t="str">
            <v>3.1 - Combustíveis e Lubrificantes Automotivos</v>
          </cell>
          <cell r="F207">
            <v>11117785000365</v>
          </cell>
          <cell r="G207" t="str">
            <v>DANIELE FERRAGENS LTDA</v>
          </cell>
          <cell r="H207" t="str">
            <v>B</v>
          </cell>
          <cell r="I207" t="str">
            <v>S</v>
          </cell>
          <cell r="J207" t="str">
            <v>000297585</v>
          </cell>
          <cell r="K207">
            <v>45582</v>
          </cell>
          <cell r="L207" t="str">
            <v>26241011117785000365650500002975851005311544</v>
          </cell>
          <cell r="M207" t="str">
            <v>26 -  Pernambuco</v>
          </cell>
          <cell r="N207">
            <v>443.76</v>
          </cell>
        </row>
        <row r="208">
          <cell r="C208" t="str">
            <v>HOSPITAL ERMÍRIO COUTINHO - CG Nº 014/2022</v>
          </cell>
          <cell r="E208" t="str">
            <v>3.1 - Combustíveis e Lubrificantes Automotivos</v>
          </cell>
          <cell r="F208">
            <v>8035784000103</v>
          </cell>
          <cell r="G208" t="str">
            <v>TAPAJOS PRODUTOS DE PETROLEO LTDA</v>
          </cell>
          <cell r="H208" t="str">
            <v>B</v>
          </cell>
          <cell r="I208" t="str">
            <v>S</v>
          </cell>
          <cell r="J208" t="str">
            <v>000007889</v>
          </cell>
          <cell r="K208">
            <v>45583</v>
          </cell>
          <cell r="L208" t="str">
            <v>26241008035784000103650170000078891786414257</v>
          </cell>
          <cell r="M208" t="str">
            <v>26 -  Pernambuco</v>
          </cell>
          <cell r="N208">
            <v>398.86</v>
          </cell>
        </row>
        <row r="209">
          <cell r="C209" t="str">
            <v>HOSPITAL ERMÍRIO COUTINHO - CG Nº 014/2022</v>
          </cell>
          <cell r="E209" t="str">
            <v>3.1 - Combustíveis e Lubrificantes Automotivos</v>
          </cell>
          <cell r="F209">
            <v>11117785000365</v>
          </cell>
          <cell r="G209" t="str">
            <v>ALBUQUERQUE PNEUS LTDA</v>
          </cell>
          <cell r="H209" t="str">
            <v>B</v>
          </cell>
          <cell r="I209" t="str">
            <v>S</v>
          </cell>
          <cell r="J209" t="str">
            <v>000173931</v>
          </cell>
          <cell r="K209">
            <v>45583</v>
          </cell>
          <cell r="L209" t="str">
            <v>26241011117785000365650040001739311001816634</v>
          </cell>
          <cell r="M209" t="str">
            <v>26 -  Pernambuco</v>
          </cell>
          <cell r="N209">
            <v>325.07</v>
          </cell>
        </row>
        <row r="210">
          <cell r="C210" t="str">
            <v>HOSPITAL ERMÍRIO COUTINHO - CG Nº 014/2022</v>
          </cell>
          <cell r="E210" t="str">
            <v>3.1 - Combustíveis e Lubrificantes Automotivos</v>
          </cell>
          <cell r="F210">
            <v>11117785000365</v>
          </cell>
          <cell r="G210" t="str">
            <v>ALBUQUERQUE PNEUS LTDA</v>
          </cell>
          <cell r="H210" t="str">
            <v>B</v>
          </cell>
          <cell r="I210" t="str">
            <v>S</v>
          </cell>
          <cell r="J210" t="str">
            <v>000297775</v>
          </cell>
          <cell r="K210">
            <v>45584</v>
          </cell>
          <cell r="L210" t="str">
            <v>26241011117785000365650500002977751005313444</v>
          </cell>
          <cell r="M210" t="str">
            <v>26 -  Pernambuco</v>
          </cell>
          <cell r="N210">
            <v>235.11</v>
          </cell>
        </row>
        <row r="211">
          <cell r="C211" t="str">
            <v>HOSPITAL ERMÍRIO COUTINHO - CG Nº 014/2022</v>
          </cell>
          <cell r="E211" t="str">
            <v>3.1 - Combustíveis e Lubrificantes Automotivos</v>
          </cell>
          <cell r="F211">
            <v>11117785000365</v>
          </cell>
          <cell r="G211" t="str">
            <v>ALBUQUERQUE PNEUS LTDA</v>
          </cell>
          <cell r="H211" t="str">
            <v>B</v>
          </cell>
          <cell r="I211" t="str">
            <v>S</v>
          </cell>
          <cell r="J211" t="str">
            <v>000174126</v>
          </cell>
          <cell r="K211">
            <v>45584</v>
          </cell>
          <cell r="L211" t="str">
            <v>26241011117785000365650040001741261001818603</v>
          </cell>
          <cell r="M211" t="str">
            <v>26 -  Pernambuco</v>
          </cell>
          <cell r="N211">
            <v>360.17</v>
          </cell>
        </row>
        <row r="212">
          <cell r="C212" t="str">
            <v>HOSPITAL ERMÍRIO COUTINHO - CG Nº 014/2022</v>
          </cell>
          <cell r="E212" t="str">
            <v>3.1 - Combustíveis e Lubrificantes Automotivos</v>
          </cell>
          <cell r="F212">
            <v>11117785000365</v>
          </cell>
          <cell r="G212" t="str">
            <v>ALBUQUERQUE PNEUS LTDA</v>
          </cell>
          <cell r="H212" t="str">
            <v>B</v>
          </cell>
          <cell r="I212" t="str">
            <v>S</v>
          </cell>
          <cell r="J212" t="str">
            <v>000318196</v>
          </cell>
          <cell r="K212">
            <v>45585</v>
          </cell>
          <cell r="L212" t="str">
            <v>26241011117785000365650800003181961004045634</v>
          </cell>
          <cell r="M212" t="str">
            <v>26 -  Pernambuco</v>
          </cell>
          <cell r="N212">
            <v>382.34</v>
          </cell>
        </row>
        <row r="213">
          <cell r="C213" t="str">
            <v>HOSPITAL ERMÍRIO COUTINHO - CG Nº 014/2022</v>
          </cell>
          <cell r="E213" t="str">
            <v>3.1 - Combustíveis e Lubrificantes Automotivos</v>
          </cell>
          <cell r="F213">
            <v>12906491000113</v>
          </cell>
          <cell r="G213" t="str">
            <v>POSTO SERVICO CIDADE LTDA</v>
          </cell>
          <cell r="H213" t="str">
            <v>B</v>
          </cell>
          <cell r="I213" t="str">
            <v>S</v>
          </cell>
          <cell r="J213" t="str">
            <v>000039407</v>
          </cell>
          <cell r="K213">
            <v>45585</v>
          </cell>
          <cell r="L213" t="str">
            <v>26241012906491000113650160000394071002823006</v>
          </cell>
          <cell r="M213" t="str">
            <v>26 -  Pernambuco</v>
          </cell>
          <cell r="N213">
            <v>487.28</v>
          </cell>
        </row>
        <row r="214">
          <cell r="C214" t="str">
            <v>HOSPITAL ERMÍRIO COUTINHO - CG Nº 014/2022</v>
          </cell>
          <cell r="E214" t="str">
            <v>3.1 - Combustíveis e Lubrificantes Automotivos</v>
          </cell>
          <cell r="F214">
            <v>11117785000365</v>
          </cell>
          <cell r="G214" t="str">
            <v>ALBUQUERQUE PNEUS LTDA</v>
          </cell>
          <cell r="H214" t="str">
            <v>B</v>
          </cell>
          <cell r="I214" t="str">
            <v>S</v>
          </cell>
          <cell r="J214" t="str">
            <v>000318320</v>
          </cell>
          <cell r="K214">
            <v>45586</v>
          </cell>
          <cell r="L214" t="str">
            <v>26241011117785000365650800003183201004046919</v>
          </cell>
          <cell r="M214" t="str">
            <v>26 -  Pernambuco</v>
          </cell>
          <cell r="N214">
            <v>338.08</v>
          </cell>
        </row>
        <row r="215">
          <cell r="C215" t="str">
            <v>HOSPITAL ERMÍRIO COUTINHO - CG Nº 014/2022</v>
          </cell>
          <cell r="E215" t="str">
            <v>3.1 - Combustíveis e Lubrificantes Automotivos</v>
          </cell>
          <cell r="F215">
            <v>11117785000365</v>
          </cell>
          <cell r="G215" t="str">
            <v>ALBUQUERQUE PNEUS LTDA</v>
          </cell>
          <cell r="H215" t="str">
            <v>B</v>
          </cell>
          <cell r="I215" t="str">
            <v>S</v>
          </cell>
          <cell r="J215" t="str">
            <v>000174488</v>
          </cell>
          <cell r="K215">
            <v>45587</v>
          </cell>
          <cell r="L215" t="str">
            <v>26241011117785000365650040001744881001822294</v>
          </cell>
          <cell r="M215" t="str">
            <v>26 -  Pernambuco</v>
          </cell>
          <cell r="N215">
            <v>252.54</v>
          </cell>
        </row>
        <row r="216">
          <cell r="C216" t="str">
            <v>HOSPITAL ERMÍRIO COUTINHO - CG Nº 014/2022</v>
          </cell>
          <cell r="E216" t="str">
            <v>3.1 - Combustíveis e Lubrificantes Automotivos</v>
          </cell>
          <cell r="F216">
            <v>11117785000365</v>
          </cell>
          <cell r="G216" t="str">
            <v>ALBUQUERQUE PNEUS LTDA</v>
          </cell>
          <cell r="H216" t="str">
            <v>B</v>
          </cell>
          <cell r="I216" t="str">
            <v>S</v>
          </cell>
          <cell r="J216" t="str">
            <v>000174565</v>
          </cell>
          <cell r="K216">
            <v>45588</v>
          </cell>
          <cell r="L216" t="str">
            <v>26241011117785000365650040001745651001823062</v>
          </cell>
          <cell r="M216" t="str">
            <v>26 -  Pernambuco</v>
          </cell>
          <cell r="N216">
            <v>321.29000000000002</v>
          </cell>
        </row>
        <row r="217">
          <cell r="C217" t="str">
            <v>HOSPITAL ERMÍRIO COUTINHO - CG Nº 014/2022</v>
          </cell>
          <cell r="E217" t="str">
            <v>3.1 - Combustíveis e Lubrificantes Automotivos</v>
          </cell>
          <cell r="F217">
            <v>11117785000365</v>
          </cell>
          <cell r="G217" t="str">
            <v>ALBUQUERQUE PNEUS LTDA</v>
          </cell>
          <cell r="H217" t="str">
            <v>B</v>
          </cell>
          <cell r="I217" t="str">
            <v>S</v>
          </cell>
          <cell r="J217" t="str">
            <v>000298232</v>
          </cell>
          <cell r="K217">
            <v>45588</v>
          </cell>
          <cell r="L217" t="str">
            <v>26241011117785000365650500002982321005318128</v>
          </cell>
          <cell r="M217" t="str">
            <v>26 -  Pernambuco</v>
          </cell>
          <cell r="N217">
            <v>346.63</v>
          </cell>
        </row>
        <row r="218">
          <cell r="C218" t="str">
            <v>HOSPITAL ERMÍRIO COUTINHO - CG Nº 014/2022</v>
          </cell>
          <cell r="E218" t="str">
            <v>3.1 - Combustíveis e Lubrificantes Automotivos</v>
          </cell>
          <cell r="F218">
            <v>11117785000365</v>
          </cell>
          <cell r="G218" t="str">
            <v>ALBUQUERQUE PNEUS LTDA</v>
          </cell>
          <cell r="H218" t="str">
            <v>B</v>
          </cell>
          <cell r="I218" t="str">
            <v>S</v>
          </cell>
          <cell r="J218" t="str">
            <v>000298417</v>
          </cell>
          <cell r="K218">
            <v>45589</v>
          </cell>
          <cell r="L218" t="str">
            <v>26241011117785000365650500002984171005320003</v>
          </cell>
          <cell r="M218" t="str">
            <v>26 -  Pernambuco</v>
          </cell>
          <cell r="N218">
            <v>463.01</v>
          </cell>
        </row>
        <row r="219">
          <cell r="C219" t="str">
            <v>HOSPITAL ERMÍRIO COUTINHO - CG Nº 014/2022</v>
          </cell>
          <cell r="E219" t="str">
            <v>3.1 - Combustíveis e Lubrificantes Automotivos</v>
          </cell>
          <cell r="F219">
            <v>11117785000365</v>
          </cell>
          <cell r="G219" t="str">
            <v>ALBUQUERQUE PNEUS LTDA</v>
          </cell>
          <cell r="H219" t="str">
            <v>B</v>
          </cell>
          <cell r="I219" t="str">
            <v>S</v>
          </cell>
          <cell r="J219" t="str">
            <v>000298546</v>
          </cell>
          <cell r="K219">
            <v>45590</v>
          </cell>
          <cell r="L219" t="str">
            <v>26241011117785000365650500002985461005321325</v>
          </cell>
          <cell r="M219" t="str">
            <v>26 -  Pernambuco</v>
          </cell>
          <cell r="N219">
            <v>297.89</v>
          </cell>
        </row>
        <row r="220">
          <cell r="C220" t="str">
            <v>HOSPITAL ERMÍRIO COUTINHO - CG Nº 014/2022</v>
          </cell>
          <cell r="E220" t="str">
            <v>3.1 - Combustíveis e Lubrificantes Automotivos</v>
          </cell>
          <cell r="F220">
            <v>11117785000365</v>
          </cell>
          <cell r="G220" t="str">
            <v>ALBUQUERQUE PNEUS LTDA</v>
          </cell>
          <cell r="H220" t="str">
            <v>B</v>
          </cell>
          <cell r="I220" t="str">
            <v>S</v>
          </cell>
          <cell r="J220" t="str">
            <v>000298508</v>
          </cell>
          <cell r="K220">
            <v>45590</v>
          </cell>
          <cell r="L220" t="str">
            <v>26241011117785000365650500002985081005320921</v>
          </cell>
          <cell r="M220" t="str">
            <v>26 -  Pernambuco</v>
          </cell>
          <cell r="N220">
            <v>433.19</v>
          </cell>
        </row>
        <row r="221">
          <cell r="C221" t="str">
            <v>HOSPITAL ERMÍRIO COUTINHO - CG Nº 014/2022</v>
          </cell>
          <cell r="E221" t="str">
            <v>3.1 - Combustíveis e Lubrificantes Automotivos</v>
          </cell>
          <cell r="F221">
            <v>12906491000113</v>
          </cell>
          <cell r="G221" t="str">
            <v>POSTO SERVICO CIDADE LTDA</v>
          </cell>
          <cell r="H221" t="str">
            <v>B</v>
          </cell>
          <cell r="I221" t="str">
            <v>S</v>
          </cell>
          <cell r="J221" t="str">
            <v>000052114</v>
          </cell>
          <cell r="K221">
            <v>45590</v>
          </cell>
          <cell r="L221" t="str">
            <v>26241012906491000113650180000521141002862644</v>
          </cell>
          <cell r="M221" t="str">
            <v>26 -  Pernambuco</v>
          </cell>
          <cell r="N221">
            <v>270.41000000000003</v>
          </cell>
        </row>
        <row r="222">
          <cell r="C222" t="str">
            <v>HOSPITAL ERMÍRIO COUTINHO - CG Nº 014/2022</v>
          </cell>
          <cell r="E222" t="str">
            <v>3.1 - Combustíveis e Lubrificantes Automotivos</v>
          </cell>
          <cell r="F222">
            <v>12906491000113</v>
          </cell>
          <cell r="G222" t="str">
            <v>POSTO SERVICO CIDADE LTDA</v>
          </cell>
          <cell r="H222" t="str">
            <v>B</v>
          </cell>
          <cell r="I222" t="str">
            <v>S</v>
          </cell>
          <cell r="J222" t="str">
            <v>000040168</v>
          </cell>
          <cell r="K222">
            <v>45591</v>
          </cell>
          <cell r="L222" t="str">
            <v>26241012906491000113650160000401681002873560</v>
          </cell>
          <cell r="M222" t="str">
            <v>26 -  Pernambuco</v>
          </cell>
          <cell r="N222">
            <v>330.92</v>
          </cell>
        </row>
        <row r="223">
          <cell r="C223" t="str">
            <v>HOSPITAL ERMÍRIO COUTINHO - CG Nº 014/2022</v>
          </cell>
          <cell r="E223" t="str">
            <v>3.1 - Combustíveis e Lubrificantes Automotivos</v>
          </cell>
          <cell r="F223">
            <v>11117785000365</v>
          </cell>
          <cell r="G223" t="str">
            <v>ALBUQUERQUE PNEUS LTDA</v>
          </cell>
          <cell r="H223" t="str">
            <v>B</v>
          </cell>
          <cell r="I223" t="str">
            <v>S</v>
          </cell>
          <cell r="J223" t="str">
            <v>000319081</v>
          </cell>
          <cell r="K223">
            <v>45592</v>
          </cell>
          <cell r="L223" t="str">
            <v>26241011117785000365650800003190811004054621</v>
          </cell>
          <cell r="M223" t="str">
            <v>26 -  Pernambuco</v>
          </cell>
          <cell r="N223">
            <v>319.45</v>
          </cell>
        </row>
        <row r="224">
          <cell r="C224" t="str">
            <v>HOSPITAL ERMÍRIO COUTINHO - CG Nº 014/2022</v>
          </cell>
          <cell r="E224" t="str">
            <v>3.1 - Combustíveis e Lubrificantes Automotivos</v>
          </cell>
          <cell r="F224">
            <v>12906491000113</v>
          </cell>
          <cell r="G224" t="str">
            <v>POSTO SERVICO CIDADE LTDA</v>
          </cell>
          <cell r="H224" t="str">
            <v>B</v>
          </cell>
          <cell r="I224" t="str">
            <v>S</v>
          </cell>
          <cell r="J224" t="str">
            <v>000040231</v>
          </cell>
          <cell r="K224">
            <v>45592</v>
          </cell>
          <cell r="L224" t="str">
            <v>26241012906491000113650160000402311002876735</v>
          </cell>
          <cell r="M224" t="str">
            <v>26 -  Pernambuco</v>
          </cell>
          <cell r="N224">
            <v>294.81</v>
          </cell>
        </row>
        <row r="225">
          <cell r="C225" t="str">
            <v>HOSPITAL ERMÍRIO COUTINHO - CG Nº 014/2022</v>
          </cell>
          <cell r="E225" t="str">
            <v>3.1 - Combustíveis e Lubrificantes Automotivos</v>
          </cell>
          <cell r="F225">
            <v>11117785000365</v>
          </cell>
          <cell r="G225" t="str">
            <v>ALBUQUERQUE PNEUS LTDA</v>
          </cell>
          <cell r="H225" t="str">
            <v>B</v>
          </cell>
          <cell r="I225" t="str">
            <v>S</v>
          </cell>
          <cell r="J225" t="str">
            <v>298882</v>
          </cell>
          <cell r="K225">
            <v>45593</v>
          </cell>
          <cell r="L225" t="str">
            <v>26241011117785000365650500002988821005324718</v>
          </cell>
          <cell r="M225" t="str">
            <v>26 -  Pernambuco</v>
          </cell>
          <cell r="N225">
            <v>384.98</v>
          </cell>
        </row>
        <row r="226">
          <cell r="C226" t="str">
            <v>HOSPITAL ERMÍRIO COUTINHO - CG Nº 014/2022</v>
          </cell>
          <cell r="E226" t="str">
            <v>3.1 - Combustíveis e Lubrificantes Automotivos</v>
          </cell>
          <cell r="F226">
            <v>8035784000103</v>
          </cell>
          <cell r="G226" t="str">
            <v>TAPAJOS PRODUTOS DE PETROLEO LTDA</v>
          </cell>
          <cell r="H226" t="str">
            <v>B</v>
          </cell>
          <cell r="I226" t="str">
            <v>S</v>
          </cell>
          <cell r="J226" t="str">
            <v>8559</v>
          </cell>
          <cell r="K226">
            <v>45593</v>
          </cell>
          <cell r="L226" t="str">
            <v>26241008035784000103650170000085591853203142</v>
          </cell>
          <cell r="M226" t="str">
            <v>26 -  Pernambuco</v>
          </cell>
          <cell r="N226">
            <v>504.94</v>
          </cell>
        </row>
        <row r="227">
          <cell r="C227" t="str">
            <v>HOSPITAL ERMÍRIO COUTINHO - CG Nº 014/2022</v>
          </cell>
          <cell r="E227" t="str">
            <v>3.1 - Combustíveis e Lubrificantes Automotivos</v>
          </cell>
          <cell r="F227">
            <v>8035784000103</v>
          </cell>
          <cell r="G227" t="str">
            <v>TAPAJOS PRODUTOS DE PETROLEO LTDA</v>
          </cell>
          <cell r="H227" t="str">
            <v>B</v>
          </cell>
          <cell r="I227" t="str">
            <v>S</v>
          </cell>
          <cell r="J227" t="str">
            <v>000008690</v>
          </cell>
          <cell r="K227">
            <v>45595</v>
          </cell>
          <cell r="L227" t="str">
            <v>26241008035784000103650170000086901866261869</v>
          </cell>
          <cell r="M227" t="str">
            <v>26 -  Pernambuco</v>
          </cell>
          <cell r="N227">
            <v>477.78</v>
          </cell>
        </row>
        <row r="228">
          <cell r="C228" t="str">
            <v>HOSPITAL ERMÍRIO COUTINHO - CG Nº 014/2022</v>
          </cell>
          <cell r="E228" t="str">
            <v>3.1 - Combustíveis e Lubrificantes Automotivos</v>
          </cell>
          <cell r="F228">
            <v>11117785000365</v>
          </cell>
          <cell r="G228" t="str">
            <v>ALBUQUERQUE PNEUS LTDA</v>
          </cell>
          <cell r="H228" t="str">
            <v>B</v>
          </cell>
          <cell r="I228" t="str">
            <v>S</v>
          </cell>
          <cell r="J228" t="str">
            <v>000299182</v>
          </cell>
          <cell r="K228">
            <v>45595</v>
          </cell>
          <cell r="L228" t="str">
            <v>26241011117785000365650500002991821005327780</v>
          </cell>
          <cell r="M228" t="str">
            <v>26 -  Pernambuco</v>
          </cell>
          <cell r="N228">
            <v>467.16</v>
          </cell>
        </row>
        <row r="229">
          <cell r="C229" t="str">
            <v>HOSPITAL ERMÍRIO COUTINHO - CG Nº 014/2022</v>
          </cell>
          <cell r="E229" t="str">
            <v>3.1 - Combustíveis e Lubrificantes Automotivos</v>
          </cell>
          <cell r="F229">
            <v>39447751000196</v>
          </cell>
          <cell r="G229" t="str">
            <v>POSTO CUNHA IV COMERCIO DE COMB. E DERIVADOS LTDA</v>
          </cell>
          <cell r="H229" t="str">
            <v>B</v>
          </cell>
          <cell r="I229" t="str">
            <v>S</v>
          </cell>
          <cell r="J229" t="str">
            <v>000196180</v>
          </cell>
          <cell r="K229">
            <v>45596</v>
          </cell>
          <cell r="L229" t="str">
            <v>26241039447751000196650030001961801002043173</v>
          </cell>
          <cell r="M229" t="str">
            <v>26 -  Pernambuco</v>
          </cell>
          <cell r="N229">
            <v>317.85000000000002</v>
          </cell>
        </row>
        <row r="230">
          <cell r="C230" t="str">
            <v>HOSPITAL ERMÍRIO COUTINHO - CG Nº 014/2022</v>
          </cell>
          <cell r="E230" t="str">
            <v>3.1 - Combustíveis e Lubrificantes Automotivos</v>
          </cell>
          <cell r="F230">
            <v>11117785000365</v>
          </cell>
          <cell r="G230" t="str">
            <v>ALBUQUERQUE PNEUS LTDA</v>
          </cell>
          <cell r="H230" t="str">
            <v>B</v>
          </cell>
          <cell r="I230" t="str">
            <v>S</v>
          </cell>
          <cell r="J230" t="str">
            <v>000299320</v>
          </cell>
          <cell r="K230">
            <v>45596</v>
          </cell>
          <cell r="L230" t="str">
            <v>26241011117785000365650500002993201005329188</v>
          </cell>
          <cell r="M230" t="str">
            <v>26 -  Pernambuco</v>
          </cell>
          <cell r="N230">
            <v>277.16000000000003</v>
          </cell>
        </row>
        <row r="231">
          <cell r="C231" t="str">
            <v>HOSPITAL ERMÍRIO COUTINHO - CG Nº 014/2022</v>
          </cell>
          <cell r="E231" t="str">
            <v>3.1 - Combustíveis e Lubrificantes Automotivos</v>
          </cell>
          <cell r="F231">
            <v>8035784000103</v>
          </cell>
          <cell r="G231" t="str">
            <v>TAPAJOS PRODUTOS DE PETROLEO LTDA</v>
          </cell>
          <cell r="H231" t="str">
            <v>B</v>
          </cell>
          <cell r="I231" t="str">
            <v>S</v>
          </cell>
          <cell r="J231" t="str">
            <v>000009209</v>
          </cell>
          <cell r="K231">
            <v>45596</v>
          </cell>
          <cell r="L231" t="str">
            <v>26241008035784000103650180000092091917998330</v>
          </cell>
          <cell r="M231" t="str">
            <v>26 -  Pernambuco</v>
          </cell>
          <cell r="N231">
            <v>255.14</v>
          </cell>
        </row>
        <row r="232">
          <cell r="C232" t="str">
            <v>HOSPITAL ERMÍRIO COUTINHO - CG Nº 014/2022</v>
          </cell>
          <cell r="E232" t="str">
            <v>3.2 - Gás e Outros Materiais Engarrafados</v>
          </cell>
          <cell r="F232">
            <v>3237583006521</v>
          </cell>
          <cell r="G232" t="str">
            <v>COPA ENERGIA DE GAS AS</v>
          </cell>
          <cell r="H232" t="str">
            <v>B</v>
          </cell>
          <cell r="I232" t="str">
            <v>S</v>
          </cell>
          <cell r="J232" t="str">
            <v>2685</v>
          </cell>
          <cell r="K232">
            <v>45573</v>
          </cell>
          <cell r="L232" t="str">
            <v>26241003237583006521550120000026851521026507</v>
          </cell>
          <cell r="M232" t="str">
            <v>26 -  Pernambuco</v>
          </cell>
          <cell r="N232">
            <v>4359.78</v>
          </cell>
        </row>
        <row r="233">
          <cell r="C233" t="str">
            <v>HOSPITAL ERMÍRIO COUTINHO - CG Nº 014/2022</v>
          </cell>
          <cell r="E233" t="str">
            <v>3.2 - Gás e Outros Materiais Engarrafados</v>
          </cell>
          <cell r="F233">
            <v>3237583006521</v>
          </cell>
          <cell r="G233" t="str">
            <v>COPA ENERGIA DE GAS SA</v>
          </cell>
          <cell r="H233" t="str">
            <v>B</v>
          </cell>
          <cell r="I233" t="str">
            <v>S</v>
          </cell>
          <cell r="J233" t="str">
            <v>2738</v>
          </cell>
          <cell r="K233">
            <v>45587</v>
          </cell>
          <cell r="L233" t="str">
            <v>26241003237583006521550120000027381537926494</v>
          </cell>
          <cell r="M233" t="str">
            <v>26 -  Pernambuco</v>
          </cell>
          <cell r="N233">
            <v>4089.22</v>
          </cell>
        </row>
        <row r="234">
          <cell r="C234" t="str">
            <v>HOSPITAL ERMÍRIO COUTINHO - CG Nº 014/2022</v>
          </cell>
          <cell r="E234" t="str">
            <v xml:space="preserve">3.9 - Material para Manutenção de Bens Imóveis </v>
          </cell>
          <cell r="F234">
            <v>15031407000153</v>
          </cell>
          <cell r="G234" t="str">
            <v>CARLOS LEANDRO LARANJEIRA PAES BARRETO</v>
          </cell>
          <cell r="H234" t="str">
            <v>B</v>
          </cell>
          <cell r="I234" t="str">
            <v>S</v>
          </cell>
          <cell r="J234" t="str">
            <v>004892</v>
          </cell>
          <cell r="K234">
            <v>45554</v>
          </cell>
          <cell r="L234" t="str">
            <v>26240915031407000153550010000048921596641258</v>
          </cell>
          <cell r="M234" t="str">
            <v>26 -  Pernambuco</v>
          </cell>
          <cell r="N234">
            <v>6100</v>
          </cell>
        </row>
        <row r="235">
          <cell r="C235" t="str">
            <v>HOSPITAL ERMÍRIO COUTINHO - CG Nº 014/2022</v>
          </cell>
          <cell r="E235" t="str">
            <v xml:space="preserve">3.9 - Material para Manutenção de Bens Imóveis </v>
          </cell>
          <cell r="F235">
            <v>40841603000130</v>
          </cell>
          <cell r="G235" t="str">
            <v>FERBOM FERRAGENS</v>
          </cell>
          <cell r="H235" t="str">
            <v>B</v>
          </cell>
          <cell r="I235" t="str">
            <v>S</v>
          </cell>
          <cell r="J235" t="str">
            <v>000022320</v>
          </cell>
          <cell r="K235">
            <v>45569</v>
          </cell>
          <cell r="L235" t="str">
            <v>26241040841603000130650010000223201103101010</v>
          </cell>
          <cell r="M235" t="str">
            <v>26 -  Pernambuco</v>
          </cell>
          <cell r="N235">
            <v>9.6</v>
          </cell>
        </row>
        <row r="236">
          <cell r="C236" t="str">
            <v>HOSPITAL ERMÍRIO COUTINHO - CG Nº 014/2022</v>
          </cell>
          <cell r="E236" t="str">
            <v xml:space="preserve">3.9 - Material para Manutenção de Bens Imóveis </v>
          </cell>
          <cell r="F236">
            <v>15211414000137</v>
          </cell>
          <cell r="G236" t="str">
            <v xml:space="preserve">EQUIPAMENTOS LUDMEC LTDA ME </v>
          </cell>
          <cell r="H236" t="str">
            <v>B</v>
          </cell>
          <cell r="I236" t="str">
            <v>S</v>
          </cell>
          <cell r="J236" t="str">
            <v>000009649</v>
          </cell>
          <cell r="K236">
            <v>45569</v>
          </cell>
          <cell r="L236" t="str">
            <v>26241015211414000137550010000096491250974102</v>
          </cell>
          <cell r="M236" t="str">
            <v>26 -  Pernambuco</v>
          </cell>
          <cell r="N236">
            <v>69</v>
          </cell>
        </row>
        <row r="237">
          <cell r="C237" t="str">
            <v>HOSPITAL ERMÍRIO COUTINHO - CG Nº 014/2022</v>
          </cell>
          <cell r="E237" t="str">
            <v xml:space="preserve">3.9 - Material para Manutenção de Bens Imóveis </v>
          </cell>
          <cell r="F237">
            <v>70220389000166</v>
          </cell>
          <cell r="G237" t="str">
            <v>COMERCIAL DE CONSTRUCAO 2001 LTDA</v>
          </cell>
          <cell r="H237" t="str">
            <v>B</v>
          </cell>
          <cell r="I237" t="str">
            <v>S</v>
          </cell>
          <cell r="J237" t="str">
            <v>750947</v>
          </cell>
          <cell r="K237">
            <v>45569</v>
          </cell>
          <cell r="L237" t="str">
            <v>26241070220389000166550010007509471193122616</v>
          </cell>
          <cell r="M237" t="str">
            <v>26 -  Pernambuco</v>
          </cell>
          <cell r="N237">
            <v>194.9</v>
          </cell>
        </row>
        <row r="238">
          <cell r="C238" t="str">
            <v>HOSPITAL ERMÍRIO COUTINHO - CG Nº 014/2022</v>
          </cell>
          <cell r="E238" t="str">
            <v xml:space="preserve">3.9 - Material para Manutenção de Bens Imóveis </v>
          </cell>
          <cell r="F238">
            <v>3866664000126</v>
          </cell>
          <cell r="G238" t="str">
            <v>MICRO OFFICE INFORMATICA LTDA</v>
          </cell>
          <cell r="H238" t="str">
            <v>B</v>
          </cell>
          <cell r="I238" t="str">
            <v>S</v>
          </cell>
          <cell r="J238" t="str">
            <v>000111311</v>
          </cell>
          <cell r="K238">
            <v>45569</v>
          </cell>
          <cell r="L238" t="str">
            <v>26241003866664000126550030001113111002415517</v>
          </cell>
          <cell r="M238" t="str">
            <v>26 -  Pernambuco</v>
          </cell>
          <cell r="N238">
            <v>58.12</v>
          </cell>
        </row>
        <row r="239">
          <cell r="C239" t="str">
            <v>HOSPITAL ERMÍRIO COUTINHO - CG Nº 014/2022</v>
          </cell>
          <cell r="E239" t="str">
            <v xml:space="preserve">3.9 - Material para Manutenção de Bens Imóveis </v>
          </cell>
          <cell r="F239">
            <v>40841603000130</v>
          </cell>
          <cell r="G239" t="str">
            <v>FERBOM FERRAGENS</v>
          </cell>
          <cell r="H239" t="str">
            <v>B</v>
          </cell>
          <cell r="I239" t="str">
            <v>S</v>
          </cell>
          <cell r="J239" t="str">
            <v>000022322</v>
          </cell>
          <cell r="K239">
            <v>45569</v>
          </cell>
          <cell r="L239" t="str">
            <v>26241040841603000130650010000223221779855193</v>
          </cell>
          <cell r="M239" t="str">
            <v>26 -  Pernambuco</v>
          </cell>
          <cell r="N239">
            <v>83.7</v>
          </cell>
        </row>
        <row r="240">
          <cell r="C240" t="str">
            <v>HOSPITAL ERMÍRIO COUTINHO - CG Nº 014/2022</v>
          </cell>
          <cell r="E240" t="str">
            <v xml:space="preserve">3.9 - Material para Manutenção de Bens Imóveis </v>
          </cell>
          <cell r="F240">
            <v>40874505000108</v>
          </cell>
          <cell r="G240" t="str">
            <v xml:space="preserve">DEMEZIO FERRAGENS </v>
          </cell>
          <cell r="H240" t="str">
            <v>B</v>
          </cell>
          <cell r="I240" t="str">
            <v>S</v>
          </cell>
          <cell r="J240" t="str">
            <v>000014603</v>
          </cell>
          <cell r="K240">
            <v>45569</v>
          </cell>
          <cell r="L240" t="str">
            <v>26241040874505000108650010000146031338686215</v>
          </cell>
          <cell r="M240" t="str">
            <v>26 -  Pernambuco</v>
          </cell>
          <cell r="N240">
            <v>46</v>
          </cell>
        </row>
        <row r="241">
          <cell r="C241" t="str">
            <v>HOSPITAL ERMÍRIO COUTINHO - CG Nº 014/2022</v>
          </cell>
          <cell r="E241" t="str">
            <v xml:space="preserve">3.9 - Material para Manutenção de Bens Imóveis </v>
          </cell>
          <cell r="F241">
            <v>70220389000166</v>
          </cell>
          <cell r="G241" t="str">
            <v>COMERCIAL D ECONSTRUCAO 2001 LTDA</v>
          </cell>
          <cell r="H241" t="str">
            <v>B</v>
          </cell>
          <cell r="I241" t="str">
            <v>S</v>
          </cell>
          <cell r="J241" t="str">
            <v>751593</v>
          </cell>
          <cell r="K241">
            <v>45573</v>
          </cell>
          <cell r="L241" t="str">
            <v>26241070220389000166550010007515931651063624</v>
          </cell>
          <cell r="M241" t="str">
            <v>26 -  Pernambuco</v>
          </cell>
          <cell r="N241">
            <v>2990.3</v>
          </cell>
        </row>
        <row r="242">
          <cell r="C242" t="str">
            <v>HOSPITAL ERMÍRIO COUTINHO - CG Nº 014/2022</v>
          </cell>
          <cell r="E242" t="str">
            <v xml:space="preserve">3.9 - Material para Manutenção de Bens Imóveis </v>
          </cell>
          <cell r="F242">
            <v>39377760000158</v>
          </cell>
          <cell r="G242" t="str">
            <v>DANIELE FERRAGENS LTDA</v>
          </cell>
          <cell r="H242" t="str">
            <v>B</v>
          </cell>
          <cell r="I242" t="str">
            <v>S</v>
          </cell>
          <cell r="J242" t="str">
            <v>000000086</v>
          </cell>
          <cell r="K242">
            <v>45573</v>
          </cell>
          <cell r="L242" t="str">
            <v>26241039377760000158550010000000861686160202</v>
          </cell>
          <cell r="M242" t="str">
            <v>26 -  Pernambuco</v>
          </cell>
          <cell r="N242">
            <v>1959</v>
          </cell>
        </row>
        <row r="243">
          <cell r="C243" t="str">
            <v>HOSPITAL ERMÍRIO COUTINHO - CG Nº 014/2022</v>
          </cell>
          <cell r="E243" t="str">
            <v xml:space="preserve">3.9 - Material para Manutenção de Bens Imóveis </v>
          </cell>
          <cell r="F243">
            <v>50356681000101</v>
          </cell>
          <cell r="G243" t="str">
            <v>ELAYNE REGO DE MORAES</v>
          </cell>
          <cell r="H243" t="str">
            <v>B</v>
          </cell>
          <cell r="I243" t="str">
            <v>S</v>
          </cell>
          <cell r="J243" t="str">
            <v>000000461</v>
          </cell>
          <cell r="K243">
            <v>45574</v>
          </cell>
          <cell r="L243" t="str">
            <v>26241050356681000101550010000004611970208668</v>
          </cell>
          <cell r="M243" t="str">
            <v>26 -  Pernambuco</v>
          </cell>
          <cell r="N243">
            <v>880</v>
          </cell>
        </row>
        <row r="244">
          <cell r="C244" t="str">
            <v>HOSPITAL ERMÍRIO COUTINHO - CG Nº 014/2022</v>
          </cell>
          <cell r="E244" t="str">
            <v xml:space="preserve">3.9 - Material para Manutenção de Bens Imóveis </v>
          </cell>
          <cell r="F244">
            <v>7264693000179</v>
          </cell>
          <cell r="G244" t="str">
            <v>RENASCER MERCANTIL FERRAGISTA LTDA</v>
          </cell>
          <cell r="H244" t="str">
            <v>B</v>
          </cell>
          <cell r="I244" t="str">
            <v>S</v>
          </cell>
          <cell r="J244" t="str">
            <v>000773812</v>
          </cell>
          <cell r="K244">
            <v>45574</v>
          </cell>
          <cell r="L244" t="str">
            <v>26241007264693000179550010007738121007443486</v>
          </cell>
          <cell r="M244" t="str">
            <v>26 -  Pernambuco</v>
          </cell>
          <cell r="N244">
            <v>865.87</v>
          </cell>
        </row>
        <row r="245">
          <cell r="C245" t="str">
            <v>HOSPITAL ERMÍRIO COUTINHO - CG Nº 014/2022</v>
          </cell>
          <cell r="E245" t="str">
            <v xml:space="preserve">3.9 - Material para Manutenção de Bens Imóveis </v>
          </cell>
          <cell r="F245">
            <v>17801543000100</v>
          </cell>
          <cell r="G245" t="str">
            <v>GILSON CRISTOVAO AGUIAR ME</v>
          </cell>
          <cell r="H245" t="str">
            <v>B</v>
          </cell>
          <cell r="I245" t="str">
            <v>S</v>
          </cell>
          <cell r="J245" t="str">
            <v>003150</v>
          </cell>
          <cell r="K245">
            <v>45575</v>
          </cell>
          <cell r="L245" t="str">
            <v>26241017801543000100550010000031501052046060</v>
          </cell>
          <cell r="M245" t="str">
            <v>26 -  Pernambuco</v>
          </cell>
          <cell r="N245">
            <v>382.9</v>
          </cell>
        </row>
        <row r="246">
          <cell r="C246" t="str">
            <v>HOSPITAL ERMÍRIO COUTINHO - CG Nº 014/2022</v>
          </cell>
          <cell r="E246" t="str">
            <v xml:space="preserve">3.9 - Material para Manutenção de Bens Imóveis </v>
          </cell>
          <cell r="F246">
            <v>48240709000190</v>
          </cell>
          <cell r="G246" t="str">
            <v>ORTOSINTESE INDUSTRIA E COMERCIO LTDA</v>
          </cell>
          <cell r="H246" t="str">
            <v>B</v>
          </cell>
          <cell r="I246" t="str">
            <v>S</v>
          </cell>
          <cell r="J246" t="str">
            <v>000313390</v>
          </cell>
          <cell r="K246">
            <v>45576</v>
          </cell>
          <cell r="L246" t="str">
            <v>35241048240709000190550010003133901548829770</v>
          </cell>
          <cell r="M246" t="str">
            <v>35 -  São Paulo</v>
          </cell>
          <cell r="N246">
            <v>1968.5</v>
          </cell>
        </row>
        <row r="247">
          <cell r="C247" t="str">
            <v>HOSPITAL ERMÍRIO COUTINHO - CG Nº 014/2022</v>
          </cell>
          <cell r="E247" t="str">
            <v xml:space="preserve">3.9 - Material para Manutenção de Bens Imóveis </v>
          </cell>
          <cell r="F247">
            <v>24556839000179</v>
          </cell>
          <cell r="G247" t="str">
            <v>ARMAZEM COM NOVO LAR EIRELI</v>
          </cell>
          <cell r="H247" t="str">
            <v>B</v>
          </cell>
          <cell r="I247" t="str">
            <v>S</v>
          </cell>
          <cell r="J247" t="str">
            <v>000012200</v>
          </cell>
          <cell r="K247">
            <v>45576</v>
          </cell>
          <cell r="L247" t="str">
            <v>26241024556839000179550010000122001190122002</v>
          </cell>
          <cell r="M247" t="str">
            <v>26 -  Pernambuco</v>
          </cell>
          <cell r="N247">
            <v>1822.1</v>
          </cell>
        </row>
        <row r="248">
          <cell r="C248" t="str">
            <v>HOSPITAL ERMÍRIO COUTINHO - CG Nº 014/2022</v>
          </cell>
          <cell r="E248" t="str">
            <v xml:space="preserve">3.9 - Material para Manutenção de Bens Imóveis </v>
          </cell>
          <cell r="F248">
            <v>9322117000166</v>
          </cell>
          <cell r="G248" t="str">
            <v>PANDRA COMERCIAL LTDA</v>
          </cell>
          <cell r="H248" t="str">
            <v>B</v>
          </cell>
          <cell r="I248" t="str">
            <v>S</v>
          </cell>
          <cell r="J248" t="str">
            <v>000003809</v>
          </cell>
          <cell r="K248">
            <v>45576</v>
          </cell>
          <cell r="L248" t="str">
            <v>26241009322117000166550010000038091840397214</v>
          </cell>
          <cell r="M248" t="str">
            <v>26 -  Pernambuco</v>
          </cell>
          <cell r="N248">
            <v>169</v>
          </cell>
        </row>
        <row r="249">
          <cell r="C249" t="str">
            <v>HOSPITAL ERMÍRIO COUTINHO - CG Nº 014/2022</v>
          </cell>
          <cell r="E249" t="str">
            <v xml:space="preserve">3.9 - Material para Manutenção de Bens Imóveis </v>
          </cell>
          <cell r="F249">
            <v>35361251000186</v>
          </cell>
          <cell r="G249" t="str">
            <v>B D L COMERICO DE ALIMENTOS LTDA</v>
          </cell>
          <cell r="H249" t="str">
            <v>B</v>
          </cell>
          <cell r="I249" t="str">
            <v>S</v>
          </cell>
          <cell r="J249" t="str">
            <v>1929</v>
          </cell>
          <cell r="K249">
            <v>45579</v>
          </cell>
          <cell r="L249" t="str">
            <v>26241035361251000186550010000019291429555587</v>
          </cell>
          <cell r="M249" t="str">
            <v>26 -  Pernambuco</v>
          </cell>
          <cell r="N249">
            <v>193.5</v>
          </cell>
        </row>
        <row r="250">
          <cell r="C250" t="str">
            <v>HOSPITAL ERMÍRIO COUTINHO - CG Nº 014/2022</v>
          </cell>
          <cell r="E250" t="str">
            <v xml:space="preserve">3.9 - Material para Manutenção de Bens Imóveis </v>
          </cell>
          <cell r="F250">
            <v>70220389000166</v>
          </cell>
          <cell r="G250" t="str">
            <v>COMERCIAL DE CONSTRUCAO 2001 LTDA</v>
          </cell>
          <cell r="H250" t="str">
            <v>B</v>
          </cell>
          <cell r="I250" t="str">
            <v>S</v>
          </cell>
          <cell r="J250" t="str">
            <v>753164</v>
          </cell>
          <cell r="K250">
            <v>45580</v>
          </cell>
          <cell r="L250" t="str">
            <v>26241070220389000166550010007531641235316910</v>
          </cell>
          <cell r="M250" t="str">
            <v>26 -  Pernambuco</v>
          </cell>
          <cell r="N250">
            <v>232.9</v>
          </cell>
        </row>
        <row r="251">
          <cell r="C251" t="str">
            <v>HOSPITAL ERMÍRIO COUTINHO - CG Nº 014/2022</v>
          </cell>
          <cell r="E251" t="str">
            <v xml:space="preserve">3.9 - Material para Manutenção de Bens Imóveis </v>
          </cell>
          <cell r="F251">
            <v>40874505000108</v>
          </cell>
          <cell r="G251" t="str">
            <v xml:space="preserve">DEMEZIO FERRAGENS </v>
          </cell>
          <cell r="H251" t="str">
            <v>B</v>
          </cell>
          <cell r="I251" t="str">
            <v>S</v>
          </cell>
          <cell r="J251" t="str">
            <v>000014738</v>
          </cell>
          <cell r="K251">
            <v>45589</v>
          </cell>
          <cell r="L251" t="str">
            <v>26241040874505000108650010000147381110604203</v>
          </cell>
          <cell r="M251" t="str">
            <v>26 -  Pernambuco</v>
          </cell>
          <cell r="N251">
            <v>72</v>
          </cell>
        </row>
        <row r="252">
          <cell r="C252" t="str">
            <v>HOSPITAL ERMÍRIO COUTINHO - CG Nº 014/2022</v>
          </cell>
          <cell r="E252" t="str">
            <v xml:space="preserve">3.9 - Material para Manutenção de Bens Imóveis </v>
          </cell>
          <cell r="F252">
            <v>39377760000158</v>
          </cell>
          <cell r="G252" t="str">
            <v>DANIELE FERRAGENS LTDA</v>
          </cell>
          <cell r="H252" t="str">
            <v>B</v>
          </cell>
          <cell r="I252" t="str">
            <v>S</v>
          </cell>
          <cell r="J252" t="str">
            <v>000000090</v>
          </cell>
          <cell r="K252">
            <v>45590</v>
          </cell>
          <cell r="L252" t="str">
            <v>26241039377760000158550010000000901686160205</v>
          </cell>
          <cell r="M252" t="str">
            <v>26 -  Pernambuco</v>
          </cell>
          <cell r="N252">
            <v>252</v>
          </cell>
        </row>
        <row r="253">
          <cell r="C253" t="str">
            <v>HOSPITAL ERMÍRIO COUTINHO - CG Nº 014/2022</v>
          </cell>
          <cell r="E253" t="str">
            <v xml:space="preserve">3.9 - Material para Manutenção de Bens Imóveis </v>
          </cell>
          <cell r="F253">
            <v>50356681000101</v>
          </cell>
          <cell r="G253" t="str">
            <v>ELAYNE REGO DE MORAES</v>
          </cell>
          <cell r="H253" t="str">
            <v>B</v>
          </cell>
          <cell r="I253" t="str">
            <v>S</v>
          </cell>
          <cell r="J253" t="str">
            <v>000000473</v>
          </cell>
          <cell r="K253">
            <v>45590</v>
          </cell>
          <cell r="L253" t="str">
            <v>26241050356681000101550010000004731252668413</v>
          </cell>
          <cell r="M253" t="str">
            <v>26 -  Pernambuco</v>
          </cell>
          <cell r="N253">
            <v>1770</v>
          </cell>
        </row>
        <row r="254">
          <cell r="C254" t="str">
            <v>HOSPITAL ERMÍRIO COUTINHO - CG Nº 014/2022</v>
          </cell>
          <cell r="E254" t="str">
            <v xml:space="preserve">3.9 - Material para Manutenção de Bens Imóveis </v>
          </cell>
          <cell r="F254">
            <v>40874505000108</v>
          </cell>
          <cell r="G254" t="str">
            <v xml:space="preserve">DEMEZIO FERRAGENS </v>
          </cell>
          <cell r="H254" t="str">
            <v>B</v>
          </cell>
          <cell r="I254" t="str">
            <v>S</v>
          </cell>
          <cell r="J254" t="str">
            <v>000014743</v>
          </cell>
          <cell r="K254">
            <v>45593</v>
          </cell>
          <cell r="L254" t="str">
            <v>26241040874505000108650010000147431338109723</v>
          </cell>
          <cell r="M254" t="str">
            <v>26 -  Pernambuco</v>
          </cell>
          <cell r="N254">
            <v>90</v>
          </cell>
        </row>
        <row r="255">
          <cell r="C255" t="str">
            <v>HOSPITAL ERMÍRIO COUTINHO - CG Nº 014/2022</v>
          </cell>
          <cell r="E255" t="str">
            <v xml:space="preserve">3.9 - Material para Manutenção de Bens Imóveis </v>
          </cell>
          <cell r="F255">
            <v>4857897000206</v>
          </cell>
          <cell r="G255" t="str">
            <v>JOSE ZENILDO DE FONTE TEOBALDO EPP</v>
          </cell>
          <cell r="H255" t="str">
            <v>B</v>
          </cell>
          <cell r="I255" t="str">
            <v>S</v>
          </cell>
          <cell r="J255" t="str">
            <v>000009763</v>
          </cell>
          <cell r="K255">
            <v>45593</v>
          </cell>
          <cell r="L255" t="str">
            <v>26241004857897000206650010000097631190097636</v>
          </cell>
          <cell r="M255" t="str">
            <v>26 -  Pernambuco</v>
          </cell>
          <cell r="N255">
            <v>62</v>
          </cell>
        </row>
        <row r="256">
          <cell r="C256" t="str">
            <v>HOSPITAL ERMÍRIO COUTINHO - CG Nº 014/2022</v>
          </cell>
          <cell r="E256" t="str">
            <v xml:space="preserve">3.9 - Material para Manutenção de Bens Imóveis </v>
          </cell>
          <cell r="F256">
            <v>40841603000130</v>
          </cell>
          <cell r="G256" t="str">
            <v>FERBOM FERRAGENS</v>
          </cell>
          <cell r="H256" t="str">
            <v>B</v>
          </cell>
          <cell r="I256" t="str">
            <v>S</v>
          </cell>
          <cell r="J256" t="str">
            <v>000022585</v>
          </cell>
          <cell r="K256">
            <v>45593</v>
          </cell>
          <cell r="L256" t="str">
            <v>26241040841603000130650010000225851965315315</v>
          </cell>
          <cell r="M256" t="str">
            <v>26 -  Pernambuco</v>
          </cell>
          <cell r="N256">
            <v>61.25</v>
          </cell>
        </row>
        <row r="257">
          <cell r="C257" t="str">
            <v>HOSPITAL ERMÍRIO COUTINHO - CG Nº 014/2022</v>
          </cell>
          <cell r="E257" t="str">
            <v xml:space="preserve">3.9 - Material para Manutenção de Bens Imóveis </v>
          </cell>
          <cell r="F257">
            <v>52910014000146</v>
          </cell>
          <cell r="G257" t="str">
            <v>PROFRIO REFRIGERACAO LTDA</v>
          </cell>
          <cell r="H257" t="str">
            <v>B</v>
          </cell>
          <cell r="I257" t="str">
            <v>S</v>
          </cell>
          <cell r="J257" t="str">
            <v>000000051</v>
          </cell>
          <cell r="K257">
            <v>45593</v>
          </cell>
          <cell r="L257" t="str">
            <v>26241052910014000146550010000000511000935349</v>
          </cell>
          <cell r="M257" t="str">
            <v>26 -  Pernambuco</v>
          </cell>
          <cell r="N257">
            <v>279</v>
          </cell>
        </row>
        <row r="258">
          <cell r="C258" t="str">
            <v>HOSPITAL ERMÍRIO COUTINHO - CG Nº 014/2022</v>
          </cell>
          <cell r="E258" t="str">
            <v xml:space="preserve">3.9 - Material para Manutenção de Bens Imóveis </v>
          </cell>
          <cell r="F258">
            <v>70220389000166</v>
          </cell>
          <cell r="G258" t="str">
            <v>COMERCIAL DE CONSTRUCAO 2001 LTDA</v>
          </cell>
          <cell r="H258" t="str">
            <v>B</v>
          </cell>
          <cell r="I258" t="str">
            <v>S</v>
          </cell>
          <cell r="J258" t="str">
            <v>756703</v>
          </cell>
          <cell r="K258">
            <v>45594</v>
          </cell>
          <cell r="L258" t="str">
            <v>26241070220389000166550010007567031240861434</v>
          </cell>
          <cell r="M258" t="str">
            <v>26 -  Pernambuco</v>
          </cell>
          <cell r="N258">
            <v>1049.7</v>
          </cell>
        </row>
        <row r="259">
          <cell r="C259" t="str">
            <v>HOSPITAL ERMÍRIO COUTINHO - CG Nº 014/2022</v>
          </cell>
          <cell r="E259" t="str">
            <v xml:space="preserve">3.9 - Material para Manutenção de Bens Imóveis </v>
          </cell>
          <cell r="F259">
            <v>47580135000137</v>
          </cell>
          <cell r="G259" t="str">
            <v>A M COMERCIO DE MATERIAL DE CONSTRUCAO LTDA</v>
          </cell>
          <cell r="H259" t="str">
            <v>B</v>
          </cell>
          <cell r="I259" t="str">
            <v>S</v>
          </cell>
          <cell r="J259" t="str">
            <v>000000227</v>
          </cell>
          <cell r="K259">
            <v>45595</v>
          </cell>
          <cell r="L259" t="str">
            <v>26241047580135000137550010000002271005179630</v>
          </cell>
          <cell r="M259" t="str">
            <v>26 -  Pernambuco</v>
          </cell>
          <cell r="N259">
            <v>1065.8499999999999</v>
          </cell>
        </row>
        <row r="260">
          <cell r="C260" t="str">
            <v>HOSPITAL ERMÍRIO COUTINHO - CG Nº 014/2022</v>
          </cell>
          <cell r="E260" t="str">
            <v xml:space="preserve">3.10 - Material para Manutenção de Bens Móveis </v>
          </cell>
          <cell r="F260">
            <v>3866664000126</v>
          </cell>
          <cell r="G260" t="str">
            <v>MICRO OFFICE INFORMATICA LTDA</v>
          </cell>
          <cell r="H260" t="str">
            <v>B</v>
          </cell>
          <cell r="I260" t="str">
            <v>S</v>
          </cell>
          <cell r="J260" t="str">
            <v>000111311</v>
          </cell>
          <cell r="K260">
            <v>45569</v>
          </cell>
          <cell r="L260" t="str">
            <v>26241003866664000126550030001113111002415517</v>
          </cell>
          <cell r="M260" t="str">
            <v>26 -  Pernambuco</v>
          </cell>
          <cell r="N260">
            <v>4773.46</v>
          </cell>
        </row>
        <row r="261">
          <cell r="C261" t="str">
            <v>HOSPITAL ERMÍRIO COUTINHO - CG Nº 014/2022</v>
          </cell>
          <cell r="E261" t="str">
            <v xml:space="preserve">3.10 - Material para Manutenção de Bens Móveis </v>
          </cell>
          <cell r="F261">
            <v>10859287000163</v>
          </cell>
          <cell r="G261" t="str">
            <v>NEWMED COMERCIO E SERVICOS DE EQUIPAMENTOS HOSPITALARES LTDA</v>
          </cell>
          <cell r="H261" t="str">
            <v>B</v>
          </cell>
          <cell r="I261" t="str">
            <v>S</v>
          </cell>
          <cell r="J261" t="str">
            <v>8657</v>
          </cell>
          <cell r="K261">
            <v>45574</v>
          </cell>
          <cell r="L261" t="str">
            <v>26241010859287000163550010000086571111256843</v>
          </cell>
          <cell r="M261" t="str">
            <v>26 -  Pernambuco</v>
          </cell>
          <cell r="N261">
            <v>1640</v>
          </cell>
        </row>
        <row r="262">
          <cell r="C262" t="str">
            <v>HOSPITAL ERMÍRIO COUTINHO - CG Nº 014/2022</v>
          </cell>
          <cell r="E262" t="str">
            <v xml:space="preserve">3.10 - Material para Manutenção de Bens Móveis </v>
          </cell>
          <cell r="F262">
            <v>32311246000170</v>
          </cell>
          <cell r="G262" t="str">
            <v>HIPROMED - MORIAH COM. IMPORTACAO E SERV. EPP</v>
          </cell>
          <cell r="H262" t="str">
            <v>B</v>
          </cell>
          <cell r="I262" t="str">
            <v>S</v>
          </cell>
          <cell r="J262" t="str">
            <v>000011451</v>
          </cell>
          <cell r="K262">
            <v>45580</v>
          </cell>
          <cell r="L262" t="str">
            <v>31241032311246000170558030000114511062417301</v>
          </cell>
          <cell r="M262" t="str">
            <v>31 -  Minas Gerais</v>
          </cell>
          <cell r="N262">
            <v>995</v>
          </cell>
        </row>
        <row r="263">
          <cell r="C263" t="str">
            <v>HOSPITAL ERMÍRIO COUTINHO - CG Nº 014/2022</v>
          </cell>
          <cell r="E263" t="str">
            <v>3.99 - Outras despesas com Material de Consumo</v>
          </cell>
          <cell r="F263">
            <v>9239373000194</v>
          </cell>
          <cell r="G263" t="str">
            <v>BATALHA AUTO SERVICE PECAS E PNEUS LTDA -EPP</v>
          </cell>
          <cell r="H263" t="str">
            <v>B</v>
          </cell>
          <cell r="I263" t="str">
            <v>S</v>
          </cell>
          <cell r="J263" t="str">
            <v>000020874</v>
          </cell>
          <cell r="K263">
            <v>45574</v>
          </cell>
          <cell r="L263" t="str">
            <v>26241009239373000194550010000208741014325793</v>
          </cell>
          <cell r="M263" t="str">
            <v>26 -  Pernambuco</v>
          </cell>
          <cell r="N263">
            <v>1180</v>
          </cell>
        </row>
        <row r="264">
          <cell r="C264" t="str">
            <v>HOSPITAL ERMÍRIO COUTINHO - CG Nº 014/2022</v>
          </cell>
          <cell r="E264" t="str">
            <v xml:space="preserve">3.8 - Uniformes, Tecidos e Aviamentos </v>
          </cell>
          <cell r="F264">
            <v>36484212000139</v>
          </cell>
          <cell r="G264" t="str">
            <v>MANUEL LOPES PESSOA DE ARAUJO FILHO</v>
          </cell>
          <cell r="H264" t="str">
            <v>B</v>
          </cell>
          <cell r="I264" t="str">
            <v>S</v>
          </cell>
          <cell r="J264" t="str">
            <v>000001440</v>
          </cell>
          <cell r="K264">
            <v>45569</v>
          </cell>
          <cell r="L264" t="str">
            <v>26241036484212000139550020000014401593376392</v>
          </cell>
          <cell r="M264" t="str">
            <v>26 -  Pernambuco</v>
          </cell>
          <cell r="N264">
            <v>7600</v>
          </cell>
        </row>
        <row r="265">
          <cell r="C265" t="str">
            <v>HOSPITAL ERMÍRIO COUTINHO - CG Nº 014/2022</v>
          </cell>
          <cell r="E265" t="str">
            <v xml:space="preserve">3.8 - Uniformes, Tecidos e Aviamentos </v>
          </cell>
          <cell r="F265">
            <v>22006201000139</v>
          </cell>
          <cell r="G265" t="str">
            <v>FORTPEL COMERCIO DE DESCARTAVEIS LTDA - PE</v>
          </cell>
          <cell r="H265" t="str">
            <v>B</v>
          </cell>
          <cell r="I265" t="str">
            <v>S</v>
          </cell>
          <cell r="J265" t="str">
            <v>268494</v>
          </cell>
          <cell r="K265">
            <v>45569</v>
          </cell>
          <cell r="L265" t="str">
            <v>26241022006201000139550000002684941102684943</v>
          </cell>
          <cell r="M265" t="str">
            <v>26 -  Pernambuco</v>
          </cell>
          <cell r="N265">
            <v>690</v>
          </cell>
        </row>
        <row r="266">
          <cell r="C266" t="str">
            <v>HOSPITAL ERMÍRIO COUTINHO - CG Nº 014/2022</v>
          </cell>
          <cell r="E266" t="str">
            <v xml:space="preserve">3.8 - Uniformes, Tecidos e Aviamentos </v>
          </cell>
          <cell r="F266">
            <v>11142529000166</v>
          </cell>
          <cell r="G266" t="str">
            <v xml:space="preserve">DISFA - DISTRIBUIDORA FACIL LTDA </v>
          </cell>
          <cell r="H266" t="str">
            <v>B</v>
          </cell>
          <cell r="I266" t="str">
            <v>S</v>
          </cell>
          <cell r="J266" t="str">
            <v>000140163</v>
          </cell>
          <cell r="K266">
            <v>45573</v>
          </cell>
          <cell r="L266" t="str">
            <v>26241011142529000166550010001401631001521053</v>
          </cell>
          <cell r="M266" t="str">
            <v>26 -  Pernambuco</v>
          </cell>
          <cell r="N266">
            <v>93.6</v>
          </cell>
        </row>
        <row r="267">
          <cell r="C267" t="str">
            <v>HOSPITAL ERMÍRIO COUTINHO - CG Nº 014/2022</v>
          </cell>
          <cell r="E267" t="str">
            <v xml:space="preserve">3.8 - Uniformes, Tecidos e Aviamentos </v>
          </cell>
          <cell r="F267">
            <v>29342388000190</v>
          </cell>
          <cell r="G267" t="str">
            <v>EXPRESSO LOGISTICA LTDA</v>
          </cell>
          <cell r="H267" t="str">
            <v>B</v>
          </cell>
          <cell r="I267" t="str">
            <v>S</v>
          </cell>
          <cell r="J267" t="str">
            <v>526</v>
          </cell>
          <cell r="K267">
            <v>45575</v>
          </cell>
          <cell r="L267" t="str">
            <v>26241029342388000190550010000005261951760907</v>
          </cell>
          <cell r="M267" t="str">
            <v>26 -  Pernambuco</v>
          </cell>
          <cell r="N267">
            <v>620</v>
          </cell>
        </row>
        <row r="268">
          <cell r="C268" t="str">
            <v>HOSPITAL ERMÍRIO COUTINHO - CG Nº 014/2022</v>
          </cell>
          <cell r="E268" t="str">
            <v xml:space="preserve">3.8 - Uniformes, Tecidos e Aviamentos </v>
          </cell>
          <cell r="F268">
            <v>53369089000124</v>
          </cell>
          <cell r="G268" t="str">
            <v>ZAX VAREJO E ATACADO LTDA</v>
          </cell>
          <cell r="H268" t="str">
            <v>B</v>
          </cell>
          <cell r="I268" t="str">
            <v>S</v>
          </cell>
          <cell r="J268" t="str">
            <v>000000489</v>
          </cell>
          <cell r="K268">
            <v>45580</v>
          </cell>
          <cell r="L268" t="str">
            <v>26241053369089000124550010000004891964521219</v>
          </cell>
          <cell r="M268" t="str">
            <v>26 -  Pernambuco</v>
          </cell>
          <cell r="N268">
            <v>189.8</v>
          </cell>
        </row>
        <row r="269">
          <cell r="C269" t="str">
            <v>HOSPITAL ERMÍRIO COUTINHO - CG Nº 014/2022</v>
          </cell>
          <cell r="E269" t="str">
            <v xml:space="preserve">3.8 - Uniformes, Tecidos e Aviamentos </v>
          </cell>
          <cell r="F269">
            <v>26012135000160</v>
          </cell>
          <cell r="G269" t="str">
            <v>ACB SEGURANÇA EM EPI LTDA</v>
          </cell>
          <cell r="H269" t="str">
            <v>B</v>
          </cell>
          <cell r="I269" t="str">
            <v>S</v>
          </cell>
          <cell r="J269" t="str">
            <v>000016169</v>
          </cell>
          <cell r="K269">
            <v>45581</v>
          </cell>
          <cell r="L269" t="str">
            <v>26241026012135000160550000000161691355899011</v>
          </cell>
          <cell r="M269" t="str">
            <v>26 -  Pernambuco</v>
          </cell>
          <cell r="N269">
            <v>4350</v>
          </cell>
        </row>
        <row r="270">
          <cell r="C270" t="str">
            <v>HOSPITAL ERMÍRIO COUTINHO - CG Nº 014/2022</v>
          </cell>
          <cell r="E270" t="str">
            <v>6 - Equipamento e Material Permanente</v>
          </cell>
          <cell r="F270">
            <v>8824171002514</v>
          </cell>
          <cell r="G270" t="str">
            <v>JCM NITEROI REFRIGERACAO LTDA</v>
          </cell>
          <cell r="H270" t="str">
            <v>B</v>
          </cell>
          <cell r="I270" t="str">
            <v>S</v>
          </cell>
          <cell r="J270" t="str">
            <v>000102827</v>
          </cell>
          <cell r="K270">
            <v>45583</v>
          </cell>
          <cell r="L270" t="str">
            <v>25241008824171002514550010001028271206814625</v>
          </cell>
          <cell r="M270" t="str">
            <v>25 -  Paraíba</v>
          </cell>
          <cell r="N270">
            <v>8322.25</v>
          </cell>
        </row>
        <row r="271">
          <cell r="C271" t="str">
            <v>HOSPITAL ERMÍRIO COUTINHO - CG Nº 014/2022</v>
          </cell>
          <cell r="E271" t="str">
            <v>6 - Equipamento e Material Permanente</v>
          </cell>
          <cell r="F271">
            <v>8824171002514</v>
          </cell>
          <cell r="G271" t="str">
            <v>JCM NITEROI REFRIGERACAO LTDA</v>
          </cell>
          <cell r="H271" t="str">
            <v>B</v>
          </cell>
          <cell r="I271" t="str">
            <v>S</v>
          </cell>
          <cell r="J271" t="str">
            <v>103183</v>
          </cell>
          <cell r="K271">
            <v>45589</v>
          </cell>
          <cell r="L271" t="str">
            <v>25241008824171002514550010001031831529333390</v>
          </cell>
          <cell r="M271" t="str">
            <v>25 -  Paraíba</v>
          </cell>
          <cell r="N271">
            <v>9467</v>
          </cell>
        </row>
        <row r="272">
          <cell r="C272" t="str">
            <v>HOSPITAL ERMÍRIO COUTINHO - CG Nº 014/2022</v>
          </cell>
          <cell r="E272" t="str">
            <v>1.99 - Outras Despesas com Pessoal</v>
          </cell>
          <cell r="F272">
            <v>18804868000100</v>
          </cell>
          <cell r="G272" t="str">
            <v>SILVANO SOTERO DA SILVA - HORTIFRUTI - ME</v>
          </cell>
          <cell r="H272" t="str">
            <v>B</v>
          </cell>
          <cell r="I272" t="str">
            <v>S</v>
          </cell>
          <cell r="J272" t="str">
            <v>000015204</v>
          </cell>
          <cell r="K272">
            <v>45565</v>
          </cell>
          <cell r="L272" t="str">
            <v>26240918804868000100550010000152041001446350</v>
          </cell>
          <cell r="M272" t="str">
            <v>26 -  Pernambuco</v>
          </cell>
          <cell r="N272">
            <v>210.89312506460837</v>
          </cell>
        </row>
        <row r="273">
          <cell r="C273" t="str">
            <v>HOSPITAL ERMÍRIO COUTINHO - CG Nº 014/2022</v>
          </cell>
          <cell r="E273" t="str">
            <v>1.99 - Outras Despesas com Pessoal</v>
          </cell>
          <cell r="F273">
            <v>12819074000214</v>
          </cell>
          <cell r="G273" t="str">
            <v>MAURICEA ALIMENTOS DO NORDESTE LTDA</v>
          </cell>
          <cell r="H273" t="str">
            <v>B</v>
          </cell>
          <cell r="I273" t="str">
            <v>S</v>
          </cell>
          <cell r="J273" t="str">
            <v>002662820</v>
          </cell>
          <cell r="K273">
            <v>45566</v>
          </cell>
          <cell r="L273" t="str">
            <v>26241012819074000214550100026628201751605600</v>
          </cell>
          <cell r="M273" t="str">
            <v>26 -  Pernambuco</v>
          </cell>
          <cell r="N273">
            <v>881.66771647435451</v>
          </cell>
        </row>
        <row r="274">
          <cell r="C274" t="str">
            <v>HOSPITAL ERMÍRIO COUTINHO - CG Nº 014/2022</v>
          </cell>
          <cell r="E274" t="str">
            <v>1.99 - Outras Despesas com Pessoal</v>
          </cell>
          <cell r="F274">
            <v>7761177000150</v>
          </cell>
          <cell r="G274" t="str">
            <v>SUPERMERCADO O CORDEIRAO LTDA</v>
          </cell>
          <cell r="H274" t="str">
            <v>B</v>
          </cell>
          <cell r="I274" t="str">
            <v>S</v>
          </cell>
          <cell r="J274" t="str">
            <v>8751</v>
          </cell>
          <cell r="K274">
            <v>45566</v>
          </cell>
          <cell r="L274" t="str">
            <v>26241007761177000150550090000087511000188010</v>
          </cell>
          <cell r="M274" t="str">
            <v>26 -  Pernambuco</v>
          </cell>
          <cell r="N274">
            <v>120.0289797199672</v>
          </cell>
        </row>
        <row r="275">
          <cell r="C275" t="str">
            <v>HOSPITAL ERMÍRIO COUTINHO - CG Nº 014/2022</v>
          </cell>
          <cell r="E275" t="str">
            <v>1.99 - Outras Despesas com Pessoal</v>
          </cell>
          <cell r="F275">
            <v>4792592000182</v>
          </cell>
          <cell r="G275" t="str">
            <v>M. C. B. DE MORAES</v>
          </cell>
          <cell r="H275" t="str">
            <v>B</v>
          </cell>
          <cell r="I275" t="str">
            <v>S</v>
          </cell>
          <cell r="J275" t="str">
            <v>4567</v>
          </cell>
          <cell r="K275">
            <v>45566</v>
          </cell>
          <cell r="L275" t="str">
            <v>26241004792592000182650010000045671991597534</v>
          </cell>
          <cell r="M275" t="str">
            <v>26 -  Pernambuco</v>
          </cell>
          <cell r="N275">
            <v>34.567881381113494</v>
          </cell>
        </row>
        <row r="276">
          <cell r="C276" t="str">
            <v>HOSPITAL ERMÍRIO COUTINHO - CG Nº 014/2022</v>
          </cell>
          <cell r="E276" t="str">
            <v>1.99 - Outras Despesas com Pessoal</v>
          </cell>
          <cell r="F276">
            <v>24150377000195</v>
          </cell>
          <cell r="G276" t="str">
            <v>KARNEKEIJO LOGISTICA INTEGRADA LTDA</v>
          </cell>
          <cell r="H276" t="str">
            <v>B</v>
          </cell>
          <cell r="I276" t="str">
            <v>S</v>
          </cell>
          <cell r="J276" t="str">
            <v>005375053</v>
          </cell>
          <cell r="K276">
            <v>45566</v>
          </cell>
          <cell r="L276" t="str">
            <v>26241024150377000195550010053750531268127567</v>
          </cell>
          <cell r="M276" t="str">
            <v>26 -  Pernambuco</v>
          </cell>
          <cell r="N276">
            <v>205.41538155643673</v>
          </cell>
        </row>
        <row r="277">
          <cell r="C277" t="str">
            <v>HOSPITAL ERMÍRIO COUTINHO - CG Nº 014/2022</v>
          </cell>
          <cell r="E277" t="str">
            <v>1.99 - Outras Despesas com Pessoal</v>
          </cell>
          <cell r="F277">
            <v>11744898000390</v>
          </cell>
          <cell r="G277" t="str">
            <v>NORDESTE COMERCIO E IMPORTADORA DE ALIMENTOS</v>
          </cell>
          <cell r="H277" t="str">
            <v>B</v>
          </cell>
          <cell r="I277" t="str">
            <v>S</v>
          </cell>
          <cell r="J277" t="str">
            <v>1412658</v>
          </cell>
          <cell r="K277">
            <v>45567</v>
          </cell>
          <cell r="L277" t="str">
            <v>26241011744898000390550010014126581653133135</v>
          </cell>
          <cell r="M277" t="str">
            <v>26 -  Pernambuco</v>
          </cell>
          <cell r="N277">
            <v>541.37120064056694</v>
          </cell>
        </row>
        <row r="278">
          <cell r="C278" t="str">
            <v>HOSPITAL ERMÍRIO COUTINHO - CG Nº 014/2022</v>
          </cell>
          <cell r="E278" t="str">
            <v>1.99 - Outras Despesas com Pessoal</v>
          </cell>
          <cell r="F278">
            <v>4792592000182</v>
          </cell>
          <cell r="G278" t="str">
            <v>M. C. B. DE MORAES</v>
          </cell>
          <cell r="H278" t="str">
            <v>B</v>
          </cell>
          <cell r="I278" t="str">
            <v>S</v>
          </cell>
          <cell r="J278" t="str">
            <v>4568</v>
          </cell>
          <cell r="K278">
            <v>45567</v>
          </cell>
          <cell r="L278" t="str">
            <v>26241004792592000182650010000045681991597531</v>
          </cell>
          <cell r="M278" t="str">
            <v>26 -  Pernambuco</v>
          </cell>
          <cell r="N278">
            <v>33.5802276273674</v>
          </cell>
        </row>
        <row r="279">
          <cell r="C279" t="str">
            <v>HOSPITAL ERMÍRIO COUTINHO - CG Nº 014/2022</v>
          </cell>
          <cell r="E279" t="str">
            <v>1.99 - Outras Despesas com Pessoal</v>
          </cell>
          <cell r="F279">
            <v>11840014000130</v>
          </cell>
          <cell r="G279" t="str">
            <v>MACROPAC PROTEÇÃO E EMBALAGEM LTDA</v>
          </cell>
          <cell r="H279" t="str">
            <v>B</v>
          </cell>
          <cell r="I279" t="str">
            <v>S</v>
          </cell>
          <cell r="J279" t="str">
            <v>494126</v>
          </cell>
          <cell r="K279">
            <v>45567</v>
          </cell>
          <cell r="L279" t="str">
            <v>26241011840014000130550010004941261963104561</v>
          </cell>
          <cell r="M279" t="str">
            <v>26 -  Pernambuco</v>
          </cell>
          <cell r="N279">
            <v>604.79268097040585</v>
          </cell>
        </row>
        <row r="280">
          <cell r="C280" t="str">
            <v>HOSPITAL ERMÍRIO COUTINHO - CG Nº 014/2022</v>
          </cell>
          <cell r="E280" t="str">
            <v>1.99 - Outras Despesas com Pessoal</v>
          </cell>
          <cell r="F280">
            <v>11744898000390</v>
          </cell>
          <cell r="G280" t="str">
            <v>NORDESTE COMERCIO E IMPORTADORA DE ALIMENTOS</v>
          </cell>
          <cell r="H280" t="str">
            <v>B</v>
          </cell>
          <cell r="I280" t="str">
            <v>S</v>
          </cell>
          <cell r="J280" t="str">
            <v>1413325</v>
          </cell>
          <cell r="K280">
            <v>45568</v>
          </cell>
          <cell r="L280" t="str">
            <v>26241011744898000390550010014133251112621478</v>
          </cell>
          <cell r="M280" t="str">
            <v>26 -  Pernambuco</v>
          </cell>
          <cell r="N280">
            <v>179.27160572198116</v>
          </cell>
        </row>
        <row r="281">
          <cell r="C281" t="str">
            <v>HOSPITAL ERMÍRIO COUTINHO - CG Nº 014/2022</v>
          </cell>
          <cell r="E281" t="str">
            <v>1.99 - Outras Despesas com Pessoal</v>
          </cell>
          <cell r="F281">
            <v>2515363000195</v>
          </cell>
          <cell r="G281" t="str">
            <v>LEITE &amp; SILVA COMERCIO DE GLP LTDA</v>
          </cell>
          <cell r="H281" t="str">
            <v>B</v>
          </cell>
          <cell r="I281" t="str">
            <v>S</v>
          </cell>
          <cell r="J281" t="str">
            <v>000004862</v>
          </cell>
          <cell r="K281">
            <v>45568</v>
          </cell>
          <cell r="L281" t="str">
            <v>26241002515363000195550010000048621092800006</v>
          </cell>
          <cell r="M281" t="str">
            <v>26 -  Pernambuco</v>
          </cell>
          <cell r="N281">
            <v>132.79378201628234</v>
          </cell>
        </row>
        <row r="282">
          <cell r="C282" t="str">
            <v>HOSPITAL ERMÍRIO COUTINHO - CG Nº 014/2022</v>
          </cell>
          <cell r="E282" t="str">
            <v>1.99 - Outras Despesas com Pessoal</v>
          </cell>
          <cell r="F282">
            <v>18804868000100</v>
          </cell>
          <cell r="G282" t="str">
            <v>SILVANO SOTERO DA SILVA-HORTIFRUTI - ME</v>
          </cell>
          <cell r="H282" t="str">
            <v>B</v>
          </cell>
          <cell r="I282" t="str">
            <v>S</v>
          </cell>
          <cell r="J282" t="str">
            <v>000015232</v>
          </cell>
          <cell r="K282">
            <v>45568</v>
          </cell>
          <cell r="L282" t="str">
            <v>26241018804868000100550010000152321001446931</v>
          </cell>
          <cell r="M282" t="str">
            <v>26 -  Pernambuco</v>
          </cell>
          <cell r="N282">
            <v>238.11585037794623</v>
          </cell>
        </row>
        <row r="283">
          <cell r="C283" t="str">
            <v>HOSPITAL ERMÍRIO COUTINHO - CG Nº 014/2022</v>
          </cell>
          <cell r="E283" t="str">
            <v>1.99 - Outras Despesas com Pessoal</v>
          </cell>
          <cell r="F283">
            <v>25529293000120</v>
          </cell>
          <cell r="G283" t="str">
            <v>TAYNA NASCIMENTO DE MELO</v>
          </cell>
          <cell r="H283" t="str">
            <v>B</v>
          </cell>
          <cell r="I283" t="str">
            <v>S</v>
          </cell>
          <cell r="J283" t="str">
            <v>25499</v>
          </cell>
          <cell r="K283">
            <v>45568</v>
          </cell>
          <cell r="L283" t="str">
            <v>26241025529293000120550010000254991620403465</v>
          </cell>
          <cell r="M283" t="str">
            <v>26 -  Pernambuco</v>
          </cell>
          <cell r="N283">
            <v>127.39903462187087</v>
          </cell>
        </row>
        <row r="284">
          <cell r="C284" t="str">
            <v>HOSPITAL ERMÍRIO COUTINHO - CG Nº 014/2022</v>
          </cell>
          <cell r="E284" t="str">
            <v>1.99 - Outras Despesas com Pessoal</v>
          </cell>
          <cell r="F284">
            <v>55610134000116</v>
          </cell>
          <cell r="G284" t="str">
            <v>DIST DE ALIM EST CELINHO LTDA</v>
          </cell>
          <cell r="H284" t="str">
            <v>B</v>
          </cell>
          <cell r="I284" t="str">
            <v>S</v>
          </cell>
          <cell r="J284" t="str">
            <v>1359</v>
          </cell>
          <cell r="K284">
            <v>45568</v>
          </cell>
          <cell r="L284" t="str">
            <v>26241055610134000116550010000013591227218977</v>
          </cell>
          <cell r="M284" t="str">
            <v>26 -  Pernambuco</v>
          </cell>
          <cell r="N284">
            <v>1123.4602946918767</v>
          </cell>
        </row>
        <row r="285">
          <cell r="C285" t="str">
            <v>HOSPITAL ERMÍRIO COUTINHO - CG Nº 014/2022</v>
          </cell>
          <cell r="E285" t="str">
            <v>1.99 - Outras Despesas com Pessoal</v>
          </cell>
          <cell r="F285">
            <v>4792592000182</v>
          </cell>
          <cell r="G285" t="str">
            <v>M. C. B. DE MORAES</v>
          </cell>
          <cell r="H285" t="str">
            <v>B</v>
          </cell>
          <cell r="I285" t="str">
            <v>S</v>
          </cell>
          <cell r="J285" t="str">
            <v>4569</v>
          </cell>
          <cell r="K285">
            <v>45568</v>
          </cell>
          <cell r="L285" t="str">
            <v>26241004792592000182650010000045691991597539</v>
          </cell>
          <cell r="M285" t="str">
            <v>26 -  Pernambuco</v>
          </cell>
          <cell r="N285">
            <v>33.5802276273674</v>
          </cell>
        </row>
        <row r="286">
          <cell r="C286" t="str">
            <v>HOSPITAL ERMÍRIO COUTINHO - CG Nº 014/2022</v>
          </cell>
          <cell r="E286" t="str">
            <v>1.99 - Outras Despesas com Pessoal</v>
          </cell>
          <cell r="F286">
            <v>70089974000179</v>
          </cell>
          <cell r="G286" t="str">
            <v>COMERCIAL VITA NORTE LTDA</v>
          </cell>
          <cell r="H286" t="str">
            <v>B</v>
          </cell>
          <cell r="I286" t="str">
            <v>S</v>
          </cell>
          <cell r="J286" t="str">
            <v>5209163</v>
          </cell>
          <cell r="K286">
            <v>45568</v>
          </cell>
          <cell r="L286" t="str">
            <v>26241070089974000179550010052091631894620031</v>
          </cell>
          <cell r="M286" t="str">
            <v>26 -  Pernambuco</v>
          </cell>
          <cell r="N286">
            <v>7.5733953806161018</v>
          </cell>
        </row>
        <row r="287">
          <cell r="C287" t="str">
            <v>HOSPITAL ERMÍRIO COUTINHO - CG Nº 014/2022</v>
          </cell>
          <cell r="E287" t="str">
            <v>1.99 - Outras Despesas com Pessoal</v>
          </cell>
          <cell r="F287">
            <v>70089974000179</v>
          </cell>
          <cell r="G287" t="str">
            <v>COMERCIAL VITA NORTE LTDA</v>
          </cell>
          <cell r="H287" t="str">
            <v>B</v>
          </cell>
          <cell r="I287" t="str">
            <v>S</v>
          </cell>
          <cell r="J287" t="str">
            <v>5209162</v>
          </cell>
          <cell r="K287">
            <v>45568</v>
          </cell>
          <cell r="L287" t="str">
            <v>26241070089974000179550010052091621778733103</v>
          </cell>
          <cell r="M287" t="str">
            <v>26 -  Pernambuco</v>
          </cell>
          <cell r="N287">
            <v>159.51438084137115</v>
          </cell>
        </row>
        <row r="288">
          <cell r="C288" t="str">
            <v>HOSPITAL ERMÍRIO COUTINHO - CG Nº 014/2022</v>
          </cell>
          <cell r="E288" t="str">
            <v>1.99 - Outras Despesas com Pessoal</v>
          </cell>
          <cell r="F288">
            <v>8305623000184</v>
          </cell>
          <cell r="G288" t="str">
            <v>ATACAMAX IMPORTADORA DE ALIMENTOS LTDA</v>
          </cell>
          <cell r="H288" t="str">
            <v>B</v>
          </cell>
          <cell r="I288" t="str">
            <v>S</v>
          </cell>
          <cell r="J288" t="str">
            <v>765236</v>
          </cell>
          <cell r="K288">
            <v>45568</v>
          </cell>
          <cell r="L288" t="str">
            <v>26241008305623000184550010007652361450281024</v>
          </cell>
          <cell r="M288" t="str">
            <v>26 -  Pernambuco</v>
          </cell>
          <cell r="N288">
            <v>325.17877371237137</v>
          </cell>
        </row>
        <row r="289">
          <cell r="C289" t="str">
            <v>HOSPITAL ERMÍRIO COUTINHO - CG Nº 014/2022</v>
          </cell>
          <cell r="E289" t="str">
            <v>1.99 - Outras Despesas com Pessoal</v>
          </cell>
          <cell r="F289">
            <v>22006201000139</v>
          </cell>
          <cell r="G289" t="str">
            <v>FORTPEL COMERCIO DE DESCARTAVEIS LTDA - PE</v>
          </cell>
          <cell r="H289" t="str">
            <v>B</v>
          </cell>
          <cell r="I289" t="str">
            <v>S</v>
          </cell>
          <cell r="J289" t="str">
            <v>268263</v>
          </cell>
          <cell r="K289">
            <v>45568</v>
          </cell>
          <cell r="L289" t="str">
            <v>26241022006201000139550000002682631102682633</v>
          </cell>
          <cell r="M289" t="str">
            <v>26 -  Pernambuco</v>
          </cell>
          <cell r="N289">
            <v>5.4113466171635052</v>
          </cell>
        </row>
        <row r="290">
          <cell r="C290" t="str">
            <v>HOSPITAL ERMÍRIO COUTINHO - CG Nº 014/2022</v>
          </cell>
          <cell r="E290" t="str">
            <v>1.99 - Outras Despesas com Pessoal</v>
          </cell>
          <cell r="F290">
            <v>41200526000100</v>
          </cell>
          <cell r="G290" t="str">
            <v>LEAL DISTRIBUIDORA DE MATERIAL DE LIMPEZA E ESCRITORIO EIRELI</v>
          </cell>
          <cell r="H290" t="str">
            <v>B</v>
          </cell>
          <cell r="I290" t="str">
            <v>S</v>
          </cell>
          <cell r="J290" t="str">
            <v>000005766</v>
          </cell>
          <cell r="K290">
            <v>45568</v>
          </cell>
          <cell r="L290" t="str">
            <v>26241041200526000100550010000057661185868535</v>
          </cell>
          <cell r="M290" t="str">
            <v>26 -  Pernambuco</v>
          </cell>
          <cell r="N290">
            <v>211.64009008844997</v>
          </cell>
        </row>
        <row r="291">
          <cell r="C291" t="str">
            <v>HOSPITAL ERMÍRIO COUTINHO - CG Nº 014/2022</v>
          </cell>
          <cell r="E291" t="str">
            <v>1.99 - Outras Despesas com Pessoal</v>
          </cell>
          <cell r="F291">
            <v>7761177000150</v>
          </cell>
          <cell r="G291" t="str">
            <v>SUPERMERCADO O CORDEIRAO LTDA</v>
          </cell>
          <cell r="H291" t="str">
            <v>B</v>
          </cell>
          <cell r="I291" t="str">
            <v>S</v>
          </cell>
          <cell r="J291" t="str">
            <v>8787</v>
          </cell>
          <cell r="K291">
            <v>45569</v>
          </cell>
          <cell r="L291" t="str">
            <v>26241007761177000150550090000087871000188498</v>
          </cell>
          <cell r="M291" t="str">
            <v>26 -  Pernambuco</v>
          </cell>
          <cell r="N291">
            <v>185.73285317821089</v>
          </cell>
        </row>
        <row r="292">
          <cell r="C292" t="str">
            <v>HOSPITAL ERMÍRIO COUTINHO - CG Nº 014/2022</v>
          </cell>
          <cell r="E292" t="str">
            <v>1.99 - Outras Despesas com Pessoal</v>
          </cell>
          <cell r="F292">
            <v>4792592000182</v>
          </cell>
          <cell r="G292" t="str">
            <v>M. C. B. DE MORAES</v>
          </cell>
          <cell r="H292" t="str">
            <v>B</v>
          </cell>
          <cell r="I292" t="str">
            <v>S</v>
          </cell>
          <cell r="J292" t="str">
            <v>4570</v>
          </cell>
          <cell r="K292">
            <v>45569</v>
          </cell>
          <cell r="L292" t="str">
            <v>26241004792592000182650010000045701991597530</v>
          </cell>
          <cell r="M292" t="str">
            <v>26 -  Pernambuco</v>
          </cell>
          <cell r="N292">
            <v>50.179450379402688</v>
          </cell>
        </row>
        <row r="293">
          <cell r="C293" t="str">
            <v>HOSPITAL ERMÍRIO COUTINHO - CG Nº 014/2022</v>
          </cell>
          <cell r="E293" t="str">
            <v>1.99 - Outras Despesas com Pessoal</v>
          </cell>
          <cell r="F293">
            <v>4792592000182</v>
          </cell>
          <cell r="G293" t="str">
            <v>M. C. B. DE MORAES</v>
          </cell>
          <cell r="H293" t="str">
            <v>B</v>
          </cell>
          <cell r="I293" t="str">
            <v>S</v>
          </cell>
          <cell r="J293" t="str">
            <v>4571</v>
          </cell>
          <cell r="K293">
            <v>45570</v>
          </cell>
          <cell r="L293" t="str">
            <v>26241004792592000182650010000045711991597537</v>
          </cell>
          <cell r="M293" t="str">
            <v>26 -  Pernambuco</v>
          </cell>
          <cell r="N293">
            <v>54.320956456035496</v>
          </cell>
        </row>
        <row r="294">
          <cell r="C294" t="str">
            <v>HOSPITAL ERMÍRIO COUTINHO - CG Nº 014/2022</v>
          </cell>
          <cell r="E294" t="str">
            <v>1.99 - Outras Despesas com Pessoal</v>
          </cell>
          <cell r="F294">
            <v>4792592000182</v>
          </cell>
          <cell r="G294" t="str">
            <v>M. C. B. DE MORAES</v>
          </cell>
          <cell r="H294" t="str">
            <v>B</v>
          </cell>
          <cell r="I294" t="str">
            <v>S</v>
          </cell>
          <cell r="J294" t="str">
            <v>4572</v>
          </cell>
          <cell r="K294">
            <v>45572</v>
          </cell>
          <cell r="L294" t="str">
            <v>26241004792592000182650010000045721991597534</v>
          </cell>
          <cell r="M294" t="str">
            <v>26 -  Pernambuco</v>
          </cell>
          <cell r="N294">
            <v>11.358018168080148</v>
          </cell>
        </row>
        <row r="295">
          <cell r="C295" t="str">
            <v>HOSPITAL ERMÍRIO COUTINHO - CG Nº 014/2022</v>
          </cell>
          <cell r="E295" t="str">
            <v>1.99 - Outras Despesas com Pessoal</v>
          </cell>
          <cell r="F295">
            <v>18804868000100</v>
          </cell>
          <cell r="G295" t="str">
            <v>SILVANO SOTERO DA SILVA-HORTIFRUTI - ME</v>
          </cell>
          <cell r="H295" t="str">
            <v>B</v>
          </cell>
          <cell r="I295" t="str">
            <v>S</v>
          </cell>
          <cell r="J295" t="str">
            <v>000015255</v>
          </cell>
          <cell r="K295">
            <v>45572</v>
          </cell>
          <cell r="L295" t="str">
            <v>26241018804868000100550010000152551001447487</v>
          </cell>
          <cell r="M295" t="str">
            <v>26 -  Pernambuco</v>
          </cell>
          <cell r="N295">
            <v>215.45791132141809</v>
          </cell>
        </row>
        <row r="296">
          <cell r="C296" t="str">
            <v>HOSPITAL ERMÍRIO COUTINHO - CG Nº 014/2022</v>
          </cell>
          <cell r="E296" t="str">
            <v>1.99 - Outras Despesas com Pessoal</v>
          </cell>
          <cell r="F296">
            <v>7761177000150</v>
          </cell>
          <cell r="G296" t="str">
            <v>SUPERMERCADO O CORDEIRAO LTDA</v>
          </cell>
          <cell r="H296" t="str">
            <v>B</v>
          </cell>
          <cell r="I296" t="str">
            <v>S</v>
          </cell>
          <cell r="J296" t="str">
            <v>8808</v>
          </cell>
          <cell r="K296">
            <v>45573</v>
          </cell>
          <cell r="L296" t="str">
            <v>26241007761177000150550090000088081000188848</v>
          </cell>
          <cell r="M296" t="str">
            <v>26 -  Pernambuco</v>
          </cell>
          <cell r="N296">
            <v>128.69792380221762</v>
          </cell>
        </row>
        <row r="297">
          <cell r="C297" t="str">
            <v>HOSPITAL ERMÍRIO COUTINHO - CG Nº 014/2022</v>
          </cell>
          <cell r="E297" t="str">
            <v>1.99 - Outras Despesas com Pessoal</v>
          </cell>
          <cell r="F297">
            <v>11142529000166</v>
          </cell>
          <cell r="G297" t="str">
            <v xml:space="preserve">DISFA - DISTRIBUIDORA FACIL LTDA </v>
          </cell>
          <cell r="H297" t="str">
            <v>B</v>
          </cell>
          <cell r="I297" t="str">
            <v>S</v>
          </cell>
          <cell r="J297" t="str">
            <v>000140163</v>
          </cell>
          <cell r="K297">
            <v>45573</v>
          </cell>
          <cell r="L297" t="str">
            <v>26241011142529000166550010001401631001521053</v>
          </cell>
          <cell r="M297" t="str">
            <v>26 -  Pernambuco</v>
          </cell>
          <cell r="N297">
            <v>51.499088588189494</v>
          </cell>
        </row>
        <row r="298">
          <cell r="C298" t="str">
            <v>HOSPITAL ERMÍRIO COUTINHO - CG Nº 014/2022</v>
          </cell>
          <cell r="E298" t="str">
            <v>1.99 - Outras Despesas com Pessoal</v>
          </cell>
          <cell r="F298">
            <v>4792592000182</v>
          </cell>
          <cell r="G298" t="str">
            <v>M. C. B. DE MORAES</v>
          </cell>
          <cell r="H298" t="str">
            <v>B</v>
          </cell>
          <cell r="I298" t="str">
            <v>S</v>
          </cell>
          <cell r="J298" t="str">
            <v>4573</v>
          </cell>
          <cell r="K298">
            <v>45573</v>
          </cell>
          <cell r="L298" t="str">
            <v>26241004792592000182650010000045731991597531</v>
          </cell>
          <cell r="M298" t="str">
            <v>26 -  Pernambuco</v>
          </cell>
          <cell r="N298">
            <v>34.567881381113494</v>
          </cell>
        </row>
        <row r="299">
          <cell r="C299" t="str">
            <v>HOSPITAL ERMÍRIO COUTINHO - CG Nº 014/2022</v>
          </cell>
          <cell r="E299" t="str">
            <v>1.99 - Outras Despesas com Pessoal</v>
          </cell>
          <cell r="F299">
            <v>11744898000390</v>
          </cell>
          <cell r="G299" t="str">
            <v>NORDESTE COMERCIO E IMPORTADORA DE ALIMENTOS</v>
          </cell>
          <cell r="H299" t="str">
            <v>B</v>
          </cell>
          <cell r="I299" t="str">
            <v>S</v>
          </cell>
          <cell r="J299" t="str">
            <v>1415292</v>
          </cell>
          <cell r="K299">
            <v>45573</v>
          </cell>
          <cell r="L299" t="str">
            <v>26241011744898000390550010014152921981617418</v>
          </cell>
          <cell r="M299" t="str">
            <v>26 -  Pernambuco</v>
          </cell>
          <cell r="N299">
            <v>449.38245795447546</v>
          </cell>
        </row>
        <row r="300">
          <cell r="C300" t="str">
            <v>HOSPITAL ERMÍRIO COUTINHO - CG Nº 014/2022</v>
          </cell>
          <cell r="E300" t="str">
            <v>1.99 - Outras Despesas com Pessoal</v>
          </cell>
          <cell r="F300">
            <v>55326117000151</v>
          </cell>
          <cell r="G300" t="str">
            <v>BESTFOOD DISTRIBUIDORA LTDA</v>
          </cell>
          <cell r="H300" t="str">
            <v>B</v>
          </cell>
          <cell r="I300" t="str">
            <v>S</v>
          </cell>
          <cell r="J300" t="str">
            <v>000000134</v>
          </cell>
          <cell r="K300">
            <v>45573</v>
          </cell>
          <cell r="L300" t="str">
            <v>26241055326117000151550010000001341466490645</v>
          </cell>
          <cell r="M300" t="str">
            <v>26 -  Pernambuco</v>
          </cell>
          <cell r="N300">
            <v>2997.5291426194131</v>
          </cell>
        </row>
        <row r="301">
          <cell r="C301" t="str">
            <v>HOSPITAL ERMÍRIO COUTINHO - CG Nº 014/2022</v>
          </cell>
          <cell r="E301" t="str">
            <v>1.99 - Outras Despesas com Pessoal</v>
          </cell>
          <cell r="F301">
            <v>3721769000278</v>
          </cell>
          <cell r="G301" t="str">
            <v>MASTERBOI LTDA</v>
          </cell>
          <cell r="H301" t="str">
            <v>B</v>
          </cell>
          <cell r="I301" t="str">
            <v>S</v>
          </cell>
          <cell r="J301" t="str">
            <v>001410724</v>
          </cell>
          <cell r="K301">
            <v>45573</v>
          </cell>
          <cell r="L301" t="str">
            <v>26241003721769000278550040014107241220084811</v>
          </cell>
          <cell r="M301" t="str">
            <v>26 -  Pernambuco</v>
          </cell>
          <cell r="N301">
            <v>156.81285733847741</v>
          </cell>
        </row>
        <row r="302">
          <cell r="C302" t="str">
            <v>HOSPITAL ERMÍRIO COUTINHO - CG Nº 014/2022</v>
          </cell>
          <cell r="E302" t="str">
            <v>1.99 - Outras Despesas com Pessoal</v>
          </cell>
          <cell r="F302">
            <v>11744898000390</v>
          </cell>
          <cell r="G302" t="str">
            <v>NORDESTE COMERCIO E IMPORTADORA DE ALIMENTOS</v>
          </cell>
          <cell r="H302" t="str">
            <v>B</v>
          </cell>
          <cell r="I302" t="str">
            <v>S</v>
          </cell>
          <cell r="J302" t="str">
            <v>1415940</v>
          </cell>
          <cell r="K302">
            <v>45574</v>
          </cell>
          <cell r="L302" t="str">
            <v>26241011744898000390550010014159401304233148</v>
          </cell>
          <cell r="M302" t="str">
            <v>26 -  Pernambuco</v>
          </cell>
          <cell r="N302">
            <v>1369.1661396731911</v>
          </cell>
        </row>
        <row r="303">
          <cell r="C303" t="str">
            <v>HOSPITAL ERMÍRIO COUTINHO - CG Nº 014/2022</v>
          </cell>
          <cell r="E303" t="str">
            <v>1.99 - Outras Despesas com Pessoal</v>
          </cell>
          <cell r="F303">
            <v>4792592000182</v>
          </cell>
          <cell r="G303" t="str">
            <v>M. C. B. DE MORAES</v>
          </cell>
          <cell r="H303" t="str">
            <v>B</v>
          </cell>
          <cell r="I303" t="str">
            <v>S</v>
          </cell>
          <cell r="J303" t="str">
            <v>4574</v>
          </cell>
          <cell r="K303">
            <v>45574</v>
          </cell>
          <cell r="L303" t="str">
            <v>26241004792592000182650010000045741991597539</v>
          </cell>
          <cell r="M303" t="str">
            <v>26 -  Pernambuco</v>
          </cell>
          <cell r="N303">
            <v>33.5802276273674</v>
          </cell>
        </row>
        <row r="304">
          <cell r="C304" t="str">
            <v>HOSPITAL ERMÍRIO COUTINHO - CG Nº 014/2022</v>
          </cell>
          <cell r="E304" t="str">
            <v>1.99 - Outras Despesas com Pessoal</v>
          </cell>
          <cell r="F304">
            <v>12819074000214</v>
          </cell>
          <cell r="G304" t="str">
            <v>MAURICEA ALIMENTOS DO NORDESTE LTDA</v>
          </cell>
          <cell r="H304" t="str">
            <v>B</v>
          </cell>
          <cell r="I304" t="str">
            <v>S</v>
          </cell>
          <cell r="J304" t="str">
            <v>002667578</v>
          </cell>
          <cell r="K304">
            <v>45575</v>
          </cell>
          <cell r="L304" t="str">
            <v>26241012819074000214550100026675781905663422</v>
          </cell>
          <cell r="M304" t="str">
            <v>26 -  Pernambuco</v>
          </cell>
          <cell r="N304">
            <v>720.82124800713257</v>
          </cell>
        </row>
        <row r="305">
          <cell r="C305" t="str">
            <v>HOSPITAL ERMÍRIO COUTINHO - CG Nº 014/2022</v>
          </cell>
          <cell r="E305" t="str">
            <v>1.99 - Outras Despesas com Pessoal</v>
          </cell>
          <cell r="F305">
            <v>30743270000153</v>
          </cell>
          <cell r="G305" t="str">
            <v>TRIUNFO COMERCIO DE ALIMENTOS , PAPEIS E MATERIAL DE LIMPEZA</v>
          </cell>
          <cell r="H305" t="str">
            <v>B</v>
          </cell>
          <cell r="I305" t="str">
            <v>S</v>
          </cell>
          <cell r="J305" t="str">
            <v>000025589</v>
          </cell>
          <cell r="K305">
            <v>45575</v>
          </cell>
          <cell r="L305" t="str">
            <v>26241030743270000153550010000255891216117624</v>
          </cell>
          <cell r="M305" t="str">
            <v>26 -  Pernambuco</v>
          </cell>
          <cell r="N305">
            <v>1708.9646788244177</v>
          </cell>
        </row>
        <row r="306">
          <cell r="C306" t="str">
            <v>HOSPITAL ERMÍRIO COUTINHO - CG Nº 014/2022</v>
          </cell>
          <cell r="E306" t="str">
            <v>1.99 - Outras Despesas com Pessoal</v>
          </cell>
          <cell r="F306">
            <v>18804868000100</v>
          </cell>
          <cell r="G306" t="str">
            <v>SILVANO SOTERO DA SILVA-HORTIFRUTI - ME</v>
          </cell>
          <cell r="H306" t="str">
            <v>B</v>
          </cell>
          <cell r="I306" t="str">
            <v>S</v>
          </cell>
          <cell r="J306" t="str">
            <v>000015271</v>
          </cell>
          <cell r="K306">
            <v>45575</v>
          </cell>
          <cell r="L306" t="str">
            <v>26241018804868000100550010000152711001447839</v>
          </cell>
          <cell r="M306" t="str">
            <v>26 -  Pernambuco</v>
          </cell>
          <cell r="N306">
            <v>216.37086857278001</v>
          </cell>
        </row>
        <row r="307">
          <cell r="C307" t="str">
            <v>HOSPITAL ERMÍRIO COUTINHO - CG Nº 014/2022</v>
          </cell>
          <cell r="E307" t="str">
            <v>1.99 - Outras Despesas com Pessoal</v>
          </cell>
          <cell r="F307">
            <v>25529293000120</v>
          </cell>
          <cell r="G307" t="str">
            <v>TAYNA NASCIMENTO DE MELO</v>
          </cell>
          <cell r="H307" t="str">
            <v>B</v>
          </cell>
          <cell r="I307" t="str">
            <v>S</v>
          </cell>
          <cell r="J307" t="str">
            <v>25565</v>
          </cell>
          <cell r="K307">
            <v>45575</v>
          </cell>
          <cell r="L307" t="str">
            <v>26241025529293000120550010000255651118039016</v>
          </cell>
          <cell r="M307" t="str">
            <v>26 -  Pernambuco</v>
          </cell>
          <cell r="N307">
            <v>126.98405405306998</v>
          </cell>
        </row>
        <row r="308">
          <cell r="C308" t="str">
            <v>HOSPITAL ERMÍRIO COUTINHO - CG Nº 014/2022</v>
          </cell>
          <cell r="E308" t="str">
            <v>1.99 - Outras Despesas com Pessoal</v>
          </cell>
          <cell r="F308">
            <v>4792592000182</v>
          </cell>
          <cell r="G308" t="str">
            <v>M. C. B. DE MORAES</v>
          </cell>
          <cell r="H308" t="str">
            <v>B</v>
          </cell>
          <cell r="I308" t="str">
            <v>S</v>
          </cell>
          <cell r="J308" t="str">
            <v>4575</v>
          </cell>
          <cell r="K308">
            <v>45575</v>
          </cell>
          <cell r="L308" t="str">
            <v>26241004792592000182650010000045751991597536</v>
          </cell>
          <cell r="M308" t="str">
            <v>26 -  Pernambuco</v>
          </cell>
          <cell r="N308">
            <v>33.5802276273674</v>
          </cell>
        </row>
        <row r="309">
          <cell r="C309" t="str">
            <v>HOSPITAL ERMÍRIO COUTINHO - CG Nº 014/2022</v>
          </cell>
          <cell r="E309" t="str">
            <v>1.99 - Outras Despesas com Pessoal</v>
          </cell>
          <cell r="F309">
            <v>12819074000214</v>
          </cell>
          <cell r="G309" t="str">
            <v>MAURICEA ALIMENTOS DO NORDESTE LTDA</v>
          </cell>
          <cell r="H309" t="str">
            <v>B</v>
          </cell>
          <cell r="I309" t="str">
            <v>S</v>
          </cell>
          <cell r="J309" t="str">
            <v>002668427</v>
          </cell>
          <cell r="K309">
            <v>45576</v>
          </cell>
          <cell r="L309" t="str">
            <v>26241012819074000214550100026684271784664458</v>
          </cell>
          <cell r="M309" t="str">
            <v>26 -  Pernambuco</v>
          </cell>
          <cell r="N309">
            <v>102.48360127106589</v>
          </cell>
        </row>
        <row r="310">
          <cell r="C310" t="str">
            <v>HOSPITAL ERMÍRIO COUTINHO - CG Nº 014/2022</v>
          </cell>
          <cell r="E310" t="str">
            <v>1.99 - Outras Despesas com Pessoal</v>
          </cell>
          <cell r="F310">
            <v>7761177000150</v>
          </cell>
          <cell r="G310" t="str">
            <v>SUPERMERCADO O CORDEIRAO LTDA</v>
          </cell>
          <cell r="H310" t="str">
            <v>B</v>
          </cell>
          <cell r="I310" t="str">
            <v>S</v>
          </cell>
          <cell r="J310" t="str">
            <v>8850</v>
          </cell>
          <cell r="K310">
            <v>45576</v>
          </cell>
          <cell r="L310" t="str">
            <v>26241007761177000150550090000088501000189422</v>
          </cell>
          <cell r="M310" t="str">
            <v>26 -  Pernambuco</v>
          </cell>
          <cell r="N310">
            <v>208.9634654196843</v>
          </cell>
        </row>
        <row r="311">
          <cell r="C311" t="str">
            <v>HOSPITAL ERMÍRIO COUTINHO - CG Nº 014/2022</v>
          </cell>
          <cell r="E311" t="str">
            <v>1.99 - Outras Despesas com Pessoal</v>
          </cell>
          <cell r="F311">
            <v>4792592000182</v>
          </cell>
          <cell r="G311" t="str">
            <v>M. C. B. DE MORAES</v>
          </cell>
          <cell r="H311" t="str">
            <v>B</v>
          </cell>
          <cell r="I311" t="str">
            <v>S</v>
          </cell>
          <cell r="J311" t="str">
            <v>4576</v>
          </cell>
          <cell r="K311">
            <v>45576</v>
          </cell>
          <cell r="L311" t="str">
            <v>26241004792592000182650010000045761991597533</v>
          </cell>
          <cell r="M311" t="str">
            <v>26 -  Pernambuco</v>
          </cell>
          <cell r="N311">
            <v>26.19357350271169</v>
          </cell>
        </row>
        <row r="312">
          <cell r="C312" t="str">
            <v>HOSPITAL ERMÍRIO COUTINHO - CG Nº 014/2022</v>
          </cell>
          <cell r="E312" t="str">
            <v>1.99 - Outras Despesas com Pessoal</v>
          </cell>
          <cell r="F312">
            <v>2515363000195</v>
          </cell>
          <cell r="G312" t="str">
            <v>LEITE &amp; SILVA COMERCIO DE GLP LTDA</v>
          </cell>
          <cell r="H312" t="str">
            <v>B</v>
          </cell>
          <cell r="I312" t="str">
            <v>S</v>
          </cell>
          <cell r="J312" t="str">
            <v>000004871</v>
          </cell>
          <cell r="K312">
            <v>45576</v>
          </cell>
          <cell r="L312" t="str">
            <v>26241002515363000195550010000048711840200001</v>
          </cell>
          <cell r="M312" t="str">
            <v>26 -  Pernambuco</v>
          </cell>
          <cell r="N312">
            <v>118.26946210825146</v>
          </cell>
        </row>
        <row r="313">
          <cell r="C313" t="str">
            <v>HOSPITAL ERMÍRIO COUTINHO - CG Nº 014/2022</v>
          </cell>
          <cell r="E313" t="str">
            <v>1.99 - Outras Despesas com Pessoal</v>
          </cell>
          <cell r="F313">
            <v>4792592000182</v>
          </cell>
          <cell r="G313" t="str">
            <v>M. C. B. DE MORAES</v>
          </cell>
          <cell r="H313" t="str">
            <v>B</v>
          </cell>
          <cell r="I313" t="str">
            <v>S</v>
          </cell>
          <cell r="J313" t="str">
            <v>4577</v>
          </cell>
          <cell r="K313">
            <v>45577</v>
          </cell>
          <cell r="L313" t="str">
            <v>26241004792592000182650010000045771991597530</v>
          </cell>
          <cell r="M313" t="str">
            <v>26 -  Pernambuco</v>
          </cell>
          <cell r="N313">
            <v>85.950775410038744</v>
          </cell>
        </row>
        <row r="314">
          <cell r="C314" t="str">
            <v>HOSPITAL ERMÍRIO COUTINHO - CG Nº 014/2022</v>
          </cell>
          <cell r="E314" t="str">
            <v>1.99 - Outras Despesas com Pessoal</v>
          </cell>
          <cell r="F314">
            <v>18804868000100</v>
          </cell>
          <cell r="G314" t="str">
            <v>SILVANO SOTERO DA SILVA-HORTIFRUTI - ME</v>
          </cell>
          <cell r="H314" t="str">
            <v>B</v>
          </cell>
          <cell r="I314" t="str">
            <v>S</v>
          </cell>
          <cell r="J314" t="str">
            <v>000015297</v>
          </cell>
          <cell r="K314">
            <v>45579</v>
          </cell>
          <cell r="L314" t="str">
            <v>26241018804868000100550010000152971001448459</v>
          </cell>
          <cell r="M314" t="str">
            <v>26 -  Pernambuco</v>
          </cell>
          <cell r="N314">
            <v>192.79997226488993</v>
          </cell>
        </row>
        <row r="315">
          <cell r="C315" t="str">
            <v>HOSPITAL ERMÍRIO COUTINHO - CG Nº 014/2022</v>
          </cell>
          <cell r="E315" t="str">
            <v>1.99 - Outras Despesas com Pessoal</v>
          </cell>
          <cell r="F315">
            <v>4792592000182</v>
          </cell>
          <cell r="G315" t="str">
            <v>M. C. B. DE MORAES</v>
          </cell>
          <cell r="H315" t="str">
            <v>B</v>
          </cell>
          <cell r="I315" t="str">
            <v>S</v>
          </cell>
          <cell r="J315" t="str">
            <v>4578</v>
          </cell>
          <cell r="K315">
            <v>45579</v>
          </cell>
          <cell r="L315" t="str">
            <v>26241004792592000182650010000045781991597538</v>
          </cell>
          <cell r="M315" t="str">
            <v>26 -  Pernambuco</v>
          </cell>
          <cell r="N315">
            <v>13.847901580885441</v>
          </cell>
        </row>
        <row r="316">
          <cell r="C316" t="str">
            <v>HOSPITAL ERMÍRIO COUTINHO - CG Nº 014/2022</v>
          </cell>
          <cell r="E316" t="str">
            <v>1.99 - Outras Despesas com Pessoal</v>
          </cell>
          <cell r="F316">
            <v>2515363000195</v>
          </cell>
          <cell r="G316" t="str">
            <v>LEITE &amp; SILVA COMERCIO DE GLP LTDA</v>
          </cell>
          <cell r="H316" t="str">
            <v>B</v>
          </cell>
          <cell r="I316" t="str">
            <v>S</v>
          </cell>
          <cell r="J316" t="str">
            <v>000004877</v>
          </cell>
          <cell r="K316">
            <v>45579</v>
          </cell>
          <cell r="L316" t="str">
            <v>26241002515363000195550010000048771738900001</v>
          </cell>
          <cell r="M316" t="str">
            <v>26 -  Pernambuco</v>
          </cell>
          <cell r="N316">
            <v>128.64397632827351</v>
          </cell>
        </row>
        <row r="317">
          <cell r="C317" t="str">
            <v>HOSPITAL ERMÍRIO COUTINHO - CG Nº 014/2022</v>
          </cell>
          <cell r="E317" t="str">
            <v>1.99 - Outras Despesas com Pessoal</v>
          </cell>
          <cell r="F317">
            <v>11744898000390</v>
          </cell>
          <cell r="G317" t="str">
            <v>NORDESTE COMERCIO E IMPORTADORA DE ALIMENTOS</v>
          </cell>
          <cell r="H317" t="str">
            <v>B</v>
          </cell>
          <cell r="I317" t="str">
            <v>S</v>
          </cell>
          <cell r="J317" t="str">
            <v>1418361</v>
          </cell>
          <cell r="K317">
            <v>45580</v>
          </cell>
          <cell r="L317" t="str">
            <v>26241011744898000390550010014183611791692373</v>
          </cell>
          <cell r="M317" t="str">
            <v>26 -  Pernambuco</v>
          </cell>
          <cell r="N317">
            <v>1462.3956742599973</v>
          </cell>
        </row>
        <row r="318">
          <cell r="C318" t="str">
            <v>HOSPITAL ERMÍRIO COUTINHO - CG Nº 014/2022</v>
          </cell>
          <cell r="E318" t="str">
            <v>1.99 - Outras Despesas com Pessoal</v>
          </cell>
          <cell r="F318">
            <v>7761177000150</v>
          </cell>
          <cell r="G318" t="str">
            <v>SUPERMERCADO O CORDEIRAO LTDA</v>
          </cell>
          <cell r="H318" t="str">
            <v>B</v>
          </cell>
          <cell r="I318" t="str">
            <v>S</v>
          </cell>
          <cell r="J318" t="str">
            <v>8877</v>
          </cell>
          <cell r="K318">
            <v>45580</v>
          </cell>
          <cell r="L318" t="str">
            <v>26241007761177000150550090000088771000189868</v>
          </cell>
          <cell r="M318" t="str">
            <v>26 -  Pernambuco</v>
          </cell>
          <cell r="N318">
            <v>141.10584280936399</v>
          </cell>
        </row>
        <row r="319">
          <cell r="C319" t="str">
            <v>HOSPITAL ERMÍRIO COUTINHO - CG Nº 014/2022</v>
          </cell>
          <cell r="E319" t="str">
            <v>1.99 - Outras Despesas com Pessoal</v>
          </cell>
          <cell r="F319">
            <v>12819074000214</v>
          </cell>
          <cell r="G319" t="str">
            <v>MAURICEA ALIMENTOS DO NORDESTE LTDA</v>
          </cell>
          <cell r="H319" t="str">
            <v>B</v>
          </cell>
          <cell r="I319" t="str">
            <v>S</v>
          </cell>
          <cell r="J319" t="str">
            <v>002669552</v>
          </cell>
          <cell r="K319">
            <v>45580</v>
          </cell>
          <cell r="L319" t="str">
            <v>26241012819074000214550100026695521272349297</v>
          </cell>
          <cell r="M319" t="str">
            <v>26 -  Pernambuco</v>
          </cell>
          <cell r="N319">
            <v>797.17767266649491</v>
          </cell>
        </row>
        <row r="320">
          <cell r="C320" t="str">
            <v>HOSPITAL ERMÍRIO COUTINHO - CG Nº 014/2022</v>
          </cell>
          <cell r="E320" t="str">
            <v>1.99 - Outras Despesas com Pessoal</v>
          </cell>
          <cell r="F320">
            <v>4792592000182</v>
          </cell>
          <cell r="G320" t="str">
            <v>M. C. B. DE MORAES</v>
          </cell>
          <cell r="H320" t="str">
            <v>B</v>
          </cell>
          <cell r="I320" t="str">
            <v>S</v>
          </cell>
          <cell r="J320" t="str">
            <v>4579</v>
          </cell>
          <cell r="K320">
            <v>45580</v>
          </cell>
          <cell r="L320" t="str">
            <v>26241004792592000182650010000045791991597535</v>
          </cell>
          <cell r="M320" t="str">
            <v>26 -  Pernambuco</v>
          </cell>
          <cell r="N320">
            <v>51.167104133148783</v>
          </cell>
        </row>
        <row r="321">
          <cell r="C321" t="str">
            <v>HOSPITAL ERMÍRIO COUTINHO - CG Nº 014/2022</v>
          </cell>
          <cell r="E321" t="str">
            <v>1.99 - Outras Despesas com Pessoal</v>
          </cell>
          <cell r="F321">
            <v>4792592000182</v>
          </cell>
          <cell r="G321" t="str">
            <v>M. C. B. DE MORAES</v>
          </cell>
          <cell r="H321" t="str">
            <v>B</v>
          </cell>
          <cell r="I321" t="str">
            <v>S</v>
          </cell>
          <cell r="J321" t="str">
            <v>4580</v>
          </cell>
          <cell r="K321">
            <v>45581</v>
          </cell>
          <cell r="L321" t="str">
            <v>26241004792592000182650010000045801991597536</v>
          </cell>
          <cell r="M321" t="str">
            <v>26 -  Pernambuco</v>
          </cell>
          <cell r="N321">
            <v>36.070111040172691</v>
          </cell>
        </row>
        <row r="322">
          <cell r="C322" t="str">
            <v>HOSPITAL ERMÍRIO COUTINHO - CG Nº 014/2022</v>
          </cell>
          <cell r="E322" t="str">
            <v>1.99 - Outras Despesas com Pessoal</v>
          </cell>
          <cell r="F322">
            <v>2515363000195</v>
          </cell>
          <cell r="G322" t="str">
            <v>LEITE &amp; SILVA COMERCIO DE GLP LTDA</v>
          </cell>
          <cell r="H322" t="str">
            <v>B</v>
          </cell>
          <cell r="I322" t="str">
            <v>S</v>
          </cell>
          <cell r="J322" t="str">
            <v>4880</v>
          </cell>
          <cell r="K322">
            <v>45581</v>
          </cell>
          <cell r="L322" t="str">
            <v>26241002515363000195550010000048801186700003</v>
          </cell>
          <cell r="M322" t="str">
            <v>26 -  Pernambuco</v>
          </cell>
          <cell r="N322">
            <v>182.59145027238822</v>
          </cell>
        </row>
        <row r="323">
          <cell r="C323" t="str">
            <v>HOSPITAL ERMÍRIO COUTINHO - CG Nº 014/2022</v>
          </cell>
          <cell r="E323" t="str">
            <v>1.99 - Outras Despesas com Pessoal</v>
          </cell>
          <cell r="F323">
            <v>4792592000182</v>
          </cell>
          <cell r="G323" t="str">
            <v>M. C. B. DE MORAES</v>
          </cell>
          <cell r="H323" t="str">
            <v>B</v>
          </cell>
          <cell r="I323" t="str">
            <v>S</v>
          </cell>
          <cell r="J323" t="str">
            <v>4581</v>
          </cell>
          <cell r="K323">
            <v>45582</v>
          </cell>
          <cell r="L323" t="str">
            <v>26241004792592000182650010000045811991597533</v>
          </cell>
          <cell r="M323" t="str">
            <v>26 -  Pernambuco</v>
          </cell>
          <cell r="N323">
            <v>38.559994452977982</v>
          </cell>
        </row>
        <row r="324">
          <cell r="C324" t="str">
            <v>HOSPITAL ERMÍRIO COUTINHO - CG Nº 014/2022</v>
          </cell>
          <cell r="E324" t="str">
            <v>1.99 - Outras Despesas com Pessoal</v>
          </cell>
          <cell r="F324">
            <v>25529293000120</v>
          </cell>
          <cell r="G324" t="str">
            <v>TAYNA NASCIMENTO DE MELO</v>
          </cell>
          <cell r="H324" t="str">
            <v>B</v>
          </cell>
          <cell r="I324" t="str">
            <v>S</v>
          </cell>
          <cell r="J324" t="str">
            <v>25648</v>
          </cell>
          <cell r="K324">
            <v>45582</v>
          </cell>
          <cell r="L324" t="str">
            <v>26241025529293000120550010000256481442040886</v>
          </cell>
          <cell r="M324" t="str">
            <v>26 -  Pernambuco</v>
          </cell>
          <cell r="N324">
            <v>124.8261550953054</v>
          </cell>
        </row>
        <row r="325">
          <cell r="C325" t="str">
            <v>HOSPITAL ERMÍRIO COUTINHO - CG Nº 014/2022</v>
          </cell>
          <cell r="E325" t="str">
            <v>1.99 - Outras Despesas com Pessoal</v>
          </cell>
          <cell r="F325">
            <v>18804868000100</v>
          </cell>
          <cell r="G325" t="str">
            <v>SILVANO SOTERO DA SILVA-HORTIFRUTI - ME</v>
          </cell>
          <cell r="H325" t="str">
            <v>B</v>
          </cell>
          <cell r="I325" t="str">
            <v>S</v>
          </cell>
          <cell r="J325" t="str">
            <v>000015320</v>
          </cell>
          <cell r="K325">
            <v>45582</v>
          </cell>
          <cell r="L325" t="str">
            <v>26241018804868000100550010000153201001449013</v>
          </cell>
          <cell r="M325" t="str">
            <v>26 -  Pernambuco</v>
          </cell>
          <cell r="N325">
            <v>294.26272133670562</v>
          </cell>
        </row>
        <row r="326">
          <cell r="C326" t="str">
            <v>HOSPITAL ERMÍRIO COUTINHO - CG Nº 014/2022</v>
          </cell>
          <cell r="E326" t="str">
            <v>1.99 - Outras Despesas com Pessoal</v>
          </cell>
          <cell r="F326">
            <v>2515363000195</v>
          </cell>
          <cell r="G326" t="str">
            <v>LEITE &amp; SILVA COMERCIO DE GLP LTDA</v>
          </cell>
          <cell r="H326" t="str">
            <v>B</v>
          </cell>
          <cell r="I326" t="str">
            <v>S</v>
          </cell>
          <cell r="J326" t="str">
            <v>000004882</v>
          </cell>
          <cell r="K326">
            <v>45582</v>
          </cell>
          <cell r="L326" t="str">
            <v>26241002515363000195550010000048821997500000</v>
          </cell>
          <cell r="M326" t="str">
            <v>26 -  Pernambuco</v>
          </cell>
          <cell r="N326">
            <v>132.79378201628234</v>
          </cell>
        </row>
        <row r="327">
          <cell r="C327" t="str">
            <v>HOSPITAL ERMÍRIO COUTINHO - CG Nº 014/2022</v>
          </cell>
          <cell r="E327" t="str">
            <v>1.99 - Outras Despesas com Pessoal</v>
          </cell>
          <cell r="F327">
            <v>4792592000182</v>
          </cell>
          <cell r="G327" t="str">
            <v>M. C. B. DE MORAES</v>
          </cell>
          <cell r="H327" t="str">
            <v>B</v>
          </cell>
          <cell r="I327" t="str">
            <v>S</v>
          </cell>
          <cell r="J327" t="str">
            <v>4582</v>
          </cell>
          <cell r="K327">
            <v>45583</v>
          </cell>
          <cell r="L327" t="str">
            <v>26241004792592000182650010000045821991597530</v>
          </cell>
          <cell r="M327" t="str">
            <v>26 -  Pernambuco</v>
          </cell>
          <cell r="N327">
            <v>36.070111040172691</v>
          </cell>
        </row>
        <row r="328">
          <cell r="C328" t="str">
            <v>HOSPITAL ERMÍRIO COUTINHO - CG Nº 014/2022</v>
          </cell>
          <cell r="E328" t="str">
            <v>1.99 - Outras Despesas com Pessoal</v>
          </cell>
          <cell r="F328">
            <v>7761177000150</v>
          </cell>
          <cell r="G328" t="str">
            <v>SUPERMERCADO O CORDEIRAO LTDA</v>
          </cell>
          <cell r="H328" t="str">
            <v>B</v>
          </cell>
          <cell r="I328" t="str">
            <v>S</v>
          </cell>
          <cell r="J328" t="str">
            <v>8916</v>
          </cell>
          <cell r="K328">
            <v>45583</v>
          </cell>
          <cell r="L328" t="str">
            <v>26241007761177000150550090000089161000190572</v>
          </cell>
          <cell r="M328" t="str">
            <v>26 -  Pernambuco</v>
          </cell>
          <cell r="N328">
            <v>170.30802543588209</v>
          </cell>
        </row>
        <row r="329">
          <cell r="C329" t="str">
            <v>HOSPITAL ERMÍRIO COUTINHO - CG Nº 014/2022</v>
          </cell>
          <cell r="E329" t="str">
            <v>1.99 - Outras Despesas com Pessoal</v>
          </cell>
          <cell r="F329">
            <v>4792592000182</v>
          </cell>
          <cell r="G329" t="str">
            <v>M. C. B. DE MORAES</v>
          </cell>
          <cell r="H329" t="str">
            <v>B</v>
          </cell>
          <cell r="I329" t="str">
            <v>S</v>
          </cell>
          <cell r="J329" t="str">
            <v>4583</v>
          </cell>
          <cell r="K329">
            <v>45584</v>
          </cell>
          <cell r="L329" t="str">
            <v>26241004792592000182650010000045831991597538</v>
          </cell>
          <cell r="M329" t="str">
            <v>26 -  Pernambuco</v>
          </cell>
          <cell r="N329">
            <v>81.012506641308235</v>
          </cell>
        </row>
        <row r="330">
          <cell r="C330" t="str">
            <v>HOSPITAL ERMÍRIO COUTINHO - CG Nº 014/2022</v>
          </cell>
          <cell r="E330" t="str">
            <v>1.99 - Outras Despesas com Pessoal</v>
          </cell>
          <cell r="F330">
            <v>4792592000182</v>
          </cell>
          <cell r="G330" t="str">
            <v>M. C. B. DE MORAES</v>
          </cell>
          <cell r="H330" t="str">
            <v>B</v>
          </cell>
          <cell r="I330" t="str">
            <v>S</v>
          </cell>
          <cell r="J330" t="str">
            <v>4584</v>
          </cell>
          <cell r="K330">
            <v>45586</v>
          </cell>
          <cell r="L330" t="str">
            <v>26241004792592000182650010000045841991597535</v>
          </cell>
          <cell r="M330" t="str">
            <v>26 -  Pernambuco</v>
          </cell>
          <cell r="N330">
            <v>53.478545901369706</v>
          </cell>
        </row>
        <row r="331">
          <cell r="C331" t="str">
            <v>HOSPITAL ERMÍRIO COUTINHO - CG Nº 014/2022</v>
          </cell>
          <cell r="E331" t="str">
            <v>1.99 - Outras Despesas com Pessoal</v>
          </cell>
          <cell r="F331">
            <v>2515363000195</v>
          </cell>
          <cell r="G331" t="str">
            <v>LEITE &amp; SILVA COMERCIO DE GLP LTDA</v>
          </cell>
          <cell r="H331" t="str">
            <v>B</v>
          </cell>
          <cell r="I331" t="str">
            <v>S</v>
          </cell>
          <cell r="J331" t="str">
            <v>000004888</v>
          </cell>
          <cell r="K331">
            <v>45586</v>
          </cell>
          <cell r="L331" t="str">
            <v>26241002515363000195550010000048881927400000</v>
          </cell>
          <cell r="M331" t="str">
            <v>26 -  Pernambuco</v>
          </cell>
          <cell r="N331">
            <v>120.34436495225587</v>
          </cell>
        </row>
        <row r="332">
          <cell r="C332" t="str">
            <v>HOSPITAL ERMÍRIO COUTINHO - CG Nº 014/2022</v>
          </cell>
          <cell r="E332" t="str">
            <v>1.99 - Outras Despesas com Pessoal</v>
          </cell>
          <cell r="F332">
            <v>4792592000182</v>
          </cell>
          <cell r="G332" t="str">
            <v>M. C. B. DE MORAES</v>
          </cell>
          <cell r="H332" t="str">
            <v>B</v>
          </cell>
          <cell r="I332" t="str">
            <v>S</v>
          </cell>
          <cell r="J332" t="str">
            <v>4585</v>
          </cell>
          <cell r="K332">
            <v>45587</v>
          </cell>
          <cell r="L332" t="str">
            <v>26241004792592000182650010000045851991597532</v>
          </cell>
          <cell r="M332" t="str">
            <v>26 -  Pernambuco</v>
          </cell>
          <cell r="N332">
            <v>12.345671921826249</v>
          </cell>
        </row>
        <row r="333">
          <cell r="C333" t="str">
            <v>HOSPITAL ERMÍRIO COUTINHO - CG Nº 014/2022</v>
          </cell>
          <cell r="E333" t="str">
            <v>1.99 - Outras Despesas com Pessoal</v>
          </cell>
          <cell r="F333">
            <v>11744898000390</v>
          </cell>
          <cell r="G333" t="str">
            <v>NORDESTE COMERCIO E IMPORTADORA DE ALIMENTOS</v>
          </cell>
          <cell r="H333" t="str">
            <v>B</v>
          </cell>
          <cell r="I333" t="str">
            <v>S</v>
          </cell>
          <cell r="J333" t="str">
            <v>1420966</v>
          </cell>
          <cell r="K333">
            <v>45587</v>
          </cell>
          <cell r="L333" t="str">
            <v>26241011744898000390550010014209661110851277</v>
          </cell>
          <cell r="M333" t="str">
            <v>26 -  Pernambuco</v>
          </cell>
          <cell r="N333">
            <v>277.29416587843758</v>
          </cell>
        </row>
        <row r="334">
          <cell r="C334" t="str">
            <v>HOSPITAL ERMÍRIO COUTINHO - CG Nº 014/2022</v>
          </cell>
          <cell r="E334" t="str">
            <v>1.99 - Outras Despesas com Pessoal</v>
          </cell>
          <cell r="F334">
            <v>50926191000195</v>
          </cell>
          <cell r="G334" t="str">
            <v>FRUTEX BRASIL LTDA</v>
          </cell>
          <cell r="H334" t="str">
            <v>B</v>
          </cell>
          <cell r="I334" t="str">
            <v>S</v>
          </cell>
          <cell r="J334" t="str">
            <v>000013967</v>
          </cell>
          <cell r="K334">
            <v>45587</v>
          </cell>
          <cell r="L334" t="str">
            <v>26241050926191000195550010000139671000779014</v>
          </cell>
          <cell r="M334" t="str">
            <v>26 -  Pernambuco</v>
          </cell>
          <cell r="N334">
            <v>328.62311243341867</v>
          </cell>
        </row>
        <row r="335">
          <cell r="C335" t="str">
            <v>HOSPITAL ERMÍRIO COUTINHO - CG Nº 014/2022</v>
          </cell>
          <cell r="E335" t="str">
            <v>1.99 - Outras Despesas com Pessoal</v>
          </cell>
          <cell r="F335">
            <v>12819074000214</v>
          </cell>
          <cell r="G335" t="str">
            <v>MAURICEA ALIMENTOS DO NORDESTE LTDA</v>
          </cell>
          <cell r="H335" t="str">
            <v>B</v>
          </cell>
          <cell r="I335" t="str">
            <v>S</v>
          </cell>
          <cell r="J335" t="str">
            <v>002672980</v>
          </cell>
          <cell r="K335">
            <v>45587</v>
          </cell>
          <cell r="L335" t="str">
            <v>26241012819074000214550100026729801778916298</v>
          </cell>
          <cell r="M335" t="str">
            <v>26 -  Pernambuco</v>
          </cell>
          <cell r="N335">
            <v>1154.0609618352537</v>
          </cell>
        </row>
        <row r="336">
          <cell r="C336" t="str">
            <v>HOSPITAL ERMÍRIO COUTINHO - CG Nº 014/2022</v>
          </cell>
          <cell r="E336" t="str">
            <v>1.99 - Outras Despesas com Pessoal</v>
          </cell>
          <cell r="F336">
            <v>12819074001024</v>
          </cell>
          <cell r="G336" t="str">
            <v>MAURICEA ALIMENTOS DO NORDESTE LTDA</v>
          </cell>
          <cell r="H336" t="str">
            <v>B</v>
          </cell>
          <cell r="I336" t="str">
            <v>S</v>
          </cell>
          <cell r="J336" t="str">
            <v>000880717</v>
          </cell>
          <cell r="K336">
            <v>45587</v>
          </cell>
          <cell r="L336" t="str">
            <v>26241012819074001024550100008807171773228530</v>
          </cell>
          <cell r="M336" t="str">
            <v>26 -  Pernambuco</v>
          </cell>
          <cell r="N336">
            <v>27.255923758841952</v>
          </cell>
        </row>
        <row r="337">
          <cell r="C337" t="str">
            <v>HOSPITAL ERMÍRIO COUTINHO - CG Nº 014/2022</v>
          </cell>
          <cell r="E337" t="str">
            <v>1.99 - Outras Despesas com Pessoal</v>
          </cell>
          <cell r="F337">
            <v>4792592000182</v>
          </cell>
          <cell r="G337" t="str">
            <v>M. C. B. DE MORAES</v>
          </cell>
          <cell r="H337" t="str">
            <v>B</v>
          </cell>
          <cell r="I337" t="str">
            <v>S</v>
          </cell>
          <cell r="J337" t="str">
            <v>4586</v>
          </cell>
          <cell r="K337">
            <v>45588</v>
          </cell>
          <cell r="L337" t="str">
            <v>26241004792592000182650010000045861991597530</v>
          </cell>
          <cell r="M337" t="str">
            <v>26 -  Pernambuco</v>
          </cell>
          <cell r="N337">
            <v>52.669333792207979</v>
          </cell>
        </row>
        <row r="338">
          <cell r="C338" t="str">
            <v>HOSPITAL ERMÍRIO COUTINHO - CG Nº 014/2022</v>
          </cell>
          <cell r="E338" t="str">
            <v>1.99 - Outras Despesas com Pessoal</v>
          </cell>
          <cell r="F338">
            <v>11744898000390</v>
          </cell>
          <cell r="G338" t="str">
            <v>NORDESTE COMERCIO E IMPORTADORA DE ALIMENTOS</v>
          </cell>
          <cell r="H338" t="str">
            <v>B</v>
          </cell>
          <cell r="I338" t="str">
            <v>S</v>
          </cell>
          <cell r="J338" t="str">
            <v>1421509</v>
          </cell>
          <cell r="K338">
            <v>45588</v>
          </cell>
          <cell r="L338" t="str">
            <v>26241011744898000390550010014215091448420364</v>
          </cell>
          <cell r="M338" t="str">
            <v>26 -  Pernambuco</v>
          </cell>
          <cell r="N338">
            <v>274.01166957922254</v>
          </cell>
        </row>
        <row r="339">
          <cell r="C339" t="str">
            <v>HOSPITAL ERMÍRIO COUTINHO - CG Nº 014/2022</v>
          </cell>
          <cell r="E339" t="str">
            <v>1.99 - Outras Despesas com Pessoal</v>
          </cell>
          <cell r="F339">
            <v>50926191000195</v>
          </cell>
          <cell r="G339" t="str">
            <v>FRUTEX BRASIL LTDA</v>
          </cell>
          <cell r="H339" t="str">
            <v>B</v>
          </cell>
          <cell r="I339" t="str">
            <v>S</v>
          </cell>
          <cell r="J339" t="str">
            <v>000014040</v>
          </cell>
          <cell r="K339">
            <v>45589</v>
          </cell>
          <cell r="L339" t="str">
            <v>26241050926191000195550010000140401000779741</v>
          </cell>
          <cell r="M339" t="str">
            <v>26 -  Pernambuco</v>
          </cell>
          <cell r="N339">
            <v>363.48977982406882</v>
          </cell>
        </row>
        <row r="340">
          <cell r="C340" t="str">
            <v>HOSPITAL ERMÍRIO COUTINHO - CG Nº 014/2022</v>
          </cell>
          <cell r="E340" t="str">
            <v>1.99 - Outras Despesas com Pessoal</v>
          </cell>
          <cell r="F340">
            <v>25529293000120</v>
          </cell>
          <cell r="G340" t="str">
            <v>TAYNA NASCIMENTO DE MELO</v>
          </cell>
          <cell r="H340" t="str">
            <v>B</v>
          </cell>
          <cell r="I340" t="str">
            <v>S</v>
          </cell>
          <cell r="J340" t="str">
            <v>25732</v>
          </cell>
          <cell r="K340">
            <v>45589</v>
          </cell>
          <cell r="L340" t="str">
            <v>26241025529293000120550010000257321444205608</v>
          </cell>
          <cell r="M340" t="str">
            <v>26 -  Pernambuco</v>
          </cell>
          <cell r="N340">
            <v>127.39903462187087</v>
          </cell>
        </row>
        <row r="341">
          <cell r="C341" t="str">
            <v>HOSPITAL ERMÍRIO COUTINHO - CG Nº 014/2022</v>
          </cell>
          <cell r="E341" t="str">
            <v>1.99 - Outras Despesas com Pessoal</v>
          </cell>
          <cell r="F341">
            <v>4792592000182</v>
          </cell>
          <cell r="G341" t="str">
            <v>M. C. B. DE MORAES</v>
          </cell>
          <cell r="H341" t="str">
            <v>B</v>
          </cell>
          <cell r="I341" t="str">
            <v>S</v>
          </cell>
          <cell r="J341" t="str">
            <v>4587</v>
          </cell>
          <cell r="K341">
            <v>45589</v>
          </cell>
          <cell r="L341" t="str">
            <v>26241004792592000182650010000045871991597537</v>
          </cell>
          <cell r="M341" t="str">
            <v>26 -  Pernambuco</v>
          </cell>
          <cell r="N341">
            <v>33.5802276273674</v>
          </cell>
        </row>
        <row r="342">
          <cell r="C342" t="str">
            <v>HOSPITAL ERMÍRIO COUTINHO - CG Nº 014/2022</v>
          </cell>
          <cell r="E342" t="str">
            <v>1.99 - Outras Despesas com Pessoal</v>
          </cell>
          <cell r="F342">
            <v>2515363000195</v>
          </cell>
          <cell r="G342" t="str">
            <v>LEITE &amp; SILVA COMERCIO DE GLP LTDA</v>
          </cell>
          <cell r="H342" t="str">
            <v>B</v>
          </cell>
          <cell r="I342" t="str">
            <v>S</v>
          </cell>
          <cell r="J342" t="str">
            <v>000004890</v>
          </cell>
          <cell r="K342">
            <v>45590</v>
          </cell>
          <cell r="L342" t="str">
            <v>26241002515363000195550010000048901698600004</v>
          </cell>
          <cell r="M342" t="str">
            <v>26 -  Pernambuco</v>
          </cell>
          <cell r="N342">
            <v>145.24319908030881</v>
          </cell>
        </row>
        <row r="343">
          <cell r="C343" t="str">
            <v>HOSPITAL ERMÍRIO COUTINHO - CG Nº 014/2022</v>
          </cell>
          <cell r="E343" t="str">
            <v>1.99 - Outras Despesas com Pessoal</v>
          </cell>
          <cell r="F343">
            <v>4792592000182</v>
          </cell>
          <cell r="G343" t="str">
            <v>M. C. B. DE MORAES</v>
          </cell>
          <cell r="H343" t="str">
            <v>B</v>
          </cell>
          <cell r="I343" t="str">
            <v>S</v>
          </cell>
          <cell r="J343" t="str">
            <v>4588</v>
          </cell>
          <cell r="K343">
            <v>45590</v>
          </cell>
          <cell r="L343" t="str">
            <v>26241004792592000182650010000045881991597534</v>
          </cell>
          <cell r="M343" t="str">
            <v>26 -  Pernambuco</v>
          </cell>
          <cell r="N343">
            <v>36.070111040172691</v>
          </cell>
        </row>
        <row r="344">
          <cell r="C344" t="str">
            <v>HOSPITAL ERMÍRIO COUTINHO - CG Nº 014/2022</v>
          </cell>
          <cell r="E344" t="str">
            <v>1.99 - Outras Despesas com Pessoal</v>
          </cell>
          <cell r="F344">
            <v>11744898000390</v>
          </cell>
          <cell r="G344" t="str">
            <v>NORDESTE COMERCIO E IMPORTADORA DE ALIMENTOS</v>
          </cell>
          <cell r="H344" t="str">
            <v>B</v>
          </cell>
          <cell r="I344" t="str">
            <v>S</v>
          </cell>
          <cell r="J344" t="str">
            <v>1422609</v>
          </cell>
          <cell r="K344">
            <v>45590</v>
          </cell>
          <cell r="L344" t="str">
            <v>26241011744898000390550010014226091141187723</v>
          </cell>
          <cell r="M344" t="str">
            <v>26 -  Pernambuco</v>
          </cell>
          <cell r="N344">
            <v>1608.6929239850604</v>
          </cell>
        </row>
        <row r="345">
          <cell r="C345" t="str">
            <v>HOSPITAL ERMÍRIO COUTINHO - CG Nº 014/2022</v>
          </cell>
          <cell r="E345" t="str">
            <v>1.99 - Outras Despesas com Pessoal</v>
          </cell>
          <cell r="F345">
            <v>4792592000182</v>
          </cell>
          <cell r="G345" t="str">
            <v>M. C. B. DE MORAES</v>
          </cell>
          <cell r="H345" t="str">
            <v>B</v>
          </cell>
          <cell r="I345" t="str">
            <v>S</v>
          </cell>
          <cell r="J345" t="str">
            <v>4589</v>
          </cell>
          <cell r="K345">
            <v>45591</v>
          </cell>
          <cell r="L345" t="str">
            <v>26241004792592000182650010000045891991597531</v>
          </cell>
          <cell r="M345" t="str">
            <v>26 -  Pernambuco</v>
          </cell>
          <cell r="N345">
            <v>73.107126805651433</v>
          </cell>
        </row>
        <row r="346">
          <cell r="C346" t="str">
            <v>HOSPITAL ERMÍRIO COUTINHO - CG Nº 014/2022</v>
          </cell>
          <cell r="E346" t="str">
            <v>1.99 - Outras Despesas com Pessoal</v>
          </cell>
          <cell r="F346">
            <v>4792592000182</v>
          </cell>
          <cell r="G346" t="str">
            <v>M. C. B. DE MORAES</v>
          </cell>
          <cell r="H346" t="str">
            <v>B</v>
          </cell>
          <cell r="I346" t="str">
            <v>S</v>
          </cell>
          <cell r="J346" t="str">
            <v>4590</v>
          </cell>
          <cell r="K346">
            <v>45593</v>
          </cell>
          <cell r="L346" t="str">
            <v>26241004792592000182650010000045901991597532</v>
          </cell>
          <cell r="M346" t="str">
            <v>26 -  Pernambuco</v>
          </cell>
          <cell r="N346">
            <v>46.444625260194748</v>
          </cell>
        </row>
        <row r="347">
          <cell r="C347" t="str">
            <v>HOSPITAL ERMÍRIO COUTINHO - CG Nº 014/2022</v>
          </cell>
          <cell r="E347" t="str">
            <v>1.99 - Outras Despesas com Pessoal</v>
          </cell>
          <cell r="F347">
            <v>18804868000100</v>
          </cell>
          <cell r="G347" t="str">
            <v>SILVANO SOTERO DA SILVA-HORTIFRUTI - ME</v>
          </cell>
          <cell r="H347" t="str">
            <v>B</v>
          </cell>
          <cell r="I347" t="str">
            <v>S</v>
          </cell>
          <cell r="J347" t="str">
            <v>000015378</v>
          </cell>
          <cell r="K347">
            <v>45593</v>
          </cell>
          <cell r="L347" t="str">
            <v>26241018804868000100550010000153781001450526</v>
          </cell>
          <cell r="M347" t="str">
            <v>26 -  Pernambuco</v>
          </cell>
          <cell r="N347">
            <v>342.02698480568722</v>
          </cell>
        </row>
        <row r="348">
          <cell r="C348" t="str">
            <v>HOSPITAL ERMÍRIO COUTINHO - CG Nº 014/2022</v>
          </cell>
          <cell r="E348" t="str">
            <v>1.99 - Outras Despesas com Pessoal</v>
          </cell>
          <cell r="F348">
            <v>4792592000182</v>
          </cell>
          <cell r="G348" t="str">
            <v>M. C. B. DE MORAES</v>
          </cell>
          <cell r="H348" t="str">
            <v>B</v>
          </cell>
          <cell r="I348" t="str">
            <v>S</v>
          </cell>
          <cell r="J348" t="str">
            <v>4591</v>
          </cell>
          <cell r="K348">
            <v>45594</v>
          </cell>
          <cell r="L348" t="str">
            <v>26241004792592000182650010000045911991597530</v>
          </cell>
          <cell r="M348" t="str">
            <v>26 -  Pernambuco</v>
          </cell>
          <cell r="N348">
            <v>9.8765375374609992</v>
          </cell>
        </row>
        <row r="349">
          <cell r="C349" t="str">
            <v>HOSPITAL ERMÍRIO COUTINHO - CG Nº 014/2022</v>
          </cell>
          <cell r="E349" t="str">
            <v>1.99 - Outras Despesas com Pessoal</v>
          </cell>
          <cell r="F349">
            <v>11744898000390</v>
          </cell>
          <cell r="G349" t="str">
            <v>NORDESTE COMERCIO E IMPORTADORA DE ALIMENTOS</v>
          </cell>
          <cell r="H349" t="str">
            <v>B</v>
          </cell>
          <cell r="I349" t="str">
            <v>S</v>
          </cell>
          <cell r="J349" t="str">
            <v>1424122</v>
          </cell>
          <cell r="K349">
            <v>45594</v>
          </cell>
          <cell r="L349" t="str">
            <v>26241011744898000390550010014241221104644826</v>
          </cell>
          <cell r="M349" t="str">
            <v>26 -  Pernambuco</v>
          </cell>
          <cell r="N349">
            <v>516.50971476370614</v>
          </cell>
        </row>
        <row r="350">
          <cell r="C350" t="str">
            <v>HOSPITAL ERMÍRIO COUTINHO - CG Nº 014/2022</v>
          </cell>
          <cell r="E350" t="str">
            <v>1.99 - Outras Despesas com Pessoal</v>
          </cell>
          <cell r="F350">
            <v>2515363000195</v>
          </cell>
          <cell r="G350" t="str">
            <v>LEITE &amp; SILVA COMERCIO DE GLP LTDA</v>
          </cell>
          <cell r="H350" t="str">
            <v>B</v>
          </cell>
          <cell r="I350" t="str">
            <v>S</v>
          </cell>
          <cell r="J350" t="str">
            <v>000004894</v>
          </cell>
          <cell r="K350">
            <v>45595</v>
          </cell>
          <cell r="L350" t="str">
            <v>26241002515363000195550010000048941433800004</v>
          </cell>
          <cell r="M350" t="str">
            <v>26 -  Pernambuco</v>
          </cell>
          <cell r="N350">
            <v>145.24319908030881</v>
          </cell>
        </row>
        <row r="351">
          <cell r="C351" t="str">
            <v>HOSPITAL ERMÍRIO COUTINHO - CG Nº 014/2022</v>
          </cell>
          <cell r="E351" t="str">
            <v>1.99 - Outras Despesas com Pessoal</v>
          </cell>
          <cell r="F351">
            <v>7534303000133</v>
          </cell>
          <cell r="G351" t="str">
            <v xml:space="preserve"> COMAL COMERCIO ATACADISTA DE ALIMENTOS</v>
          </cell>
          <cell r="H351" t="str">
            <v>B</v>
          </cell>
          <cell r="I351" t="str">
            <v>S</v>
          </cell>
          <cell r="J351" t="str">
            <v>1339260</v>
          </cell>
          <cell r="K351">
            <v>45595</v>
          </cell>
          <cell r="L351" t="str">
            <v>26241007534303000133550010013392601101772546</v>
          </cell>
          <cell r="M351" t="str">
            <v>26 -  Pernambuco</v>
          </cell>
          <cell r="N351">
            <v>255.46203815382316</v>
          </cell>
        </row>
        <row r="352">
          <cell r="C352" t="str">
            <v>HOSPITAL ERMÍRIO COUTINHO - CG Nº 014/2022</v>
          </cell>
          <cell r="E352" t="str">
            <v>1.99 - Outras Despesas com Pessoal</v>
          </cell>
          <cell r="F352">
            <v>4792592000182</v>
          </cell>
          <cell r="G352" t="str">
            <v>M. C. B. DE MORAES</v>
          </cell>
          <cell r="H352" t="str">
            <v>B</v>
          </cell>
          <cell r="I352" t="str">
            <v>S</v>
          </cell>
          <cell r="J352" t="str">
            <v>4592</v>
          </cell>
          <cell r="K352">
            <v>45595</v>
          </cell>
          <cell r="L352" t="str">
            <v>26241004792592000182650010000045921991597537</v>
          </cell>
          <cell r="M352" t="str">
            <v>26 -  Pernambuco</v>
          </cell>
          <cell r="N352">
            <v>36.070111040172691</v>
          </cell>
        </row>
        <row r="353">
          <cell r="C353" t="str">
            <v>HOSPITAL ERMÍRIO COUTINHO - CG Nº 014/2022</v>
          </cell>
          <cell r="E353" t="str">
            <v>1.99 - Outras Despesas com Pessoal</v>
          </cell>
          <cell r="F353">
            <v>11744898000390</v>
          </cell>
          <cell r="G353" t="str">
            <v>NORDESTE COMERCIO E IMPORTADORA DE ALIMENTOS</v>
          </cell>
          <cell r="H353" t="str">
            <v>B</v>
          </cell>
          <cell r="I353" t="str">
            <v>S</v>
          </cell>
          <cell r="J353" t="str">
            <v>1424595</v>
          </cell>
          <cell r="K353">
            <v>45595</v>
          </cell>
          <cell r="L353" t="str">
            <v>26241011744898000390550010014245951902362427</v>
          </cell>
          <cell r="M353" t="str">
            <v>26 -  Pernambuco</v>
          </cell>
          <cell r="N353">
            <v>280.53931392646047</v>
          </cell>
        </row>
        <row r="354">
          <cell r="C354" t="str">
            <v>HOSPITAL ERMÍRIO COUTINHO - CG Nº 014/2022</v>
          </cell>
          <cell r="E354" t="str">
            <v>1.99 - Outras Despesas com Pessoal</v>
          </cell>
          <cell r="F354">
            <v>12819074000214</v>
          </cell>
          <cell r="G354" t="str">
            <v>MAURICEA ALIMENTOS DO NORDESTE LTDA</v>
          </cell>
          <cell r="H354" t="str">
            <v>B</v>
          </cell>
          <cell r="I354" t="str">
            <v>S</v>
          </cell>
          <cell r="J354" t="str">
            <v>002677273</v>
          </cell>
          <cell r="K354">
            <v>45596</v>
          </cell>
          <cell r="L354" t="str">
            <v>26241012819074000214550100026772731139759917</v>
          </cell>
          <cell r="M354" t="str">
            <v>26 -  Pernambuco</v>
          </cell>
          <cell r="N354">
            <v>1154.0609618352537</v>
          </cell>
        </row>
        <row r="355">
          <cell r="C355" t="str">
            <v>HOSPITAL ERMÍRIO COUTINHO - CG Nº 014/2022</v>
          </cell>
          <cell r="E355" t="str">
            <v>1.99 - Outras Despesas com Pessoal</v>
          </cell>
          <cell r="F355">
            <v>25529293000120</v>
          </cell>
          <cell r="G355" t="str">
            <v>TAYNA NASCIMENTO DE MELO</v>
          </cell>
          <cell r="H355" t="str">
            <v>B</v>
          </cell>
          <cell r="I355" t="str">
            <v>S</v>
          </cell>
          <cell r="J355" t="str">
            <v>25866</v>
          </cell>
          <cell r="K355">
            <v>45596</v>
          </cell>
          <cell r="L355" t="str">
            <v>26241025529293000120550010000258661998695290</v>
          </cell>
          <cell r="M355" t="str">
            <v>26 -  Pernambuco</v>
          </cell>
          <cell r="N355">
            <v>126.40308125674876</v>
          </cell>
        </row>
        <row r="356">
          <cell r="C356" t="str">
            <v>HOSPITAL ERMÍRIO COUTINHO - CG Nº 014/2022</v>
          </cell>
          <cell r="E356" t="str">
            <v>1.99 - Outras Despesas com Pessoal</v>
          </cell>
          <cell r="F356">
            <v>18804868000100</v>
          </cell>
          <cell r="G356" t="str">
            <v>SILVANO SOTERO DA SILVA-HORTIFRUTI - ME</v>
          </cell>
          <cell r="H356" t="str">
            <v>B</v>
          </cell>
          <cell r="I356" t="str">
            <v>S</v>
          </cell>
          <cell r="J356" t="str">
            <v>000015407</v>
          </cell>
          <cell r="K356">
            <v>45596</v>
          </cell>
          <cell r="L356" t="str">
            <v>26241018804868000100550010000154071001451143</v>
          </cell>
          <cell r="M356" t="str">
            <v>26 -  Pernambuco</v>
          </cell>
          <cell r="N356">
            <v>433.2812118850012</v>
          </cell>
        </row>
        <row r="357">
          <cell r="C357" t="str">
            <v>HOSPITAL ERMÍRIO COUTINHO - CG Nº 014/2022</v>
          </cell>
          <cell r="E357" t="str">
            <v>1.99 - Outras Despesas com Pessoal</v>
          </cell>
          <cell r="F357">
            <v>4792592000182</v>
          </cell>
          <cell r="G357" t="str">
            <v>M. C. B. DE MORAES</v>
          </cell>
          <cell r="H357" t="str">
            <v>B</v>
          </cell>
          <cell r="I357" t="str">
            <v>S</v>
          </cell>
          <cell r="J357" t="str">
            <v>4593</v>
          </cell>
          <cell r="K357">
            <v>45596</v>
          </cell>
          <cell r="L357" t="str">
            <v>26241004792592000182650010000045939991597530</v>
          </cell>
          <cell r="M357" t="str">
            <v>26 -  Pernambuco</v>
          </cell>
          <cell r="N357">
            <v>33.5802276273674</v>
          </cell>
        </row>
        <row r="358">
          <cell r="C358" t="str">
            <v>HOSPITAL ERMÍRIO COUTINHO - CG Nº 014/2022</v>
          </cell>
          <cell r="E358" t="str">
            <v xml:space="preserve">5.25 - Serviços Bancários </v>
          </cell>
          <cell r="G358" t="str">
            <v>TAXA DE MANUTENÇÃO DE CONTA</v>
          </cell>
          <cell r="H358" t="str">
            <v>S</v>
          </cell>
          <cell r="I358" t="str">
            <v>N</v>
          </cell>
          <cell r="M358" t="str">
            <v>2609501 - Nazaré da Mata - PE</v>
          </cell>
          <cell r="N358">
            <v>172.25</v>
          </cell>
        </row>
        <row r="359">
          <cell r="C359" t="str">
            <v>HOSPITAL ERMÍRIO COUTINHO - CG Nº 014/2022</v>
          </cell>
          <cell r="E359" t="str">
            <v xml:space="preserve">5.25 - Serviços Bancários </v>
          </cell>
          <cell r="G359" t="str">
            <v>TARIFAS BANCÁRIAS</v>
          </cell>
          <cell r="H359" t="str">
            <v>S</v>
          </cell>
          <cell r="I359" t="str">
            <v>N</v>
          </cell>
          <cell r="M359" t="str">
            <v>2609501 - Nazaré da Mata - PE</v>
          </cell>
          <cell r="N359">
            <v>577.41</v>
          </cell>
        </row>
        <row r="360">
          <cell r="C360" t="str">
            <v>HOSPITAL ERMÍRIO COUTINHO - CG Nº 014/2022</v>
          </cell>
          <cell r="E360" t="str">
            <v>5.9 - Telefonia Móvel</v>
          </cell>
          <cell r="F360" t="str">
            <v>76.535.764/0022-78</v>
          </cell>
          <cell r="G360" t="str">
            <v>CLARO</v>
          </cell>
          <cell r="H360" t="str">
            <v>S</v>
          </cell>
          <cell r="I360" t="str">
            <v>N</v>
          </cell>
          <cell r="J360" t="str">
            <v>962198083</v>
          </cell>
          <cell r="K360">
            <v>45584</v>
          </cell>
          <cell r="L360" t="str">
            <v>0072406569084470000001572331281024</v>
          </cell>
          <cell r="M360" t="str">
            <v>2611606 - Recife - PE</v>
          </cell>
          <cell r="N360">
            <v>832.96</v>
          </cell>
        </row>
        <row r="361">
          <cell r="C361" t="str">
            <v>HOSPITAL ERMÍRIO COUTINHO - CG Nº 014/2022</v>
          </cell>
          <cell r="E361" t="str">
            <v>5.18 - Teledonia Fixa</v>
          </cell>
          <cell r="F361">
            <v>11268302000161</v>
          </cell>
          <cell r="G361" t="str">
            <v>NAZANET</v>
          </cell>
          <cell r="H361" t="str">
            <v>S</v>
          </cell>
          <cell r="I361" t="str">
            <v>S</v>
          </cell>
          <cell r="J361" t="str">
            <v>89169</v>
          </cell>
          <cell r="K361">
            <v>45551</v>
          </cell>
          <cell r="L361" t="str">
            <v>4624.2BA3.A6AC.790E.B298.DD94.05A9.DA15</v>
          </cell>
          <cell r="M361" t="str">
            <v>2609501 - Nazaré da Mata - PE</v>
          </cell>
          <cell r="N361">
            <v>204.9</v>
          </cell>
        </row>
        <row r="362">
          <cell r="C362" t="str">
            <v>HOSPITAL ERMÍRIO COUTINHO - CG Nº 014/2022</v>
          </cell>
          <cell r="E362" t="str">
            <v>5.5 - Reparo e Manutenção de Máquinas e Equipamentos</v>
          </cell>
          <cell r="F362" t="str">
            <v>07.221.834/0001-76</v>
          </cell>
          <cell r="G362" t="str">
            <v>C2 COMERCIO E SERVICO LTDA ME</v>
          </cell>
          <cell r="H362" t="str">
            <v>S</v>
          </cell>
          <cell r="I362" t="str">
            <v>S</v>
          </cell>
          <cell r="J362" t="str">
            <v>264</v>
          </cell>
          <cell r="K362">
            <v>45581</v>
          </cell>
          <cell r="L362" t="str">
            <v>VKUM-LBIW</v>
          </cell>
          <cell r="M362" t="str">
            <v>2611606 - Recife - PE</v>
          </cell>
          <cell r="N362">
            <v>4112.3999999999996</v>
          </cell>
        </row>
        <row r="363">
          <cell r="C363" t="str">
            <v>HOSPITAL ERMÍRIO COUTINHO - CG Nº 014/2022</v>
          </cell>
          <cell r="E363" t="str">
            <v>5.22 - Vigilância Ostensiva / Monitorada</v>
          </cell>
          <cell r="F363" t="str">
            <v>09.212.665/0002-14</v>
          </cell>
          <cell r="G363" t="str">
            <v>SERVAL SERVICOS DE SEGURANCA</v>
          </cell>
          <cell r="H363" t="str">
            <v>S</v>
          </cell>
          <cell r="I363" t="str">
            <v>S</v>
          </cell>
          <cell r="J363" t="str">
            <v>463</v>
          </cell>
          <cell r="K363">
            <v>45566</v>
          </cell>
          <cell r="L363" t="str">
            <v>OQDV18387</v>
          </cell>
          <cell r="M363" t="str">
            <v>2609600 - Olinda - PE</v>
          </cell>
          <cell r="N363">
            <v>2055.59</v>
          </cell>
        </row>
        <row r="364">
          <cell r="C364" t="str">
            <v>HOSPITAL ERMÍRIO COUTINHO - CG Nº 014/2022</v>
          </cell>
          <cell r="E364" t="str">
            <v>5.17 - Manutenção de Software, Certificação Digital e Microfilmagem</v>
          </cell>
          <cell r="F364" t="str">
            <v>23.412.408.0001-76</v>
          </cell>
          <cell r="G364" t="str">
            <v>WEK TECHNOLOGY IN BUSINESS LTDA</v>
          </cell>
          <cell r="H364" t="str">
            <v>S</v>
          </cell>
          <cell r="I364" t="str">
            <v>S</v>
          </cell>
          <cell r="J364" t="str">
            <v>12100</v>
          </cell>
          <cell r="K364">
            <v>45572</v>
          </cell>
          <cell r="L364" t="str">
            <v>F2200429CA0EB8D7840BA10AA05DF373</v>
          </cell>
          <cell r="M364" t="str">
            <v>3550308 - São Paulo - SP</v>
          </cell>
          <cell r="N364">
            <v>1264.57</v>
          </cell>
        </row>
        <row r="365">
          <cell r="C365" t="str">
            <v>HOSPITAL ERMÍRIO COUTINHO - CG Nº 014/2022</v>
          </cell>
          <cell r="E365" t="str">
            <v>5.8 - Locação de Veículos Automotores</v>
          </cell>
          <cell r="F365">
            <v>9767633000366</v>
          </cell>
          <cell r="G365" t="str">
            <v>S &amp; B LOCAÇÕES DE VEICULOS LTDA</v>
          </cell>
          <cell r="H365" t="str">
            <v>S</v>
          </cell>
          <cell r="I365" t="str">
            <v>S</v>
          </cell>
          <cell r="J365" t="str">
            <v>13944</v>
          </cell>
          <cell r="K365">
            <v>45597</v>
          </cell>
          <cell r="M365" t="str">
            <v>2611606 - Recife - PE</v>
          </cell>
          <cell r="N365">
            <v>5500</v>
          </cell>
        </row>
        <row r="366">
          <cell r="C366" t="str">
            <v>HOSPITAL ERMÍRIO COUTINHO - CG Nº 014/2022</v>
          </cell>
          <cell r="E366" t="str">
            <v>5.3 - Locação de Máquinas e Equipamentos</v>
          </cell>
          <cell r="F366">
            <v>19533734000164</v>
          </cell>
          <cell r="G366" t="str">
            <v>ALEXSANDRA DE GUSMAO NERES ME</v>
          </cell>
          <cell r="H366" t="str">
            <v>S</v>
          </cell>
          <cell r="I366" t="str">
            <v>S</v>
          </cell>
          <cell r="J366" t="str">
            <v>21047</v>
          </cell>
          <cell r="K366">
            <v>45600</v>
          </cell>
          <cell r="M366" t="str">
            <v>2611606 - Recife - PE</v>
          </cell>
          <cell r="N366">
            <v>400</v>
          </cell>
        </row>
        <row r="367">
          <cell r="C367" t="str">
            <v>HOSPITAL ERMÍRIO COUTINHO - CG Nº 014/2022</v>
          </cell>
          <cell r="E367" t="str">
            <v>5.3 - Locação de Máquinas e Equipamentos</v>
          </cell>
          <cell r="F367">
            <v>19533734000164</v>
          </cell>
          <cell r="G367" t="str">
            <v>ALEXSANDRA DE GUSMAO NERES ME</v>
          </cell>
          <cell r="H367" t="str">
            <v>S</v>
          </cell>
          <cell r="I367" t="str">
            <v>S</v>
          </cell>
          <cell r="J367" t="str">
            <v>21046</v>
          </cell>
          <cell r="K367">
            <v>45600</v>
          </cell>
          <cell r="M367" t="str">
            <v>2611606 - Recife - PE</v>
          </cell>
          <cell r="N367">
            <v>3649.25</v>
          </cell>
        </row>
        <row r="368">
          <cell r="C368" t="str">
            <v>HOSPITAL ERMÍRIO COUTINHO - CG Nº 014/2022</v>
          </cell>
          <cell r="E368" t="str">
            <v>5.16 - Serviços Médico-Hospitalares, Odotonlogia e Laboratoriais</v>
          </cell>
          <cell r="F368">
            <v>34685488000150</v>
          </cell>
          <cell r="G368" t="str">
            <v xml:space="preserve">HEALTCHCARE MEDICINE ASSITENCIA E SERVICOS </v>
          </cell>
          <cell r="H368" t="str">
            <v>S</v>
          </cell>
          <cell r="I368" t="str">
            <v>S</v>
          </cell>
          <cell r="J368" t="str">
            <v>692</v>
          </cell>
          <cell r="K368">
            <v>45602</v>
          </cell>
          <cell r="L368" t="str">
            <v>0</v>
          </cell>
          <cell r="M368" t="str">
            <v>2604106 - Caruaru - PE</v>
          </cell>
          <cell r="N368">
            <v>5600</v>
          </cell>
        </row>
        <row r="369">
          <cell r="C369" t="str">
            <v>HOSPITAL ERMÍRIO COUTINHO - CG Nº 014/2022</v>
          </cell>
          <cell r="E369" t="str">
            <v>5.16 - Serviços Médico-Hospitalares, Odotonlogia e Laboratoriais</v>
          </cell>
          <cell r="F369" t="str">
            <v>48.718.905/0001-28</v>
          </cell>
          <cell r="G369" t="str">
            <v>ARAUJO PEREIRA SERVICOS MEDICOS</v>
          </cell>
          <cell r="H369" t="str">
            <v>S</v>
          </cell>
          <cell r="I369" t="str">
            <v>S</v>
          </cell>
          <cell r="J369" t="str">
            <v>27</v>
          </cell>
          <cell r="K369">
            <v>45601</v>
          </cell>
          <cell r="L369" t="str">
            <v>KUPI-7190</v>
          </cell>
          <cell r="M369" t="str">
            <v>2615300 - Timbaúba - PE</v>
          </cell>
          <cell r="N369">
            <v>12280</v>
          </cell>
        </row>
        <row r="370">
          <cell r="C370" t="str">
            <v>HOSPITAL ERMÍRIO COUTINHO - CG Nº 014/2022</v>
          </cell>
          <cell r="E370" t="str">
            <v>5.16 - Serviços Médico-Hospitalares, Odotonlogia e Laboratoriais</v>
          </cell>
          <cell r="F370" t="str">
            <v>04.984.807/0001-67</v>
          </cell>
          <cell r="G370" t="str">
            <v>SEMOC SERVICO DE M OCULAR M OCUPAC</v>
          </cell>
          <cell r="H370" t="str">
            <v>S</v>
          </cell>
          <cell r="I370" t="str">
            <v>S</v>
          </cell>
          <cell r="J370" t="str">
            <v>1577</v>
          </cell>
          <cell r="K370">
            <v>45600</v>
          </cell>
          <cell r="L370" t="str">
            <v>WVYJ-6AIKK</v>
          </cell>
          <cell r="M370" t="str">
            <v>2615300 - Timbaúba - PE</v>
          </cell>
          <cell r="N370">
            <v>6000</v>
          </cell>
        </row>
        <row r="371">
          <cell r="C371" t="str">
            <v>HOSPITAL ERMÍRIO COUTINHO - CG Nº 014/2022</v>
          </cell>
          <cell r="E371" t="str">
            <v>1.99 - Outras Despesas com Pessoal</v>
          </cell>
          <cell r="F371" t="str">
            <v>21.986.074/0001-19</v>
          </cell>
          <cell r="G371" t="str">
            <v xml:space="preserve">PRUDENCIAL DO BRASIL VIDA EM GRUPO </v>
          </cell>
          <cell r="H371" t="str">
            <v>S</v>
          </cell>
          <cell r="I371" t="str">
            <v>N</v>
          </cell>
          <cell r="J371" t="str">
            <v>10/2024</v>
          </cell>
          <cell r="K371">
            <v>45604</v>
          </cell>
          <cell r="M371" t="str">
            <v>2611606 - Recife - PE</v>
          </cell>
          <cell r="N371">
            <v>500.58</v>
          </cell>
        </row>
        <row r="372">
          <cell r="C372" t="str">
            <v>HOSPITAL ERMÍRIO COUTINHO - CG Nº 014/2022</v>
          </cell>
          <cell r="E372" t="str">
            <v>5.17 - Manutenção de Software, Certificação Digital e Microfilmagem</v>
          </cell>
          <cell r="F372">
            <v>4069709000102</v>
          </cell>
          <cell r="G372" t="str">
            <v>BIONEXO S.A</v>
          </cell>
          <cell r="H372" t="str">
            <v>S</v>
          </cell>
          <cell r="I372" t="str">
            <v>S</v>
          </cell>
          <cell r="J372" t="str">
            <v>500670</v>
          </cell>
          <cell r="K372">
            <v>45579</v>
          </cell>
          <cell r="L372" t="str">
            <v>7MVN-WWMC</v>
          </cell>
          <cell r="M372" t="str">
            <v>3550308 - São Paulo - SP</v>
          </cell>
          <cell r="N372">
            <v>1000</v>
          </cell>
        </row>
        <row r="373">
          <cell r="C373" t="str">
            <v>HOSPITAL ERMÍRIO COUTINHO - CG Nº 014/2022</v>
          </cell>
          <cell r="E373" t="str">
            <v>5.16 - Serviços Médico-Hospitalares, Odotonlogia e Laboratoriais</v>
          </cell>
          <cell r="F373">
            <v>4417367000166</v>
          </cell>
          <cell r="G373" t="str">
            <v>F MALTA SERVIÇOS MEDICOS E CONSULTORIA</v>
          </cell>
          <cell r="H373" t="str">
            <v>S</v>
          </cell>
          <cell r="I373" t="str">
            <v>S</v>
          </cell>
          <cell r="J373" t="str">
            <v>252</v>
          </cell>
          <cell r="K373">
            <v>45600</v>
          </cell>
          <cell r="L373" t="str">
            <v>GATM-84X6</v>
          </cell>
          <cell r="M373" t="str">
            <v>2611606 - Recife - PE</v>
          </cell>
          <cell r="N373">
            <v>25115</v>
          </cell>
        </row>
        <row r="374">
          <cell r="C374" t="str">
            <v>HOSPITAL ERMÍRIO COUTINHO - CG Nº 014/2022</v>
          </cell>
          <cell r="E374" t="str">
            <v>5.16 - Serviços Médico-Hospitalares, Odotonlogia e Laboratoriais</v>
          </cell>
          <cell r="F374">
            <v>48656723000170</v>
          </cell>
          <cell r="G374" t="str">
            <v>RC &amp; TP SERVIÇOS MEDICOS LTDA</v>
          </cell>
          <cell r="H374" t="str">
            <v>S</v>
          </cell>
          <cell r="I374" t="str">
            <v>S</v>
          </cell>
          <cell r="J374" t="str">
            <v>328</v>
          </cell>
          <cell r="K374">
            <v>45601</v>
          </cell>
          <cell r="L374" t="str">
            <v>PS2V-N2YT</v>
          </cell>
          <cell r="M374" t="str">
            <v>2611606 - Recife - PE</v>
          </cell>
          <cell r="N374">
            <v>112780</v>
          </cell>
        </row>
        <row r="375">
          <cell r="C375" t="str">
            <v>HOSPITAL ERMÍRIO COUTINHO - CG Nº 014/2022</v>
          </cell>
          <cell r="E375" t="str">
            <v>5.16 - Serviços Médico-Hospitalares, Odotonlogia e Laboratoriais</v>
          </cell>
          <cell r="F375" t="str">
            <v>37.735.147/0001-30</v>
          </cell>
          <cell r="G375" t="str">
            <v>VIGOR GESTAO DE SERVICOS EM SAUDE LTDA</v>
          </cell>
          <cell r="H375" t="str">
            <v>S</v>
          </cell>
          <cell r="I375" t="str">
            <v>S</v>
          </cell>
          <cell r="J375" t="str">
            <v>227</v>
          </cell>
          <cell r="K375">
            <v>45601</v>
          </cell>
          <cell r="L375" t="str">
            <v>DIJBMDYCV</v>
          </cell>
          <cell r="M375" t="str">
            <v>2507507 - João Pessoa - PB</v>
          </cell>
          <cell r="N375">
            <v>11750</v>
          </cell>
        </row>
        <row r="376">
          <cell r="C376" t="str">
            <v>HOSPITAL ERMÍRIO COUTINHO - CG Nº 014/2022</v>
          </cell>
          <cell r="E376" t="str">
            <v>5.5 - Reparo e Manutenção de Máquinas e Equipamentos</v>
          </cell>
          <cell r="F376">
            <v>24380578002041</v>
          </cell>
          <cell r="G376" t="str">
            <v>WHITE MARTINS GASES INDUSTRIAIS DO NORDESTE LTDA</v>
          </cell>
          <cell r="H376" t="str">
            <v>S</v>
          </cell>
          <cell r="I376" t="str">
            <v>S</v>
          </cell>
          <cell r="J376" t="str">
            <v>17658</v>
          </cell>
          <cell r="K376">
            <v>45590</v>
          </cell>
          <cell r="L376" t="str">
            <v>MBNT11198</v>
          </cell>
          <cell r="M376" t="str">
            <v>2607901 - Jaboatão dos Guararapes - PE</v>
          </cell>
          <cell r="N376">
            <v>29360.080000000002</v>
          </cell>
        </row>
        <row r="377">
          <cell r="C377" t="str">
            <v>HOSPITAL ERMÍRIO COUTINHO - CG Nº 014/2022</v>
          </cell>
          <cell r="E377" t="str">
            <v>5.16 - Serviços Médico-Hospitalares, Odotonlogia e Laboratoriais</v>
          </cell>
          <cell r="F377">
            <v>46424732000100</v>
          </cell>
          <cell r="G377" t="str">
            <v>ACIOLI SERVIÇOS DE SAUDE LTDA</v>
          </cell>
          <cell r="H377" t="str">
            <v>S</v>
          </cell>
          <cell r="I377" t="str">
            <v>S</v>
          </cell>
          <cell r="J377" t="str">
            <v>68</v>
          </cell>
          <cell r="K377">
            <v>45601</v>
          </cell>
          <cell r="L377" t="str">
            <v>DQQA81193</v>
          </cell>
          <cell r="M377" t="str">
            <v>2609600 - Olinda - PE</v>
          </cell>
          <cell r="N377">
            <v>11700</v>
          </cell>
        </row>
        <row r="378">
          <cell r="C378" t="str">
            <v>HOSPITAL ERMÍRIO COUTINHO - CG Nº 014/2022</v>
          </cell>
          <cell r="E378" t="str">
            <v>5.1 - Locação de Equipamentos Médicos-Hospitalares</v>
          </cell>
          <cell r="F378">
            <v>18271934000123</v>
          </cell>
          <cell r="G378" t="str">
            <v>NOVA BIOMEDICAL DIAGNOSTICOS E BIOTECNOLOGIA LTDA</v>
          </cell>
          <cell r="H378" t="str">
            <v>S</v>
          </cell>
          <cell r="I378" t="str">
            <v>S</v>
          </cell>
          <cell r="J378" t="str">
            <v>2024/005</v>
          </cell>
          <cell r="K378">
            <v>45581</v>
          </cell>
          <cell r="M378" t="str">
            <v>3144805 - Nova Lima - MG</v>
          </cell>
          <cell r="N378">
            <v>1500</v>
          </cell>
        </row>
        <row r="379">
          <cell r="C379" t="str">
            <v>HOSPITAL ERMÍRIO COUTINHO - CG Nº 014/2022</v>
          </cell>
          <cell r="E379" t="str">
            <v>5.16 - Serviços Médico-Hospitalares, Odotonlogia e Laboratoriais</v>
          </cell>
          <cell r="F379">
            <v>43855523000122</v>
          </cell>
          <cell r="G379" t="str">
            <v>REBECCA LEMOS MEDICINA LTDA</v>
          </cell>
          <cell r="H379" t="str">
            <v>S</v>
          </cell>
          <cell r="I379" t="str">
            <v>S</v>
          </cell>
          <cell r="J379" t="str">
            <v>21</v>
          </cell>
          <cell r="K379">
            <v>45601</v>
          </cell>
          <cell r="L379" t="str">
            <v>0C5B11B1</v>
          </cell>
          <cell r="M379" t="str">
            <v>2211001 - Teresina - PI</v>
          </cell>
          <cell r="N379">
            <v>7100</v>
          </cell>
        </row>
        <row r="380">
          <cell r="C380" t="str">
            <v>HOSPITAL ERMÍRIO COUTINHO - CG Nº 014/2022</v>
          </cell>
          <cell r="E380" t="str">
            <v>5.16 - Serviços Médico-Hospitalares, Odotonlogia e Laboratoriais</v>
          </cell>
          <cell r="F380">
            <v>33295443000106</v>
          </cell>
          <cell r="G380" t="str">
            <v>M B A F DE SOUZA AMBULATORIAL</v>
          </cell>
          <cell r="H380" t="str">
            <v>S</v>
          </cell>
          <cell r="I380" t="str">
            <v>S</v>
          </cell>
          <cell r="J380" t="str">
            <v>74</v>
          </cell>
          <cell r="K380">
            <v>45601</v>
          </cell>
          <cell r="L380" t="str">
            <v>NFS.JBSWPR3KTM.J3GN6SHUB2.0000022</v>
          </cell>
          <cell r="M380" t="str">
            <v>2608909 - Limoeiro - PE</v>
          </cell>
          <cell r="N380">
            <v>6250</v>
          </cell>
        </row>
        <row r="381">
          <cell r="C381" t="str">
            <v>HOSPITAL ERMÍRIO COUTINHO - CG Nº 014/2022</v>
          </cell>
          <cell r="E381" t="str">
            <v>5.16 - Serviços Médico-Hospitalares, Odotonlogia e Laboratoriais</v>
          </cell>
          <cell r="F381">
            <v>26360010000121</v>
          </cell>
          <cell r="G381" t="str">
            <v>JORGE SAMPAIO SERVIÇOS DE MEDICINA EIRELI</v>
          </cell>
          <cell r="H381" t="str">
            <v>S</v>
          </cell>
          <cell r="I381" t="str">
            <v>S</v>
          </cell>
          <cell r="J381" t="str">
            <v>14</v>
          </cell>
          <cell r="K381">
            <v>45601</v>
          </cell>
          <cell r="L381" t="str">
            <v>BQLM-G6MES</v>
          </cell>
          <cell r="M381" t="str">
            <v>2611606 - Recife - PE</v>
          </cell>
          <cell r="N381">
            <v>18125</v>
          </cell>
        </row>
        <row r="382">
          <cell r="C382" t="str">
            <v>HOSPITAL ERMÍRIO COUTINHO - CG Nº 014/2022</v>
          </cell>
          <cell r="E382" t="str">
            <v>5.16 - Serviços Médico-Hospitalares, Odotonlogia e Laboratoriais</v>
          </cell>
          <cell r="F382">
            <v>47619581000108</v>
          </cell>
          <cell r="G382" t="str">
            <v>FERREIRA E VIDAL LTDA</v>
          </cell>
          <cell r="H382" t="str">
            <v>S</v>
          </cell>
          <cell r="I382" t="str">
            <v>S</v>
          </cell>
          <cell r="J382" t="str">
            <v>50</v>
          </cell>
          <cell r="K382">
            <v>45600</v>
          </cell>
          <cell r="L382" t="str">
            <v>NFS.JGWO4T0Y3V.J3GN6SHUB2.00001E</v>
          </cell>
          <cell r="M382" t="str">
            <v>2609501 - Nazaré da Mata - PE</v>
          </cell>
          <cell r="N382">
            <v>5000</v>
          </cell>
        </row>
        <row r="383">
          <cell r="C383" t="str">
            <v>HOSPITAL ERMÍRIO COUTINHO - CG Nº 014/2022</v>
          </cell>
          <cell r="E383" t="str">
            <v>1.99 - Outras Despesas com Pessoal</v>
          </cell>
          <cell r="F383" t="str">
            <v>21.986.074/0001-19</v>
          </cell>
          <cell r="G383" t="str">
            <v xml:space="preserve">PRUDENCIAL DO BRASIL VIDA EM GRUPO </v>
          </cell>
          <cell r="H383" t="str">
            <v>S</v>
          </cell>
          <cell r="I383" t="str">
            <v>N</v>
          </cell>
          <cell r="J383" t="str">
            <v>10/2024</v>
          </cell>
          <cell r="K383">
            <v>45604</v>
          </cell>
          <cell r="M383" t="str">
            <v>2611606 - Recife - PE</v>
          </cell>
          <cell r="N383">
            <v>203.78</v>
          </cell>
        </row>
        <row r="384">
          <cell r="C384" t="str">
            <v>HOSPITAL ERMÍRIO COUTINHO - CG Nº 014/2022</v>
          </cell>
          <cell r="E384" t="str">
            <v>5.16 - Serviços Médico-Hospitalares, Odotonlogia e Laboratoriais</v>
          </cell>
          <cell r="F384">
            <v>37390600000113</v>
          </cell>
          <cell r="G384" t="str">
            <v>MICHELYNE DE CARVALHO MOREIRA SILVA</v>
          </cell>
          <cell r="H384" t="str">
            <v>S</v>
          </cell>
          <cell r="I384" t="str">
            <v>S</v>
          </cell>
          <cell r="J384" t="str">
            <v>1000034</v>
          </cell>
          <cell r="K384">
            <v>45600</v>
          </cell>
          <cell r="L384" t="str">
            <v>YBBYLTPER</v>
          </cell>
          <cell r="M384" t="str">
            <v>2507507 - João Pessoa - PB</v>
          </cell>
          <cell r="N384">
            <v>12150</v>
          </cell>
        </row>
        <row r="385">
          <cell r="C385" t="str">
            <v>HOSPITAL ERMÍRIO COUTINHO - CG Nº 014/2022</v>
          </cell>
          <cell r="E385" t="str">
            <v>5.16 - Serviços Médico-Hospitalares, Odotonlogia e Laboratoriais</v>
          </cell>
          <cell r="F385">
            <v>49000874000138</v>
          </cell>
          <cell r="G385" t="str">
            <v>CGN SERVIÇOS MEDICOS LTDA</v>
          </cell>
          <cell r="H385" t="str">
            <v>S</v>
          </cell>
          <cell r="I385" t="str">
            <v>S</v>
          </cell>
          <cell r="J385" t="str">
            <v>1000057</v>
          </cell>
          <cell r="K385">
            <v>45602</v>
          </cell>
          <cell r="L385" t="str">
            <v>YMN8Y7JCP</v>
          </cell>
          <cell r="M385" t="str">
            <v>2609501 - Nazaré da Mata - PE</v>
          </cell>
          <cell r="N385">
            <v>6050</v>
          </cell>
        </row>
        <row r="386">
          <cell r="C386" t="str">
            <v>HOSPITAL ERMÍRIO COUTINHO - CG Nº 014/2022</v>
          </cell>
          <cell r="E386" t="str">
            <v>5.16 - Serviços Médico-Hospitalares, Odotonlogia e Laboratoriais</v>
          </cell>
          <cell r="F386">
            <v>8873514000163</v>
          </cell>
          <cell r="G386" t="str">
            <v>LIMA &amp; SOUZA CLINICA GERAL E PESQUISA LTDA</v>
          </cell>
          <cell r="H386" t="str">
            <v>S</v>
          </cell>
          <cell r="I386" t="str">
            <v>S</v>
          </cell>
          <cell r="J386" t="str">
            <v>4</v>
          </cell>
          <cell r="K386">
            <v>45601</v>
          </cell>
          <cell r="L386" t="str">
            <v>DUJ2-X8UF</v>
          </cell>
          <cell r="M386" t="str">
            <v>2611606 - Recife - PE</v>
          </cell>
          <cell r="N386">
            <v>9000</v>
          </cell>
        </row>
        <row r="387">
          <cell r="C387" t="str">
            <v>HOSPITAL ERMÍRIO COUTINHO - CG Nº 014/2022</v>
          </cell>
          <cell r="E387" t="str">
            <v>5.16 - Serviços Médico-Hospitalares, Odotonlogia e Laboratoriais</v>
          </cell>
          <cell r="F387">
            <v>39917740000122</v>
          </cell>
          <cell r="G387" t="str">
            <v>PORTOMED ATIVIDADES MEDICAS LTDA</v>
          </cell>
          <cell r="H387" t="str">
            <v>S</v>
          </cell>
          <cell r="I387" t="str">
            <v>S</v>
          </cell>
          <cell r="J387" t="str">
            <v>625</v>
          </cell>
          <cell r="K387">
            <v>45601</v>
          </cell>
          <cell r="L387" t="str">
            <v>9MIN-XHPC</v>
          </cell>
          <cell r="M387" t="str">
            <v>2611606 - Recife - PE</v>
          </cell>
          <cell r="N387">
            <v>9400</v>
          </cell>
        </row>
        <row r="388">
          <cell r="C388" t="str">
            <v>HOSPITAL ERMÍRIO COUTINHO - CG Nº 014/2022</v>
          </cell>
          <cell r="E388" t="str">
            <v>1.99 - Outras Despesas com Pessoal</v>
          </cell>
          <cell r="F388">
            <v>13904790480</v>
          </cell>
          <cell r="G388" t="str">
            <v>AJUDA DE CUSTO GABRIELE JUVINO GOMES DE OLIVEIRA</v>
          </cell>
          <cell r="H388" t="str">
            <v>S</v>
          </cell>
          <cell r="I388" t="str">
            <v>N</v>
          </cell>
          <cell r="J388" t="str">
            <v>10/2024</v>
          </cell>
          <cell r="K388">
            <v>45565</v>
          </cell>
          <cell r="M388" t="str">
            <v>2604007 - Carpina - PE</v>
          </cell>
          <cell r="N388">
            <v>64</v>
          </cell>
        </row>
        <row r="389">
          <cell r="C389" t="str">
            <v>HOSPITAL ERMÍRIO COUTINHO - CG Nº 014/2022</v>
          </cell>
          <cell r="E389" t="str">
            <v>1.99 - Outras Despesas com Pessoal</v>
          </cell>
          <cell r="F389">
            <v>16508589490</v>
          </cell>
          <cell r="G389" t="str">
            <v>AJUDA DE CUSTO PAULO GABRIEL DIAS FERNANDES</v>
          </cell>
          <cell r="H389" t="str">
            <v>S</v>
          </cell>
          <cell r="I389" t="str">
            <v>N</v>
          </cell>
          <cell r="J389" t="str">
            <v>10/2024</v>
          </cell>
          <cell r="K389">
            <v>45565</v>
          </cell>
          <cell r="M389" t="str">
            <v>2604007 - Carpina - PE</v>
          </cell>
          <cell r="N389">
            <v>64</v>
          </cell>
        </row>
        <row r="390">
          <cell r="C390" t="str">
            <v>HOSPITAL ERMÍRIO COUTINHO - CG Nº 014/2022</v>
          </cell>
          <cell r="E390" t="str">
            <v>1.99 - Outras Despesas com Pessoal</v>
          </cell>
          <cell r="F390">
            <v>15431612433</v>
          </cell>
          <cell r="G390" t="str">
            <v>AJUDA DE CUSTO GEORGIA CLARA FERREIRA DA SILVA</v>
          </cell>
          <cell r="H390" t="str">
            <v>S</v>
          </cell>
          <cell r="I390" t="str">
            <v>N</v>
          </cell>
          <cell r="J390" t="str">
            <v>10/2024</v>
          </cell>
          <cell r="K390">
            <v>45565</v>
          </cell>
          <cell r="M390" t="str">
            <v>2604007 - Carpina - PE</v>
          </cell>
          <cell r="N390">
            <v>64</v>
          </cell>
        </row>
        <row r="391">
          <cell r="C391" t="str">
            <v>HOSPITAL ERMÍRIO COUTINHO - CG Nº 014/2022</v>
          </cell>
          <cell r="E391" t="str">
            <v>5.1 - Locação de Equipamentos Médicos-Hospitalares</v>
          </cell>
          <cell r="F391">
            <v>9420486000191</v>
          </cell>
          <cell r="G391" t="str">
            <v>UNIVEN HEALTCHCARE S.A.</v>
          </cell>
          <cell r="H391" t="str">
            <v>S</v>
          </cell>
          <cell r="I391" t="str">
            <v>S</v>
          </cell>
          <cell r="J391" t="str">
            <v>2278/022</v>
          </cell>
          <cell r="K391">
            <v>44966</v>
          </cell>
          <cell r="M391" t="str">
            <v>4211900 - Palhoça - SC</v>
          </cell>
          <cell r="N391">
            <v>4640</v>
          </cell>
        </row>
        <row r="392">
          <cell r="C392" t="str">
            <v>HOSPITAL ERMÍRIO COUTINHO - CG Nº 014/2022</v>
          </cell>
          <cell r="E392" t="str">
            <v>5.16 - Serviços Médico-Hospitalares, Odotonlogia e Laboratoriais</v>
          </cell>
          <cell r="F392">
            <v>53969908000174</v>
          </cell>
          <cell r="G392" t="str">
            <v>MASTERMED PE IV GESTAO MEDICA LTDA</v>
          </cell>
          <cell r="H392" t="str">
            <v>S</v>
          </cell>
          <cell r="I392" t="str">
            <v>S</v>
          </cell>
          <cell r="J392" t="str">
            <v>106</v>
          </cell>
          <cell r="K392">
            <v>45601</v>
          </cell>
          <cell r="L392" t="str">
            <v>FKHE83371</v>
          </cell>
          <cell r="M392" t="str">
            <v>2609600 - Olinda - PE</v>
          </cell>
          <cell r="N392">
            <v>2350</v>
          </cell>
        </row>
        <row r="393">
          <cell r="C393" t="str">
            <v>HOSPITAL ERMÍRIO COUTINHO - CG Nº 014/2022</v>
          </cell>
          <cell r="E393" t="str">
            <v>5.16 - Serviços Médico-Hospitalares, Odotonlogia e Laboratoriais</v>
          </cell>
          <cell r="F393" t="str">
            <v>50.920.623/0001-50</v>
          </cell>
          <cell r="G393" t="str">
            <v>BRUNA VICK DE O V S M URGENCIA</v>
          </cell>
          <cell r="H393" t="str">
            <v>S</v>
          </cell>
          <cell r="I393" t="str">
            <v>S</v>
          </cell>
          <cell r="J393" t="str">
            <v>60000035</v>
          </cell>
          <cell r="K393">
            <v>45601</v>
          </cell>
          <cell r="L393" t="str">
            <v>1KTK-73V8L</v>
          </cell>
          <cell r="M393" t="str">
            <v>2610608 - Paudalho - PE</v>
          </cell>
          <cell r="N393">
            <v>15320</v>
          </cell>
        </row>
        <row r="394">
          <cell r="C394" t="str">
            <v>HOSPITAL ERMÍRIO COUTINHO - CG Nº 014/2022</v>
          </cell>
          <cell r="E394" t="str">
            <v>5.16 - Serviços Médico-Hospitalares, Odotonlogia e Laboratoriais</v>
          </cell>
          <cell r="F394">
            <v>28041745000118</v>
          </cell>
          <cell r="G394" t="str">
            <v>RADIOCOR TRAVASSOS GESTAO HOSPITALAR</v>
          </cell>
          <cell r="H394" t="str">
            <v>S</v>
          </cell>
          <cell r="I394" t="str">
            <v>S</v>
          </cell>
          <cell r="J394" t="str">
            <v>556</v>
          </cell>
          <cell r="K394">
            <v>45600</v>
          </cell>
          <cell r="L394" t="str">
            <v>KEZF-LNU1</v>
          </cell>
          <cell r="M394" t="str">
            <v>2611606 - Recife - PE</v>
          </cell>
          <cell r="N394">
            <v>4000</v>
          </cell>
        </row>
        <row r="395">
          <cell r="C395" t="str">
            <v>HOSPITAL ERMÍRIO COUTINHO - CG Nº 014/2022</v>
          </cell>
          <cell r="E395" t="str">
            <v>5.17 - Manutenção de Software, Certificação Digital e Microfilmagem</v>
          </cell>
          <cell r="F395" t="str">
            <v>10.891.998/0001-15</v>
          </cell>
          <cell r="G395" t="str">
            <v>ADVISERSIT SERVIÇOS EM INFORMÁTICA</v>
          </cell>
          <cell r="H395" t="str">
            <v>S</v>
          </cell>
          <cell r="I395" t="str">
            <v>S</v>
          </cell>
          <cell r="J395" t="str">
            <v>1226</v>
          </cell>
          <cell r="K395">
            <v>45597</v>
          </cell>
          <cell r="L395" t="str">
            <v>LEAB13492</v>
          </cell>
          <cell r="M395" t="str">
            <v>2610707 - Paulista - PE</v>
          </cell>
          <cell r="N395">
            <v>1282.5</v>
          </cell>
        </row>
        <row r="396">
          <cell r="C396" t="str">
            <v>HOSPITAL ERMÍRIO COUTINHO - CG Nº 014/2022</v>
          </cell>
          <cell r="E396" t="str">
            <v>5.17 - Manutenção de Software, Certificação Digital e Microfilmagem</v>
          </cell>
          <cell r="F396" t="str">
            <v>92.306.257/0007-80</v>
          </cell>
          <cell r="G396" t="str">
            <v>MV INFORMÁTICA NORDESTE LTDA</v>
          </cell>
          <cell r="H396" t="str">
            <v>S</v>
          </cell>
          <cell r="I396" t="str">
            <v>S</v>
          </cell>
          <cell r="J396" t="str">
            <v>79125</v>
          </cell>
          <cell r="K396">
            <v>45568</v>
          </cell>
          <cell r="L396" t="str">
            <v>BAXS-VLGZ</v>
          </cell>
          <cell r="M396" t="str">
            <v>2611606 - Recife - PE</v>
          </cell>
          <cell r="N396">
            <v>17865.810000000001</v>
          </cell>
        </row>
        <row r="397">
          <cell r="C397" t="str">
            <v>HOSPITAL ERMÍRIO COUTINHO - CG Nº 014/2022</v>
          </cell>
          <cell r="E397" t="str">
            <v>5.16 - Serviços Médico-Hospitalares, Odotonlogia e Laboratoriais</v>
          </cell>
          <cell r="F397" t="str">
            <v>40627455/0001-56</v>
          </cell>
          <cell r="G397" t="str">
            <v>EDUARDO CABRAL DE L JORDAO</v>
          </cell>
          <cell r="H397" t="str">
            <v>S</v>
          </cell>
          <cell r="I397" t="str">
            <v>S</v>
          </cell>
          <cell r="J397" t="str">
            <v>68</v>
          </cell>
          <cell r="K397">
            <v>45600</v>
          </cell>
          <cell r="L397" t="str">
            <v>AEVV-NRMC1</v>
          </cell>
          <cell r="M397" t="str">
            <v>2615300 - Timbaúba - PE</v>
          </cell>
          <cell r="N397">
            <v>8300</v>
          </cell>
        </row>
        <row r="398">
          <cell r="C398" t="str">
            <v>HOSPITAL ERMÍRIO COUTINHO - CG Nº 014/2022</v>
          </cell>
          <cell r="E398" t="str">
            <v>5.16 - Serviços Médico-Hospitalares, Odotonlogia e Laboratoriais</v>
          </cell>
          <cell r="F398" t="str">
            <v>03867460/0001-00</v>
          </cell>
          <cell r="G398" t="str">
            <v>CIFOL</v>
          </cell>
          <cell r="H398" t="str">
            <v>S</v>
          </cell>
          <cell r="I398" t="str">
            <v>S</v>
          </cell>
          <cell r="J398" t="str">
            <v>227</v>
          </cell>
          <cell r="K398">
            <v>45600</v>
          </cell>
          <cell r="L398" t="str">
            <v>NFS.MDCOPTUN8.J3GN6SHUB2.00006B</v>
          </cell>
          <cell r="M398" t="str">
            <v>2608909 - Limoeiro - PE</v>
          </cell>
          <cell r="N398">
            <v>6000</v>
          </cell>
        </row>
        <row r="399">
          <cell r="C399" t="str">
            <v>HOSPITAL ERMÍRIO COUTINHO - CG Nº 014/2022</v>
          </cell>
          <cell r="E399" t="str">
            <v>5.16 - Serviços Médico-Hospitalares, Odotonlogia e Laboratoriais</v>
          </cell>
          <cell r="F399" t="str">
            <v>35181900/0001-67</v>
          </cell>
          <cell r="G399" t="str">
            <v>PREPARA CURSOS PROFISSIONALIZANTES</v>
          </cell>
          <cell r="H399" t="str">
            <v>S</v>
          </cell>
          <cell r="I399" t="str">
            <v>S</v>
          </cell>
          <cell r="J399" t="str">
            <v>600000</v>
          </cell>
          <cell r="K399">
            <v>45600</v>
          </cell>
          <cell r="L399" t="str">
            <v>NFS.JCGYCAV1VN.J3GN6SHUB2.00001G</v>
          </cell>
          <cell r="M399" t="str">
            <v>2608909 - Limoeiro - PE</v>
          </cell>
          <cell r="N399">
            <v>12000</v>
          </cell>
        </row>
        <row r="400">
          <cell r="C400" t="str">
            <v>HOSPITAL ERMÍRIO COUTINHO - CG Nº 014/2022</v>
          </cell>
          <cell r="E400" t="str">
            <v>5.10 - Detetização/Tratamento de Resíduos e Afins</v>
          </cell>
          <cell r="F400" t="str">
            <v>11863530/0001-80</v>
          </cell>
          <cell r="G400" t="str">
            <v>BRASCON GESTAO AMBIENTAL</v>
          </cell>
          <cell r="H400" t="str">
            <v>S</v>
          </cell>
          <cell r="I400" t="str">
            <v>S</v>
          </cell>
          <cell r="J400" t="str">
            <v>215505</v>
          </cell>
          <cell r="K400">
            <v>45601</v>
          </cell>
          <cell r="L400" t="str">
            <v>V56M7DC7T</v>
          </cell>
          <cell r="M400" t="str">
            <v>2611309 - Pombos - PE</v>
          </cell>
          <cell r="N400">
            <v>2870.06</v>
          </cell>
        </row>
        <row r="401">
          <cell r="C401" t="str">
            <v>HOSPITAL ERMÍRIO COUTINHO - CG Nº 014/2022</v>
          </cell>
          <cell r="E401" t="str">
            <v>5.17 - Manutenção de Software, Certificação Digital e Microfilmagem</v>
          </cell>
          <cell r="F401" t="str">
            <v>07333111/0001-69</v>
          </cell>
          <cell r="G401" t="str">
            <v>SAFETEC INFORMATICA</v>
          </cell>
          <cell r="H401" t="str">
            <v>S</v>
          </cell>
          <cell r="I401" t="str">
            <v>S</v>
          </cell>
          <cell r="J401" t="str">
            <v>140202</v>
          </cell>
          <cell r="K401">
            <v>45597</v>
          </cell>
          <cell r="L401" t="str">
            <v>RCHQ-12PN</v>
          </cell>
          <cell r="M401" t="str">
            <v>2611606 - Recife - PE</v>
          </cell>
          <cell r="N401">
            <v>242.96</v>
          </cell>
        </row>
        <row r="402">
          <cell r="C402" t="str">
            <v>HOSPITAL ERMÍRIO COUTINHO - CG Nº 014/2022</v>
          </cell>
          <cell r="E402" t="str">
            <v>5.17 - Manutenção de Software, Certificação Digital e Microfilmagem</v>
          </cell>
          <cell r="F402" t="str">
            <v>18.630.942/0001-19</v>
          </cell>
          <cell r="G402" t="str">
            <v>PROVTEL TECNOLOGIA</v>
          </cell>
          <cell r="H402" t="str">
            <v>S</v>
          </cell>
          <cell r="I402" t="str">
            <v>S</v>
          </cell>
          <cell r="J402" t="str">
            <v>4311</v>
          </cell>
          <cell r="K402">
            <v>45597</v>
          </cell>
          <cell r="L402" t="str">
            <v>XVUJ-RJHF</v>
          </cell>
          <cell r="M402" t="str">
            <v>2611606 - Recife - PE</v>
          </cell>
          <cell r="N402">
            <v>1000</v>
          </cell>
        </row>
        <row r="403">
          <cell r="C403" t="str">
            <v>HOSPITAL ERMÍRIO COUTINHO - CG Nº 014/2022</v>
          </cell>
          <cell r="E403" t="str">
            <v>5.17 - Manutenção de Software, Certificação Digital e Microfilmagem</v>
          </cell>
          <cell r="F403" t="str">
            <v>05.633.849/0001-16</v>
          </cell>
          <cell r="G403" t="str">
            <v>GCINET SERVIÇOS DE INFORMÁTICA</v>
          </cell>
          <cell r="H403" t="str">
            <v>S</v>
          </cell>
          <cell r="I403" t="str">
            <v>S</v>
          </cell>
          <cell r="J403" t="str">
            <v>83954</v>
          </cell>
          <cell r="K403">
            <v>45566</v>
          </cell>
          <cell r="L403" t="str">
            <v>MWRY-CPL3</v>
          </cell>
          <cell r="M403" t="str">
            <v>2611606 - Recife - PE</v>
          </cell>
          <cell r="N403">
            <v>2269.64</v>
          </cell>
        </row>
        <row r="404">
          <cell r="C404" t="str">
            <v>HOSPITAL ERMÍRIO COUTINHO - CG Nº 014/2022</v>
          </cell>
          <cell r="E404" t="str">
            <v>5.16 - Serviços Médico-Hospitalares, Odotonlogia e Laboratoriais</v>
          </cell>
          <cell r="F404" t="str">
            <v>523551270001-27</v>
          </cell>
          <cell r="G404" t="str">
            <v>MASTERMED PE III GESTAO MEDICA LTDA</v>
          </cell>
          <cell r="H404" t="str">
            <v>S</v>
          </cell>
          <cell r="I404" t="str">
            <v>S</v>
          </cell>
          <cell r="J404" t="str">
            <v>587</v>
          </cell>
          <cell r="K404">
            <v>45600</v>
          </cell>
          <cell r="L404" t="str">
            <v>CQHU78718</v>
          </cell>
          <cell r="M404" t="str">
            <v>2609600 - Olinda - PE</v>
          </cell>
          <cell r="N404">
            <v>7445</v>
          </cell>
        </row>
        <row r="405">
          <cell r="C405" t="str">
            <v>HOSPITAL ERMÍRIO COUTINHO - CG Nº 014/2022</v>
          </cell>
          <cell r="E405" t="str">
            <v>5.16 - Serviços Médico-Hospitalares, Odotonlogia e Laboratoriais</v>
          </cell>
          <cell r="F405" t="str">
            <v>51.202.757/0001-07</v>
          </cell>
          <cell r="G405" t="str">
            <v>G ZIRPOLI SERVICOS MEDICOS LTDA</v>
          </cell>
          <cell r="H405" t="str">
            <v>S</v>
          </cell>
          <cell r="I405" t="str">
            <v>S</v>
          </cell>
          <cell r="J405" t="str">
            <v>1000016</v>
          </cell>
          <cell r="K405">
            <v>45602</v>
          </cell>
          <cell r="L405" t="str">
            <v>LU3XL0Z4A</v>
          </cell>
          <cell r="M405" t="str">
            <v>2507507 - João Pessoa - PB</v>
          </cell>
          <cell r="N405">
            <v>11750</v>
          </cell>
        </row>
        <row r="406">
          <cell r="C406" t="str">
            <v>HOSPITAL ERMÍRIO COUTINHO - CG Nº 014/2022</v>
          </cell>
          <cell r="E406" t="str">
            <v>5.16 - Serviços Médico-Hospitalares, Odotonlogia e Laboratoriais</v>
          </cell>
          <cell r="F406">
            <v>42327891000135</v>
          </cell>
          <cell r="G406" t="str">
            <v>CLINICA MEDICA DRA RENATA FREITAS LTDA</v>
          </cell>
          <cell r="H406" t="str">
            <v>S</v>
          </cell>
          <cell r="I406" t="str">
            <v>S</v>
          </cell>
          <cell r="J406" t="str">
            <v>1000032</v>
          </cell>
          <cell r="K406">
            <v>45601</v>
          </cell>
          <cell r="L406" t="str">
            <v>94CWD2F6A</v>
          </cell>
          <cell r="M406" t="str">
            <v>2611606 - Recife - PE</v>
          </cell>
          <cell r="N406">
            <v>21600</v>
          </cell>
        </row>
        <row r="407">
          <cell r="C407" t="str">
            <v>HOSPITAL ERMÍRIO COUTINHO - CG Nº 014/2022</v>
          </cell>
          <cell r="E407" t="str">
            <v>5.99 - Outros Serviços de Terceiros Pessoa Jurídica</v>
          </cell>
          <cell r="F407" t="str">
            <v>08.654.123/0001-58</v>
          </cell>
          <cell r="G407" t="str">
            <v>AUDISA AUDITORES ASSOCIADOS</v>
          </cell>
          <cell r="H407" t="str">
            <v>S</v>
          </cell>
          <cell r="I407" t="str">
            <v>S</v>
          </cell>
          <cell r="J407" t="str">
            <v>025816</v>
          </cell>
          <cell r="K407">
            <v>45566</v>
          </cell>
          <cell r="L407" t="str">
            <v>731T.5938.5699.6591599-G</v>
          </cell>
          <cell r="M407" t="str">
            <v>3505708 - Barueri - SP</v>
          </cell>
          <cell r="N407">
            <v>1068.25</v>
          </cell>
        </row>
        <row r="408">
          <cell r="C408" t="str">
            <v>HOSPITAL ERMÍRIO COUTINHO - CG Nº 014/2022</v>
          </cell>
          <cell r="E408" t="str">
            <v>5.5 - Reparo e Manutenção de Máquinas e Equipamentos</v>
          </cell>
          <cell r="F408" t="str">
            <v>40.893.042/0001-13</v>
          </cell>
          <cell r="G408" t="str">
            <v>GERASTEP GERADORES ASSISTENCIA TECNICA</v>
          </cell>
          <cell r="H408" t="str">
            <v>S</v>
          </cell>
          <cell r="I408" t="str">
            <v>S</v>
          </cell>
          <cell r="J408" t="str">
            <v>52475</v>
          </cell>
          <cell r="K408">
            <v>45582</v>
          </cell>
          <cell r="L408" t="str">
            <v>2UMB-TWFD</v>
          </cell>
          <cell r="M408" t="str">
            <v>2611606 - Recife - PE</v>
          </cell>
          <cell r="N408">
            <v>480</v>
          </cell>
        </row>
        <row r="409">
          <cell r="C409" t="str">
            <v>HOSPITAL ERMÍRIO COUTINHO - CG Nº 014/2022</v>
          </cell>
          <cell r="E409" t="str">
            <v>5.16 - Serviços Médico-Hospitalares, Odotonlogia e Laboratoriais</v>
          </cell>
          <cell r="F409">
            <v>51420329000142</v>
          </cell>
          <cell r="G409" t="str">
            <v>MARIO IGOR QUIRINO SERVICOS MEDICOS LTDA</v>
          </cell>
          <cell r="H409" t="str">
            <v>S</v>
          </cell>
          <cell r="I409" t="str">
            <v>S</v>
          </cell>
          <cell r="J409" t="str">
            <v>13</v>
          </cell>
          <cell r="K409">
            <v>45601</v>
          </cell>
          <cell r="L409" t="str">
            <v>918269853</v>
          </cell>
          <cell r="M409" t="str">
            <v>2611606 - Recife - PE</v>
          </cell>
          <cell r="N409">
            <v>2600</v>
          </cell>
        </row>
        <row r="410">
          <cell r="C410" t="str">
            <v>HOSPITAL ERMÍRIO COUTINHO - CG Nº 014/2022</v>
          </cell>
          <cell r="E410" t="str">
            <v>5.16 - Serviços Médico-Hospitalares, Odotonlogia e Laboratoriais</v>
          </cell>
          <cell r="F410">
            <v>54267371000163</v>
          </cell>
          <cell r="G410" t="str">
            <v>BRC SERVICOS MEDICOS LTDA</v>
          </cell>
          <cell r="H410" t="str">
            <v>S</v>
          </cell>
          <cell r="I410" t="str">
            <v>S</v>
          </cell>
          <cell r="J410" t="str">
            <v>9</v>
          </cell>
          <cell r="K410">
            <v>45601</v>
          </cell>
          <cell r="L410" t="str">
            <v>241105151016524</v>
          </cell>
          <cell r="M410" t="str">
            <v>2604007 - Carpina - PE</v>
          </cell>
          <cell r="N410">
            <v>1200</v>
          </cell>
        </row>
        <row r="411">
          <cell r="C411" t="str">
            <v>HOSPITAL ERMÍRIO COUTINHO - CG Nº 014/2022</v>
          </cell>
          <cell r="E411" t="str">
            <v>5.16 - Serviços Médico-Hospitalares, Odotonlogia e Laboratoriais</v>
          </cell>
          <cell r="F411">
            <v>49872501000157</v>
          </cell>
          <cell r="G411" t="str">
            <v xml:space="preserve">FELIPE DE S ARAUJO SERVIOS MEDICOS </v>
          </cell>
          <cell r="H411" t="str">
            <v>S</v>
          </cell>
          <cell r="I411" t="str">
            <v>S</v>
          </cell>
          <cell r="J411" t="str">
            <v>55</v>
          </cell>
          <cell r="K411">
            <v>45600</v>
          </cell>
          <cell r="L411" t="str">
            <v>NFS.JHOF3ZFBOD.J3GN6SHUB2.00001J</v>
          </cell>
          <cell r="M411" t="str">
            <v>2609501 - Nazaré da Mata - PE</v>
          </cell>
          <cell r="N411">
            <v>6000</v>
          </cell>
        </row>
        <row r="412">
          <cell r="C412" t="str">
            <v>HOSPITAL ERMÍRIO COUTINHO - CG Nº 014/2022</v>
          </cell>
          <cell r="E412" t="str">
            <v>5.99 - Outros Serviços de Terceiros Pessoa Jurídica</v>
          </cell>
          <cell r="F412">
            <v>39238865000126</v>
          </cell>
          <cell r="G412" t="str">
            <v>MAC ANALISE AMBIENTAL</v>
          </cell>
          <cell r="H412" t="str">
            <v>S</v>
          </cell>
          <cell r="I412" t="str">
            <v>S</v>
          </cell>
          <cell r="J412" t="str">
            <v>177</v>
          </cell>
          <cell r="K412">
            <v>45597</v>
          </cell>
          <cell r="L412" t="str">
            <v>FMIQ86004</v>
          </cell>
          <cell r="M412" t="str">
            <v>2603454 - Camaragibe - PE</v>
          </cell>
          <cell r="N412">
            <v>475</v>
          </cell>
        </row>
        <row r="413">
          <cell r="C413" t="str">
            <v>HOSPITAL ERMÍRIO COUTINHO - CG Nº 014/2022</v>
          </cell>
          <cell r="E413" t="str">
            <v>5.16 - Serviços Médico-Hospitalares, Odotonlogia e Laboratoriais</v>
          </cell>
          <cell r="F413">
            <v>20662465000115</v>
          </cell>
          <cell r="G413" t="str">
            <v>SOCIEDADE DE APOIO MEDICO ORGANIZACIONAL</v>
          </cell>
          <cell r="H413" t="str">
            <v>S</v>
          </cell>
          <cell r="I413" t="str">
            <v>S</v>
          </cell>
          <cell r="J413" t="str">
            <v>857</v>
          </cell>
          <cell r="K413">
            <v>45602</v>
          </cell>
          <cell r="L413" t="str">
            <v>Q4E2-IVMR</v>
          </cell>
          <cell r="M413" t="str">
            <v>2611606 - Recife - PE</v>
          </cell>
          <cell r="N413">
            <v>15000</v>
          </cell>
        </row>
        <row r="414">
          <cell r="C414" t="str">
            <v>HOSPITAL ERMÍRIO COUTINHO - CG Nº 014/2022</v>
          </cell>
          <cell r="E414" t="str">
            <v>5.3 - Locação de Máquinas e Equipamentos</v>
          </cell>
          <cell r="F414">
            <v>34624704000157</v>
          </cell>
          <cell r="G414" t="str">
            <v xml:space="preserve">TECHSYST SISTEMAS DE AUTOMACAO E INFORMATICA LTDA </v>
          </cell>
          <cell r="H414" t="str">
            <v>S</v>
          </cell>
          <cell r="I414" t="str">
            <v>S</v>
          </cell>
          <cell r="J414" t="str">
            <v>26</v>
          </cell>
          <cell r="K414">
            <v>45572</v>
          </cell>
          <cell r="M414" t="str">
            <v>2611606 - Recife - PE</v>
          </cell>
          <cell r="N414">
            <v>960</v>
          </cell>
        </row>
        <row r="415">
          <cell r="C415" t="str">
            <v>HOSPITAL ERMÍRIO COUTINHO - CG Nº 014/2022</v>
          </cell>
          <cell r="E415" t="str">
            <v>5.99 - Outros Serviços de Terceiros Pessoa Jurídica</v>
          </cell>
          <cell r="F415">
            <v>360305000104</v>
          </cell>
          <cell r="G415" t="str">
            <v>VISTORIA DE SEGURANCA</v>
          </cell>
          <cell r="H415" t="str">
            <v>S</v>
          </cell>
          <cell r="I415" t="str">
            <v>S</v>
          </cell>
          <cell r="J415" t="str">
            <v>S/N</v>
          </cell>
          <cell r="K415">
            <v>45583</v>
          </cell>
          <cell r="M415" t="str">
            <v>2611606 - Recife - PE</v>
          </cell>
          <cell r="N415">
            <v>3005.38</v>
          </cell>
        </row>
        <row r="416">
          <cell r="C416" t="str">
            <v>HOSPITAL ERMÍRIO COUTINHO - CG Nº 014/2022</v>
          </cell>
          <cell r="E416" t="str">
            <v>5.16 - Serviços Médico-Hospitalares, Odotonlogia e Laboratoriais</v>
          </cell>
          <cell r="F416">
            <v>51070422000174</v>
          </cell>
          <cell r="G416" t="str">
            <v>G B LOPES SERVICOS DE PRESTAÇÕES HOSPITALARES</v>
          </cell>
          <cell r="H416" t="str">
            <v>S</v>
          </cell>
          <cell r="I416" t="str">
            <v>S</v>
          </cell>
          <cell r="J416" t="str">
            <v>47</v>
          </cell>
          <cell r="K416">
            <v>45601</v>
          </cell>
          <cell r="L416" t="str">
            <v>1N98-8WZQE</v>
          </cell>
          <cell r="M416" t="str">
            <v>2507507 - João Pessoa - PB</v>
          </cell>
          <cell r="N416">
            <v>2660</v>
          </cell>
        </row>
        <row r="417">
          <cell r="C417" t="str">
            <v>HOSPITAL ERMÍRIO COUTINHO - CG Nº 014/2022</v>
          </cell>
          <cell r="E417" t="str">
            <v>5.13 - Água e Esgoto</v>
          </cell>
          <cell r="F417">
            <v>9769035000164</v>
          </cell>
          <cell r="G417" t="str">
            <v>COMPESA</v>
          </cell>
          <cell r="H417" t="str">
            <v>S</v>
          </cell>
          <cell r="I417" t="str">
            <v>N</v>
          </cell>
          <cell r="J417" t="str">
            <v>10/2024</v>
          </cell>
          <cell r="K417">
            <v>45587</v>
          </cell>
          <cell r="M417" t="str">
            <v>2611606 - Recife - PE</v>
          </cell>
          <cell r="N417">
            <v>17734.73</v>
          </cell>
        </row>
        <row r="418">
          <cell r="C418" t="str">
            <v>HOSPITAL ERMÍRIO COUTINHO - CG Nº 014/2022</v>
          </cell>
          <cell r="E418" t="str">
            <v>1.99 - Outras Despesas com Pessoal</v>
          </cell>
          <cell r="F418">
            <v>5863574402</v>
          </cell>
          <cell r="G418" t="str">
            <v>AJUDA DE CUSTO LEDA WILDA PEREIRA DA CRUZ</v>
          </cell>
          <cell r="H418" t="str">
            <v>S</v>
          </cell>
          <cell r="I418" t="str">
            <v>N</v>
          </cell>
          <cell r="J418" t="str">
            <v>10/2024</v>
          </cell>
          <cell r="K418">
            <v>45579</v>
          </cell>
          <cell r="M418" t="str">
            <v>2609501 - Nazaré da Mata - PE</v>
          </cell>
          <cell r="N418">
            <v>150</v>
          </cell>
        </row>
        <row r="419">
          <cell r="C419" t="str">
            <v>HOSPITAL ERMÍRIO COUTINHO - CG Nº 014/2022</v>
          </cell>
          <cell r="E419" t="str">
            <v>6 - Equipamento e Material Permanente</v>
          </cell>
          <cell r="F419">
            <v>8824171002514</v>
          </cell>
          <cell r="G419" t="str">
            <v>JCM NITEROI REFRIGERACAO LTDA</v>
          </cell>
          <cell r="H419" t="str">
            <v>B</v>
          </cell>
          <cell r="I419" t="str">
            <v>S</v>
          </cell>
          <cell r="J419" t="str">
            <v>000102827</v>
          </cell>
          <cell r="K419">
            <v>45583</v>
          </cell>
          <cell r="L419" t="str">
            <v>25241008824171002514550010001028271206814625</v>
          </cell>
          <cell r="M419" t="str">
            <v>25 -  Paraíba</v>
          </cell>
          <cell r="N419">
            <v>6054.52</v>
          </cell>
        </row>
        <row r="420">
          <cell r="C420" t="str">
            <v>HOSPITAL ERMÍRIO COUTINHO - CG Nº 014/2022</v>
          </cell>
          <cell r="E420" t="str">
            <v>5.5 - Reparo e Manutenção de Máquinas e Equipamentos</v>
          </cell>
          <cell r="F420">
            <v>69909604000151</v>
          </cell>
          <cell r="G420" t="str">
            <v>WSS COMERCIO E SERVICOS LTDA</v>
          </cell>
          <cell r="H420" t="str">
            <v>S</v>
          </cell>
          <cell r="I420" t="str">
            <v>S</v>
          </cell>
          <cell r="J420" t="str">
            <v>1708</v>
          </cell>
          <cell r="K420">
            <v>45600</v>
          </cell>
          <cell r="L420" t="str">
            <v>BODX19448</v>
          </cell>
          <cell r="M420" t="str">
            <v>2609600 - Olinda - PE</v>
          </cell>
          <cell r="N420">
            <v>5500</v>
          </cell>
        </row>
        <row r="421">
          <cell r="C421" t="str">
            <v>HOSPITAL ERMÍRIO COUTINHO - CG Nº 014/2022</v>
          </cell>
          <cell r="E421" t="str">
            <v>5.3 - Locação de Máquinas e Equipamentos</v>
          </cell>
          <cell r="F421" t="str">
            <v>24.380.578/0020-41</v>
          </cell>
          <cell r="G421" t="str">
            <v>WHITE MARTINS GASES INDUSTRIAIS DO NORDESTE LTDA</v>
          </cell>
          <cell r="H421" t="str">
            <v>S</v>
          </cell>
          <cell r="I421" t="str">
            <v>S</v>
          </cell>
          <cell r="J421" t="str">
            <v>96392921</v>
          </cell>
          <cell r="K421">
            <v>45576</v>
          </cell>
          <cell r="M421" t="str">
            <v>2607901 - Jaboatão dos Guararapes - PE</v>
          </cell>
          <cell r="N421">
            <v>16535.09</v>
          </cell>
        </row>
        <row r="422">
          <cell r="C422" t="str">
            <v>HOSPITAL ERMÍRIO COUTINHO - CG Nº 014/2022</v>
          </cell>
          <cell r="E422" t="str">
            <v>1.99 - Outras Despesas com Pessoal</v>
          </cell>
          <cell r="F422">
            <v>15647863400</v>
          </cell>
          <cell r="G422" t="str">
            <v>AJUDA DE CUSTO YASMIN VITORIA CANDIDO PEREIRA</v>
          </cell>
          <cell r="H422" t="str">
            <v>S</v>
          </cell>
          <cell r="I422" t="str">
            <v>N</v>
          </cell>
          <cell r="J422" t="str">
            <v>10/2024</v>
          </cell>
          <cell r="K422">
            <v>45565</v>
          </cell>
          <cell r="M422" t="str">
            <v>2604007 - Carpina - PE</v>
          </cell>
          <cell r="N422">
            <v>64</v>
          </cell>
        </row>
        <row r="423">
          <cell r="C423" t="str">
            <v>HOSPITAL ERMÍRIO COUTINHO - CG Nº 014/2022</v>
          </cell>
          <cell r="E423" t="str">
            <v>5.17 - Manutenção de Software, Certificação Digital e Microfilmagem</v>
          </cell>
          <cell r="F423">
            <v>4069709000102</v>
          </cell>
          <cell r="G423" t="str">
            <v>BIONEXO S.A</v>
          </cell>
          <cell r="H423" t="str">
            <v>S</v>
          </cell>
          <cell r="I423" t="str">
            <v>S</v>
          </cell>
          <cell r="J423" t="str">
            <v>505405</v>
          </cell>
          <cell r="K423">
            <v>45598</v>
          </cell>
          <cell r="L423" t="str">
            <v>FGCE-CHDB</v>
          </cell>
          <cell r="M423" t="str">
            <v>3550308 - São Paulo - SP</v>
          </cell>
          <cell r="N423">
            <v>1000</v>
          </cell>
        </row>
        <row r="424">
          <cell r="C424" t="str">
            <v>HOSPITAL ERMÍRIO COUTINHO - CG Nº 014/2022</v>
          </cell>
          <cell r="E424" t="str">
            <v>5.99 - Outros Serviços de Terceiros Pessoa Jurídica</v>
          </cell>
          <cell r="F424">
            <v>45671533000133</v>
          </cell>
          <cell r="G424" t="str">
            <v>VITORINO MAIA ADVOGADOS</v>
          </cell>
          <cell r="H424" t="str">
            <v>S</v>
          </cell>
          <cell r="I424" t="str">
            <v>S</v>
          </cell>
          <cell r="J424" t="str">
            <v>331</v>
          </cell>
          <cell r="K424">
            <v>45597</v>
          </cell>
          <cell r="L424" t="str">
            <v>HAW9-ITZA</v>
          </cell>
          <cell r="M424" t="str">
            <v>1100015 - Alta Floresta D'Oeste - RO</v>
          </cell>
          <cell r="N424">
            <v>3540.9</v>
          </cell>
        </row>
        <row r="425">
          <cell r="C425" t="str">
            <v>HOSPITAL ERMÍRIO COUTINHO - CG Nº 014/2022</v>
          </cell>
          <cell r="E425" t="str">
            <v>5.3 - Locação de Máquinas e Equipamentos</v>
          </cell>
          <cell r="F425">
            <v>24050462000181</v>
          </cell>
          <cell r="G425" t="str">
            <v>SUPREMA L LIMA SOLUCOES E LOCACOES LTDA ME</v>
          </cell>
          <cell r="H425" t="str">
            <v>S</v>
          </cell>
          <cell r="I425" t="str">
            <v>S</v>
          </cell>
          <cell r="J425" t="str">
            <v>816</v>
          </cell>
          <cell r="K425">
            <v>45604</v>
          </cell>
          <cell r="L425" t="str">
            <v>US2K-DIHS</v>
          </cell>
          <cell r="M425" t="str">
            <v>2600054 - Abreu e Lima - PE</v>
          </cell>
          <cell r="N425">
            <v>4460</v>
          </cell>
        </row>
        <row r="426">
          <cell r="C426" t="str">
            <v>HOSPITAL ERMÍRIO COUTINHO - CG Nº 014/2022</v>
          </cell>
          <cell r="E426" t="str">
            <v>5.1 - Locação de Equipamentos Médicos-Hospitalares</v>
          </cell>
          <cell r="F426">
            <v>20782880000102</v>
          </cell>
          <cell r="G426" t="str">
            <v>NORDESTE MEDICAL</v>
          </cell>
          <cell r="H426" t="str">
            <v>S</v>
          </cell>
          <cell r="I426" t="str">
            <v>S</v>
          </cell>
          <cell r="J426" t="str">
            <v>10/2024</v>
          </cell>
          <cell r="K426">
            <v>45561</v>
          </cell>
          <cell r="M426" t="str">
            <v>2611606 - Recife - PE</v>
          </cell>
          <cell r="N426">
            <v>3800</v>
          </cell>
        </row>
        <row r="427">
          <cell r="C427" t="str">
            <v>HOSPITAL ERMÍRIO COUTINHO - CG Nº 014/2022</v>
          </cell>
          <cell r="E427" t="str">
            <v>1.99 - Outras Despesas com Pessoal</v>
          </cell>
          <cell r="F427">
            <v>17468468443</v>
          </cell>
          <cell r="G427" t="str">
            <v>AJUDA DE CUSTO SOPHIA MICAELLY VICENTE DE MOURA</v>
          </cell>
          <cell r="H427" t="str">
            <v>S</v>
          </cell>
          <cell r="I427" t="str">
            <v>N</v>
          </cell>
          <cell r="J427" t="str">
            <v>10/2024</v>
          </cell>
          <cell r="K427">
            <v>45565</v>
          </cell>
          <cell r="M427" t="str">
            <v>2604007 - Carpina - PE</v>
          </cell>
          <cell r="N427">
            <v>64</v>
          </cell>
        </row>
        <row r="428">
          <cell r="C428" t="str">
            <v>HOSPITAL ERMÍRIO COUTINHO - CG Nº 014/2022</v>
          </cell>
          <cell r="E428" t="str">
            <v>5.5 - Reparo e Manutenção de Máquinas e Equipamentos</v>
          </cell>
          <cell r="F428" t="str">
            <v>18.204.483/0001-01</v>
          </cell>
          <cell r="G428" t="str">
            <v>WAGNER FERNANDES S S C L EPP</v>
          </cell>
          <cell r="H428" t="str">
            <v>S</v>
          </cell>
          <cell r="I428" t="str">
            <v>S</v>
          </cell>
          <cell r="J428" t="str">
            <v>5174</v>
          </cell>
          <cell r="K428">
            <v>45597</v>
          </cell>
          <cell r="L428" t="str">
            <v>HZTTKOHBH</v>
          </cell>
          <cell r="M428" t="str">
            <v>2704302 - Maceió - AL</v>
          </cell>
          <cell r="N428">
            <v>7850</v>
          </cell>
        </row>
        <row r="429">
          <cell r="C429" t="str">
            <v>HOSPITAL ERMÍRIO COUTINHO - CG Nº 014/2022</v>
          </cell>
          <cell r="E429" t="str">
            <v>1.99 - Outras Despesas com Pessoal</v>
          </cell>
          <cell r="F429" t="str">
            <v>21.986.074/0001-19</v>
          </cell>
          <cell r="G429" t="str">
            <v xml:space="preserve">PRUDENCIAL DO BRASIL VIDA EM GRUPO </v>
          </cell>
          <cell r="H429" t="str">
            <v>S</v>
          </cell>
          <cell r="I429" t="str">
            <v>N</v>
          </cell>
          <cell r="J429" t="str">
            <v>10/2024</v>
          </cell>
          <cell r="K429">
            <v>45604</v>
          </cell>
          <cell r="M429" t="str">
            <v>2611606 - Recife - PE</v>
          </cell>
          <cell r="N429">
            <v>222.56</v>
          </cell>
        </row>
        <row r="430">
          <cell r="C430" t="str">
            <v>HOSPITAL ERMÍRIO COUTINHO - CG Nº 014/2022</v>
          </cell>
          <cell r="E430" t="str">
            <v>1.99 - Outras Despesas com Pessoal</v>
          </cell>
          <cell r="F430" t="str">
            <v>21.986.074/0001-19</v>
          </cell>
          <cell r="G430" t="str">
            <v xml:space="preserve">PRUDENCIAL DO BRASIL VIDA EM GRUPO </v>
          </cell>
          <cell r="H430" t="str">
            <v>S</v>
          </cell>
          <cell r="I430" t="str">
            <v>N</v>
          </cell>
          <cell r="J430" t="str">
            <v>10/2024</v>
          </cell>
          <cell r="K430">
            <v>45604</v>
          </cell>
          <cell r="M430" t="str">
            <v>2611606 - Recife - PE</v>
          </cell>
          <cell r="N430">
            <v>97.86</v>
          </cell>
        </row>
        <row r="431">
          <cell r="C431" t="str">
            <v>HOSPITAL ERMÍRIO COUTINHO - CG Nº 014/2022</v>
          </cell>
          <cell r="E431" t="str">
            <v>5.16 - Serviços Médico-Hospitalares, Odotonlogia e Laboratoriais</v>
          </cell>
          <cell r="F431">
            <v>11344279000147</v>
          </cell>
          <cell r="G431" t="str">
            <v>CLINICA MEDICA DO TRANSITO LTDA ME</v>
          </cell>
          <cell r="H431" t="str">
            <v>S</v>
          </cell>
          <cell r="I431" t="str">
            <v>S</v>
          </cell>
          <cell r="J431" t="str">
            <v>263</v>
          </cell>
          <cell r="K431">
            <v>45601</v>
          </cell>
          <cell r="L431" t="str">
            <v>PBXG-PVIR</v>
          </cell>
          <cell r="M431" t="str">
            <v>2611606 - Recife - PE</v>
          </cell>
          <cell r="N431">
            <v>28000</v>
          </cell>
        </row>
        <row r="432">
          <cell r="C432" t="str">
            <v>HOSPITAL ERMÍRIO COUTINHO - CG Nº 014/2022</v>
          </cell>
          <cell r="E432" t="str">
            <v>5.22 - Vigilância Ostensiva / Monitorada</v>
          </cell>
          <cell r="F432" t="str">
            <v>09.212.665/0002-14</v>
          </cell>
          <cell r="G432" t="str">
            <v>SERVAL SERVICOS DE SEGURANCA</v>
          </cell>
          <cell r="H432" t="str">
            <v>S</v>
          </cell>
          <cell r="I432" t="str">
            <v>S</v>
          </cell>
          <cell r="J432" t="str">
            <v>476</v>
          </cell>
          <cell r="K432">
            <v>45601</v>
          </cell>
          <cell r="L432" t="str">
            <v>DFEW97868</v>
          </cell>
          <cell r="M432" t="str">
            <v>2609600 - Olinda - PE</v>
          </cell>
          <cell r="N432">
            <v>43167.4</v>
          </cell>
        </row>
        <row r="433">
          <cell r="C433" t="str">
            <v>HOSPITAL ERMÍRIO COUTINHO - CG Nº 014/2022</v>
          </cell>
          <cell r="E433" t="str">
            <v>5.17 - Manutenção de Software, Certificação Digital e Microfilmagem</v>
          </cell>
          <cell r="F433" t="str">
            <v>06.312.868/0001-03</v>
          </cell>
          <cell r="G433" t="str">
            <v>TASCOM INFORMATICA LTDA</v>
          </cell>
          <cell r="H433" t="str">
            <v>S</v>
          </cell>
          <cell r="I433" t="str">
            <v>S</v>
          </cell>
          <cell r="J433" t="str">
            <v>1685</v>
          </cell>
          <cell r="K433">
            <v>45597</v>
          </cell>
          <cell r="L433" t="str">
            <v>BPF041235</v>
          </cell>
          <cell r="M433" t="str">
            <v>2610707 - Paulista - PE</v>
          </cell>
          <cell r="N433">
            <v>1434.31</v>
          </cell>
        </row>
        <row r="434">
          <cell r="C434" t="str">
            <v>HOSPITAL ERMÍRIO COUTINHO - CG Nº 014/2022</v>
          </cell>
          <cell r="E434" t="str">
            <v>5.16 - Serviços Médico-Hospitalares, Odotonlogia e Laboratoriais</v>
          </cell>
          <cell r="F434">
            <v>51460690000100</v>
          </cell>
          <cell r="G434" t="str">
            <v xml:space="preserve">M R D DE MOURA </v>
          </cell>
          <cell r="H434" t="str">
            <v>S</v>
          </cell>
          <cell r="I434" t="str">
            <v>S</v>
          </cell>
          <cell r="J434" t="str">
            <v>47</v>
          </cell>
          <cell r="K434">
            <v>45600</v>
          </cell>
          <cell r="L434" t="str">
            <v>2WEU-XPF4</v>
          </cell>
          <cell r="M434" t="str">
            <v>2609600 - Olinda - PE</v>
          </cell>
          <cell r="N434">
            <v>10710</v>
          </cell>
        </row>
        <row r="435">
          <cell r="C435" t="str">
            <v>HOSPITAL ERMÍRIO COUTINHO - CG Nº 014/2022</v>
          </cell>
          <cell r="E435" t="str">
            <v>5.16 - Serviços Médico-Hospitalares, Odotonlogia e Laboratoriais</v>
          </cell>
          <cell r="F435">
            <v>39917741000177</v>
          </cell>
          <cell r="G435" t="str">
            <v>PRISMAMED ATIVIDADES MEDICAS LTDA</v>
          </cell>
          <cell r="H435" t="str">
            <v>S</v>
          </cell>
          <cell r="I435" t="str">
            <v>S</v>
          </cell>
          <cell r="J435" t="str">
            <v>805</v>
          </cell>
          <cell r="K435">
            <v>45600</v>
          </cell>
          <cell r="L435" t="str">
            <v>EKRC83394</v>
          </cell>
          <cell r="M435" t="str">
            <v>2609600 - Olinda - PE</v>
          </cell>
          <cell r="N435">
            <v>10300</v>
          </cell>
        </row>
        <row r="436">
          <cell r="C436" t="str">
            <v>HOSPITAL ERMÍRIO COUTINHO - CG Nº 014/2022</v>
          </cell>
          <cell r="E436" t="str">
            <v>5.99 - Outros Serviços de Terceiros Pessoa Jurídica</v>
          </cell>
          <cell r="F436" t="str">
            <v>07.360.290/0001-23</v>
          </cell>
          <cell r="G436" t="str">
            <v>SERVAL SERVICOS E LIMPEZA LTDA</v>
          </cell>
          <cell r="H436" t="str">
            <v>S</v>
          </cell>
          <cell r="I436" t="str">
            <v>S</v>
          </cell>
          <cell r="J436" t="str">
            <v>56607</v>
          </cell>
          <cell r="K436">
            <v>45604</v>
          </cell>
          <cell r="L436" t="str">
            <v>731154864</v>
          </cell>
          <cell r="M436" t="str">
            <v>2304400 - Fortaleza - CE</v>
          </cell>
          <cell r="N436">
            <v>15996.4</v>
          </cell>
        </row>
        <row r="437">
          <cell r="C437" t="str">
            <v>HOSPITAL ERMÍRIO COUTINHO - CG Nº 014/2022</v>
          </cell>
          <cell r="E437" t="str">
            <v>1.99 - Outras Despesas com Pessoal</v>
          </cell>
          <cell r="F437">
            <v>15533871470</v>
          </cell>
          <cell r="G437" t="str">
            <v>AJUDA DE CUSTO MATHEUS MAXUEL TAVARES DA SILVA</v>
          </cell>
          <cell r="H437" t="str">
            <v>S</v>
          </cell>
          <cell r="I437" t="str">
            <v>N</v>
          </cell>
          <cell r="J437" t="str">
            <v>10/2024</v>
          </cell>
          <cell r="K437">
            <v>45565</v>
          </cell>
          <cell r="M437" t="str">
            <v>2604007 - Carpina - PE</v>
          </cell>
          <cell r="N437">
            <v>64</v>
          </cell>
        </row>
        <row r="438">
          <cell r="C438" t="str">
            <v>HOSPITAL ERMÍRIO COUTINHO - CG Nº 014/2022</v>
          </cell>
          <cell r="E438" t="str">
            <v>1.99 - Outras Despesas com Pessoal</v>
          </cell>
          <cell r="F438">
            <v>13769309430</v>
          </cell>
          <cell r="G438" t="str">
            <v>AJUDA DE CUSTO LUCAS GABRIEL DE LIMA SILVA</v>
          </cell>
          <cell r="H438" t="str">
            <v>S</v>
          </cell>
          <cell r="I438" t="str">
            <v>N</v>
          </cell>
          <cell r="J438" t="str">
            <v>10/2024</v>
          </cell>
          <cell r="K438">
            <v>45565</v>
          </cell>
          <cell r="M438" t="str">
            <v>2604007 - Carpina - PE</v>
          </cell>
          <cell r="N438">
            <v>64</v>
          </cell>
        </row>
        <row r="439">
          <cell r="C439" t="str">
            <v>HOSPITAL ERMÍRIO COUTINHO - CG Nº 014/2022</v>
          </cell>
          <cell r="E439" t="str">
            <v>1.99 - Outras Despesas com Pessoal</v>
          </cell>
          <cell r="F439">
            <v>9160664444</v>
          </cell>
          <cell r="G439" t="str">
            <v>AJUDA DE CUSTO DAVID RICHARD TRINDADE DO NASCIMENTO</v>
          </cell>
          <cell r="H439" t="str">
            <v>S</v>
          </cell>
          <cell r="I439" t="str">
            <v>N</v>
          </cell>
          <cell r="J439" t="str">
            <v>10/2024</v>
          </cell>
          <cell r="K439">
            <v>45565</v>
          </cell>
          <cell r="M439" t="str">
            <v>2604007 - Carpina - PE</v>
          </cell>
          <cell r="N439">
            <v>64</v>
          </cell>
        </row>
        <row r="440">
          <cell r="C440" t="str">
            <v>HOSPITAL ERMÍRIO COUTINHO - CG Nº 014/2022</v>
          </cell>
          <cell r="E440" t="str">
            <v>1.99 - Outras Despesas com Pessoal</v>
          </cell>
          <cell r="F440">
            <v>15776641403</v>
          </cell>
          <cell r="G440" t="str">
            <v xml:space="preserve">AJUDA DE CUSTO GISELLE MARIA DA SILVA </v>
          </cell>
          <cell r="H440" t="str">
            <v>S</v>
          </cell>
          <cell r="I440" t="str">
            <v>N</v>
          </cell>
          <cell r="J440" t="str">
            <v>10/2024</v>
          </cell>
          <cell r="K440">
            <v>45565</v>
          </cell>
          <cell r="M440" t="str">
            <v>2604007 - Carpina - PE</v>
          </cell>
          <cell r="N440">
            <v>64</v>
          </cell>
        </row>
        <row r="441">
          <cell r="C441" t="str">
            <v>HOSPITAL ERMÍRIO COUTINHO - CG Nº 014/2022</v>
          </cell>
          <cell r="E441" t="str">
            <v>1.99 - Outras Despesas com Pessoal</v>
          </cell>
          <cell r="F441">
            <v>13405767407</v>
          </cell>
          <cell r="G441" t="str">
            <v>AJUDA DE CUSTO VITORIA BEATRIZ NUNES RODRIGUES</v>
          </cell>
          <cell r="H441" t="str">
            <v>S</v>
          </cell>
          <cell r="I441" t="str">
            <v>N</v>
          </cell>
          <cell r="J441" t="str">
            <v>10/2024</v>
          </cell>
          <cell r="K441">
            <v>45565</v>
          </cell>
          <cell r="M441" t="str">
            <v>2604007 - Carpina - PE</v>
          </cell>
          <cell r="N441">
            <v>64</v>
          </cell>
        </row>
        <row r="442">
          <cell r="E442" t="str">
            <v>5.16 - Serviços Médico-Hospitalares, Odotonlogia e Laboratoriais</v>
          </cell>
          <cell r="F442">
            <v>53373123000134</v>
          </cell>
          <cell r="G442" t="str">
            <v>LEMONADE ASSESSORIA MEDICA LTDA</v>
          </cell>
          <cell r="H442" t="str">
            <v>S</v>
          </cell>
          <cell r="I442" t="str">
            <v>S</v>
          </cell>
          <cell r="J442" t="str">
            <v>173</v>
          </cell>
          <cell r="K442">
            <v>45601</v>
          </cell>
          <cell r="L442" t="str">
            <v>XARO18208</v>
          </cell>
          <cell r="M442" t="str">
            <v>2609600 - Olinda - PE</v>
          </cell>
          <cell r="N442">
            <v>49500</v>
          </cell>
        </row>
        <row r="443">
          <cell r="C443" t="str">
            <v>HOSPITAL ERMÍRIO COUTINHO - CG Nº 014/2022</v>
          </cell>
          <cell r="E443" t="str">
            <v>5.99 - Outros Serviços de Terceiros Pessoa Jurídica</v>
          </cell>
          <cell r="F443">
            <v>10998292000157</v>
          </cell>
          <cell r="G443" t="str">
            <v>CENTRO I E E PERNAMBUCO</v>
          </cell>
          <cell r="H443" t="str">
            <v>S</v>
          </cell>
          <cell r="I443" t="str">
            <v>N</v>
          </cell>
          <cell r="J443" t="str">
            <v>419487</v>
          </cell>
          <cell r="K443">
            <v>45583</v>
          </cell>
          <cell r="M443" t="str">
            <v>2611606 - Recife - PE</v>
          </cell>
          <cell r="N443">
            <v>936</v>
          </cell>
        </row>
        <row r="444">
          <cell r="C444" t="str">
            <v>HOSPITAL ERMÍRIO COUTINHO - CG Nº 014/2022</v>
          </cell>
          <cell r="E444" t="str">
            <v>5.13 - Água e Esgoto</v>
          </cell>
          <cell r="F444">
            <v>25169836000145</v>
          </cell>
          <cell r="G444" t="str">
            <v>NORDESTE TRANS AGUA E POCOS ARTESIANOS LTDA</v>
          </cell>
          <cell r="H444" t="str">
            <v>S</v>
          </cell>
          <cell r="I444" t="str">
            <v>S</v>
          </cell>
          <cell r="J444" t="str">
            <v>483</v>
          </cell>
          <cell r="K444">
            <v>45600</v>
          </cell>
          <cell r="L444" t="str">
            <v>26241125169836000145550010000004831086004400</v>
          </cell>
          <cell r="M444" t="str">
            <v>2609709 - Orobó - PE</v>
          </cell>
          <cell r="N444">
            <v>8442</v>
          </cell>
        </row>
        <row r="445">
          <cell r="C445" t="str">
            <v>HOSPITAL ERMÍRIO COUTINHO - CG Nº 014/2022</v>
          </cell>
          <cell r="E445" t="str">
            <v>5.16 - Serviços Médico-Hospitalares, Odotonlogia e Laboratoriais</v>
          </cell>
          <cell r="F445">
            <v>49158362000102</v>
          </cell>
          <cell r="G445" t="str">
            <v>ONIXMED ATIVIDADES MEDICAS LTDA</v>
          </cell>
          <cell r="H445" t="str">
            <v>S</v>
          </cell>
          <cell r="I445" t="str">
            <v>S</v>
          </cell>
          <cell r="J445" t="str">
            <v>1601</v>
          </cell>
          <cell r="K445">
            <v>45602</v>
          </cell>
          <cell r="L445" t="str">
            <v>NCXW36536</v>
          </cell>
          <cell r="M445" t="str">
            <v>2609600 - Olinda - PE</v>
          </cell>
          <cell r="N445">
            <v>5000</v>
          </cell>
        </row>
        <row r="446">
          <cell r="C446" t="str">
            <v>HOSPITAL ERMÍRIO COUTINHO - CG Nº 014/2022</v>
          </cell>
          <cell r="E446" t="str">
            <v>5.16 - Serviços Médico-Hospitalares, Odotonlogia e Laboratoriais</v>
          </cell>
          <cell r="F446">
            <v>45735127000197</v>
          </cell>
          <cell r="G446" t="str">
            <v>GLOBALMED ATIVIDADES MEDICAS LTDA</v>
          </cell>
          <cell r="H446" t="str">
            <v>S</v>
          </cell>
          <cell r="I446" t="str">
            <v>S</v>
          </cell>
          <cell r="J446" t="str">
            <v>2096</v>
          </cell>
          <cell r="K446">
            <v>45601</v>
          </cell>
          <cell r="L446" t="str">
            <v>ABLR96240</v>
          </cell>
          <cell r="M446" t="str">
            <v>2609600 - Olinda - PE</v>
          </cell>
          <cell r="N446">
            <v>2350</v>
          </cell>
        </row>
        <row r="447">
          <cell r="C447" t="str">
            <v>HOSPITAL ERMÍRIO COUTINHO - CG Nº 014/2022</v>
          </cell>
          <cell r="E447" t="str">
            <v>5.16 - Serviços Médico-Hospitalares, Odotonlogia e Laboratoriais</v>
          </cell>
          <cell r="F447">
            <v>49158209000177</v>
          </cell>
          <cell r="G447" t="str">
            <v>PAMED ATIVIDADES MEDICAS LTDA</v>
          </cell>
          <cell r="H447" t="str">
            <v>S</v>
          </cell>
          <cell r="I447" t="str">
            <v>S</v>
          </cell>
          <cell r="J447" t="str">
            <v>471</v>
          </cell>
          <cell r="K447">
            <v>45600</v>
          </cell>
          <cell r="L447" t="str">
            <v>WCXH-1NQL</v>
          </cell>
          <cell r="M447" t="str">
            <v>2611606 - Recife - PE</v>
          </cell>
          <cell r="N447">
            <v>6000</v>
          </cell>
        </row>
        <row r="448">
          <cell r="C448" t="str">
            <v>HOSPITAL ERMÍRIO COUTINHO - CG Nº 014/2022</v>
          </cell>
          <cell r="E448" t="str">
            <v>5.16 - Serviços Médico-Hospitalares, Odotonlogia e Laboratoriais</v>
          </cell>
          <cell r="F448">
            <v>53503163000153</v>
          </cell>
          <cell r="G448" t="str">
            <v>PEDRO GENTIL CARDOSO DE MIRANDA SERVICOS</v>
          </cell>
          <cell r="H448" t="str">
            <v>S</v>
          </cell>
          <cell r="I448" t="str">
            <v>S</v>
          </cell>
          <cell r="J448" t="str">
            <v>19</v>
          </cell>
          <cell r="K448">
            <v>45600</v>
          </cell>
          <cell r="L448" t="str">
            <v>151255574</v>
          </cell>
          <cell r="M448" t="str">
            <v>2304400 - Fortaleza - CE</v>
          </cell>
          <cell r="N448">
            <v>12000</v>
          </cell>
        </row>
        <row r="449">
          <cell r="C449" t="str">
            <v>HOSPITAL ERMÍRIO COUTINHO - CG Nº 014/2022</v>
          </cell>
          <cell r="E449" t="str">
            <v>5.16 - Serviços Médico-Hospitalares, Odotonlogia e Laboratoriais</v>
          </cell>
          <cell r="F449">
            <v>53306224000192</v>
          </cell>
          <cell r="G449" t="str">
            <v>NELSON BARROS SERVICOS MEDICOS LTDA</v>
          </cell>
          <cell r="H449" t="str">
            <v>S</v>
          </cell>
          <cell r="I449" t="str">
            <v>S</v>
          </cell>
          <cell r="J449" t="str">
            <v>31</v>
          </cell>
          <cell r="K449">
            <v>45601</v>
          </cell>
          <cell r="L449" t="str">
            <v>586187320</v>
          </cell>
          <cell r="M449" t="str">
            <v>2304400 - Fortaleza - CE</v>
          </cell>
          <cell r="N449">
            <v>7095</v>
          </cell>
        </row>
        <row r="450">
          <cell r="C450" t="str">
            <v>HOSPITAL ERMÍRIO COUTINHO - CG Nº 014/2022</v>
          </cell>
          <cell r="E450" t="str">
            <v>5.16 - Serviços Médico-Hospitalares, Odotonlogia e Laboratoriais</v>
          </cell>
          <cell r="F450">
            <v>53505900000157</v>
          </cell>
          <cell r="G450" t="str">
            <v xml:space="preserve">MASTERMED PE II GESTAO MEDICA LTDA </v>
          </cell>
          <cell r="H450" t="str">
            <v>S</v>
          </cell>
          <cell r="I450" t="str">
            <v>S</v>
          </cell>
          <cell r="J450" t="str">
            <v>624</v>
          </cell>
          <cell r="K450">
            <v>45601</v>
          </cell>
          <cell r="L450" t="str">
            <v>SDSB35578</v>
          </cell>
          <cell r="M450" t="str">
            <v>2609600 - Olinda - PE</v>
          </cell>
          <cell r="N450">
            <v>2700</v>
          </cell>
        </row>
        <row r="451">
          <cell r="C451" t="str">
            <v>HOSPITAL ERMÍRIO COUTINHO - CG Nº 014/2022</v>
          </cell>
          <cell r="E451" t="str">
            <v>5.16 - Serviços Médico-Hospitalares, Odotonlogia e Laboratoriais</v>
          </cell>
          <cell r="F451">
            <v>50817058000109</v>
          </cell>
          <cell r="G451" t="str">
            <v>JOANNY FRANCILINY DE OLIVEIRA SILVA SERVICOS</v>
          </cell>
          <cell r="H451" t="str">
            <v>S</v>
          </cell>
          <cell r="I451" t="str">
            <v>S</v>
          </cell>
          <cell r="J451" t="str">
            <v>19</v>
          </cell>
          <cell r="K451">
            <v>45602</v>
          </cell>
          <cell r="L451" t="str">
            <v>331531015</v>
          </cell>
          <cell r="M451" t="str">
            <v>2304400 - Fortaleza - CE</v>
          </cell>
          <cell r="N451">
            <v>10240</v>
          </cell>
        </row>
        <row r="452">
          <cell r="C452" t="str">
            <v>HOSPITAL ERMÍRIO COUTINHO - CG Nº 014/2022</v>
          </cell>
          <cell r="E452" t="str">
            <v>5.16 - Serviços Médico-Hospitalares, Odotonlogia e Laboratoriais</v>
          </cell>
          <cell r="F452">
            <v>45554568000192</v>
          </cell>
          <cell r="G452" t="str">
            <v>FORTEMED ATIVIDADES MEDICAS LTDA</v>
          </cell>
          <cell r="H452" t="str">
            <v>S</v>
          </cell>
          <cell r="I452" t="str">
            <v>S</v>
          </cell>
          <cell r="J452" t="str">
            <v>956</v>
          </cell>
          <cell r="K452">
            <v>45600</v>
          </cell>
          <cell r="L452" t="str">
            <v>IJUB-FDAL</v>
          </cell>
          <cell r="M452" t="str">
            <v>2611606 - Recife - PE</v>
          </cell>
          <cell r="N452">
            <v>19670</v>
          </cell>
        </row>
        <row r="453">
          <cell r="C453" t="str">
            <v>HOSPITAL ERMÍRIO COUTINHO - CG Nº 014/2022</v>
          </cell>
          <cell r="E453" t="str">
            <v>5.16 - Serviços Médico-Hospitalares, Odotonlogia e Laboratoriais</v>
          </cell>
          <cell r="F453">
            <v>40772698000188</v>
          </cell>
          <cell r="G453" t="str">
            <v>CE SERVICOS MEDICOS LTDA</v>
          </cell>
          <cell r="H453" t="str">
            <v>S</v>
          </cell>
          <cell r="I453" t="str">
            <v>S</v>
          </cell>
          <cell r="J453" t="str">
            <v>48</v>
          </cell>
          <cell r="K453">
            <v>45601</v>
          </cell>
          <cell r="L453" t="str">
            <v>35ACB0F4A502935ABABA46EFAFEZ</v>
          </cell>
          <cell r="M453" t="str">
            <v>2600500 - Águas Belas - PE</v>
          </cell>
          <cell r="N453">
            <v>6000</v>
          </cell>
        </row>
        <row r="454">
          <cell r="C454" t="str">
            <v>HOSPITAL ERMÍRIO COUTINHO - CG Nº 014/2022</v>
          </cell>
          <cell r="E454" t="str">
            <v>5.16 - Serviços Médico-Hospitalares, Odotonlogia e Laboratoriais</v>
          </cell>
          <cell r="F454">
            <v>55568528000153</v>
          </cell>
          <cell r="G454" t="str">
            <v>DOUGLAS ROGERIO FREITAS DE SOUZA SERV MEDICOS LTDA</v>
          </cell>
          <cell r="H454" t="str">
            <v>S</v>
          </cell>
          <cell r="I454" t="str">
            <v>S</v>
          </cell>
          <cell r="J454" t="str">
            <v>8</v>
          </cell>
          <cell r="K454">
            <v>45603</v>
          </cell>
          <cell r="L454" t="str">
            <v>885876449</v>
          </cell>
          <cell r="M454" t="str">
            <v>2304400 - Fortaleza - CE</v>
          </cell>
          <cell r="N454">
            <v>6250</v>
          </cell>
        </row>
        <row r="455">
          <cell r="C455" t="str">
            <v>HOSPITAL ERMÍRIO COUTINHO - CG Nº 014/2022</v>
          </cell>
          <cell r="E455" t="str">
            <v>4.6 - Serviços de Profissionais de Saúde</v>
          </cell>
          <cell r="F455">
            <v>1011299470</v>
          </cell>
          <cell r="G455" t="str">
            <v>JOSE ARIONI CAVALCANTI FILHO</v>
          </cell>
          <cell r="H455" t="str">
            <v>S</v>
          </cell>
          <cell r="I455" t="str">
            <v>N</v>
          </cell>
          <cell r="K455">
            <v>45603</v>
          </cell>
          <cell r="M455" t="str">
            <v>2610608 - Paudalho - PE</v>
          </cell>
          <cell r="N455">
            <v>3688.37</v>
          </cell>
        </row>
        <row r="456">
          <cell r="C456" t="str">
            <v>HOSPITAL ERMÍRIO COUTINHO - CG Nº 014/2022</v>
          </cell>
          <cell r="E456" t="str">
            <v>5.16 - Serviços Médico-Hospitalares, Odotonlogia e Laboratoriais</v>
          </cell>
          <cell r="F456">
            <v>42201972000194</v>
          </cell>
          <cell r="G456" t="str">
            <v>FL SERVICOS MEDICOS LTDA</v>
          </cell>
          <cell r="H456" t="str">
            <v>S</v>
          </cell>
          <cell r="I456" t="str">
            <v>S</v>
          </cell>
          <cell r="J456" t="str">
            <v>88</v>
          </cell>
          <cell r="K456">
            <v>45601</v>
          </cell>
          <cell r="L456" t="str">
            <v>VHXI-UIHF</v>
          </cell>
          <cell r="M456" t="str">
            <v>2611606 - Recife - PE</v>
          </cell>
          <cell r="N456">
            <v>14000</v>
          </cell>
        </row>
        <row r="457">
          <cell r="C457" t="str">
            <v>HOSPITAL ERMÍRIO COUTINHO - CG Nº 014/2022</v>
          </cell>
          <cell r="E457" t="str">
            <v>5.16 - Serviços Médico-Hospitalares, Odotonlogia e Laboratoriais</v>
          </cell>
          <cell r="F457">
            <v>54826432000185</v>
          </cell>
          <cell r="G457" t="str">
            <v>NYCOLAS EULLEN DUTRA DE SOUZA</v>
          </cell>
          <cell r="H457" t="str">
            <v>S</v>
          </cell>
          <cell r="I457" t="str">
            <v>S</v>
          </cell>
          <cell r="J457" t="str">
            <v>10</v>
          </cell>
          <cell r="K457">
            <v>45600</v>
          </cell>
          <cell r="L457" t="str">
            <v>K2CH-SBY6</v>
          </cell>
          <cell r="M457" t="str">
            <v>2504009 - Campina Grande - PB</v>
          </cell>
          <cell r="N457">
            <v>2660</v>
          </cell>
        </row>
        <row r="458">
          <cell r="C458" t="str">
            <v>HOSPITAL ERMÍRIO COUTINHO - CG Nº 014/2022</v>
          </cell>
          <cell r="E458" t="str">
            <v>5.16 - Serviços Médico-Hospitalares, Odotonlogia e Laboratoriais</v>
          </cell>
          <cell r="F458">
            <v>54856210000105</v>
          </cell>
          <cell r="G458" t="str">
            <v>A KAROLINA CARDOSO DE M COUTINHO LTDA</v>
          </cell>
          <cell r="H458" t="str">
            <v>S</v>
          </cell>
          <cell r="I458" t="str">
            <v>S</v>
          </cell>
          <cell r="J458" t="str">
            <v>8006</v>
          </cell>
          <cell r="K458">
            <v>45601</v>
          </cell>
          <cell r="L458" t="str">
            <v>241105104004674</v>
          </cell>
          <cell r="M458" t="str">
            <v>2604007 - Carpina - PE</v>
          </cell>
          <cell r="N458">
            <v>8750</v>
          </cell>
        </row>
        <row r="459">
          <cell r="C459" t="str">
            <v>HOSPITAL ERMÍRIO COUTINHO - CG Nº 014/2022</v>
          </cell>
          <cell r="E459" t="str">
            <v>5.16 - Serviços Médico-Hospitalares, Odotonlogia e Laboratoriais</v>
          </cell>
          <cell r="F459" t="str">
            <v>40.967.901/0001-71</v>
          </cell>
          <cell r="G459" t="str">
            <v>PLATIUNMED ATIVIDADES MEDICAS LTDA</v>
          </cell>
          <cell r="H459" t="str">
            <v>S</v>
          </cell>
          <cell r="I459" t="str">
            <v>S</v>
          </cell>
          <cell r="J459" t="str">
            <v>603</v>
          </cell>
          <cell r="K459">
            <v>45600</v>
          </cell>
          <cell r="L459" t="str">
            <v>8KVM-YVLJ</v>
          </cell>
          <cell r="M459" t="str">
            <v>2611606 - Recife - PE</v>
          </cell>
          <cell r="N459">
            <v>6000</v>
          </cell>
        </row>
        <row r="460">
          <cell r="C460" t="str">
            <v>HOSPITAL ERMÍRIO COUTINHO - CG Nº 014/2022</v>
          </cell>
          <cell r="E460" t="str">
            <v>5.16 - Serviços Médico-Hospitalares, Odotonlogia e Laboratoriais</v>
          </cell>
          <cell r="F460">
            <v>46852548000160</v>
          </cell>
          <cell r="G460" t="str">
            <v>CERTMED ATIVIDADES MEDICAS LTDA</v>
          </cell>
          <cell r="H460" t="str">
            <v>S</v>
          </cell>
          <cell r="I460" t="str">
            <v>S</v>
          </cell>
          <cell r="J460" t="str">
            <v>1306</v>
          </cell>
          <cell r="K460">
            <v>45601</v>
          </cell>
          <cell r="L460" t="str">
            <v>7PCC-RPRF</v>
          </cell>
          <cell r="M460" t="str">
            <v>2611606 - Recife - PE</v>
          </cell>
          <cell r="N460">
            <v>9320</v>
          </cell>
        </row>
        <row r="461">
          <cell r="C461" t="str">
            <v>HOSPITAL ERMÍRIO COUTINHO - CG Nº 014/2022</v>
          </cell>
          <cell r="E461" t="str">
            <v>5.16 - Serviços Médico-Hospitalares, Odotonlogia e Laboratoriais</v>
          </cell>
          <cell r="F461">
            <v>48787500000141</v>
          </cell>
          <cell r="G461" t="str">
            <v>JOSE MARCELO DA SILVA JR</v>
          </cell>
          <cell r="H461" t="str">
            <v>S</v>
          </cell>
          <cell r="I461" t="str">
            <v>S</v>
          </cell>
          <cell r="J461" t="str">
            <v>43</v>
          </cell>
          <cell r="K461">
            <v>45603</v>
          </cell>
          <cell r="L461" t="str">
            <v>PB1A-JAVM</v>
          </cell>
          <cell r="M461" t="str">
            <v>2611606 - Recife - PE</v>
          </cell>
          <cell r="N461">
            <v>10605</v>
          </cell>
        </row>
        <row r="462">
          <cell r="C462" t="str">
            <v>HOSPITAL ERMÍRIO COUTINHO - CG Nº 014/2022</v>
          </cell>
          <cell r="E462" t="str">
            <v>5.10 - Detetização/Tratamento de Resíduos e Afins</v>
          </cell>
          <cell r="F462">
            <v>35474980000149</v>
          </cell>
          <cell r="G462" t="str">
            <v>LIMPSERVICE LTDA</v>
          </cell>
          <cell r="H462" t="str">
            <v>S</v>
          </cell>
          <cell r="I462" t="str">
            <v>S</v>
          </cell>
          <cell r="J462" t="str">
            <v>5846</v>
          </cell>
          <cell r="K462">
            <v>45573</v>
          </cell>
          <cell r="L462" t="str">
            <v>HURW64017</v>
          </cell>
          <cell r="M462" t="str">
            <v>2609600 - Olinda - PE</v>
          </cell>
          <cell r="N462">
            <v>1390</v>
          </cell>
        </row>
        <row r="463">
          <cell r="C463" t="str">
            <v>HOSPITAL ERMÍRIO COUTINHO - CG Nº 014/2022</v>
          </cell>
          <cell r="E463" t="str">
            <v>5.99 - Outros Serviços de Terceiros Pessoa Jurídica</v>
          </cell>
          <cell r="F463">
            <v>2668797000125</v>
          </cell>
          <cell r="G463" t="str">
            <v>BRASIL GESTAO DE DADOS</v>
          </cell>
          <cell r="H463" t="str">
            <v>S</v>
          </cell>
          <cell r="I463" t="str">
            <v>S</v>
          </cell>
          <cell r="J463" t="str">
            <v>3762</v>
          </cell>
          <cell r="K463">
            <v>45597</v>
          </cell>
          <cell r="L463" t="str">
            <v>8ZLD-BFJM</v>
          </cell>
          <cell r="M463" t="str">
            <v>2611606 - Recife - PE</v>
          </cell>
          <cell r="N463">
            <v>1809.19</v>
          </cell>
        </row>
        <row r="464">
          <cell r="C464" t="str">
            <v>HOSPITAL ERMÍRIO COUTINHO - CG Nº 014/2022</v>
          </cell>
          <cell r="E464" t="str">
            <v>5.99 - Outros Serviços de Terceiros Pessoa Jurídica</v>
          </cell>
          <cell r="F464">
            <v>11735586000159</v>
          </cell>
          <cell r="G464" t="str">
            <v>FUNDACAO DE APOIO AO DESENV DA UNIVERSIDADE FE</v>
          </cell>
          <cell r="H464" t="str">
            <v>S</v>
          </cell>
          <cell r="I464" t="str">
            <v>S</v>
          </cell>
          <cell r="J464" t="str">
            <v>79334</v>
          </cell>
          <cell r="K464">
            <v>45581</v>
          </cell>
          <cell r="L464" t="str">
            <v>JWBG-CLH3</v>
          </cell>
          <cell r="M464" t="str">
            <v>2611606 - Recife - PE</v>
          </cell>
          <cell r="N464">
            <v>1080</v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C605-2BBC-485D-A8DA-4869B906BAB6}">
  <sheetPr>
    <tabColor rgb="FF92D050"/>
  </sheetPr>
  <dimension ref="A1:Z1992"/>
  <sheetViews>
    <sheetView showGridLines="0" tabSelected="1" topLeftCell="E447" workbookViewId="0">
      <selection activeCell="I447" sqref="I447:I448"/>
    </sheetView>
  </sheetViews>
  <sheetFormatPr defaultColWidth="12.5703125" defaultRowHeight="15" customHeight="1" x14ac:dyDescent="0.25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5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3.12 - Material Hospitalar</v>
      </c>
      <c r="D2" s="3">
        <f>'[1]TCE - ANEXO IV - Preencher'!F11</f>
        <v>11206099000441</v>
      </c>
      <c r="E2" s="5" t="str">
        <f>'[1]TCE - ANEXO IV - Preencher'!G11</f>
        <v>SUPERMED COM. E IMP. DE PROD. MED. E HOSPIT.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724807</v>
      </c>
      <c r="I2" s="7">
        <f>IF('[1]TCE - ANEXO IV - Preencher'!K11="","",'[1]TCE - ANEXO IV - Preencher'!K11)</f>
        <v>38631</v>
      </c>
      <c r="J2" s="6" t="str">
        <f>'[1]TCE - ANEXO IV - Preencher'!L11</f>
        <v>35241011206099000441550010007248071917122429</v>
      </c>
      <c r="K2" s="5" t="str">
        <f>IF(F2="B",LEFT('[1]TCE - ANEXO IV - Preencher'!M11,2),IF(F2="S",LEFT('[1]TCE - ANEXO IV - Preencher'!M11,7),IF('[1]TCE - ANEXO IV - Preencher'!H11="","")))</f>
        <v>35</v>
      </c>
      <c r="L2" s="8">
        <f>'[1]TCE - ANEXO IV - Preencher'!N11</f>
        <v>779.27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5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 LTDA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470125</v>
      </c>
      <c r="I3" s="7">
        <f>IF('[1]TCE - ANEXO IV - Preencher'!K12="","",'[1]TCE - ANEXO IV - Preencher'!K12)</f>
        <v>45568</v>
      </c>
      <c r="J3" s="6" t="str">
        <f>'[1]TCE - ANEXO IV - Preencher'!L12</f>
        <v>26241008778201000126550010004701251967293371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4211.5200000000004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5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3.12 - Material Hospitalar</v>
      </c>
      <c r="D4" s="3">
        <f>'[1]TCE - ANEXO IV - Preencher'!F13</f>
        <v>9944371000287</v>
      </c>
      <c r="E4" s="5" t="str">
        <f>'[1]TCE - ANEXO IV - Preencher'!G13</f>
        <v>SULMEDIC COMERCIO DE MEDICAMENTOS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8660</v>
      </c>
      <c r="I4" s="7">
        <f>IF('[1]TCE - ANEXO IV - Preencher'!K13="","",'[1]TCE - ANEXO IV - Preencher'!K13)</f>
        <v>45568</v>
      </c>
      <c r="J4" s="6" t="str">
        <f>'[1]TCE - ANEXO IV - Preencher'!L13</f>
        <v>28241009944371000287550020000086601138056095</v>
      </c>
      <c r="K4" s="5" t="str">
        <f>IF(F4="B",LEFT('[1]TCE - ANEXO IV - Preencher'!M13,2),IF(F4="S",LEFT('[1]TCE - ANEXO IV - Preencher'!M13,7),IF('[1]TCE - ANEXO IV - Preencher'!H13="","")))</f>
        <v>28</v>
      </c>
      <c r="L4" s="8">
        <f>'[1]TCE - ANEXO IV - Preencher'!N13</f>
        <v>227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5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3.12 - Material Hospitalar</v>
      </c>
      <c r="D5" s="3">
        <f>'[1]TCE - ANEXO IV - Preencher'!F14</f>
        <v>21596736000144</v>
      </c>
      <c r="E5" s="5" t="str">
        <f>'[1]TCE - ANEXO IV - Preencher'!G14</f>
        <v>ULTRAMEGA DISTRIBUIDORA HOSPITALAR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230131</v>
      </c>
      <c r="I5" s="7">
        <f>IF('[1]TCE - ANEXO IV - Preencher'!K14="","",'[1]TCE - ANEXO IV - Preencher'!K14)</f>
        <v>45568</v>
      </c>
      <c r="J5" s="6" t="str">
        <f>'[1]TCE - ANEXO IV - Preencher'!L14</f>
        <v>26241021596736000144550010002301311416701823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764.3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5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3.12 - Material Hospitalar</v>
      </c>
      <c r="D6" s="3">
        <f>'[1]TCE - ANEXO IV - Preencher'!F15</f>
        <v>67729178000653</v>
      </c>
      <c r="E6" s="5" t="str">
        <f>'[1]TCE - ANEXO IV - Preencher'!G15</f>
        <v>COMERCIAL CIRURGICA RIO CLARENCE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86852</v>
      </c>
      <c r="I6" s="7">
        <f>IF('[1]TCE - ANEXO IV - Preencher'!K15="","",'[1]TCE - ANEXO IV - Preencher'!K15)</f>
        <v>45568</v>
      </c>
      <c r="J6" s="6" t="str">
        <f>'[1]TCE - ANEXO IV - Preencher'!L15</f>
        <v>26241067729178000653550010000868521679768851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786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5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3.12 - Material Hospitalar</v>
      </c>
      <c r="D7" s="3">
        <f>'[1]TCE - ANEXO IV - Preencher'!F16</f>
        <v>61418042000131</v>
      </c>
      <c r="E7" s="5" t="str">
        <f>'[1]TCE - ANEXO IV - Preencher'!G16</f>
        <v>CIRURGICA FERNANDESW C.MAT.CIR.HO.SO.LTDA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1777801</v>
      </c>
      <c r="I7" s="7">
        <f>IF('[1]TCE - ANEXO IV - Preencher'!K16="","",'[1]TCE - ANEXO IV - Preencher'!K16)</f>
        <v>45568</v>
      </c>
      <c r="J7" s="6" t="str">
        <f>'[1]TCE - ANEXO IV - Preencher'!L16</f>
        <v>35241061418042000131550040017778011309135027</v>
      </c>
      <c r="K7" s="5" t="str">
        <f>IF(F7="B",LEFT('[1]TCE - ANEXO IV - Preencher'!M16,2),IF(F7="S",LEFT('[1]TCE - ANEXO IV - Preencher'!M16,7),IF('[1]TCE - ANEXO IV - Preencher'!H16="","")))</f>
        <v>35</v>
      </c>
      <c r="L7" s="8">
        <f>'[1]TCE - ANEXO IV - Preencher'!N16</f>
        <v>1584.17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5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3.12 - Material Hospitalar</v>
      </c>
      <c r="D8" s="3">
        <f>'[1]TCE - ANEXO IV - Preencher'!F17</f>
        <v>9767633000366</v>
      </c>
      <c r="E8" s="5" t="str">
        <f>'[1]TCE - ANEXO IV - Preencher'!G17</f>
        <v>MEGAMED COMERCIO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23993</v>
      </c>
      <c r="I8" s="7">
        <f>IF('[1]TCE - ANEXO IV - Preencher'!K17="","",'[1]TCE - ANEXO IV - Preencher'!K17)</f>
        <v>45569</v>
      </c>
      <c r="J8" s="6" t="str">
        <f>'[1]TCE - ANEXO IV - Preencher'!L17</f>
        <v>26241005932624000160550010000239931313837609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2994.2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5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3.12 - Material Hospitalar</v>
      </c>
      <c r="D9" s="3">
        <f>'[1]TCE - ANEXO IV - Preencher'!F18</f>
        <v>44734671002286</v>
      </c>
      <c r="E9" s="5" t="str">
        <f>'[1]TCE - ANEXO IV - Preencher'!G18</f>
        <v>CRISTALIA PRODUTOS QUIMICOS FARMACE S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504603</v>
      </c>
      <c r="I9" s="7">
        <f>IF('[1]TCE - ANEXO IV - Preencher'!K18="","",'[1]TCE - ANEXO IV - Preencher'!K18)</f>
        <v>45569</v>
      </c>
      <c r="J9" s="6" t="str">
        <f>'[1]TCE - ANEXO IV - Preencher'!L18</f>
        <v>35241044734671002286550100005046031340283076</v>
      </c>
      <c r="K9" s="5" t="str">
        <f>IF(F9="B",LEFT('[1]TCE - ANEXO IV - Preencher'!M18,2),IF(F9="S",LEFT('[1]TCE - ANEXO IV - Preencher'!M18,7),IF('[1]TCE - ANEXO IV - Preencher'!H18="","")))</f>
        <v>35</v>
      </c>
      <c r="L9" s="8">
        <f>'[1]TCE - ANEXO IV - Preencher'!N18</f>
        <v>595.20000000000005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5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3.12 - Material Hospitalar</v>
      </c>
      <c r="D10" s="3">
        <f>'[1]TCE - ANEXO IV - Preencher'!F19</f>
        <v>37844417000140</v>
      </c>
      <c r="E10" s="5" t="str">
        <f>'[1]TCE - ANEXO IV - Preencher'!G19</f>
        <v>LOG DISTRIBUIDORA DE PROD. HOSPITALAR E H. PESSOAL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5223</v>
      </c>
      <c r="I10" s="7">
        <f>IF('[1]TCE - ANEXO IV - Preencher'!K19="","",'[1]TCE - ANEXO IV - Preencher'!K19)</f>
        <v>45569</v>
      </c>
      <c r="J10" s="6" t="str">
        <f>'[1]TCE - ANEXO IV - Preencher'!L19</f>
        <v>26241037844417000140550010000052231695714268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3826.6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5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617386</v>
      </c>
      <c r="I11" s="7">
        <f>IF('[1]TCE - ANEXO IV - Preencher'!K20="","",'[1]TCE - ANEXO IV - Preencher'!K20)</f>
        <v>45569</v>
      </c>
      <c r="J11" s="6" t="str">
        <f>'[1]TCE - ANEXO IV - Preencher'!L20</f>
        <v>26241010779833000156550010006173861619410009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2239.1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5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617387</v>
      </c>
      <c r="I12" s="7">
        <f>IF('[1]TCE - ANEXO IV - Preencher'!K21="","",'[1]TCE - ANEXO IV - Preencher'!K21)</f>
        <v>45569</v>
      </c>
      <c r="J12" s="6" t="str">
        <f>'[1]TCE - ANEXO IV - Preencher'!L21</f>
        <v>26241010779833000156550010006173871619411002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489.6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5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COMERCIO ATACADISTA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186070</v>
      </c>
      <c r="I13" s="7">
        <f>IF('[1]TCE - ANEXO IV - Preencher'!K22="","",'[1]TCE - ANEXO IV - Preencher'!K22)</f>
        <v>45569</v>
      </c>
      <c r="J13" s="6" t="str">
        <f>'[1]TCE - ANEXO IV - Preencher'!L22</f>
        <v>26241012882932000194550010001860701236276950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16485.5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5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3.12 - Material Hospitalar</v>
      </c>
      <c r="D14" s="3">
        <f>'[1]TCE - ANEXO IV - Preencher'!F23</f>
        <v>10779833000318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6</v>
      </c>
      <c r="I14" s="7">
        <f>IF('[1]TCE - ANEXO IV - Preencher'!K23="","",'[1]TCE - ANEXO IV - Preencher'!K23)</f>
        <v>45569</v>
      </c>
      <c r="J14" s="6" t="str">
        <f>'[1]TCE - ANEXO IV - Preencher'!L23</f>
        <v>26241010779833000318550010000000061203000000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1170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5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72653</v>
      </c>
      <c r="I15" s="7">
        <f>IF('[1]TCE - ANEXO IV - Preencher'!K24="","",'[1]TCE - ANEXO IV - Preencher'!K24)</f>
        <v>45569</v>
      </c>
      <c r="J15" s="6" t="str">
        <f>'[1]TCE - ANEXO IV - Preencher'!L24</f>
        <v>26241003817043000152550010000726531178114745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1169.3599999999999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5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3.12 - Material Hospitalar</v>
      </c>
      <c r="D16" s="3">
        <f>'[1]TCE - ANEXO IV - Preencher'!F25</f>
        <v>8774906000175</v>
      </c>
      <c r="E16" s="5" t="str">
        <f>'[1]TCE - ANEXO IV - Preencher'!G25</f>
        <v>HOSPDROGAS COMERCIAL LTDA EPP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99307</v>
      </c>
      <c r="I16" s="7">
        <f>IF('[1]TCE - ANEXO IV - Preencher'!K25="","",'[1]TCE - ANEXO IV - Preencher'!K25)</f>
        <v>45569</v>
      </c>
      <c r="J16" s="6" t="str">
        <f>'[1]TCE - ANEXO IV - Preencher'!L25</f>
        <v>52241008774906000175550030000993071550938784</v>
      </c>
      <c r="K16" s="5" t="str">
        <f>IF(F16="B",LEFT('[1]TCE - ANEXO IV - Preencher'!M25,2),IF(F16="S",LEFT('[1]TCE - ANEXO IV - Preencher'!M25,7),IF('[1]TCE - ANEXO IV - Preencher'!H25="","")))</f>
        <v>52</v>
      </c>
      <c r="L16" s="8">
        <f>'[1]TCE - ANEXO IV - Preencher'!N25</f>
        <v>2719.53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5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3.12 - Material Hospitalar</v>
      </c>
      <c r="D17" s="3">
        <f>'[1]TCE - ANEXO IV - Preencher'!F26</f>
        <v>5044056000161</v>
      </c>
      <c r="E17" s="5" t="str">
        <f>'[1]TCE - ANEXO IV - Preencher'!G26</f>
        <v>DMH PRODUTOS HOSPITALARES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25073</v>
      </c>
      <c r="I17" s="7">
        <f>IF('[1]TCE - ANEXO IV - Preencher'!K26="","",'[1]TCE - ANEXO IV - Preencher'!K26)</f>
        <v>45569</v>
      </c>
      <c r="J17" s="6" t="str">
        <f>'[1]TCE - ANEXO IV - Preencher'!L26</f>
        <v>26241005044056000161550010000250731377798930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1576.5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5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3.12 - Material Hospitalar</v>
      </c>
      <c r="D18" s="3">
        <f>'[1]TCE - ANEXO IV - Preencher'!F27</f>
        <v>48495866000147</v>
      </c>
      <c r="E18" s="5" t="str">
        <f>'[1]TCE - ANEXO IV - Preencher'!G27</f>
        <v>BEMED COMERCIO ATACADISTA DE P. DE HIGIENE PESSOAL L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2365</v>
      </c>
      <c r="I18" s="7">
        <f>IF('[1]TCE - ANEXO IV - Preencher'!K27="","",'[1]TCE - ANEXO IV - Preencher'!K27)</f>
        <v>45573</v>
      </c>
      <c r="J18" s="6" t="str">
        <f>'[1]TCE - ANEXO IV - Preencher'!L27</f>
        <v>26241048495866000147550010000023651903378912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1880.97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5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3.12 - Material Hospitalar</v>
      </c>
      <c r="D19" s="3">
        <f>'[1]TCE - ANEXO IV - Preencher'!F28</f>
        <v>11206099000441</v>
      </c>
      <c r="E19" s="5" t="str">
        <f>'[1]TCE - ANEXO IV - Preencher'!G28</f>
        <v>SUPERMED COM. E IMP. DE PROD. MED. E HOSPIT.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725607</v>
      </c>
      <c r="I19" s="7">
        <f>IF('[1]TCE - ANEXO IV - Preencher'!K28="","",'[1]TCE - ANEXO IV - Preencher'!K28)</f>
        <v>45573</v>
      </c>
      <c r="J19" s="6" t="str">
        <f>'[1]TCE - ANEXO IV - Preencher'!L28</f>
        <v>35241011206099000441550010007256071323807260</v>
      </c>
      <c r="K19" s="5" t="str">
        <f>IF(F19="B",LEFT('[1]TCE - ANEXO IV - Preencher'!M28,2),IF(F19="S",LEFT('[1]TCE - ANEXO IV - Preencher'!M28,7),IF('[1]TCE - ANEXO IV - Preencher'!H28="","")))</f>
        <v>35</v>
      </c>
      <c r="L19" s="8">
        <f>'[1]TCE - ANEXO IV - Preencher'!N28</f>
        <v>1432.2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5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3.12 - Material Hospitalar</v>
      </c>
      <c r="D20" s="3">
        <f>'[1]TCE - ANEXO IV - Preencher'!F29</f>
        <v>67729178000653</v>
      </c>
      <c r="E20" s="5" t="str">
        <f>'[1]TCE - ANEXO IV - Preencher'!G29</f>
        <v>CIRURGICA RIOCLARENCE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87211</v>
      </c>
      <c r="I20" s="7">
        <f>IF('[1]TCE - ANEXO IV - Preencher'!K29="","",'[1]TCE - ANEXO IV - Preencher'!K29)</f>
        <v>45574</v>
      </c>
      <c r="J20" s="6" t="str">
        <f>'[1]TCE - ANEXO IV - Preencher'!L29</f>
        <v>26241067729178000653550010000872111932986326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700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5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3.12 - Material Hospitalar</v>
      </c>
      <c r="D21" s="3">
        <f>'[1]TCE - ANEXO IV - Preencher'!F30</f>
        <v>58426628000990</v>
      </c>
      <c r="E21" s="5" t="str">
        <f>'[1]TCE - ANEXO IV - Preencher'!G30</f>
        <v>SAMTRONIC INDUSTRIA E COMERCIO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3631</v>
      </c>
      <c r="I21" s="7">
        <f>IF('[1]TCE - ANEXO IV - Preencher'!K30="","",'[1]TCE - ANEXO IV - Preencher'!K30)</f>
        <v>45575</v>
      </c>
      <c r="J21" s="6" t="str">
        <f>'[1]TCE - ANEXO IV - Preencher'!L30</f>
        <v>26241058426628000990550010000036311850955175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4600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5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3.12 - Material Hospitalar</v>
      </c>
      <c r="D22" s="3">
        <f>'[1]TCE - ANEXO IV - Preencher'!F31</f>
        <v>23039218000155</v>
      </c>
      <c r="E22" s="5" t="str">
        <f>'[1]TCE - ANEXO IV - Preencher'!G31</f>
        <v>VISION MEDICA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8628</v>
      </c>
      <c r="I22" s="7">
        <f>IF('[1]TCE - ANEXO IV - Preencher'!K31="","",'[1]TCE - ANEXO IV - Preencher'!K31)</f>
        <v>45576</v>
      </c>
      <c r="J22" s="6" t="str">
        <f>'[1]TCE - ANEXO IV - Preencher'!L31</f>
        <v>26241023039218000155550010000086281178053026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5500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5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3.12 - Material Hospitalar</v>
      </c>
      <c r="D23" s="3">
        <f>'[1]TCE - ANEXO IV - Preencher'!F32</f>
        <v>23039218000155</v>
      </c>
      <c r="E23" s="5" t="str">
        <f>'[1]TCE - ANEXO IV - Preencher'!G32</f>
        <v>VISION MEDICA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8627</v>
      </c>
      <c r="I23" s="7">
        <f>IF('[1]TCE - ANEXO IV - Preencher'!K32="","",'[1]TCE - ANEXO IV - Preencher'!K32)</f>
        <v>45576</v>
      </c>
      <c r="J23" s="6" t="str">
        <f>'[1]TCE - ANEXO IV - Preencher'!L32</f>
        <v>26241023039218000155550010000086271178249624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1700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5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3.12 - Material Hospitalar</v>
      </c>
      <c r="D24" s="3">
        <f>'[1]TCE - ANEXO IV - Preencher'!F33</f>
        <v>23039218000155</v>
      </c>
      <c r="E24" s="5" t="str">
        <f>'[1]TCE - ANEXO IV - Preencher'!G33</f>
        <v>VISION MEDICA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8632</v>
      </c>
      <c r="I24" s="7">
        <f>IF('[1]TCE - ANEXO IV - Preencher'!K33="","",'[1]TCE - ANEXO IV - Preencher'!K33)</f>
        <v>45579</v>
      </c>
      <c r="J24" s="6" t="str">
        <f>'[1]TCE - ANEXO IV - Preencher'!L33</f>
        <v>26241023039218000155550010000086321178446233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644.79999999999995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5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3.12 - Material Hospitalar</v>
      </c>
      <c r="D25" s="3">
        <f>'[1]TCE - ANEXO IV - Preencher'!F34</f>
        <v>9441460000120</v>
      </c>
      <c r="E25" s="5" t="str">
        <f>'[1]TCE - ANEXO IV - Preencher'!G34</f>
        <v>PADRAO DIST DE PRODUTOS E EQUIP HOSP PADRE CALLOU LTD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358524</v>
      </c>
      <c r="I25" s="7">
        <f>IF('[1]TCE - ANEXO IV - Preencher'!K34="","",'[1]TCE - ANEXO IV - Preencher'!K34)</f>
        <v>45581</v>
      </c>
      <c r="J25" s="6" t="str">
        <f>'[1]TCE - ANEXO IV - Preencher'!L34</f>
        <v>26241009441460000120550010003585241154873780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5403.07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5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3.12 - Material Hospitalar</v>
      </c>
      <c r="D26" s="3">
        <f>'[1]TCE - ANEXO IV - Preencher'!F35</f>
        <v>21216468000198</v>
      </c>
      <c r="E26" s="5" t="str">
        <f>'[1]TCE - ANEXO IV - Preencher'!G35</f>
        <v>SANMED D. DE PROD. MED.HOSP.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9551</v>
      </c>
      <c r="I26" s="7">
        <f>IF('[1]TCE - ANEXO IV - Preencher'!K35="","",'[1]TCE - ANEXO IV - Preencher'!K35)</f>
        <v>45582</v>
      </c>
      <c r="J26" s="6" t="str">
        <f>'[1]TCE - ANEXO IV - Preencher'!L35</f>
        <v>26241021216468000198550010000095511290202416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2520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5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618683</v>
      </c>
      <c r="I27" s="7">
        <f>IF('[1]TCE - ANEXO IV - Preencher'!K36="","",'[1]TCE - ANEXO IV - Preencher'!K36)</f>
        <v>45583</v>
      </c>
      <c r="J27" s="6" t="str">
        <f>'[1]TCE - ANEXO IV - Preencher'!L36</f>
        <v>26241010779833000156550010006186831620707000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168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5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3.12 - Material Hospitalar</v>
      </c>
      <c r="D28" s="3">
        <f>'[1]TCE - ANEXO IV - Preencher'!F37</f>
        <v>54232811000147</v>
      </c>
      <c r="E28" s="5" t="str">
        <f>'[1]TCE - ANEXO IV - Preencher'!G37</f>
        <v>PADRAO ATACADISTA DE PRODUTOS PARA A SAUDE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3143</v>
      </c>
      <c r="I28" s="7">
        <f>IF('[1]TCE - ANEXO IV - Preencher'!K37="","",'[1]TCE - ANEXO IV - Preencher'!K37)</f>
        <v>45583</v>
      </c>
      <c r="J28" s="6" t="str">
        <f>'[1]TCE - ANEXO IV - Preencher'!L37</f>
        <v>26241054232811000147550010000031431411907829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135.41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5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3.12 - Material Hospitalar</v>
      </c>
      <c r="D29" s="3">
        <f>'[1]TCE - ANEXO IV - Preencher'!F38</f>
        <v>11449180000100</v>
      </c>
      <c r="E29" s="5" t="str">
        <f>'[1]TCE - ANEXO IV - Preencher'!G38</f>
        <v>DPROSMED DISTRIBUIDORA DE PROD MED HOSPITALAR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74328</v>
      </c>
      <c r="I29" s="7">
        <f>IF('[1]TCE - ANEXO IV - Preencher'!K38="","",'[1]TCE - ANEXO IV - Preencher'!K38)</f>
        <v>45588</v>
      </c>
      <c r="J29" s="6" t="str">
        <f>'[1]TCE - ANEXO IV - Preencher'!L38</f>
        <v>26241011449180000100550010000743281000457344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266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5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3.12 - Material Hospitalar</v>
      </c>
      <c r="D30" s="3">
        <f>'[1]TCE - ANEXO IV - Preencher'!F39</f>
        <v>11449180000290</v>
      </c>
      <c r="E30" s="5" t="str">
        <f>'[1]TCE - ANEXO IV - Preencher'!G39</f>
        <v>DPROSMED DISTRIBUIDORA DE PROD MED HOSPITALAR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20407</v>
      </c>
      <c r="I30" s="7">
        <f>IF('[1]TCE - ANEXO IV - Preencher'!K39="","",'[1]TCE - ANEXO IV - Preencher'!K39)</f>
        <v>45588</v>
      </c>
      <c r="J30" s="6" t="str">
        <f>'[1]TCE - ANEXO IV - Preencher'!L39</f>
        <v>26241011449180000290550010000204071000457441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149.9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5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3.12 - Material Hospitalar</v>
      </c>
      <c r="D31" s="3">
        <f>'[1]TCE - ANEXO IV - Preencher'!F40</f>
        <v>21216468000198</v>
      </c>
      <c r="E31" s="5" t="str">
        <f>'[1]TCE - ANEXO IV - Preencher'!G40</f>
        <v>SANMED D. DE PROD. MED.HOSP.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9576</v>
      </c>
      <c r="I31" s="7">
        <f>IF('[1]TCE - ANEXO IV - Preencher'!K40="","",'[1]TCE - ANEXO IV - Preencher'!K40)</f>
        <v>45593</v>
      </c>
      <c r="J31" s="6" t="str">
        <f>'[1]TCE - ANEXO IV - Preencher'!L40</f>
        <v>26241021216468000198550010000095761301202416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2520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5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3.4 - Material Farmacológico</v>
      </c>
      <c r="D32" s="3">
        <f>'[1]TCE - ANEXO IV - Preencher'!F41</f>
        <v>11206099000441</v>
      </c>
      <c r="E32" s="5" t="str">
        <f>'[1]TCE - ANEXO IV - Preencher'!G41</f>
        <v>SUPERMED COM. E IMP. DE PROD. MED. E HOSPIT.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724807</v>
      </c>
      <c r="I32" s="7">
        <f>IF('[1]TCE - ANEXO IV - Preencher'!K41="","",'[1]TCE - ANEXO IV - Preencher'!K41)</f>
        <v>38631</v>
      </c>
      <c r="J32" s="6" t="str">
        <f>'[1]TCE - ANEXO IV - Preencher'!L41</f>
        <v>35241011206099000441550010007248071917122429</v>
      </c>
      <c r="K32" s="5" t="str">
        <f>IF(F32="B",LEFT('[1]TCE - ANEXO IV - Preencher'!M41,2),IF(F32="S",LEFT('[1]TCE - ANEXO IV - Preencher'!M41,7),IF('[1]TCE - ANEXO IV - Preencher'!H41="","")))</f>
        <v>35</v>
      </c>
      <c r="L32" s="8">
        <f>'[1]TCE - ANEXO IV - Preencher'!N41</f>
        <v>458.05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5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3.4 - Material Farmacológico</v>
      </c>
      <c r="D33" s="3">
        <f>'[1]TCE - ANEXO IV - Preencher'!F42</f>
        <v>39509826000116</v>
      </c>
      <c r="E33" s="5" t="str">
        <f>'[1]TCE - ANEXO IV - Preencher'!G42</f>
        <v>INNOVAKIR IMPORTACAO EM SAUDE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493</v>
      </c>
      <c r="I33" s="7">
        <f>IF('[1]TCE - ANEXO IV - Preencher'!K42="","",'[1]TCE - ANEXO IV - Preencher'!K42)</f>
        <v>45568</v>
      </c>
      <c r="J33" s="6" t="str">
        <f>'[1]TCE - ANEXO IV - Preencher'!L42</f>
        <v>26241039509826000116550010000004931251700000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950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5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3.4 - Material Farmacológico</v>
      </c>
      <c r="D34" s="3">
        <f>'[1]TCE - ANEXO IV - Preencher'!F43</f>
        <v>9944371000287</v>
      </c>
      <c r="E34" s="5" t="str">
        <f>'[1]TCE - ANEXO IV - Preencher'!G43</f>
        <v>SULMEDIC COMERCIO DE MEDICAMENTOS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8659</v>
      </c>
      <c r="I34" s="7">
        <f>IF('[1]TCE - ANEXO IV - Preencher'!K43="","",'[1]TCE - ANEXO IV - Preencher'!K43)</f>
        <v>45568</v>
      </c>
      <c r="J34" s="6" t="str">
        <f>'[1]TCE - ANEXO IV - Preencher'!L43</f>
        <v>28241009944371000287550020000086591240832740</v>
      </c>
      <c r="K34" s="5" t="str">
        <f>IF(F34="B",LEFT('[1]TCE - ANEXO IV - Preencher'!M43,2),IF(F34="S",LEFT('[1]TCE - ANEXO IV - Preencher'!M43,7),IF('[1]TCE - ANEXO IV - Preencher'!H43="","")))</f>
        <v>28</v>
      </c>
      <c r="L34" s="8">
        <f>'[1]TCE - ANEXO IV - Preencher'!N43</f>
        <v>4203.47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5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3.4 - Material Farmacológico</v>
      </c>
      <c r="D35" s="3">
        <f>'[1]TCE - ANEXO IV - Preencher'!F44</f>
        <v>67729178000653</v>
      </c>
      <c r="E35" s="5" t="str">
        <f>'[1]TCE - ANEXO IV - Preencher'!G44</f>
        <v>COMERCIAL CIRURGICA RIO CLARENCE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86852</v>
      </c>
      <c r="I35" s="7">
        <f>IF('[1]TCE - ANEXO IV - Preencher'!K44="","",'[1]TCE - ANEXO IV - Preencher'!K44)</f>
        <v>45568</v>
      </c>
      <c r="J35" s="6" t="str">
        <f>'[1]TCE - ANEXO IV - Preencher'!L44</f>
        <v>26241067729178000653550010000868521679768851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78.59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5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3.4 - Material Farmacológico</v>
      </c>
      <c r="D36" s="3">
        <f>'[1]TCE - ANEXO IV - Preencher'!F45</f>
        <v>44734671002286</v>
      </c>
      <c r="E36" s="5" t="str">
        <f>'[1]TCE - ANEXO IV - Preencher'!G45</f>
        <v>CRISTALIA PRODUTOS QUIMICOS FARMACE S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504059</v>
      </c>
      <c r="I36" s="7">
        <f>IF('[1]TCE - ANEXO IV - Preencher'!K45="","",'[1]TCE - ANEXO IV - Preencher'!K45)</f>
        <v>45568</v>
      </c>
      <c r="J36" s="6" t="str">
        <f>'[1]TCE - ANEXO IV - Preencher'!L45</f>
        <v>35241044734671002286550100005040591655939264</v>
      </c>
      <c r="K36" s="5" t="str">
        <f>IF(F36="B",LEFT('[1]TCE - ANEXO IV - Preencher'!M45,2),IF(F36="S",LEFT('[1]TCE - ANEXO IV - Preencher'!M45,7),IF('[1]TCE - ANEXO IV - Preencher'!H45="","")))</f>
        <v>35</v>
      </c>
      <c r="L36" s="8">
        <f>'[1]TCE - ANEXO IV - Preencher'!N45</f>
        <v>100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5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3.4 - Material Farmacológico</v>
      </c>
      <c r="D37" s="3">
        <f>'[1]TCE - ANEXO IV - Preencher'!F46</f>
        <v>8778201000126</v>
      </c>
      <c r="E37" s="5" t="str">
        <f>'[1]TCE - ANEXO IV - Preencher'!G46</f>
        <v>DROGAFONTE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470125</v>
      </c>
      <c r="I37" s="7">
        <f>IF('[1]TCE - ANEXO IV - Preencher'!K46="","",'[1]TCE - ANEXO IV - Preencher'!K46)</f>
        <v>45568</v>
      </c>
      <c r="J37" s="6" t="str">
        <f>'[1]TCE - ANEXO IV - Preencher'!L46</f>
        <v>26241008778201000126550010004701251967293371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536.15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5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3.4 - Material Farmacológico</v>
      </c>
      <c r="D38" s="3">
        <f>'[1]TCE - ANEXO IV - Preencher'!F47</f>
        <v>3817043000152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72654</v>
      </c>
      <c r="I38" s="7">
        <f>IF('[1]TCE - ANEXO IV - Preencher'!K47="","",'[1]TCE - ANEXO IV - Preencher'!K47)</f>
        <v>45569</v>
      </c>
      <c r="J38" s="6" t="str">
        <f>'[1]TCE - ANEXO IV - Preencher'!L47</f>
        <v>26241003817043000152550010000726541109196417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3256.8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5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470232</v>
      </c>
      <c r="I39" s="7">
        <f>IF('[1]TCE - ANEXO IV - Preencher'!K48="","",'[1]TCE - ANEXO IV - Preencher'!K48)</f>
        <v>45569</v>
      </c>
      <c r="J39" s="6" t="str">
        <f>'[1]TCE - ANEXO IV - Preencher'!L48</f>
        <v>26241008778201000126550010004702321558546737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1359.38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5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3.4 - Material Farmacológico</v>
      </c>
      <c r="D40" s="3">
        <f>'[1]TCE - ANEXO IV - Preencher'!F49</f>
        <v>10779833000156</v>
      </c>
      <c r="E40" s="5" t="str">
        <f>'[1]TCE - ANEXO IV - Preencher'!G49</f>
        <v>MEDICAL MERCANTIL DE APARELHAGEM MEDICA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617388</v>
      </c>
      <c r="I40" s="7">
        <f>IF('[1]TCE - ANEXO IV - Preencher'!K49="","",'[1]TCE - ANEXO IV - Preencher'!K49)</f>
        <v>45569</v>
      </c>
      <c r="J40" s="6" t="str">
        <f>'[1]TCE - ANEXO IV - Preencher'!L49</f>
        <v>26241010779833000156550010006173881619412006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50.35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5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3.4 - Material Farmacológico</v>
      </c>
      <c r="D41" s="3" t="str">
        <f>'[1]TCE - ANEXO IV - Preencher'!F50</f>
        <v>225805100001-18</v>
      </c>
      <c r="E41" s="5" t="str">
        <f>'[1]TCE - ANEXO IV - Preencher'!G50</f>
        <v>UNIFAR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65132</v>
      </c>
      <c r="I41" s="7">
        <f>IF('[1]TCE - ANEXO IV - Preencher'!K50="","",'[1]TCE - ANEXO IV - Preencher'!K50)</f>
        <v>45569</v>
      </c>
      <c r="J41" s="6" t="str">
        <f>'[1]TCE - ANEXO IV - Preencher'!L50</f>
        <v>26241022580510000118550010000651321000531400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480.11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5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3.4 - Material Farmacológico</v>
      </c>
      <c r="D42" s="3" t="str">
        <f>'[1]TCE - ANEXO IV - Preencher'!F51</f>
        <v>128829320001-94</v>
      </c>
      <c r="E42" s="5" t="str">
        <f>'[1]TCE - ANEXO IV - Preencher'!G51</f>
        <v>EXOMED COMERCIO ATACDISTA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186086</v>
      </c>
      <c r="I42" s="7">
        <f>IF('[1]TCE - ANEXO IV - Preencher'!K51="","",'[1]TCE - ANEXO IV - Preencher'!K51)</f>
        <v>45569</v>
      </c>
      <c r="J42" s="6" t="str">
        <f>'[1]TCE - ANEXO IV - Preencher'!L51</f>
        <v>26241012882932000194550010001860861182083105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540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5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72655</v>
      </c>
      <c r="I43" s="7">
        <f>IF('[1]TCE - ANEXO IV - Preencher'!K52="","",'[1]TCE - ANEXO IV - Preencher'!K52)</f>
        <v>45569</v>
      </c>
      <c r="J43" s="6" t="str">
        <f>'[1]TCE - ANEXO IV - Preencher'!L52</f>
        <v>26241003817043000152550010000726551168401975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1376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5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3.4 - Material Farmacológico</v>
      </c>
      <c r="D44" s="3">
        <f>'[1]TCE - ANEXO IV - Preencher'!F53</f>
        <v>3817043000152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72653</v>
      </c>
      <c r="I44" s="7">
        <f>IF('[1]TCE - ANEXO IV - Preencher'!K53="","",'[1]TCE - ANEXO IV - Preencher'!K53)</f>
        <v>45569</v>
      </c>
      <c r="J44" s="6" t="str">
        <f>'[1]TCE - ANEXO IV - Preencher'!L53</f>
        <v>26241003817043000152550010000726531178114745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713.86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5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186071</v>
      </c>
      <c r="I45" s="7">
        <f>IF('[1]TCE - ANEXO IV - Preencher'!K54="","",'[1]TCE - ANEXO IV - Preencher'!K54)</f>
        <v>45569</v>
      </c>
      <c r="J45" s="6" t="str">
        <f>'[1]TCE - ANEXO IV - Preencher'!L54</f>
        <v>26241012882932000194550010001860711484918347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7320.99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5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470201</v>
      </c>
      <c r="I46" s="7">
        <f>IF('[1]TCE - ANEXO IV - Preencher'!K55="","",'[1]TCE - ANEXO IV - Preencher'!K55)</f>
        <v>45569</v>
      </c>
      <c r="J46" s="6" t="str">
        <f>'[1]TCE - ANEXO IV - Preencher'!L55</f>
        <v>26241008778201000126550010004702011821155571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8424.4500000000007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5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3.4 - Material Farmacológico</v>
      </c>
      <c r="D47" s="3">
        <f>'[1]TCE - ANEXO IV - Preencher'!F56</f>
        <v>44734671002286</v>
      </c>
      <c r="E47" s="5" t="str">
        <f>'[1]TCE - ANEXO IV - Preencher'!G56</f>
        <v>CRISTALIA PRODUTOS QUIMICOS FARMACE S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504992</v>
      </c>
      <c r="I47" s="7">
        <f>IF('[1]TCE - ANEXO IV - Preencher'!K56="","",'[1]TCE - ANEXO IV - Preencher'!K56)</f>
        <v>45569</v>
      </c>
      <c r="J47" s="6" t="str">
        <f>'[1]TCE - ANEXO IV - Preencher'!L56</f>
        <v>35241044734671002286550100005049921501905665</v>
      </c>
      <c r="K47" s="5" t="str">
        <f>IF(F47="B",LEFT('[1]TCE - ANEXO IV - Preencher'!M56,2),IF(F47="S",LEFT('[1]TCE - ANEXO IV - Preencher'!M56,7),IF('[1]TCE - ANEXO IV - Preencher'!H56="","")))</f>
        <v>35</v>
      </c>
      <c r="L47" s="8">
        <f>'[1]TCE - ANEXO IV - Preencher'!N56</f>
        <v>380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5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3.4 - Material Farmacológico</v>
      </c>
      <c r="D48" s="3">
        <f>'[1]TCE - ANEXO IV - Preencher'!F57</f>
        <v>44734671002286</v>
      </c>
      <c r="E48" s="5" t="str">
        <f>'[1]TCE - ANEXO IV - Preencher'!G57</f>
        <v>CRISTALIA PRODUTOS QUIMICOS FARMACE S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504993</v>
      </c>
      <c r="I48" s="7">
        <f>IF('[1]TCE - ANEXO IV - Preencher'!K57="","",'[1]TCE - ANEXO IV - Preencher'!K57)</f>
        <v>45569</v>
      </c>
      <c r="J48" s="6" t="str">
        <f>'[1]TCE - ANEXO IV - Preencher'!L57</f>
        <v>35241044734671002286550100005049931752598370</v>
      </c>
      <c r="K48" s="5" t="str">
        <f>IF(F48="B",LEFT('[1]TCE - ANEXO IV - Preencher'!M57,2),IF(F48="S",LEFT('[1]TCE - ANEXO IV - Preencher'!M57,7),IF('[1]TCE - ANEXO IV - Preencher'!H57="","")))</f>
        <v>35</v>
      </c>
      <c r="L48" s="8">
        <f>'[1]TCE - ANEXO IV - Preencher'!N57</f>
        <v>168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5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3.4 - Material Farmacológico</v>
      </c>
      <c r="D49" s="3">
        <f>'[1]TCE - ANEXO IV - Preencher'!F58</f>
        <v>49324221000880</v>
      </c>
      <c r="E49" s="5" t="str">
        <f>'[1]TCE - ANEXO IV - Preencher'!G58</f>
        <v>FRESENIUS KABI BRASIL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250891</v>
      </c>
      <c r="I49" s="7">
        <f>IF('[1]TCE - ANEXO IV - Preencher'!K58="","",'[1]TCE - ANEXO IV - Preencher'!K58)</f>
        <v>45570</v>
      </c>
      <c r="J49" s="6" t="str">
        <f>'[1]TCE - ANEXO IV - Preencher'!L58</f>
        <v>23241049324221000880550000002508911155984660</v>
      </c>
      <c r="K49" s="5" t="str">
        <f>IF(F49="B",LEFT('[1]TCE - ANEXO IV - Preencher'!M58,2),IF(F49="S",LEFT('[1]TCE - ANEXO IV - Preencher'!M58,7),IF('[1]TCE - ANEXO IV - Preencher'!H58="","")))</f>
        <v>23</v>
      </c>
      <c r="L49" s="8">
        <f>'[1]TCE - ANEXO IV - Preencher'!N58</f>
        <v>11095.7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5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3.4 - Material Farmacológico</v>
      </c>
      <c r="D50" s="3">
        <f>'[1]TCE - ANEXO IV - Preencher'!F59</f>
        <v>35753111000153</v>
      </c>
      <c r="E50" s="5" t="str">
        <f>'[1]TCE - ANEXO IV - Preencher'!G59</f>
        <v>NORD PRODUTOS EM SAUDE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31892</v>
      </c>
      <c r="I50" s="7">
        <f>IF('[1]TCE - ANEXO IV - Preencher'!K59="","",'[1]TCE - ANEXO IV - Preencher'!K59)</f>
        <v>45572</v>
      </c>
      <c r="J50" s="6" t="str">
        <f>'[1]TCE - ANEXO IV - Preencher'!L59</f>
        <v>26241035753111000153550010000318921000426510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1667.5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5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3.4 - Material Farmacológico</v>
      </c>
      <c r="D51" s="3">
        <f>'[1]TCE - ANEXO IV - Preencher'!F60</f>
        <v>49324221002077</v>
      </c>
      <c r="E51" s="5" t="str">
        <f>'[1]TCE - ANEXO IV - Preencher'!G60</f>
        <v>FRESENIUS KABI BRASIL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69910</v>
      </c>
      <c r="I51" s="7">
        <f>IF('[1]TCE - ANEXO IV - Preencher'!K60="","",'[1]TCE - ANEXO IV - Preencher'!K60)</f>
        <v>45572</v>
      </c>
      <c r="J51" s="6" t="str">
        <f>'[1]TCE - ANEXO IV - Preencher'!L60</f>
        <v>52241049324221002077550010000699101098319848</v>
      </c>
      <c r="K51" s="5" t="str">
        <f>IF(F51="B",LEFT('[1]TCE - ANEXO IV - Preencher'!M60,2),IF(F51="S",LEFT('[1]TCE - ANEXO IV - Preencher'!M60,7),IF('[1]TCE - ANEXO IV - Preencher'!H60="","")))</f>
        <v>52</v>
      </c>
      <c r="L51" s="8">
        <f>'[1]TCE - ANEXO IV - Preencher'!N60</f>
        <v>4290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5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3.4 - Material Farmacológico</v>
      </c>
      <c r="D52" s="3">
        <f>'[1]TCE - ANEXO IV - Preencher'!F61</f>
        <v>44734671002286</v>
      </c>
      <c r="E52" s="5" t="str">
        <f>'[1]TCE - ANEXO IV - Preencher'!G61</f>
        <v>CRISTALIA PRODUTOS QUIMICOS FARMACE S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506330</v>
      </c>
      <c r="I52" s="7">
        <f>IF('[1]TCE - ANEXO IV - Preencher'!K61="","",'[1]TCE - ANEXO IV - Preencher'!K61)</f>
        <v>45572</v>
      </c>
      <c r="J52" s="6" t="str">
        <f>'[1]TCE - ANEXO IV - Preencher'!L61</f>
        <v>35241044734671002286550100005063301158915810</v>
      </c>
      <c r="K52" s="5" t="str">
        <f>IF(F52="B",LEFT('[1]TCE - ANEXO IV - Preencher'!M61,2),IF(F52="S",LEFT('[1]TCE - ANEXO IV - Preencher'!M61,7),IF('[1]TCE - ANEXO IV - Preencher'!H61="","")))</f>
        <v>35</v>
      </c>
      <c r="L52" s="8">
        <f>'[1]TCE - ANEXO IV - Preencher'!N61</f>
        <v>1360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5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3.4 - Material Farmacológico</v>
      </c>
      <c r="D53" s="3">
        <f>'[1]TCE - ANEXO IV - Preencher'!F62</f>
        <v>8774906000175</v>
      </c>
      <c r="E53" s="5" t="str">
        <f>'[1]TCE - ANEXO IV - Preencher'!G62</f>
        <v>HOSPDROGAS COMERCIAL LTDA EPP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99530</v>
      </c>
      <c r="I53" s="7">
        <f>IF('[1]TCE - ANEXO IV - Preencher'!K62="","",'[1]TCE - ANEXO IV - Preencher'!K62)</f>
        <v>45573</v>
      </c>
      <c r="J53" s="6" t="str">
        <f>'[1]TCE - ANEXO IV - Preencher'!L62</f>
        <v>52241008774906000175550030000995301886766031</v>
      </c>
      <c r="K53" s="5" t="str">
        <f>IF(F53="B",LEFT('[1]TCE - ANEXO IV - Preencher'!M62,2),IF(F53="S",LEFT('[1]TCE - ANEXO IV - Preencher'!M62,7),IF('[1]TCE - ANEXO IV - Preencher'!H62="","")))</f>
        <v>52</v>
      </c>
      <c r="L53" s="8">
        <f>'[1]TCE - ANEXO IV - Preencher'!N62</f>
        <v>3960.98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5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3.4 - Material Farmacológico</v>
      </c>
      <c r="D54" s="3">
        <f>'[1]TCE - ANEXO IV - Preencher'!F63</f>
        <v>24186019000132</v>
      </c>
      <c r="E54" s="5" t="str">
        <f>'[1]TCE - ANEXO IV - Preencher'!G63</f>
        <v>A LARANJINHA FARMA 2 DROGARIA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116921</v>
      </c>
      <c r="I54" s="7">
        <f>IF('[1]TCE - ANEXO IV - Preencher'!K63="","",'[1]TCE - ANEXO IV - Preencher'!K63)</f>
        <v>45581</v>
      </c>
      <c r="J54" s="6" t="str">
        <f>'[1]TCE - ANEXO IV - Preencher'!L63</f>
        <v>26241024186019000132650010001169211888888899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44.91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5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3.4 - Material Farmacológico</v>
      </c>
      <c r="D55" s="3">
        <f>'[1]TCE - ANEXO IV - Preencher'!F64</f>
        <v>53078135000136</v>
      </c>
      <c r="E55" s="5" t="str">
        <f>'[1]TCE - ANEXO IV - Preencher'!G64</f>
        <v>EYE PHARMA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1195676</v>
      </c>
      <c r="I55" s="7">
        <f>IF('[1]TCE - ANEXO IV - Preencher'!K64="","",'[1]TCE - ANEXO IV - Preencher'!K64)</f>
        <v>45583</v>
      </c>
      <c r="J55" s="6" t="str">
        <f>'[1]TCE - ANEXO IV - Preencher'!L64</f>
        <v>35241053078135000136550010011956761771759652</v>
      </c>
      <c r="K55" s="5" t="str">
        <f>IF(F55="B",LEFT('[1]TCE - ANEXO IV - Preencher'!M64,2),IF(F55="S",LEFT('[1]TCE - ANEXO IV - Preencher'!M64,7),IF('[1]TCE - ANEXO IV - Preencher'!H64="","")))</f>
        <v>35</v>
      </c>
      <c r="L55" s="8">
        <f>'[1]TCE - ANEXO IV - Preencher'!N64</f>
        <v>360.5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5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3.4 - Material Farmacológico</v>
      </c>
      <c r="D56" s="3">
        <f>'[1]TCE - ANEXO IV - Preencher'!F65</f>
        <v>21631782000137</v>
      </c>
      <c r="E56" s="5" t="str">
        <f>'[1]TCE - ANEXO IV - Preencher'!G65</f>
        <v>E JOSE G. F. DE OLIVEIRA ME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77137</v>
      </c>
      <c r="I56" s="7">
        <f>IF('[1]TCE - ANEXO IV - Preencher'!K65="","",'[1]TCE - ANEXO IV - Preencher'!K65)</f>
        <v>45583</v>
      </c>
      <c r="J56" s="6" t="str">
        <f>'[1]TCE - ANEXO IV - Preencher'!L65</f>
        <v>26241021631782000137650010000771371888888892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39.96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5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3.4 - Material Farmacológico</v>
      </c>
      <c r="D57" s="3">
        <f>'[1]TCE - ANEXO IV - Preencher'!F66</f>
        <v>11449180000100</v>
      </c>
      <c r="E57" s="5" t="str">
        <f>'[1]TCE - ANEXO IV - Preencher'!G66</f>
        <v>DPROSMED DISTRIBUIDORA DE PROD MED HOSPITALAR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74335</v>
      </c>
      <c r="I57" s="7">
        <f>IF('[1]TCE - ANEXO IV - Preencher'!K66="","",'[1]TCE - ANEXO IV - Preencher'!K66)</f>
        <v>45588</v>
      </c>
      <c r="J57" s="6" t="str">
        <f>'[1]TCE - ANEXO IV - Preencher'!L66</f>
        <v>26241011449180000100550010000743351000457454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259.43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5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3.14 - Alimentação Preparada</v>
      </c>
      <c r="D58" s="3">
        <f>'[1]TCE - ANEXO IV - Preencher'!F67</f>
        <v>1687725000162</v>
      </c>
      <c r="E58" s="5" t="str">
        <f>'[1]TCE - ANEXO IV - Preencher'!G67</f>
        <v>CENTRO ESPECIALIZADO EM NUTRICAO ENTERAL E PARENTAL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52483</v>
      </c>
      <c r="I58" s="7">
        <f>IF('[1]TCE - ANEXO IV - Preencher'!K67="","",'[1]TCE - ANEXO IV - Preencher'!K67)</f>
        <v>45572</v>
      </c>
      <c r="J58" s="6" t="str">
        <f>'[1]TCE - ANEXO IV - Preencher'!L67</f>
        <v>26241001687725000162550010000524831545070003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1448.4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5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 GASES INDUSTRIAIS DONORDESTE LTDA.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1460</v>
      </c>
      <c r="I59" s="7">
        <f>IF('[1]TCE - ANEXO IV - Preencher'!K68="","",'[1]TCE - ANEXO IV - Preencher'!K68)</f>
        <v>45566</v>
      </c>
      <c r="J59" s="6" t="str">
        <f>'[1]TCE - ANEXO IV - Preencher'!L68</f>
        <v>26241024380578002203556020000014601787375379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10066.48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5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DONORDESTE LTDA.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2761</v>
      </c>
      <c r="I60" s="7">
        <f>IF('[1]TCE - ANEXO IV - Preencher'!K69="","",'[1]TCE - ANEXO IV - Preencher'!K69)</f>
        <v>45569</v>
      </c>
      <c r="J60" s="6" t="str">
        <f>'[1]TCE - ANEXO IV - Preencher'!L69</f>
        <v>26241024380578002041556090000027611553442069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129.16999999999999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5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INDUSTRIAIS DONORDESTE LTDA.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2775</v>
      </c>
      <c r="I61" s="7">
        <f>IF('[1]TCE - ANEXO IV - Preencher'!K70="","",'[1]TCE - ANEXO IV - Preencher'!K70)</f>
        <v>45573</v>
      </c>
      <c r="J61" s="6" t="str">
        <f>'[1]TCE - ANEXO IV - Preencher'!L70</f>
        <v>26241024380578002041556090000027751162736728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526.41999999999996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5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DONORDESTE LTDA.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2805</v>
      </c>
      <c r="I62" s="7">
        <f>IF('[1]TCE - ANEXO IV - Preencher'!K71="","",'[1]TCE - ANEXO IV - Preencher'!K71)</f>
        <v>45582</v>
      </c>
      <c r="J62" s="6" t="str">
        <f>'[1]TCE - ANEXO IV - Preencher'!L71</f>
        <v>26241024380578002041556090000028051110804073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129.16999999999999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5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DONORDESTE LTDA.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2816</v>
      </c>
      <c r="I63" s="7">
        <f>IF('[1]TCE - ANEXO IV - Preencher'!K72="","",'[1]TCE - ANEXO IV - Preencher'!K72)</f>
        <v>45586</v>
      </c>
      <c r="J63" s="6" t="str">
        <f>'[1]TCE - ANEXO IV - Preencher'!L72</f>
        <v>26241024380578002041556090000028161581419980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129.16999999999999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5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DONORDESTE LTDA.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2842</v>
      </c>
      <c r="I64" s="7">
        <f>IF('[1]TCE - ANEXO IV - Preencher'!K73="","",'[1]TCE - ANEXO IV - Preencher'!K73)</f>
        <v>45590</v>
      </c>
      <c r="J64" s="6" t="str">
        <f>'[1]TCE - ANEXO IV - Preencher'!L73</f>
        <v>26241024380578002041556090000028421994609305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258.32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5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3.2 - Gás e Outros Materiais Engarrafados</v>
      </c>
      <c r="D65" s="3">
        <f>'[1]TCE - ANEXO IV - Preencher'!F74</f>
        <v>24380578002203</v>
      </c>
      <c r="E65" s="5" t="str">
        <f>'[1]TCE - ANEXO IV - Preencher'!G74</f>
        <v>WHITE MARTINS GASES INDUSTRIAIS DONORDESTE LTDA.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624</v>
      </c>
      <c r="I65" s="7">
        <f>IF('[1]TCE - ANEXO IV - Preencher'!K74="","",'[1]TCE - ANEXO IV - Preencher'!K74)</f>
        <v>45593</v>
      </c>
      <c r="J65" s="6" t="str">
        <f>'[1]TCE - ANEXO IV - Preencher'!L74</f>
        <v>26241024380578002203556420000006241676428069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9310.01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5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DONORDESTE LTDA.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2856</v>
      </c>
      <c r="I66" s="7">
        <f>IF('[1]TCE - ANEXO IV - Preencher'!K75="","",'[1]TCE - ANEXO IV - Preencher'!K75)</f>
        <v>45596</v>
      </c>
      <c r="J66" s="6" t="str">
        <f>'[1]TCE - ANEXO IV - Preencher'!L75</f>
        <v>26241024380578002041556090000028561290230169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2302.54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5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3.11 - Material Laboratorial</v>
      </c>
      <c r="D67" s="3">
        <f>'[1]TCE - ANEXO IV - Preencher'!F76</f>
        <v>18271934000123</v>
      </c>
      <c r="E67" s="5" t="str">
        <f>'[1]TCE - ANEXO IV - Preencher'!G76</f>
        <v>NOVA B. DIAGNOSTICOS M. E BIOTECNOLOGIA LTDA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49476</v>
      </c>
      <c r="I67" s="7">
        <f>IF('[1]TCE - ANEXO IV - Preencher'!K76="","",'[1]TCE - ANEXO IV - Preencher'!K76)</f>
        <v>45569</v>
      </c>
      <c r="J67" s="6" t="str">
        <f>'[1]TCE - ANEXO IV - Preencher'!L76</f>
        <v>31241018271934000123550010000494761801108180</v>
      </c>
      <c r="K67" s="5" t="str">
        <f>IF(F67="B",LEFT('[1]TCE - ANEXO IV - Preencher'!M76,2),IF(F67="S",LEFT('[1]TCE - ANEXO IV - Preencher'!M76,7),IF('[1]TCE - ANEXO IV - Preencher'!H76="","")))</f>
        <v>31</v>
      </c>
      <c r="L67" s="8">
        <f>'[1]TCE - ANEXO IV - Preencher'!N76</f>
        <v>9000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5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3.11 - Material Laboratorial</v>
      </c>
      <c r="D68" s="3">
        <f>'[1]TCE - ANEXO IV - Preencher'!F77</f>
        <v>23039218000155</v>
      </c>
      <c r="E68" s="5" t="str">
        <f>'[1]TCE - ANEXO IV - Preencher'!G77</f>
        <v>VISION MEDICA LTDA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8628</v>
      </c>
      <c r="I68" s="7">
        <f>IF('[1]TCE - ANEXO IV - Preencher'!K77="","",'[1]TCE - ANEXO IV - Preencher'!K77)</f>
        <v>45576</v>
      </c>
      <c r="J68" s="6" t="str">
        <f>'[1]TCE - ANEXO IV - Preencher'!L77</f>
        <v>26241023039218000155550010000086281178053026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220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5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3.7 - Material de Limpeza e Produtos de Hgienização</v>
      </c>
      <c r="D69" s="3">
        <f>'[1]TCE - ANEXO IV - Preencher'!F78</f>
        <v>15453839000152</v>
      </c>
      <c r="E69" s="5" t="str">
        <f>'[1]TCE - ANEXO IV - Preencher'!G78</f>
        <v>QUALY QUIMY IND E COMERCIO DE PRODUTOS DE LIMPEZA EIRELI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000002308</v>
      </c>
      <c r="I69" s="7">
        <f>IF('[1]TCE - ANEXO IV - Preencher'!K78="","",'[1]TCE - ANEXO IV - Preencher'!K78)</f>
        <v>45566</v>
      </c>
      <c r="J69" s="6" t="str">
        <f>'[1]TCE - ANEXO IV - Preencher'!L78</f>
        <v>26241015453839000152550010000023081714322936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1304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5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3.7 - Material de Limpeza e Produtos de Hgienização</v>
      </c>
      <c r="D70" s="3">
        <f>'[1]TCE - ANEXO IV - Preencher'!F79</f>
        <v>43755118000132</v>
      </c>
      <c r="E70" s="5" t="str">
        <f>'[1]TCE - ANEXO IV - Preencher'!G79</f>
        <v>S. L. V. DE MELO DISTRIBUIDORA DE PRODUTOS DE LIMPEZA E DOMI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24423</v>
      </c>
      <c r="I70" s="7">
        <f>IF('[1]TCE - ANEXO IV - Preencher'!K79="","",'[1]TCE - ANEXO IV - Preencher'!K79)</f>
        <v>45567</v>
      </c>
      <c r="J70" s="6" t="str">
        <f>'[1]TCE - ANEXO IV - Preencher'!L79</f>
        <v>26241043755118000132550010000244231036741104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3420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5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3.7 - Material de Limpeza e Produtos de Hgienização</v>
      </c>
      <c r="D71" s="3">
        <f>'[1]TCE - ANEXO IV - Preencher'!F80</f>
        <v>43755118000132</v>
      </c>
      <c r="E71" s="5" t="str">
        <f>'[1]TCE - ANEXO IV - Preencher'!G80</f>
        <v>S. L. V. DE MELO DISTRIBUIDORA DE PRODUTOS DE LIMPEZA E DOMI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24424</v>
      </c>
      <c r="I71" s="7">
        <f>IF('[1]TCE - ANEXO IV - Preencher'!K80="","",'[1]TCE - ANEXO IV - Preencher'!K80)</f>
        <v>45567</v>
      </c>
      <c r="J71" s="6" t="str">
        <f>'[1]TCE - ANEXO IV - Preencher'!L80</f>
        <v>26241043755118000132550010000244241936741191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9084.4599999999991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5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3.7 - Material de Limpeza e Produtos de Hgienização</v>
      </c>
      <c r="D72" s="3">
        <f>'[1]TCE - ANEXO IV - Preencher'!F81</f>
        <v>185372000130</v>
      </c>
      <c r="E72" s="5" t="str">
        <f>'[1]TCE - ANEXO IV - Preencher'!G81</f>
        <v>SET SISTEMAS E PRODUTOS TECNICOS TODA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000427783</v>
      </c>
      <c r="I72" s="7">
        <f>IF('[1]TCE - ANEXO IV - Preencher'!K81="","",'[1]TCE - ANEXO IV - Preencher'!K81)</f>
        <v>45568</v>
      </c>
      <c r="J72" s="6" t="str">
        <f>'[1]TCE - ANEXO IV - Preencher'!L81</f>
        <v>26241000185372000130550020004277831610969833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1394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5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3.7 - Material de Limpeza e Produtos de Hgienização</v>
      </c>
      <c r="D73" s="3">
        <f>'[1]TCE - ANEXO IV - Preencher'!F82</f>
        <v>22006201000139</v>
      </c>
      <c r="E73" s="5" t="str">
        <f>'[1]TCE - ANEXO IV - Preencher'!G82</f>
        <v>FORTPEL COMERCIO DE DESCARTAVEIS LTDA - PE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268263</v>
      </c>
      <c r="I73" s="7">
        <f>IF('[1]TCE - ANEXO IV - Preencher'!K82="","",'[1]TCE - ANEXO IV - Preencher'!K82)</f>
        <v>45568</v>
      </c>
      <c r="J73" s="6" t="str">
        <f>'[1]TCE - ANEXO IV - Preencher'!L82</f>
        <v>26241022006201000139550000002682631102682633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1310.22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5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3.7 - Material de Limpeza e Produtos de Hgienização</v>
      </c>
      <c r="D74" s="3">
        <f>'[1]TCE - ANEXO IV - Preencher'!F83</f>
        <v>41200526000100</v>
      </c>
      <c r="E74" s="5" t="str">
        <f>'[1]TCE - ANEXO IV - Preencher'!G83</f>
        <v>LEAL DISTRIBUIDORA DE MATERIAL DE LIMPEZA E ESCRITORIO EIRELI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000005767</v>
      </c>
      <c r="I74" s="7">
        <f>IF('[1]TCE - ANEXO IV - Preencher'!K83="","",'[1]TCE - ANEXO IV - Preencher'!K83)</f>
        <v>45568</v>
      </c>
      <c r="J74" s="6" t="str">
        <f>'[1]TCE - ANEXO IV - Preencher'!L83</f>
        <v>26241041200526000100550010000057671623072687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2139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5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3.7 - Material de Limpeza e Produtos de Hgienização</v>
      </c>
      <c r="D75" s="3">
        <f>'[1]TCE - ANEXO IV - Preencher'!F84</f>
        <v>8305623000184</v>
      </c>
      <c r="E75" s="5" t="str">
        <f>'[1]TCE - ANEXO IV - Preencher'!G84</f>
        <v>ATACAMAX IMPORTADORA DE ALIMENTOS LTDA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765236</v>
      </c>
      <c r="I75" s="7">
        <f>IF('[1]TCE - ANEXO IV - Preencher'!K84="","",'[1]TCE - ANEXO IV - Preencher'!K84)</f>
        <v>45568</v>
      </c>
      <c r="J75" s="6" t="str">
        <f>'[1]TCE - ANEXO IV - Preencher'!L84</f>
        <v>26241008305623000184550010007652361450281024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96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5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3.7 - Material de Limpeza e Produtos de Hgienização</v>
      </c>
      <c r="D76" s="3">
        <f>'[1]TCE - ANEXO IV - Preencher'!F85</f>
        <v>11142529000166</v>
      </c>
      <c r="E76" s="5" t="str">
        <f>'[1]TCE - ANEXO IV - Preencher'!G85</f>
        <v xml:space="preserve">DISFA - DISTRIBUIDORA FACIL LTDA 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000140163</v>
      </c>
      <c r="I76" s="7">
        <f>IF('[1]TCE - ANEXO IV - Preencher'!K85="","",'[1]TCE - ANEXO IV - Preencher'!K85)</f>
        <v>45573</v>
      </c>
      <c r="J76" s="6" t="str">
        <f>'[1]TCE - ANEXO IV - Preencher'!L85</f>
        <v>26241011142529000166550010001401631001521053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1085.69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5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3.7 - Material de Limpeza e Produtos de Hgienização</v>
      </c>
      <c r="D77" s="3">
        <f>'[1]TCE - ANEXO IV - Preencher'!F86</f>
        <v>70220389000166</v>
      </c>
      <c r="E77" s="5" t="str">
        <f>'[1]TCE - ANEXO IV - Preencher'!G86</f>
        <v>COMERCIAL D ECONSTRUCAO 2001 LTDA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751593</v>
      </c>
      <c r="I77" s="7">
        <f>IF('[1]TCE - ANEXO IV - Preencher'!K86="","",'[1]TCE - ANEXO IV - Preencher'!K86)</f>
        <v>45573</v>
      </c>
      <c r="J77" s="6" t="str">
        <f>'[1]TCE - ANEXO IV - Preencher'!L86</f>
        <v>26241070220389000166550010007515931651063624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213.8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5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3.7 - Material de Limpeza e Produtos de Hgienização</v>
      </c>
      <c r="D78" s="3">
        <f>'[1]TCE - ANEXO IV - Preencher'!F87</f>
        <v>29342388000190</v>
      </c>
      <c r="E78" s="5" t="str">
        <f>'[1]TCE - ANEXO IV - Preencher'!G87</f>
        <v>EXPRESSO LOGISTICA LTDA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527</v>
      </c>
      <c r="I78" s="7">
        <f>IF('[1]TCE - ANEXO IV - Preencher'!K87="","",'[1]TCE - ANEXO IV - Preencher'!K87)</f>
        <v>45575</v>
      </c>
      <c r="J78" s="6" t="str">
        <f>'[1]TCE - ANEXO IV - Preencher'!L87</f>
        <v>26241029342388000190550010000005271184844444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885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5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3.14 - Alimentação Preparada</v>
      </c>
      <c r="D79" s="3">
        <f>'[1]TCE - ANEXO IV - Preencher'!F88</f>
        <v>18804868000100</v>
      </c>
      <c r="E79" s="5" t="str">
        <f>'[1]TCE - ANEXO IV - Preencher'!G88</f>
        <v>SILVANO SOTERO DA SILVA - HORTIFRUTI - ME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000015204</v>
      </c>
      <c r="I79" s="7">
        <f>IF('[1]TCE - ANEXO IV - Preencher'!K88="","",'[1]TCE - ANEXO IV - Preencher'!K88)</f>
        <v>45565</v>
      </c>
      <c r="J79" s="6" t="str">
        <f>'[1]TCE - ANEXO IV - Preencher'!L88</f>
        <v>26240918804868000100550010000152041001446350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297.30687493539165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5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3.14 - Alimentação Preparada</v>
      </c>
      <c r="D80" s="3">
        <f>'[1]TCE - ANEXO IV - Preencher'!F89</f>
        <v>12819074000214</v>
      </c>
      <c r="E80" s="5" t="str">
        <f>'[1]TCE - ANEXO IV - Preencher'!G89</f>
        <v>MAURICEA ALIMENTOS DO NORDESTE LTDA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002662820</v>
      </c>
      <c r="I80" s="7">
        <f>IF('[1]TCE - ANEXO IV - Preencher'!K89="","",'[1]TCE - ANEXO IV - Preencher'!K89)</f>
        <v>45566</v>
      </c>
      <c r="J80" s="6" t="str">
        <f>'[1]TCE - ANEXO IV - Preencher'!L89</f>
        <v>26241012819074000214550100026628201751605600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1242.9322835256453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5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3.14 - Alimentação Preparada</v>
      </c>
      <c r="D81" s="3">
        <f>'[1]TCE - ANEXO IV - Preencher'!F90</f>
        <v>7761177000150</v>
      </c>
      <c r="E81" s="5" t="str">
        <f>'[1]TCE - ANEXO IV - Preencher'!G90</f>
        <v>SUPERMERCADO O CORDEIRAO LTDA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8751</v>
      </c>
      <c r="I81" s="7">
        <f>IF('[1]TCE - ANEXO IV - Preencher'!K90="","",'[1]TCE - ANEXO IV - Preencher'!K90)</f>
        <v>45566</v>
      </c>
      <c r="J81" s="6" t="str">
        <f>'[1]TCE - ANEXO IV - Preencher'!L90</f>
        <v>26241007761177000150550090000087511000188010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169.21102028003281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5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3.14 - Alimentação Preparada</v>
      </c>
      <c r="D82" s="3">
        <f>'[1]TCE - ANEXO IV - Preencher'!F91</f>
        <v>4792592000182</v>
      </c>
      <c r="E82" s="5" t="str">
        <f>'[1]TCE - ANEXO IV - Preencher'!G91</f>
        <v>M. C. B. DE MORAES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4567</v>
      </c>
      <c r="I82" s="7">
        <f>IF('[1]TCE - ANEXO IV - Preencher'!K91="","",'[1]TCE - ANEXO IV - Preencher'!K91)</f>
        <v>45566</v>
      </c>
      <c r="J82" s="6" t="str">
        <f>'[1]TCE - ANEXO IV - Preencher'!L91</f>
        <v>26241004792592000182650010000045671991597534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48.732118618886503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5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3.14 - Alimentação Preparada</v>
      </c>
      <c r="D83" s="3">
        <f>'[1]TCE - ANEXO IV - Preencher'!F92</f>
        <v>24150377000195</v>
      </c>
      <c r="E83" s="5" t="str">
        <f>'[1]TCE - ANEXO IV - Preencher'!G92</f>
        <v>KARNEKEIJO LOGISTICA INTEGRADA LTDA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005375053</v>
      </c>
      <c r="I83" s="7">
        <f>IF('[1]TCE - ANEXO IV - Preencher'!K92="","",'[1]TCE - ANEXO IV - Preencher'!K92)</f>
        <v>45566</v>
      </c>
      <c r="J83" s="6" t="str">
        <f>'[1]TCE - ANEXO IV - Preencher'!L92</f>
        <v>26241024150377000195550010053750531268127567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289.58461844356327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5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3.14 - Alimentação Preparada</v>
      </c>
      <c r="D84" s="3">
        <f>'[1]TCE - ANEXO IV - Preencher'!F93</f>
        <v>11744898000390</v>
      </c>
      <c r="E84" s="5" t="str">
        <f>'[1]TCE - ANEXO IV - Preencher'!G93</f>
        <v>NORDESTE COMERCIO E IMPORTADORA DE ALIMENTOS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1412658</v>
      </c>
      <c r="I84" s="7">
        <f>IF('[1]TCE - ANEXO IV - Preencher'!K93="","",'[1]TCE - ANEXO IV - Preencher'!K93)</f>
        <v>45567</v>
      </c>
      <c r="J84" s="6" t="str">
        <f>'[1]TCE - ANEXO IV - Preencher'!L93</f>
        <v>26241011744898000390550010014126581653133135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763.198799359433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5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3.14 - Alimentação Preparada</v>
      </c>
      <c r="D85" s="3">
        <f>'[1]TCE - ANEXO IV - Preencher'!F94</f>
        <v>4792592000182</v>
      </c>
      <c r="E85" s="5" t="str">
        <f>'[1]TCE - ANEXO IV - Preencher'!G94</f>
        <v>M. C. B. DE MORAES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4568</v>
      </c>
      <c r="I85" s="7">
        <f>IF('[1]TCE - ANEXO IV - Preencher'!K94="","",'[1]TCE - ANEXO IV - Preencher'!K94)</f>
        <v>45567</v>
      </c>
      <c r="J85" s="6" t="str">
        <f>'[1]TCE - ANEXO IV - Preencher'!L94</f>
        <v>26241004792592000182650010000045681991597531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47.339772372632602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5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>3.14 - Alimentação Preparada</v>
      </c>
      <c r="D86" s="3">
        <f>'[1]TCE - ANEXO IV - Preencher'!F95</f>
        <v>11840014000130</v>
      </c>
      <c r="E86" s="5" t="str">
        <f>'[1]TCE - ANEXO IV - Preencher'!G95</f>
        <v>MACROPAC PROTEÇÃO E EMBALAGEM LTDA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494126</v>
      </c>
      <c r="I86" s="7">
        <f>IF('[1]TCE - ANEXO IV - Preencher'!K95="","",'[1]TCE - ANEXO IV - Preencher'!K95)</f>
        <v>45567</v>
      </c>
      <c r="J86" s="6" t="str">
        <f>'[1]TCE - ANEXO IV - Preencher'!L95</f>
        <v>26241011840014000130550010004941261963104561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852.60731902959424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5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3.14 - Alimentação Preparada</v>
      </c>
      <c r="D87" s="3">
        <f>'[1]TCE - ANEXO IV - Preencher'!F96</f>
        <v>11744898000390</v>
      </c>
      <c r="E87" s="5" t="str">
        <f>'[1]TCE - ANEXO IV - Preencher'!G96</f>
        <v>NORDESTE COMERCIO E IMPORTADORA DE ALIMENTOS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1413325</v>
      </c>
      <c r="I87" s="7">
        <f>IF('[1]TCE - ANEXO IV - Preencher'!K96="","",'[1]TCE - ANEXO IV - Preencher'!K96)</f>
        <v>45568</v>
      </c>
      <c r="J87" s="6" t="str">
        <f>'[1]TCE - ANEXO IV - Preencher'!L96</f>
        <v>26241011744898000390550010014133251112621478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252.72839427801884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5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3.14 - Alimentação Preparada</v>
      </c>
      <c r="D88" s="3">
        <f>'[1]TCE - ANEXO IV - Preencher'!F97</f>
        <v>2515363000195</v>
      </c>
      <c r="E88" s="5" t="str">
        <f>'[1]TCE - ANEXO IV - Preencher'!G97</f>
        <v>LEITE &amp; SILVA COMERCIO DE GLP LTDA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000004862</v>
      </c>
      <c r="I88" s="7">
        <f>IF('[1]TCE - ANEXO IV - Preencher'!K97="","",'[1]TCE - ANEXO IV - Preencher'!K97)</f>
        <v>45568</v>
      </c>
      <c r="J88" s="6" t="str">
        <f>'[1]TCE - ANEXO IV - Preencher'!L97</f>
        <v>26241002515363000195550010000048621092800006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187.20621798371766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5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3.14 - Alimentação Preparada</v>
      </c>
      <c r="D89" s="3">
        <f>'[1]TCE - ANEXO IV - Preencher'!F98</f>
        <v>18804868000100</v>
      </c>
      <c r="E89" s="5" t="str">
        <f>'[1]TCE - ANEXO IV - Preencher'!G98</f>
        <v>SILVANO SOTERO DA SILVA-HORTIFRUTI - ME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000015232</v>
      </c>
      <c r="I89" s="7">
        <f>IF('[1]TCE - ANEXO IV - Preencher'!K98="","",'[1]TCE - ANEXO IV - Preencher'!K98)</f>
        <v>45568</v>
      </c>
      <c r="J89" s="6" t="str">
        <f>'[1]TCE - ANEXO IV - Preencher'!L98</f>
        <v>26241018804868000100550010000152321001446931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335.68414962205372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5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3.14 - Alimentação Preparada</v>
      </c>
      <c r="D90" s="3">
        <f>'[1]TCE - ANEXO IV - Preencher'!F99</f>
        <v>25529293000120</v>
      </c>
      <c r="E90" s="5" t="str">
        <f>'[1]TCE - ANEXO IV - Preencher'!G99</f>
        <v>TAYNA NASCIMENTO DE MELO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25499</v>
      </c>
      <c r="I90" s="7">
        <f>IF('[1]TCE - ANEXO IV - Preencher'!K99="","",'[1]TCE - ANEXO IV - Preencher'!K99)</f>
        <v>45568</v>
      </c>
      <c r="J90" s="6" t="str">
        <f>'[1]TCE - ANEXO IV - Preencher'!L99</f>
        <v>26241025529293000120550010000254991620403465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179.60096537812913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5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3.14 - Alimentação Preparada</v>
      </c>
      <c r="D91" s="3">
        <f>'[1]TCE - ANEXO IV - Preencher'!F100</f>
        <v>55610134000116</v>
      </c>
      <c r="E91" s="5" t="str">
        <f>'[1]TCE - ANEXO IV - Preencher'!G100</f>
        <v>DIST DE ALIM EST CELINHO LTDA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1359</v>
      </c>
      <c r="I91" s="7">
        <f>IF('[1]TCE - ANEXO IV - Preencher'!K100="","",'[1]TCE - ANEXO IV - Preencher'!K100)</f>
        <v>45568</v>
      </c>
      <c r="J91" s="6" t="str">
        <f>'[1]TCE - ANEXO IV - Preencher'!L100</f>
        <v>26241055610134000116550010000013591227218977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1583.7997053081235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5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3.14 - Alimentação Preparada</v>
      </c>
      <c r="D92" s="3">
        <f>'[1]TCE - ANEXO IV - Preencher'!F101</f>
        <v>4792592000182</v>
      </c>
      <c r="E92" s="5" t="str">
        <f>'[1]TCE - ANEXO IV - Preencher'!G101</f>
        <v>M. C. B. DE MORAES</v>
      </c>
      <c r="F92" s="5" t="str">
        <f>'[1]TCE - ANEXO IV - Preencher'!H101</f>
        <v>B</v>
      </c>
      <c r="G92" s="5" t="str">
        <f>'[1]TCE - ANEXO IV - Preencher'!I101</f>
        <v>S</v>
      </c>
      <c r="H92" s="6" t="str">
        <f>'[1]TCE - ANEXO IV - Preencher'!J101</f>
        <v>4569</v>
      </c>
      <c r="I92" s="7">
        <f>IF('[1]TCE - ANEXO IV - Preencher'!K101="","",'[1]TCE - ANEXO IV - Preencher'!K101)</f>
        <v>45568</v>
      </c>
      <c r="J92" s="6" t="str">
        <f>'[1]TCE - ANEXO IV - Preencher'!L101</f>
        <v>26241004792592000182650010000045691991597539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47.339772372632602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5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3.14 - Alimentação Preparada</v>
      </c>
      <c r="D93" s="3">
        <f>'[1]TCE - ANEXO IV - Preencher'!F102</f>
        <v>70089974000179</v>
      </c>
      <c r="E93" s="5" t="str">
        <f>'[1]TCE - ANEXO IV - Preencher'!G102</f>
        <v>COMERCIAL VITA NORTE LTDA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5209163</v>
      </c>
      <c r="I93" s="7">
        <f>IF('[1]TCE - ANEXO IV - Preencher'!K102="","",'[1]TCE - ANEXO IV - Preencher'!K102)</f>
        <v>45568</v>
      </c>
      <c r="J93" s="6" t="str">
        <f>'[1]TCE - ANEXO IV - Preencher'!L102</f>
        <v>26241070089974000179550010052091631894620031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10.676604619383898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5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3.14 - Alimentação Preparada</v>
      </c>
      <c r="D94" s="3">
        <f>'[1]TCE - ANEXO IV - Preencher'!F103</f>
        <v>70089974000179</v>
      </c>
      <c r="E94" s="5" t="str">
        <f>'[1]TCE - ANEXO IV - Preencher'!G103</f>
        <v>COMERCIAL VITA NORTE LTDA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5209162</v>
      </c>
      <c r="I94" s="7">
        <f>IF('[1]TCE - ANEXO IV - Preencher'!K103="","",'[1]TCE - ANEXO IV - Preencher'!K103)</f>
        <v>45568</v>
      </c>
      <c r="J94" s="6" t="str">
        <f>'[1]TCE - ANEXO IV - Preencher'!L103</f>
        <v>26241070089974000179550010052091621778733103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224.87561915862884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5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3.14 - Alimentação Preparada</v>
      </c>
      <c r="D95" s="3">
        <f>'[1]TCE - ANEXO IV - Preencher'!F104</f>
        <v>8305623000184</v>
      </c>
      <c r="E95" s="5" t="str">
        <f>'[1]TCE - ANEXO IV - Preencher'!G104</f>
        <v>ATACAMAX IMPORTADORA DE ALIMENTOS LTDA</v>
      </c>
      <c r="F95" s="5" t="str">
        <f>'[1]TCE - ANEXO IV - Preencher'!H104</f>
        <v>B</v>
      </c>
      <c r="G95" s="5" t="str">
        <f>'[1]TCE - ANEXO IV - Preencher'!I104</f>
        <v>S</v>
      </c>
      <c r="H95" s="6" t="str">
        <f>'[1]TCE - ANEXO IV - Preencher'!J104</f>
        <v>765236</v>
      </c>
      <c r="I95" s="7">
        <f>IF('[1]TCE - ANEXO IV - Preencher'!K104="","",'[1]TCE - ANEXO IV - Preencher'!K104)</f>
        <v>45568</v>
      </c>
      <c r="J95" s="6" t="str">
        <f>'[1]TCE - ANEXO IV - Preencher'!L104</f>
        <v>26241008305623000184550010007652361450281024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458.42122628762866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5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3.14 - Alimentação Preparada</v>
      </c>
      <c r="D96" s="3">
        <f>'[1]TCE - ANEXO IV - Preencher'!F105</f>
        <v>22006201000139</v>
      </c>
      <c r="E96" s="5" t="str">
        <f>'[1]TCE - ANEXO IV - Preencher'!G105</f>
        <v>FORTPEL COMERCIO DE DESCARTAVEIS LTDA - PE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268263</v>
      </c>
      <c r="I96" s="7">
        <f>IF('[1]TCE - ANEXO IV - Preencher'!K105="","",'[1]TCE - ANEXO IV - Preencher'!K105)</f>
        <v>45568</v>
      </c>
      <c r="J96" s="6" t="str">
        <f>'[1]TCE - ANEXO IV - Preencher'!L105</f>
        <v>26241022006201000139550000002682631102682633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7.628653382836494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5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>3.14 - Alimentação Preparada</v>
      </c>
      <c r="D97" s="3">
        <f>'[1]TCE - ANEXO IV - Preencher'!F106</f>
        <v>41200526000100</v>
      </c>
      <c r="E97" s="5" t="str">
        <f>'[1]TCE - ANEXO IV - Preencher'!G106</f>
        <v>LEAL DISTRIBUIDORA DE MATERIAL DE LIMPEZA E ESCRITORIO EIRELI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000005766</v>
      </c>
      <c r="I97" s="7">
        <f>IF('[1]TCE - ANEXO IV - Preencher'!K106="","",'[1]TCE - ANEXO IV - Preencher'!K106)</f>
        <v>45568</v>
      </c>
      <c r="J97" s="6" t="str">
        <f>'[1]TCE - ANEXO IV - Preencher'!L106</f>
        <v>26241041200526000100550010000057661185868535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298.35990991155006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5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3.14 - Alimentação Preparada</v>
      </c>
      <c r="D98" s="3">
        <f>'[1]TCE - ANEXO IV - Preencher'!F107</f>
        <v>7761177000150</v>
      </c>
      <c r="E98" s="5" t="str">
        <f>'[1]TCE - ANEXO IV - Preencher'!G107</f>
        <v>SUPERMERCADO O CORDEIRAO LTDA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8787</v>
      </c>
      <c r="I98" s="7">
        <f>IF('[1]TCE - ANEXO IV - Preencher'!K107="","",'[1]TCE - ANEXO IV - Preencher'!K107)</f>
        <v>45569</v>
      </c>
      <c r="J98" s="6" t="str">
        <f>'[1]TCE - ANEXO IV - Preencher'!L107</f>
        <v>26241007761177000150550090000087871000188498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261.83714682178913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5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3.14 - Alimentação Preparada</v>
      </c>
      <c r="D99" s="3">
        <f>'[1]TCE - ANEXO IV - Preencher'!F108</f>
        <v>4792592000182</v>
      </c>
      <c r="E99" s="5" t="str">
        <f>'[1]TCE - ANEXO IV - Preencher'!G108</f>
        <v>M. C. B. DE MORAES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4570</v>
      </c>
      <c r="I99" s="7">
        <f>IF('[1]TCE - ANEXO IV - Preencher'!K108="","",'[1]TCE - ANEXO IV - Preencher'!K108)</f>
        <v>45569</v>
      </c>
      <c r="J99" s="6" t="str">
        <f>'[1]TCE - ANEXO IV - Preencher'!L108</f>
        <v>26241004792592000182650010000045701991597530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70.740549620597307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5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3.14 - Alimentação Preparada</v>
      </c>
      <c r="D100" s="3">
        <f>'[1]TCE - ANEXO IV - Preencher'!F109</f>
        <v>4792592000182</v>
      </c>
      <c r="E100" s="5" t="str">
        <f>'[1]TCE - ANEXO IV - Preencher'!G109</f>
        <v>M. C. B. DE MORAES</v>
      </c>
      <c r="F100" s="5" t="str">
        <f>'[1]TCE - ANEXO IV - Preencher'!H109</f>
        <v>B</v>
      </c>
      <c r="G100" s="5" t="str">
        <f>'[1]TCE - ANEXO IV - Preencher'!I109</f>
        <v>S</v>
      </c>
      <c r="H100" s="6" t="str">
        <f>'[1]TCE - ANEXO IV - Preencher'!J109</f>
        <v>4571</v>
      </c>
      <c r="I100" s="7">
        <f>IF('[1]TCE - ANEXO IV - Preencher'!K109="","",'[1]TCE - ANEXO IV - Preencher'!K109)</f>
        <v>45570</v>
      </c>
      <c r="J100" s="6" t="str">
        <f>'[1]TCE - ANEXO IV - Preencher'!L109</f>
        <v>26241004792592000182650010000045711991597537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76.579043543964502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5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3.14 - Alimentação Preparada</v>
      </c>
      <c r="D101" s="3">
        <f>'[1]TCE - ANEXO IV - Preencher'!F110</f>
        <v>4792592000182</v>
      </c>
      <c r="E101" s="5" t="str">
        <f>'[1]TCE - ANEXO IV - Preencher'!G110</f>
        <v>M. C. B. DE MORAES</v>
      </c>
      <c r="F101" s="5" t="str">
        <f>'[1]TCE - ANEXO IV - Preencher'!H110</f>
        <v>B</v>
      </c>
      <c r="G101" s="5" t="str">
        <f>'[1]TCE - ANEXO IV - Preencher'!I110</f>
        <v>S</v>
      </c>
      <c r="H101" s="6" t="str">
        <f>'[1]TCE - ANEXO IV - Preencher'!J110</f>
        <v>4572</v>
      </c>
      <c r="I101" s="7">
        <f>IF('[1]TCE - ANEXO IV - Preencher'!K110="","",'[1]TCE - ANEXO IV - Preencher'!K110)</f>
        <v>45572</v>
      </c>
      <c r="J101" s="6" t="str">
        <f>'[1]TCE - ANEXO IV - Preencher'!L110</f>
        <v>26241004792592000182650010000045721991597534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16.011981831919854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5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3.14 - Alimentação Preparada</v>
      </c>
      <c r="D102" s="3">
        <f>'[1]TCE - ANEXO IV - Preencher'!F111</f>
        <v>18804868000100</v>
      </c>
      <c r="E102" s="5" t="str">
        <f>'[1]TCE - ANEXO IV - Preencher'!G111</f>
        <v>SILVANO SOTERO DA SILVA-HORTIFRUTI - ME</v>
      </c>
      <c r="F102" s="5" t="str">
        <f>'[1]TCE - ANEXO IV - Preencher'!H111</f>
        <v>B</v>
      </c>
      <c r="G102" s="5" t="str">
        <f>'[1]TCE - ANEXO IV - Preencher'!I111</f>
        <v>S</v>
      </c>
      <c r="H102" s="6" t="str">
        <f>'[1]TCE - ANEXO IV - Preencher'!J111</f>
        <v>000015255</v>
      </c>
      <c r="I102" s="7">
        <f>IF('[1]TCE - ANEXO IV - Preencher'!K111="","",'[1]TCE - ANEXO IV - Preencher'!K111)</f>
        <v>45572</v>
      </c>
      <c r="J102" s="6" t="str">
        <f>'[1]TCE - ANEXO IV - Preencher'!L111</f>
        <v>26241018804868000100550010000152551001447487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303.74208867858192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5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3.14 - Alimentação Preparada</v>
      </c>
      <c r="D103" s="3">
        <f>'[1]TCE - ANEXO IV - Preencher'!F112</f>
        <v>7761177000150</v>
      </c>
      <c r="E103" s="5" t="str">
        <f>'[1]TCE - ANEXO IV - Preencher'!G112</f>
        <v>SUPERMERCADO O CORDEIRAO LTDA</v>
      </c>
      <c r="F103" s="5" t="str">
        <f>'[1]TCE - ANEXO IV - Preencher'!H112</f>
        <v>B</v>
      </c>
      <c r="G103" s="5" t="str">
        <f>'[1]TCE - ANEXO IV - Preencher'!I112</f>
        <v>S</v>
      </c>
      <c r="H103" s="6" t="str">
        <f>'[1]TCE - ANEXO IV - Preencher'!J112</f>
        <v>8808</v>
      </c>
      <c r="I103" s="7">
        <f>IF('[1]TCE - ANEXO IV - Preencher'!K112="","",'[1]TCE - ANEXO IV - Preencher'!K112)</f>
        <v>45573</v>
      </c>
      <c r="J103" s="6" t="str">
        <f>'[1]TCE - ANEXO IV - Preencher'!L112</f>
        <v>26241007761177000150550090000088081000188848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181.43207619778238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5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3.14 - Alimentação Preparada</v>
      </c>
      <c r="D104" s="3">
        <f>'[1]TCE - ANEXO IV - Preencher'!F113</f>
        <v>11142529000166</v>
      </c>
      <c r="E104" s="5" t="str">
        <f>'[1]TCE - ANEXO IV - Preencher'!G113</f>
        <v xml:space="preserve">DISFA - DISTRIBUIDORA FACIL LTDA </v>
      </c>
      <c r="F104" s="5" t="str">
        <f>'[1]TCE - ANEXO IV - Preencher'!H113</f>
        <v>B</v>
      </c>
      <c r="G104" s="5" t="str">
        <f>'[1]TCE - ANEXO IV - Preencher'!I113</f>
        <v>S</v>
      </c>
      <c r="H104" s="6" t="str">
        <f>'[1]TCE - ANEXO IV - Preencher'!J113</f>
        <v>000140163</v>
      </c>
      <c r="I104" s="7">
        <f>IF('[1]TCE - ANEXO IV - Preencher'!K113="","",'[1]TCE - ANEXO IV - Preencher'!K113)</f>
        <v>45573</v>
      </c>
      <c r="J104" s="6" t="str">
        <f>'[1]TCE - ANEXO IV - Preencher'!L113</f>
        <v>26241011142529000166550010001401631001521053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72.6009114118105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5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3.14 - Alimentação Preparada</v>
      </c>
      <c r="D105" s="3">
        <f>'[1]TCE - ANEXO IV - Preencher'!F114</f>
        <v>4792592000182</v>
      </c>
      <c r="E105" s="5" t="str">
        <f>'[1]TCE - ANEXO IV - Preencher'!G114</f>
        <v>M. C. B. DE MORAES</v>
      </c>
      <c r="F105" s="5" t="str">
        <f>'[1]TCE - ANEXO IV - Preencher'!H114</f>
        <v>B</v>
      </c>
      <c r="G105" s="5" t="str">
        <f>'[1]TCE - ANEXO IV - Preencher'!I114</f>
        <v>S</v>
      </c>
      <c r="H105" s="6" t="str">
        <f>'[1]TCE - ANEXO IV - Preencher'!J114</f>
        <v>4573</v>
      </c>
      <c r="I105" s="7">
        <f>IF('[1]TCE - ANEXO IV - Preencher'!K114="","",'[1]TCE - ANEXO IV - Preencher'!K114)</f>
        <v>45573</v>
      </c>
      <c r="J105" s="6" t="str">
        <f>'[1]TCE - ANEXO IV - Preencher'!L114</f>
        <v>26241004792592000182650010000045731991597531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48.732118618886503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5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3.14 - Alimentação Preparada</v>
      </c>
      <c r="D106" s="3">
        <f>'[1]TCE - ANEXO IV - Preencher'!F115</f>
        <v>11744898000390</v>
      </c>
      <c r="E106" s="5" t="str">
        <f>'[1]TCE - ANEXO IV - Preencher'!G115</f>
        <v>NORDESTE COMERCIO E IMPORTADORA DE ALIMENTOS</v>
      </c>
      <c r="F106" s="5" t="str">
        <f>'[1]TCE - ANEXO IV - Preencher'!H115</f>
        <v>B</v>
      </c>
      <c r="G106" s="5" t="str">
        <f>'[1]TCE - ANEXO IV - Preencher'!I115</f>
        <v>S</v>
      </c>
      <c r="H106" s="6" t="str">
        <f>'[1]TCE - ANEXO IV - Preencher'!J115</f>
        <v>1415292</v>
      </c>
      <c r="I106" s="7">
        <f>IF('[1]TCE - ANEXO IV - Preencher'!K115="","",'[1]TCE - ANEXO IV - Preencher'!K115)</f>
        <v>45573</v>
      </c>
      <c r="J106" s="6" t="str">
        <f>'[1]TCE - ANEXO IV - Preencher'!L115</f>
        <v>26241011744898000390550010014152921981617418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633.51754204552458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5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3.14 - Alimentação Preparada</v>
      </c>
      <c r="D107" s="3">
        <f>'[1]TCE - ANEXO IV - Preencher'!F116</f>
        <v>55326117000151</v>
      </c>
      <c r="E107" s="5" t="str">
        <f>'[1]TCE - ANEXO IV - Preencher'!G116</f>
        <v>BESTFOOD DISTRIBUIDORA LTDA</v>
      </c>
      <c r="F107" s="5" t="str">
        <f>'[1]TCE - ANEXO IV - Preencher'!H116</f>
        <v>B</v>
      </c>
      <c r="G107" s="5" t="str">
        <f>'[1]TCE - ANEXO IV - Preencher'!I116</f>
        <v>S</v>
      </c>
      <c r="H107" s="6" t="str">
        <f>'[1]TCE - ANEXO IV - Preencher'!J116</f>
        <v>000000134</v>
      </c>
      <c r="I107" s="7">
        <f>IF('[1]TCE - ANEXO IV - Preencher'!K116="","",'[1]TCE - ANEXO IV - Preencher'!K116)</f>
        <v>45573</v>
      </c>
      <c r="J107" s="6" t="str">
        <f>'[1]TCE - ANEXO IV - Preencher'!L116</f>
        <v>26241055326117000151550010000001341466490645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4225.7708573805867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5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>3.14 - Alimentação Preparada</v>
      </c>
      <c r="D108" s="3">
        <f>'[1]TCE - ANEXO IV - Preencher'!F117</f>
        <v>3721769000278</v>
      </c>
      <c r="E108" s="5" t="str">
        <f>'[1]TCE - ANEXO IV - Preencher'!G117</f>
        <v>MASTERBOI LTDA</v>
      </c>
      <c r="F108" s="5" t="str">
        <f>'[1]TCE - ANEXO IV - Preencher'!H117</f>
        <v>B</v>
      </c>
      <c r="G108" s="5" t="str">
        <f>'[1]TCE - ANEXO IV - Preencher'!I117</f>
        <v>S</v>
      </c>
      <c r="H108" s="6" t="str">
        <f>'[1]TCE - ANEXO IV - Preencher'!J117</f>
        <v>001410724</v>
      </c>
      <c r="I108" s="7">
        <f>IF('[1]TCE - ANEXO IV - Preencher'!K117="","",'[1]TCE - ANEXO IV - Preencher'!K117)</f>
        <v>45573</v>
      </c>
      <c r="J108" s="6" t="str">
        <f>'[1]TCE - ANEXO IV - Preencher'!L117</f>
        <v>26241003721769000278550040014107241220084811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221.06714266152258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5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>3.14 - Alimentação Preparada</v>
      </c>
      <c r="D109" s="3">
        <f>'[1]TCE - ANEXO IV - Preencher'!F118</f>
        <v>11744898000390</v>
      </c>
      <c r="E109" s="5" t="str">
        <f>'[1]TCE - ANEXO IV - Preencher'!G118</f>
        <v>NORDESTE COMERCIO E IMPORTADORA DE ALIMENTOS</v>
      </c>
      <c r="F109" s="5" t="str">
        <f>'[1]TCE - ANEXO IV - Preencher'!H118</f>
        <v>B</v>
      </c>
      <c r="G109" s="5" t="str">
        <f>'[1]TCE - ANEXO IV - Preencher'!I118</f>
        <v>S</v>
      </c>
      <c r="H109" s="6" t="str">
        <f>'[1]TCE - ANEXO IV - Preencher'!J118</f>
        <v>1415940</v>
      </c>
      <c r="I109" s="7">
        <f>IF('[1]TCE - ANEXO IV - Preencher'!K118="","",'[1]TCE - ANEXO IV - Preencher'!K118)</f>
        <v>45574</v>
      </c>
      <c r="J109" s="6" t="str">
        <f>'[1]TCE - ANEXO IV - Preencher'!L118</f>
        <v>26241011744898000390550010014159401304233148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1930.1838603268088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5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>3.14 - Alimentação Preparada</v>
      </c>
      <c r="D110" s="3">
        <f>'[1]TCE - ANEXO IV - Preencher'!F119</f>
        <v>4792592000182</v>
      </c>
      <c r="E110" s="5" t="str">
        <f>'[1]TCE - ANEXO IV - Preencher'!G119</f>
        <v>M. C. B. DE MORAES</v>
      </c>
      <c r="F110" s="5" t="str">
        <f>'[1]TCE - ANEXO IV - Preencher'!H119</f>
        <v>B</v>
      </c>
      <c r="G110" s="5" t="str">
        <f>'[1]TCE - ANEXO IV - Preencher'!I119</f>
        <v>S</v>
      </c>
      <c r="H110" s="6" t="str">
        <f>'[1]TCE - ANEXO IV - Preencher'!J119</f>
        <v>4574</v>
      </c>
      <c r="I110" s="7">
        <f>IF('[1]TCE - ANEXO IV - Preencher'!K119="","",'[1]TCE - ANEXO IV - Preencher'!K119)</f>
        <v>45574</v>
      </c>
      <c r="J110" s="6" t="str">
        <f>'[1]TCE - ANEXO IV - Preencher'!L119</f>
        <v>26241004792592000182650010000045741991597539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47.339772372632602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5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>3.14 - Alimentação Preparada</v>
      </c>
      <c r="D111" s="3">
        <f>'[1]TCE - ANEXO IV - Preencher'!F120</f>
        <v>12819074000214</v>
      </c>
      <c r="E111" s="5" t="str">
        <f>'[1]TCE - ANEXO IV - Preencher'!G120</f>
        <v>MAURICEA ALIMENTOS DO NORDESTE LTDA</v>
      </c>
      <c r="F111" s="5" t="str">
        <f>'[1]TCE - ANEXO IV - Preencher'!H120</f>
        <v>B</v>
      </c>
      <c r="G111" s="5" t="str">
        <f>'[1]TCE - ANEXO IV - Preencher'!I120</f>
        <v>S</v>
      </c>
      <c r="H111" s="6" t="str">
        <f>'[1]TCE - ANEXO IV - Preencher'!J120</f>
        <v>002667578</v>
      </c>
      <c r="I111" s="7">
        <f>IF('[1]TCE - ANEXO IV - Preencher'!K120="","",'[1]TCE - ANEXO IV - Preencher'!K120)</f>
        <v>45575</v>
      </c>
      <c r="J111" s="6" t="str">
        <f>'[1]TCE - ANEXO IV - Preencher'!L120</f>
        <v>26241012819074000214550100026675781905663422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1016.1787519928674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5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3.14 - Alimentação Preparada</v>
      </c>
      <c r="D112" s="3">
        <f>'[1]TCE - ANEXO IV - Preencher'!F121</f>
        <v>30743270000153</v>
      </c>
      <c r="E112" s="5" t="str">
        <f>'[1]TCE - ANEXO IV - Preencher'!G121</f>
        <v>TRIUNFO COMERCIO DE ALIMENTOS , PAPEIS E MATERIAL DE LIMPEZA</v>
      </c>
      <c r="F112" s="5" t="str">
        <f>'[1]TCE - ANEXO IV - Preencher'!H121</f>
        <v>B</v>
      </c>
      <c r="G112" s="5" t="str">
        <f>'[1]TCE - ANEXO IV - Preencher'!I121</f>
        <v>S</v>
      </c>
      <c r="H112" s="6" t="str">
        <f>'[1]TCE - ANEXO IV - Preencher'!J121</f>
        <v>000025589</v>
      </c>
      <c r="I112" s="7">
        <f>IF('[1]TCE - ANEXO IV - Preencher'!K121="","",'[1]TCE - ANEXO IV - Preencher'!K121)</f>
        <v>45575</v>
      </c>
      <c r="J112" s="6" t="str">
        <f>'[1]TCE - ANEXO IV - Preencher'!L121</f>
        <v>26241030743270000153550010000255891216117624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2409.2153211755826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5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3.14 - Alimentação Preparada</v>
      </c>
      <c r="D113" s="3">
        <f>'[1]TCE - ANEXO IV - Preencher'!F122</f>
        <v>18804868000100</v>
      </c>
      <c r="E113" s="5" t="str">
        <f>'[1]TCE - ANEXO IV - Preencher'!G122</f>
        <v>SILVANO SOTERO DA SILVA-HORTIFRUTI - ME</v>
      </c>
      <c r="F113" s="5" t="str">
        <f>'[1]TCE - ANEXO IV - Preencher'!H122</f>
        <v>B</v>
      </c>
      <c r="G113" s="5" t="str">
        <f>'[1]TCE - ANEXO IV - Preencher'!I122</f>
        <v>S</v>
      </c>
      <c r="H113" s="6" t="str">
        <f>'[1]TCE - ANEXO IV - Preencher'!J122</f>
        <v>000015271</v>
      </c>
      <c r="I113" s="7">
        <f>IF('[1]TCE - ANEXO IV - Preencher'!K122="","",'[1]TCE - ANEXO IV - Preencher'!K122)</f>
        <v>45575</v>
      </c>
      <c r="J113" s="6" t="str">
        <f>'[1]TCE - ANEXO IV - Preencher'!L122</f>
        <v>26241018804868000100550010000152711001447839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305.02913142721997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5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3.14 - Alimentação Preparada</v>
      </c>
      <c r="D114" s="3">
        <f>'[1]TCE - ANEXO IV - Preencher'!F123</f>
        <v>25529293000120</v>
      </c>
      <c r="E114" s="5" t="str">
        <f>'[1]TCE - ANEXO IV - Preencher'!G123</f>
        <v>TAYNA NASCIMENTO DE MELO</v>
      </c>
      <c r="F114" s="5" t="str">
        <f>'[1]TCE - ANEXO IV - Preencher'!H123</f>
        <v>B</v>
      </c>
      <c r="G114" s="5" t="str">
        <f>'[1]TCE - ANEXO IV - Preencher'!I123</f>
        <v>S</v>
      </c>
      <c r="H114" s="6" t="str">
        <f>'[1]TCE - ANEXO IV - Preencher'!J123</f>
        <v>25565</v>
      </c>
      <c r="I114" s="7">
        <f>IF('[1]TCE - ANEXO IV - Preencher'!K123="","",'[1]TCE - ANEXO IV - Preencher'!K123)</f>
        <v>45575</v>
      </c>
      <c r="J114" s="6" t="str">
        <f>'[1]TCE - ANEXO IV - Preencher'!L123</f>
        <v>26241025529293000120550010000255651118039016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179.01594594693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5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3.14 - Alimentação Preparada</v>
      </c>
      <c r="D115" s="3">
        <f>'[1]TCE - ANEXO IV - Preencher'!F124</f>
        <v>4792592000182</v>
      </c>
      <c r="E115" s="5" t="str">
        <f>'[1]TCE - ANEXO IV - Preencher'!G124</f>
        <v>M. C. B. DE MORAES</v>
      </c>
      <c r="F115" s="5" t="str">
        <f>'[1]TCE - ANEXO IV - Preencher'!H124</f>
        <v>B</v>
      </c>
      <c r="G115" s="5" t="str">
        <f>'[1]TCE - ANEXO IV - Preencher'!I124</f>
        <v>S</v>
      </c>
      <c r="H115" s="6" t="str">
        <f>'[1]TCE - ANEXO IV - Preencher'!J124</f>
        <v>4575</v>
      </c>
      <c r="I115" s="7">
        <f>IF('[1]TCE - ANEXO IV - Preencher'!K124="","",'[1]TCE - ANEXO IV - Preencher'!K124)</f>
        <v>45575</v>
      </c>
      <c r="J115" s="6" t="str">
        <f>'[1]TCE - ANEXO IV - Preencher'!L124</f>
        <v>26241004792592000182650010000045751991597536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47.339772372632602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5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3.14 - Alimentação Preparada</v>
      </c>
      <c r="D116" s="3">
        <f>'[1]TCE - ANEXO IV - Preencher'!F125</f>
        <v>12819074000214</v>
      </c>
      <c r="E116" s="5" t="str">
        <f>'[1]TCE - ANEXO IV - Preencher'!G125</f>
        <v>MAURICEA ALIMENTOS DO NORDESTE LTDA</v>
      </c>
      <c r="F116" s="5" t="str">
        <f>'[1]TCE - ANEXO IV - Preencher'!H125</f>
        <v>B</v>
      </c>
      <c r="G116" s="5" t="str">
        <f>'[1]TCE - ANEXO IV - Preencher'!I125</f>
        <v>S</v>
      </c>
      <c r="H116" s="6" t="str">
        <f>'[1]TCE - ANEXO IV - Preencher'!J125</f>
        <v>002668427</v>
      </c>
      <c r="I116" s="7">
        <f>IF('[1]TCE - ANEXO IV - Preencher'!K125="","",'[1]TCE - ANEXO IV - Preencher'!K125)</f>
        <v>45576</v>
      </c>
      <c r="J116" s="6" t="str">
        <f>'[1]TCE - ANEXO IV - Preencher'!L125</f>
        <v>26241012819074000214550100026684271784664458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144.4763987289341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5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3.14 - Alimentação Preparada</v>
      </c>
      <c r="D117" s="3">
        <f>'[1]TCE - ANEXO IV - Preencher'!F126</f>
        <v>7761177000150</v>
      </c>
      <c r="E117" s="5" t="str">
        <f>'[1]TCE - ANEXO IV - Preencher'!G126</f>
        <v>SUPERMERCADO O CORDEIRAO LTDA</v>
      </c>
      <c r="F117" s="5" t="str">
        <f>'[1]TCE - ANEXO IV - Preencher'!H126</f>
        <v>B</v>
      </c>
      <c r="G117" s="5" t="str">
        <f>'[1]TCE - ANEXO IV - Preencher'!I126</f>
        <v>S</v>
      </c>
      <c r="H117" s="6" t="str">
        <f>'[1]TCE - ANEXO IV - Preencher'!J126</f>
        <v>8850</v>
      </c>
      <c r="I117" s="7">
        <f>IF('[1]TCE - ANEXO IV - Preencher'!K126="","",'[1]TCE - ANEXO IV - Preencher'!K126)</f>
        <v>45576</v>
      </c>
      <c r="J117" s="6" t="str">
        <f>'[1]TCE - ANEXO IV - Preencher'!L126</f>
        <v>26241007761177000150550090000088501000189422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294.58653458031574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5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3.14 - Alimentação Preparada</v>
      </c>
      <c r="D118" s="3">
        <f>'[1]TCE - ANEXO IV - Preencher'!F127</f>
        <v>4792592000182</v>
      </c>
      <c r="E118" s="5" t="str">
        <f>'[1]TCE - ANEXO IV - Preencher'!G127</f>
        <v>M. C. B. DE MORAES</v>
      </c>
      <c r="F118" s="5" t="str">
        <f>'[1]TCE - ANEXO IV - Preencher'!H127</f>
        <v>B</v>
      </c>
      <c r="G118" s="5" t="str">
        <f>'[1]TCE - ANEXO IV - Preencher'!I127</f>
        <v>S</v>
      </c>
      <c r="H118" s="6" t="str">
        <f>'[1]TCE - ANEXO IV - Preencher'!J127</f>
        <v>4576</v>
      </c>
      <c r="I118" s="7">
        <f>IF('[1]TCE - ANEXO IV - Preencher'!K127="","",'[1]TCE - ANEXO IV - Preencher'!K127)</f>
        <v>45576</v>
      </c>
      <c r="J118" s="6" t="str">
        <f>'[1]TCE - ANEXO IV - Preencher'!L127</f>
        <v>26241004792592000182650010000045761991597533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36.926426497288304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5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3.14 - Alimentação Preparada</v>
      </c>
      <c r="D119" s="3">
        <f>'[1]TCE - ANEXO IV - Preencher'!F128</f>
        <v>2515363000195</v>
      </c>
      <c r="E119" s="5" t="str">
        <f>'[1]TCE - ANEXO IV - Preencher'!G128</f>
        <v>LEITE &amp; SILVA COMERCIO DE GLP LTDA</v>
      </c>
      <c r="F119" s="5" t="str">
        <f>'[1]TCE - ANEXO IV - Preencher'!H128</f>
        <v>B</v>
      </c>
      <c r="G119" s="5" t="str">
        <f>'[1]TCE - ANEXO IV - Preencher'!I128</f>
        <v>S</v>
      </c>
      <c r="H119" s="6" t="str">
        <f>'[1]TCE - ANEXO IV - Preencher'!J128</f>
        <v>000004871</v>
      </c>
      <c r="I119" s="7">
        <f>IF('[1]TCE - ANEXO IV - Preencher'!K128="","",'[1]TCE - ANEXO IV - Preencher'!K128)</f>
        <v>45576</v>
      </c>
      <c r="J119" s="6" t="str">
        <f>'[1]TCE - ANEXO IV - Preencher'!L128</f>
        <v>26241002515363000195550010000048711840200001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166.73053789174855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5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3.14 - Alimentação Preparada</v>
      </c>
      <c r="D120" s="3">
        <f>'[1]TCE - ANEXO IV - Preencher'!F129</f>
        <v>4792592000182</v>
      </c>
      <c r="E120" s="5" t="str">
        <f>'[1]TCE - ANEXO IV - Preencher'!G129</f>
        <v>M. C. B. DE MORAES</v>
      </c>
      <c r="F120" s="5" t="str">
        <f>'[1]TCE - ANEXO IV - Preencher'!H129</f>
        <v>B</v>
      </c>
      <c r="G120" s="5" t="str">
        <f>'[1]TCE - ANEXO IV - Preencher'!I129</f>
        <v>S</v>
      </c>
      <c r="H120" s="6" t="str">
        <f>'[1]TCE - ANEXO IV - Preencher'!J129</f>
        <v>4577</v>
      </c>
      <c r="I120" s="7">
        <f>IF('[1]TCE - ANEXO IV - Preencher'!K129="","",'[1]TCE - ANEXO IV - Preencher'!K129)</f>
        <v>45577</v>
      </c>
      <c r="J120" s="6" t="str">
        <f>'[1]TCE - ANEXO IV - Preencher'!L129</f>
        <v>26241004792592000182650010000045771991597530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121.16922458996126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5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3.14 - Alimentação Preparada</v>
      </c>
      <c r="D121" s="3">
        <f>'[1]TCE - ANEXO IV - Preencher'!F130</f>
        <v>18804868000100</v>
      </c>
      <c r="E121" s="5" t="str">
        <f>'[1]TCE - ANEXO IV - Preencher'!G130</f>
        <v>SILVANO SOTERO DA SILVA-HORTIFRUTI - ME</v>
      </c>
      <c r="F121" s="5" t="str">
        <f>'[1]TCE - ANEXO IV - Preencher'!H130</f>
        <v>B</v>
      </c>
      <c r="G121" s="5" t="str">
        <f>'[1]TCE - ANEXO IV - Preencher'!I130</f>
        <v>S</v>
      </c>
      <c r="H121" s="6" t="str">
        <f>'[1]TCE - ANEXO IV - Preencher'!J130</f>
        <v>000015297</v>
      </c>
      <c r="I121" s="7">
        <f>IF('[1]TCE - ANEXO IV - Preencher'!K130="","",'[1]TCE - ANEXO IV - Preencher'!K130)</f>
        <v>45579</v>
      </c>
      <c r="J121" s="6" t="str">
        <f>'[1]TCE - ANEXO IV - Preencher'!L130</f>
        <v>26241018804868000100550010000152971001448459</v>
      </c>
      <c r="K121" s="5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271.80002773511012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5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3.14 - Alimentação Preparada</v>
      </c>
      <c r="D122" s="3">
        <f>'[1]TCE - ANEXO IV - Preencher'!F131</f>
        <v>4792592000182</v>
      </c>
      <c r="E122" s="5" t="str">
        <f>'[1]TCE - ANEXO IV - Preencher'!G131</f>
        <v>M. C. B. DE MORAES</v>
      </c>
      <c r="F122" s="5" t="str">
        <f>'[1]TCE - ANEXO IV - Preencher'!H131</f>
        <v>B</v>
      </c>
      <c r="G122" s="5" t="str">
        <f>'[1]TCE - ANEXO IV - Preencher'!I131</f>
        <v>S</v>
      </c>
      <c r="H122" s="6" t="str">
        <f>'[1]TCE - ANEXO IV - Preencher'!J131</f>
        <v>4578</v>
      </c>
      <c r="I122" s="7">
        <f>IF('[1]TCE - ANEXO IV - Preencher'!K131="","",'[1]TCE - ANEXO IV - Preencher'!K131)</f>
        <v>45579</v>
      </c>
      <c r="J122" s="6" t="str">
        <f>'[1]TCE - ANEXO IV - Preencher'!L131</f>
        <v>26241004792592000182650010000045781991597538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19.522098419114556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5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3.14 - Alimentação Preparada</v>
      </c>
      <c r="D123" s="3">
        <f>'[1]TCE - ANEXO IV - Preencher'!F132</f>
        <v>2515363000195</v>
      </c>
      <c r="E123" s="5" t="str">
        <f>'[1]TCE - ANEXO IV - Preencher'!G132</f>
        <v>LEITE &amp; SILVA COMERCIO DE GLP LTDA</v>
      </c>
      <c r="F123" s="5" t="str">
        <f>'[1]TCE - ANEXO IV - Preencher'!H132</f>
        <v>B</v>
      </c>
      <c r="G123" s="5" t="str">
        <f>'[1]TCE - ANEXO IV - Preencher'!I132</f>
        <v>S</v>
      </c>
      <c r="H123" s="6" t="str">
        <f>'[1]TCE - ANEXO IV - Preencher'!J132</f>
        <v>000004877</v>
      </c>
      <c r="I123" s="7">
        <f>IF('[1]TCE - ANEXO IV - Preencher'!K132="","",'[1]TCE - ANEXO IV - Preencher'!K132)</f>
        <v>45579</v>
      </c>
      <c r="J123" s="6" t="str">
        <f>'[1]TCE - ANEXO IV - Preencher'!L132</f>
        <v>26241002515363000195550010000048771738900001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181.35602367172649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5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>3.14 - Alimentação Preparada</v>
      </c>
      <c r="D124" s="3">
        <f>'[1]TCE - ANEXO IV - Preencher'!F133</f>
        <v>11744898000390</v>
      </c>
      <c r="E124" s="5" t="str">
        <f>'[1]TCE - ANEXO IV - Preencher'!G133</f>
        <v>NORDESTE COMERCIO E IMPORTADORA DE ALIMENTOS</v>
      </c>
      <c r="F124" s="5" t="str">
        <f>'[1]TCE - ANEXO IV - Preencher'!H133</f>
        <v>B</v>
      </c>
      <c r="G124" s="5" t="str">
        <f>'[1]TCE - ANEXO IV - Preencher'!I133</f>
        <v>S</v>
      </c>
      <c r="H124" s="6" t="str">
        <f>'[1]TCE - ANEXO IV - Preencher'!J133</f>
        <v>1418361</v>
      </c>
      <c r="I124" s="7">
        <f>IF('[1]TCE - ANEXO IV - Preencher'!K133="","",'[1]TCE - ANEXO IV - Preencher'!K133)</f>
        <v>45580</v>
      </c>
      <c r="J124" s="6" t="str">
        <f>'[1]TCE - ANEXO IV - Preencher'!L133</f>
        <v>26241011744898000390550010014183611791692373</v>
      </c>
      <c r="K124" s="5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2061.6143257400026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5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3.14 - Alimentação Preparada</v>
      </c>
      <c r="D125" s="3">
        <f>'[1]TCE - ANEXO IV - Preencher'!F134</f>
        <v>7761177000150</v>
      </c>
      <c r="E125" s="5" t="str">
        <f>'[1]TCE - ANEXO IV - Preencher'!G134</f>
        <v>SUPERMERCADO O CORDEIRAO LTDA</v>
      </c>
      <c r="F125" s="5" t="str">
        <f>'[1]TCE - ANEXO IV - Preencher'!H134</f>
        <v>B</v>
      </c>
      <c r="G125" s="5" t="str">
        <f>'[1]TCE - ANEXO IV - Preencher'!I134</f>
        <v>S</v>
      </c>
      <c r="H125" s="6" t="str">
        <f>'[1]TCE - ANEXO IV - Preencher'!J134</f>
        <v>8877</v>
      </c>
      <c r="I125" s="7">
        <f>IF('[1]TCE - ANEXO IV - Preencher'!K134="","",'[1]TCE - ANEXO IV - Preencher'!K134)</f>
        <v>45580</v>
      </c>
      <c r="J125" s="6" t="str">
        <f>'[1]TCE - ANEXO IV - Preencher'!L134</f>
        <v>26241007761177000150550090000088771000189868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198.92415719063598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5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3.14 - Alimentação Preparada</v>
      </c>
      <c r="D126" s="3">
        <f>'[1]TCE - ANEXO IV - Preencher'!F135</f>
        <v>12819074000214</v>
      </c>
      <c r="E126" s="5" t="str">
        <f>'[1]TCE - ANEXO IV - Preencher'!G135</f>
        <v>MAURICEA ALIMENTOS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6" t="str">
        <f>'[1]TCE - ANEXO IV - Preencher'!J135</f>
        <v>002669552</v>
      </c>
      <c r="I126" s="7">
        <f>IF('[1]TCE - ANEXO IV - Preencher'!K135="","",'[1]TCE - ANEXO IV - Preencher'!K135)</f>
        <v>45580</v>
      </c>
      <c r="J126" s="6" t="str">
        <f>'[1]TCE - ANEXO IV - Preencher'!L135</f>
        <v>26241012819074000214550100026695521272349297</v>
      </c>
      <c r="K126" s="5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1123.8223273335052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5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3.14 - Alimentação Preparada</v>
      </c>
      <c r="D127" s="3">
        <f>'[1]TCE - ANEXO IV - Preencher'!F136</f>
        <v>4792592000182</v>
      </c>
      <c r="E127" s="5" t="str">
        <f>'[1]TCE - ANEXO IV - Preencher'!G136</f>
        <v>M. C. B. DE MORAES</v>
      </c>
      <c r="F127" s="5" t="str">
        <f>'[1]TCE - ANEXO IV - Preencher'!H136</f>
        <v>B</v>
      </c>
      <c r="G127" s="5" t="str">
        <f>'[1]TCE - ANEXO IV - Preencher'!I136</f>
        <v>S</v>
      </c>
      <c r="H127" s="6" t="str">
        <f>'[1]TCE - ANEXO IV - Preencher'!J136</f>
        <v>4579</v>
      </c>
      <c r="I127" s="7">
        <f>IF('[1]TCE - ANEXO IV - Preencher'!K136="","",'[1]TCE - ANEXO IV - Preencher'!K136)</f>
        <v>45580</v>
      </c>
      <c r="J127" s="6" t="str">
        <f>'[1]TCE - ANEXO IV - Preencher'!L136</f>
        <v>26241004792592000182650010000045791991597535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72.132895866851214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5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3.14 - Alimentação Preparada</v>
      </c>
      <c r="D128" s="3">
        <f>'[1]TCE - ANEXO IV - Preencher'!F137</f>
        <v>4792592000182</v>
      </c>
      <c r="E128" s="5" t="str">
        <f>'[1]TCE - ANEXO IV - Preencher'!G137</f>
        <v>M. C. B. DE MORAES</v>
      </c>
      <c r="F128" s="5" t="str">
        <f>'[1]TCE - ANEXO IV - Preencher'!H137</f>
        <v>B</v>
      </c>
      <c r="G128" s="5" t="str">
        <f>'[1]TCE - ANEXO IV - Preencher'!I137</f>
        <v>S</v>
      </c>
      <c r="H128" s="6" t="str">
        <f>'[1]TCE - ANEXO IV - Preencher'!J137</f>
        <v>4580</v>
      </c>
      <c r="I128" s="7">
        <f>IF('[1]TCE - ANEXO IV - Preencher'!K137="","",'[1]TCE - ANEXO IV - Preencher'!K137)</f>
        <v>45581</v>
      </c>
      <c r="J128" s="6" t="str">
        <f>'[1]TCE - ANEXO IV - Preencher'!L137</f>
        <v>26241004792592000182650010000045801991597536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50.849888959827311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5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3.14 - Alimentação Preparada</v>
      </c>
      <c r="D129" s="3">
        <f>'[1]TCE - ANEXO IV - Preencher'!F138</f>
        <v>2515363000195</v>
      </c>
      <c r="E129" s="5" t="str">
        <f>'[1]TCE - ANEXO IV - Preencher'!G138</f>
        <v>LEITE &amp; SILVA COMERCIO DE GLP LTDA</v>
      </c>
      <c r="F129" s="5" t="str">
        <f>'[1]TCE - ANEXO IV - Preencher'!H138</f>
        <v>B</v>
      </c>
      <c r="G129" s="5" t="str">
        <f>'[1]TCE - ANEXO IV - Preencher'!I138</f>
        <v>S</v>
      </c>
      <c r="H129" s="6" t="str">
        <f>'[1]TCE - ANEXO IV - Preencher'!J138</f>
        <v>4880</v>
      </c>
      <c r="I129" s="7">
        <f>IF('[1]TCE - ANEXO IV - Preencher'!K138="","",'[1]TCE - ANEXO IV - Preencher'!K138)</f>
        <v>45581</v>
      </c>
      <c r="J129" s="6" t="str">
        <f>'[1]TCE - ANEXO IV - Preencher'!L138</f>
        <v>26241002515363000195550010000048801186700003</v>
      </c>
      <c r="K129" s="5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257.40854972761178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5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3.14 - Alimentação Preparada</v>
      </c>
      <c r="D130" s="3">
        <f>'[1]TCE - ANEXO IV - Preencher'!F139</f>
        <v>4792592000182</v>
      </c>
      <c r="E130" s="5" t="str">
        <f>'[1]TCE - ANEXO IV - Preencher'!G139</f>
        <v>M. C. B. DE MORAES</v>
      </c>
      <c r="F130" s="5" t="str">
        <f>'[1]TCE - ANEXO IV - Preencher'!H139</f>
        <v>B</v>
      </c>
      <c r="G130" s="5" t="str">
        <f>'[1]TCE - ANEXO IV - Preencher'!I139</f>
        <v>S</v>
      </c>
      <c r="H130" s="6" t="str">
        <f>'[1]TCE - ANEXO IV - Preencher'!J139</f>
        <v>4581</v>
      </c>
      <c r="I130" s="7">
        <f>IF('[1]TCE - ANEXO IV - Preencher'!K139="","",'[1]TCE - ANEXO IV - Preencher'!K139)</f>
        <v>45582</v>
      </c>
      <c r="J130" s="6" t="str">
        <f>'[1]TCE - ANEXO IV - Preencher'!L139</f>
        <v>26241004792592000182650010000045811991597533</v>
      </c>
      <c r="K130" s="5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54.36000554702202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5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3.14 - Alimentação Preparada</v>
      </c>
      <c r="D131" s="3">
        <f>'[1]TCE - ANEXO IV - Preencher'!F140</f>
        <v>25529293000120</v>
      </c>
      <c r="E131" s="5" t="str">
        <f>'[1]TCE - ANEXO IV - Preencher'!G140</f>
        <v>TAYNA NASCIMENTO DE MELO</v>
      </c>
      <c r="F131" s="5" t="str">
        <f>'[1]TCE - ANEXO IV - Preencher'!H140</f>
        <v>B</v>
      </c>
      <c r="G131" s="5" t="str">
        <f>'[1]TCE - ANEXO IV - Preencher'!I140</f>
        <v>S</v>
      </c>
      <c r="H131" s="6" t="str">
        <f>'[1]TCE - ANEXO IV - Preencher'!J140</f>
        <v>25648</v>
      </c>
      <c r="I131" s="7">
        <f>IF('[1]TCE - ANEXO IV - Preencher'!K140="","",'[1]TCE - ANEXO IV - Preencher'!K140)</f>
        <v>45582</v>
      </c>
      <c r="J131" s="6" t="str">
        <f>'[1]TCE - ANEXO IV - Preencher'!L140</f>
        <v>26241025529293000120550010000256481442040886</v>
      </c>
      <c r="K131" s="5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175.9738449046946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5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3.14 - Alimentação Preparada</v>
      </c>
      <c r="D132" s="3">
        <f>'[1]TCE - ANEXO IV - Preencher'!F141</f>
        <v>18804868000100</v>
      </c>
      <c r="E132" s="5" t="str">
        <f>'[1]TCE - ANEXO IV - Preencher'!G141</f>
        <v>SILVANO SOTERO DA SILVA-HORTIFRUTI - ME</v>
      </c>
      <c r="F132" s="5" t="str">
        <f>'[1]TCE - ANEXO IV - Preencher'!H141</f>
        <v>B</v>
      </c>
      <c r="G132" s="5" t="str">
        <f>'[1]TCE - ANEXO IV - Preencher'!I141</f>
        <v>S</v>
      </c>
      <c r="H132" s="6" t="str">
        <f>'[1]TCE - ANEXO IV - Preencher'!J141</f>
        <v>000015320</v>
      </c>
      <c r="I132" s="7">
        <f>IF('[1]TCE - ANEXO IV - Preencher'!K141="","",'[1]TCE - ANEXO IV - Preencher'!K141)</f>
        <v>45582</v>
      </c>
      <c r="J132" s="6" t="str">
        <f>'[1]TCE - ANEXO IV - Preencher'!L141</f>
        <v>26241018804868000100550010000153201001449013</v>
      </c>
      <c r="K132" s="5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414.8372786632944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5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3.14 - Alimentação Preparada</v>
      </c>
      <c r="D133" s="3">
        <f>'[1]TCE - ANEXO IV - Preencher'!F142</f>
        <v>2515363000195</v>
      </c>
      <c r="E133" s="5" t="str">
        <f>'[1]TCE - ANEXO IV - Preencher'!G142</f>
        <v>LEITE &amp; SILVA COMERCIO DE GLP LTDA</v>
      </c>
      <c r="F133" s="5" t="str">
        <f>'[1]TCE - ANEXO IV - Preencher'!H142</f>
        <v>B</v>
      </c>
      <c r="G133" s="5" t="str">
        <f>'[1]TCE - ANEXO IV - Preencher'!I142</f>
        <v>S</v>
      </c>
      <c r="H133" s="6" t="str">
        <f>'[1]TCE - ANEXO IV - Preencher'!J142</f>
        <v>000004882</v>
      </c>
      <c r="I133" s="7">
        <f>IF('[1]TCE - ANEXO IV - Preencher'!K142="","",'[1]TCE - ANEXO IV - Preencher'!K142)</f>
        <v>45582</v>
      </c>
      <c r="J133" s="6" t="str">
        <f>'[1]TCE - ANEXO IV - Preencher'!L142</f>
        <v>26241002515363000195550010000048821997500000</v>
      </c>
      <c r="K133" s="5" t="str">
        <f>IF(F133="B",LEFT('[1]TCE - ANEXO IV - Preencher'!M142,2),IF(F133="S",LEFT('[1]TCE - ANEXO IV - Preencher'!M142,7),IF('[1]TCE - ANEXO IV - Preencher'!H142="","")))</f>
        <v>26</v>
      </c>
      <c r="L133" s="8">
        <f>'[1]TCE - ANEXO IV - Preencher'!N142</f>
        <v>187.20621798371766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5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3.14 - Alimentação Preparada</v>
      </c>
      <c r="D134" s="3">
        <f>'[1]TCE - ANEXO IV - Preencher'!F143</f>
        <v>4792592000182</v>
      </c>
      <c r="E134" s="5" t="str">
        <f>'[1]TCE - ANEXO IV - Preencher'!G143</f>
        <v>M. C. B. DE MORAES</v>
      </c>
      <c r="F134" s="5" t="str">
        <f>'[1]TCE - ANEXO IV - Preencher'!H143</f>
        <v>B</v>
      </c>
      <c r="G134" s="5" t="str">
        <f>'[1]TCE - ANEXO IV - Preencher'!I143</f>
        <v>S</v>
      </c>
      <c r="H134" s="6" t="str">
        <f>'[1]TCE - ANEXO IV - Preencher'!J143</f>
        <v>4582</v>
      </c>
      <c r="I134" s="7">
        <f>IF('[1]TCE - ANEXO IV - Preencher'!K143="","",'[1]TCE - ANEXO IV - Preencher'!K143)</f>
        <v>45583</v>
      </c>
      <c r="J134" s="6" t="str">
        <f>'[1]TCE - ANEXO IV - Preencher'!L143</f>
        <v>26241004792592000182650010000045821991597530</v>
      </c>
      <c r="K134" s="5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50.849888959827311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5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3.14 - Alimentação Preparada</v>
      </c>
      <c r="D135" s="3">
        <f>'[1]TCE - ANEXO IV - Preencher'!F144</f>
        <v>7761177000150</v>
      </c>
      <c r="E135" s="5" t="str">
        <f>'[1]TCE - ANEXO IV - Preencher'!G144</f>
        <v>SUPERMERCADO O CORDEIRAO LTDA</v>
      </c>
      <c r="F135" s="5" t="str">
        <f>'[1]TCE - ANEXO IV - Preencher'!H144</f>
        <v>B</v>
      </c>
      <c r="G135" s="5" t="str">
        <f>'[1]TCE - ANEXO IV - Preencher'!I144</f>
        <v>S</v>
      </c>
      <c r="H135" s="6" t="str">
        <f>'[1]TCE - ANEXO IV - Preencher'!J144</f>
        <v>8916</v>
      </c>
      <c r="I135" s="7">
        <f>IF('[1]TCE - ANEXO IV - Preencher'!K144="","",'[1]TCE - ANEXO IV - Preencher'!K144)</f>
        <v>45583</v>
      </c>
      <c r="J135" s="6" t="str">
        <f>'[1]TCE - ANEXO IV - Preencher'!L144</f>
        <v>26241007761177000150550090000089161000190572</v>
      </c>
      <c r="K135" s="5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240.09197456411789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5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3.14 - Alimentação Preparada</v>
      </c>
      <c r="D136" s="3">
        <f>'[1]TCE - ANEXO IV - Preencher'!F145</f>
        <v>4792592000182</v>
      </c>
      <c r="E136" s="5" t="str">
        <f>'[1]TCE - ANEXO IV - Preencher'!G145</f>
        <v>M. C. B. DE MORAES</v>
      </c>
      <c r="F136" s="5" t="str">
        <f>'[1]TCE - ANEXO IV - Preencher'!H145</f>
        <v>B</v>
      </c>
      <c r="G136" s="5" t="str">
        <f>'[1]TCE - ANEXO IV - Preencher'!I145</f>
        <v>S</v>
      </c>
      <c r="H136" s="6" t="str">
        <f>'[1]TCE - ANEXO IV - Preencher'!J145</f>
        <v>4583</v>
      </c>
      <c r="I136" s="7">
        <f>IF('[1]TCE - ANEXO IV - Preencher'!K145="","",'[1]TCE - ANEXO IV - Preencher'!K145)</f>
        <v>45584</v>
      </c>
      <c r="J136" s="6" t="str">
        <f>'[1]TCE - ANEXO IV - Preencher'!L145</f>
        <v>26241004792592000182650010000045831991597538</v>
      </c>
      <c r="K136" s="5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114.20749335869176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5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3.14 - Alimentação Preparada</v>
      </c>
      <c r="D137" s="3">
        <f>'[1]TCE - ANEXO IV - Preencher'!F146</f>
        <v>4792592000182</v>
      </c>
      <c r="E137" s="5" t="str">
        <f>'[1]TCE - ANEXO IV - Preencher'!G146</f>
        <v>M. C. B. DE MORAES</v>
      </c>
      <c r="F137" s="5" t="str">
        <f>'[1]TCE - ANEXO IV - Preencher'!H146</f>
        <v>B</v>
      </c>
      <c r="G137" s="5" t="str">
        <f>'[1]TCE - ANEXO IV - Preencher'!I146</f>
        <v>S</v>
      </c>
      <c r="H137" s="6" t="str">
        <f>'[1]TCE - ANEXO IV - Preencher'!J146</f>
        <v>4584</v>
      </c>
      <c r="I137" s="7">
        <f>IF('[1]TCE - ANEXO IV - Preencher'!K146="","",'[1]TCE - ANEXO IV - Preencher'!K146)</f>
        <v>45586</v>
      </c>
      <c r="J137" s="6" t="str">
        <f>'[1]TCE - ANEXO IV - Preencher'!L146</f>
        <v>26241004792592000182650010000045841991597535</v>
      </c>
      <c r="K137" s="5" t="str">
        <f>IF(F137="B",LEFT('[1]TCE - ANEXO IV - Preencher'!M146,2),IF(F137="S",LEFT('[1]TCE - ANEXO IV - Preencher'!M146,7),IF('[1]TCE - ANEXO IV - Preencher'!H146="","")))</f>
        <v>26</v>
      </c>
      <c r="L137" s="8">
        <f>'[1]TCE - ANEXO IV - Preencher'!N146</f>
        <v>75.391454098630305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5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3.14 - Alimentação Preparada</v>
      </c>
      <c r="D138" s="3">
        <f>'[1]TCE - ANEXO IV - Preencher'!F147</f>
        <v>2515363000195</v>
      </c>
      <c r="E138" s="5" t="str">
        <f>'[1]TCE - ANEXO IV - Preencher'!G147</f>
        <v>LEITE &amp; SILVA COMERCIO DE GLP LTDA</v>
      </c>
      <c r="F138" s="5" t="str">
        <f>'[1]TCE - ANEXO IV - Preencher'!H147</f>
        <v>B</v>
      </c>
      <c r="G138" s="5" t="str">
        <f>'[1]TCE - ANEXO IV - Preencher'!I147</f>
        <v>S</v>
      </c>
      <c r="H138" s="6" t="str">
        <f>'[1]TCE - ANEXO IV - Preencher'!J147</f>
        <v>000004888</v>
      </c>
      <c r="I138" s="7">
        <f>IF('[1]TCE - ANEXO IV - Preencher'!K147="","",'[1]TCE - ANEXO IV - Preencher'!K147)</f>
        <v>45586</v>
      </c>
      <c r="J138" s="6" t="str">
        <f>'[1]TCE - ANEXO IV - Preencher'!L147</f>
        <v>26241002515363000195550010000048881927400000</v>
      </c>
      <c r="K138" s="5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169.65563504774411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5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3.14 - Alimentação Preparada</v>
      </c>
      <c r="D139" s="3">
        <f>'[1]TCE - ANEXO IV - Preencher'!F148</f>
        <v>4792592000182</v>
      </c>
      <c r="E139" s="5" t="str">
        <f>'[1]TCE - ANEXO IV - Preencher'!G148</f>
        <v>M. C. B. DE MORAES</v>
      </c>
      <c r="F139" s="5" t="str">
        <f>'[1]TCE - ANEXO IV - Preencher'!H148</f>
        <v>B</v>
      </c>
      <c r="G139" s="5" t="str">
        <f>'[1]TCE - ANEXO IV - Preencher'!I148</f>
        <v>S</v>
      </c>
      <c r="H139" s="6" t="str">
        <f>'[1]TCE - ANEXO IV - Preencher'!J148</f>
        <v>4585</v>
      </c>
      <c r="I139" s="7">
        <f>IF('[1]TCE - ANEXO IV - Preencher'!K148="","",'[1]TCE - ANEXO IV - Preencher'!K148)</f>
        <v>45587</v>
      </c>
      <c r="J139" s="6" t="str">
        <f>'[1]TCE - ANEXO IV - Preencher'!L148</f>
        <v>26241004792592000182650010000045851991597532</v>
      </c>
      <c r="K139" s="5" t="str">
        <f>IF(F139="B",LEFT('[1]TCE - ANEXO IV - Preencher'!M148,2),IF(F139="S",LEFT('[1]TCE - ANEXO IV - Preencher'!M148,7),IF('[1]TCE - ANEXO IV - Preencher'!H148="","")))</f>
        <v>26</v>
      </c>
      <c r="L139" s="8">
        <f>'[1]TCE - ANEXO IV - Preencher'!N148</f>
        <v>17.404328078173751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5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3.14 - Alimentação Preparada</v>
      </c>
      <c r="D140" s="3">
        <f>'[1]TCE - ANEXO IV - Preencher'!F149</f>
        <v>11744898000390</v>
      </c>
      <c r="E140" s="5" t="str">
        <f>'[1]TCE - ANEXO IV - Preencher'!G149</f>
        <v>NORDESTE COMERCIO E IMPORTADORA DE ALIMENTOS</v>
      </c>
      <c r="F140" s="5" t="str">
        <f>'[1]TCE - ANEXO IV - Preencher'!H149</f>
        <v>B</v>
      </c>
      <c r="G140" s="5" t="str">
        <f>'[1]TCE - ANEXO IV - Preencher'!I149</f>
        <v>S</v>
      </c>
      <c r="H140" s="6" t="str">
        <f>'[1]TCE - ANEXO IV - Preencher'!J149</f>
        <v>1420966</v>
      </c>
      <c r="I140" s="7">
        <f>IF('[1]TCE - ANEXO IV - Preencher'!K149="","",'[1]TCE - ANEXO IV - Preencher'!K149)</f>
        <v>45587</v>
      </c>
      <c r="J140" s="6" t="str">
        <f>'[1]TCE - ANEXO IV - Preencher'!L149</f>
        <v>26241011744898000390550010014209661110851277</v>
      </c>
      <c r="K140" s="5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390.91583412156245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5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3.14 - Alimentação Preparada</v>
      </c>
      <c r="D141" s="3">
        <f>'[1]TCE - ANEXO IV - Preencher'!F150</f>
        <v>50926191000195</v>
      </c>
      <c r="E141" s="5" t="str">
        <f>'[1]TCE - ANEXO IV - Preencher'!G150</f>
        <v>FRUTEX BRASIL LTDA</v>
      </c>
      <c r="F141" s="5" t="str">
        <f>'[1]TCE - ANEXO IV - Preencher'!H150</f>
        <v>B</v>
      </c>
      <c r="G141" s="5" t="str">
        <f>'[1]TCE - ANEXO IV - Preencher'!I150</f>
        <v>S</v>
      </c>
      <c r="H141" s="6" t="str">
        <f>'[1]TCE - ANEXO IV - Preencher'!J150</f>
        <v>000013967</v>
      </c>
      <c r="I141" s="7">
        <f>IF('[1]TCE - ANEXO IV - Preencher'!K150="","",'[1]TCE - ANEXO IV - Preencher'!K150)</f>
        <v>45587</v>
      </c>
      <c r="J141" s="6" t="str">
        <f>'[1]TCE - ANEXO IV - Preencher'!L150</f>
        <v>26241050926191000195550010000139671000779014</v>
      </c>
      <c r="K141" s="5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463.27688756658131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5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>3.14 - Alimentação Preparada</v>
      </c>
      <c r="D142" s="3">
        <f>'[1]TCE - ANEXO IV - Preencher'!F151</f>
        <v>12819074000214</v>
      </c>
      <c r="E142" s="5" t="str">
        <f>'[1]TCE - ANEXO IV - Preencher'!G151</f>
        <v>MAURICEA ALIMENTOS DO NORDESTE LTDA</v>
      </c>
      <c r="F142" s="5" t="str">
        <f>'[1]TCE - ANEXO IV - Preencher'!H151</f>
        <v>B</v>
      </c>
      <c r="G142" s="5" t="str">
        <f>'[1]TCE - ANEXO IV - Preencher'!I151</f>
        <v>S</v>
      </c>
      <c r="H142" s="6" t="str">
        <f>'[1]TCE - ANEXO IV - Preencher'!J151</f>
        <v>002672980</v>
      </c>
      <c r="I142" s="7">
        <f>IF('[1]TCE - ANEXO IV - Preencher'!K151="","",'[1]TCE - ANEXO IV - Preencher'!K151)</f>
        <v>45587</v>
      </c>
      <c r="J142" s="6" t="str">
        <f>'[1]TCE - ANEXO IV - Preencher'!L151</f>
        <v>26241012819074000214550100026729801778916298</v>
      </c>
      <c r="K142" s="5" t="str">
        <f>IF(F142="B",LEFT('[1]TCE - ANEXO IV - Preencher'!M151,2),IF(F142="S",LEFT('[1]TCE - ANEXO IV - Preencher'!M151,7),IF('[1]TCE - ANEXO IV - Preencher'!H151="","")))</f>
        <v>26</v>
      </c>
      <c r="L142" s="8">
        <f>'[1]TCE - ANEXO IV - Preencher'!N151</f>
        <v>1626.9390381647463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5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3.14 - Alimentação Preparada</v>
      </c>
      <c r="D143" s="3">
        <f>'[1]TCE - ANEXO IV - Preencher'!F152</f>
        <v>12819074001024</v>
      </c>
      <c r="E143" s="5" t="str">
        <f>'[1]TCE - ANEXO IV - Preencher'!G152</f>
        <v>MAURICEA ALIMENTOS DO NORDESTE LTDA</v>
      </c>
      <c r="F143" s="5" t="str">
        <f>'[1]TCE - ANEXO IV - Preencher'!H152</f>
        <v>B</v>
      </c>
      <c r="G143" s="5" t="str">
        <f>'[1]TCE - ANEXO IV - Preencher'!I152</f>
        <v>S</v>
      </c>
      <c r="H143" s="6" t="str">
        <f>'[1]TCE - ANEXO IV - Preencher'!J152</f>
        <v>000880717</v>
      </c>
      <c r="I143" s="7">
        <f>IF('[1]TCE - ANEXO IV - Preencher'!K152="","",'[1]TCE - ANEXO IV - Preencher'!K152)</f>
        <v>45587</v>
      </c>
      <c r="J143" s="6" t="str">
        <f>'[1]TCE - ANEXO IV - Preencher'!L152</f>
        <v>26241012819074001024550100008807171773228530</v>
      </c>
      <c r="K143" s="5" t="str">
        <f>IF(F143="B",LEFT('[1]TCE - ANEXO IV - Preencher'!M152,2),IF(F143="S",LEFT('[1]TCE - ANEXO IV - Preencher'!M152,7),IF('[1]TCE - ANEXO IV - Preencher'!H152="","")))</f>
        <v>26</v>
      </c>
      <c r="L143" s="8">
        <f>'[1]TCE - ANEXO IV - Preencher'!N152</f>
        <v>38.424076241158055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5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>3.14 - Alimentação Preparada</v>
      </c>
      <c r="D144" s="3">
        <f>'[1]TCE - ANEXO IV - Preencher'!F153</f>
        <v>4792592000182</v>
      </c>
      <c r="E144" s="5" t="str">
        <f>'[1]TCE - ANEXO IV - Preencher'!G153</f>
        <v>M. C. B. DE MORAES</v>
      </c>
      <c r="F144" s="5" t="str">
        <f>'[1]TCE - ANEXO IV - Preencher'!H153</f>
        <v>B</v>
      </c>
      <c r="G144" s="5" t="str">
        <f>'[1]TCE - ANEXO IV - Preencher'!I153</f>
        <v>S</v>
      </c>
      <c r="H144" s="6" t="str">
        <f>'[1]TCE - ANEXO IV - Preencher'!J153</f>
        <v>4586</v>
      </c>
      <c r="I144" s="7">
        <f>IF('[1]TCE - ANEXO IV - Preencher'!K153="","",'[1]TCE - ANEXO IV - Preencher'!K153)</f>
        <v>45588</v>
      </c>
      <c r="J144" s="6" t="str">
        <f>'[1]TCE - ANEXO IV - Preencher'!L153</f>
        <v>26241004792592000182650010000045861991597530</v>
      </c>
      <c r="K144" s="5" t="str">
        <f>IF(F144="B",LEFT('[1]TCE - ANEXO IV - Preencher'!M153,2),IF(F144="S",LEFT('[1]TCE - ANEXO IV - Preencher'!M153,7),IF('[1]TCE - ANEXO IV - Preencher'!H153="","")))</f>
        <v>26</v>
      </c>
      <c r="L144" s="8">
        <f>'[1]TCE - ANEXO IV - Preencher'!N153</f>
        <v>74.250666207792023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5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>3.14 - Alimentação Preparada</v>
      </c>
      <c r="D145" s="3">
        <f>'[1]TCE - ANEXO IV - Preencher'!F154</f>
        <v>11744898000390</v>
      </c>
      <c r="E145" s="5" t="str">
        <f>'[1]TCE - ANEXO IV - Preencher'!G154</f>
        <v>NORDESTE COMERCIO E IMPORTADORA DE ALIMENTOS</v>
      </c>
      <c r="F145" s="5" t="str">
        <f>'[1]TCE - ANEXO IV - Preencher'!H154</f>
        <v>B</v>
      </c>
      <c r="G145" s="5" t="str">
        <f>'[1]TCE - ANEXO IV - Preencher'!I154</f>
        <v>S</v>
      </c>
      <c r="H145" s="6" t="str">
        <f>'[1]TCE - ANEXO IV - Preencher'!J154</f>
        <v>1421509</v>
      </c>
      <c r="I145" s="7">
        <f>IF('[1]TCE - ANEXO IV - Preencher'!K154="","",'[1]TCE - ANEXO IV - Preencher'!K154)</f>
        <v>45588</v>
      </c>
      <c r="J145" s="6" t="str">
        <f>'[1]TCE - ANEXO IV - Preencher'!L154</f>
        <v>26241011744898000390550010014215091448420364</v>
      </c>
      <c r="K145" s="5" t="str">
        <f>IF(F145="B",LEFT('[1]TCE - ANEXO IV - Preencher'!M154,2),IF(F145="S",LEFT('[1]TCE - ANEXO IV - Preencher'!M154,7),IF('[1]TCE - ANEXO IV - Preencher'!H154="","")))</f>
        <v>26</v>
      </c>
      <c r="L145" s="8">
        <f>'[1]TCE - ANEXO IV - Preencher'!N154</f>
        <v>386.28833042077741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5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3.14 - Alimentação Preparada</v>
      </c>
      <c r="D146" s="3">
        <f>'[1]TCE - ANEXO IV - Preencher'!F155</f>
        <v>50926191000195</v>
      </c>
      <c r="E146" s="5" t="str">
        <f>'[1]TCE - ANEXO IV - Preencher'!G155</f>
        <v>FRUTEX BRASIL LTDA</v>
      </c>
      <c r="F146" s="5" t="str">
        <f>'[1]TCE - ANEXO IV - Preencher'!H155</f>
        <v>B</v>
      </c>
      <c r="G146" s="5" t="str">
        <f>'[1]TCE - ANEXO IV - Preencher'!I155</f>
        <v>S</v>
      </c>
      <c r="H146" s="6" t="str">
        <f>'[1]TCE - ANEXO IV - Preencher'!J155</f>
        <v>000014040</v>
      </c>
      <c r="I146" s="7">
        <f>IF('[1]TCE - ANEXO IV - Preencher'!K155="","",'[1]TCE - ANEXO IV - Preencher'!K155)</f>
        <v>45589</v>
      </c>
      <c r="J146" s="6" t="str">
        <f>'[1]TCE - ANEXO IV - Preencher'!L155</f>
        <v>26241050926191000195550010000140401000779741</v>
      </c>
      <c r="K146" s="5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512.43022017593114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5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3.14 - Alimentação Preparada</v>
      </c>
      <c r="D147" s="3">
        <f>'[1]TCE - ANEXO IV - Preencher'!F156</f>
        <v>25529293000120</v>
      </c>
      <c r="E147" s="5" t="str">
        <f>'[1]TCE - ANEXO IV - Preencher'!G156</f>
        <v>TAYNA NASCIMENTO DE MELO</v>
      </c>
      <c r="F147" s="5" t="str">
        <f>'[1]TCE - ANEXO IV - Preencher'!H156</f>
        <v>B</v>
      </c>
      <c r="G147" s="5" t="str">
        <f>'[1]TCE - ANEXO IV - Preencher'!I156</f>
        <v>S</v>
      </c>
      <c r="H147" s="6" t="str">
        <f>'[1]TCE - ANEXO IV - Preencher'!J156</f>
        <v>25732</v>
      </c>
      <c r="I147" s="7">
        <f>IF('[1]TCE - ANEXO IV - Preencher'!K156="","",'[1]TCE - ANEXO IV - Preencher'!K156)</f>
        <v>45589</v>
      </c>
      <c r="J147" s="6" t="str">
        <f>'[1]TCE - ANEXO IV - Preencher'!L156</f>
        <v>26241025529293000120550010000257321444205608</v>
      </c>
      <c r="K147" s="5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179.60096537812913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5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3.14 - Alimentação Preparada</v>
      </c>
      <c r="D148" s="3">
        <f>'[1]TCE - ANEXO IV - Preencher'!F157</f>
        <v>4792592000182</v>
      </c>
      <c r="E148" s="5" t="str">
        <f>'[1]TCE - ANEXO IV - Preencher'!G157</f>
        <v>M. C. B. DE MORAES</v>
      </c>
      <c r="F148" s="5" t="str">
        <f>'[1]TCE - ANEXO IV - Preencher'!H157</f>
        <v>B</v>
      </c>
      <c r="G148" s="5" t="str">
        <f>'[1]TCE - ANEXO IV - Preencher'!I157</f>
        <v>S</v>
      </c>
      <c r="H148" s="6" t="str">
        <f>'[1]TCE - ANEXO IV - Preencher'!J157</f>
        <v>4587</v>
      </c>
      <c r="I148" s="7">
        <f>IF('[1]TCE - ANEXO IV - Preencher'!K157="","",'[1]TCE - ANEXO IV - Preencher'!K157)</f>
        <v>45589</v>
      </c>
      <c r="J148" s="6" t="str">
        <f>'[1]TCE - ANEXO IV - Preencher'!L157</f>
        <v>26241004792592000182650010000045871991597537</v>
      </c>
      <c r="K148" s="5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47.339772372632602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5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3.14 - Alimentação Preparada</v>
      </c>
      <c r="D149" s="3">
        <f>'[1]TCE - ANEXO IV - Preencher'!F158</f>
        <v>2515363000195</v>
      </c>
      <c r="E149" s="5" t="str">
        <f>'[1]TCE - ANEXO IV - Preencher'!G158</f>
        <v>LEITE &amp; SILVA COMERCIO DE GLP LTDA</v>
      </c>
      <c r="F149" s="5" t="str">
        <f>'[1]TCE - ANEXO IV - Preencher'!H158</f>
        <v>B</v>
      </c>
      <c r="G149" s="5" t="str">
        <f>'[1]TCE - ANEXO IV - Preencher'!I158</f>
        <v>S</v>
      </c>
      <c r="H149" s="6" t="str">
        <f>'[1]TCE - ANEXO IV - Preencher'!J158</f>
        <v>000004890</v>
      </c>
      <c r="I149" s="7">
        <f>IF('[1]TCE - ANEXO IV - Preencher'!K158="","",'[1]TCE - ANEXO IV - Preencher'!K158)</f>
        <v>45590</v>
      </c>
      <c r="J149" s="6" t="str">
        <f>'[1]TCE - ANEXO IV - Preencher'!L158</f>
        <v>26241002515363000195550010000048901698600004</v>
      </c>
      <c r="K149" s="5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204.75680091969119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5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3.14 - Alimentação Preparada</v>
      </c>
      <c r="D150" s="3">
        <f>'[1]TCE - ANEXO IV - Preencher'!F159</f>
        <v>4792592000182</v>
      </c>
      <c r="E150" s="5" t="str">
        <f>'[1]TCE - ANEXO IV - Preencher'!G159</f>
        <v>M. C. B. DE MORAES</v>
      </c>
      <c r="F150" s="5" t="str">
        <f>'[1]TCE - ANEXO IV - Preencher'!H159</f>
        <v>B</v>
      </c>
      <c r="G150" s="5" t="str">
        <f>'[1]TCE - ANEXO IV - Preencher'!I159</f>
        <v>S</v>
      </c>
      <c r="H150" s="6" t="str">
        <f>'[1]TCE - ANEXO IV - Preencher'!J159</f>
        <v>4588</v>
      </c>
      <c r="I150" s="7">
        <f>IF('[1]TCE - ANEXO IV - Preencher'!K159="","",'[1]TCE - ANEXO IV - Preencher'!K159)</f>
        <v>45590</v>
      </c>
      <c r="J150" s="6" t="str">
        <f>'[1]TCE - ANEXO IV - Preencher'!L159</f>
        <v>26241004792592000182650010000045881991597534</v>
      </c>
      <c r="K150" s="5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50.849888959827311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5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3.14 - Alimentação Preparada</v>
      </c>
      <c r="D151" s="3">
        <f>'[1]TCE - ANEXO IV - Preencher'!F160</f>
        <v>11744898000390</v>
      </c>
      <c r="E151" s="5" t="str">
        <f>'[1]TCE - ANEXO IV - Preencher'!G160</f>
        <v>NORDESTE COMERCIO E IMPORTADORA DE ALIMENTOS</v>
      </c>
      <c r="F151" s="5" t="str">
        <f>'[1]TCE - ANEXO IV - Preencher'!H160</f>
        <v>B</v>
      </c>
      <c r="G151" s="5" t="str">
        <f>'[1]TCE - ANEXO IV - Preencher'!I160</f>
        <v>S</v>
      </c>
      <c r="H151" s="6" t="str">
        <f>'[1]TCE - ANEXO IV - Preencher'!J160</f>
        <v>1422609</v>
      </c>
      <c r="I151" s="7">
        <f>IF('[1]TCE - ANEXO IV - Preencher'!K160="","",'[1]TCE - ANEXO IV - Preencher'!K160)</f>
        <v>45590</v>
      </c>
      <c r="J151" s="6" t="str">
        <f>'[1]TCE - ANEXO IV - Preencher'!L160</f>
        <v>26241011744898000390550010014226091141187723</v>
      </c>
      <c r="K151" s="5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2267.8570760149396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5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3.14 - Alimentação Preparada</v>
      </c>
      <c r="D152" s="3">
        <f>'[1]TCE - ANEXO IV - Preencher'!F161</f>
        <v>4792592000182</v>
      </c>
      <c r="E152" s="5" t="str">
        <f>'[1]TCE - ANEXO IV - Preencher'!G161</f>
        <v>M. C. B. DE MORAES</v>
      </c>
      <c r="F152" s="5" t="str">
        <f>'[1]TCE - ANEXO IV - Preencher'!H161</f>
        <v>B</v>
      </c>
      <c r="G152" s="5" t="str">
        <f>'[1]TCE - ANEXO IV - Preencher'!I161</f>
        <v>S</v>
      </c>
      <c r="H152" s="6" t="str">
        <f>'[1]TCE - ANEXO IV - Preencher'!J161</f>
        <v>4589</v>
      </c>
      <c r="I152" s="7">
        <f>IF('[1]TCE - ANEXO IV - Preencher'!K161="","",'[1]TCE - ANEXO IV - Preencher'!K161)</f>
        <v>45591</v>
      </c>
      <c r="J152" s="6" t="str">
        <f>'[1]TCE - ANEXO IV - Preencher'!L161</f>
        <v>26241004792592000182650010000045891991597531</v>
      </c>
      <c r="K152" s="5" t="str">
        <f>IF(F152="B",LEFT('[1]TCE - ANEXO IV - Preencher'!M161,2),IF(F152="S",LEFT('[1]TCE - ANEXO IV - Preencher'!M161,7),IF('[1]TCE - ANEXO IV - Preencher'!H161="","")))</f>
        <v>26</v>
      </c>
      <c r="L152" s="8">
        <f>'[1]TCE - ANEXO IV - Preencher'!N161</f>
        <v>103.06287319434855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5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3.14 - Alimentação Preparada</v>
      </c>
      <c r="D153" s="3">
        <f>'[1]TCE - ANEXO IV - Preencher'!F162</f>
        <v>4792592000182</v>
      </c>
      <c r="E153" s="5" t="str">
        <f>'[1]TCE - ANEXO IV - Preencher'!G162</f>
        <v>M. C. B. DE MORAES</v>
      </c>
      <c r="F153" s="5" t="str">
        <f>'[1]TCE - ANEXO IV - Preencher'!H162</f>
        <v>B</v>
      </c>
      <c r="G153" s="5" t="str">
        <f>'[1]TCE - ANEXO IV - Preencher'!I162</f>
        <v>S</v>
      </c>
      <c r="H153" s="6" t="str">
        <f>'[1]TCE - ANEXO IV - Preencher'!J162</f>
        <v>4590</v>
      </c>
      <c r="I153" s="7">
        <f>IF('[1]TCE - ANEXO IV - Preencher'!K162="","",'[1]TCE - ANEXO IV - Preencher'!K162)</f>
        <v>45593</v>
      </c>
      <c r="J153" s="6" t="str">
        <f>'[1]TCE - ANEXO IV - Preencher'!L162</f>
        <v>26241004792592000182650010000045901991597532</v>
      </c>
      <c r="K153" s="5" t="str">
        <f>IF(F153="B",LEFT('[1]TCE - ANEXO IV - Preencher'!M162,2),IF(F153="S",LEFT('[1]TCE - ANEXO IV - Preencher'!M162,7),IF('[1]TCE - ANEXO IV - Preencher'!H162="","")))</f>
        <v>26</v>
      </c>
      <c r="L153" s="8">
        <f>'[1]TCE - ANEXO IV - Preencher'!N162</f>
        <v>65.475374739805261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5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3.14 - Alimentação Preparada</v>
      </c>
      <c r="D154" s="3">
        <f>'[1]TCE - ANEXO IV - Preencher'!F163</f>
        <v>18804868000100</v>
      </c>
      <c r="E154" s="5" t="str">
        <f>'[1]TCE - ANEXO IV - Preencher'!G163</f>
        <v>SILVANO SOTERO DA SILVA-HORTIFRUTI - ME</v>
      </c>
      <c r="F154" s="5" t="str">
        <f>'[1]TCE - ANEXO IV - Preencher'!H163</f>
        <v>B</v>
      </c>
      <c r="G154" s="5" t="str">
        <f>'[1]TCE - ANEXO IV - Preencher'!I163</f>
        <v>S</v>
      </c>
      <c r="H154" s="6" t="str">
        <f>'[1]TCE - ANEXO IV - Preencher'!J163</f>
        <v>000015378</v>
      </c>
      <c r="I154" s="7">
        <f>IF('[1]TCE - ANEXO IV - Preencher'!K163="","",'[1]TCE - ANEXO IV - Preencher'!K163)</f>
        <v>45593</v>
      </c>
      <c r="J154" s="6" t="str">
        <f>'[1]TCE - ANEXO IV - Preencher'!L163</f>
        <v>26241018804868000100550010000153781001450526</v>
      </c>
      <c r="K154" s="5" t="str">
        <f>IF(F154="B",LEFT('[1]TCE - ANEXO IV - Preencher'!M163,2),IF(F154="S",LEFT('[1]TCE - ANEXO IV - Preencher'!M163,7),IF('[1]TCE - ANEXO IV - Preencher'!H163="","")))</f>
        <v>26</v>
      </c>
      <c r="L154" s="8">
        <f>'[1]TCE - ANEXO IV - Preencher'!N163</f>
        <v>482.17301519431282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5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3.14 - Alimentação Preparada</v>
      </c>
      <c r="D155" s="3">
        <f>'[1]TCE - ANEXO IV - Preencher'!F164</f>
        <v>4792592000182</v>
      </c>
      <c r="E155" s="5" t="str">
        <f>'[1]TCE - ANEXO IV - Preencher'!G164</f>
        <v>M. C. B. DE MORAES</v>
      </c>
      <c r="F155" s="5" t="str">
        <f>'[1]TCE - ANEXO IV - Preencher'!H164</f>
        <v>B</v>
      </c>
      <c r="G155" s="5" t="str">
        <f>'[1]TCE - ANEXO IV - Preencher'!I164</f>
        <v>S</v>
      </c>
      <c r="H155" s="6" t="str">
        <f>'[1]TCE - ANEXO IV - Preencher'!J164</f>
        <v>4591</v>
      </c>
      <c r="I155" s="7">
        <f>IF('[1]TCE - ANEXO IV - Preencher'!K164="","",'[1]TCE - ANEXO IV - Preencher'!K164)</f>
        <v>45594</v>
      </c>
      <c r="J155" s="6" t="str">
        <f>'[1]TCE - ANEXO IV - Preencher'!L164</f>
        <v>26241004792592000182650010000045911991597530</v>
      </c>
      <c r="K155" s="5" t="str">
        <f>IF(F155="B",LEFT('[1]TCE - ANEXO IV - Preencher'!M164,2),IF(F155="S",LEFT('[1]TCE - ANEXO IV - Preencher'!M164,7),IF('[1]TCE - ANEXO IV - Preencher'!H164="","")))</f>
        <v>26</v>
      </c>
      <c r="L155" s="8">
        <f>'[1]TCE - ANEXO IV - Preencher'!N164</f>
        <v>13.923462462539002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5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3.14 - Alimentação Preparada</v>
      </c>
      <c r="D156" s="3">
        <f>'[1]TCE - ANEXO IV - Preencher'!F165</f>
        <v>11744898000390</v>
      </c>
      <c r="E156" s="5" t="str">
        <f>'[1]TCE - ANEXO IV - Preencher'!G165</f>
        <v>NORDESTE COMERCIO E IMPORTADORA DE ALIMENTOS</v>
      </c>
      <c r="F156" s="5" t="str">
        <f>'[1]TCE - ANEXO IV - Preencher'!H165</f>
        <v>B</v>
      </c>
      <c r="G156" s="5" t="str">
        <f>'[1]TCE - ANEXO IV - Preencher'!I165</f>
        <v>S</v>
      </c>
      <c r="H156" s="6" t="str">
        <f>'[1]TCE - ANEXO IV - Preencher'!J165</f>
        <v>1424122</v>
      </c>
      <c r="I156" s="7">
        <f>IF('[1]TCE - ANEXO IV - Preencher'!K165="","",'[1]TCE - ANEXO IV - Preencher'!K165)</f>
        <v>45594</v>
      </c>
      <c r="J156" s="6" t="str">
        <f>'[1]TCE - ANEXO IV - Preencher'!L165</f>
        <v>26241011744898000390550010014241221104644826</v>
      </c>
      <c r="K156" s="5" t="str">
        <f>IF(F156="B",LEFT('[1]TCE - ANEXO IV - Preencher'!M165,2),IF(F156="S",LEFT('[1]TCE - ANEXO IV - Preencher'!M165,7),IF('[1]TCE - ANEXO IV - Preencher'!H165="","")))</f>
        <v>26</v>
      </c>
      <c r="L156" s="8">
        <f>'[1]TCE - ANEXO IV - Preencher'!N165</f>
        <v>728.15028523629394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5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3.14 - Alimentação Preparada</v>
      </c>
      <c r="D157" s="3">
        <f>'[1]TCE - ANEXO IV - Preencher'!F166</f>
        <v>2515363000195</v>
      </c>
      <c r="E157" s="5" t="str">
        <f>'[1]TCE - ANEXO IV - Preencher'!G166</f>
        <v>LEITE &amp; SILVA COMERCIO DE GLP LTDA</v>
      </c>
      <c r="F157" s="5" t="str">
        <f>'[1]TCE - ANEXO IV - Preencher'!H166</f>
        <v>B</v>
      </c>
      <c r="G157" s="5" t="str">
        <f>'[1]TCE - ANEXO IV - Preencher'!I166</f>
        <v>S</v>
      </c>
      <c r="H157" s="6" t="str">
        <f>'[1]TCE - ANEXO IV - Preencher'!J166</f>
        <v>000004894</v>
      </c>
      <c r="I157" s="7">
        <f>IF('[1]TCE - ANEXO IV - Preencher'!K166="","",'[1]TCE - ANEXO IV - Preencher'!K166)</f>
        <v>45595</v>
      </c>
      <c r="J157" s="6" t="str">
        <f>'[1]TCE - ANEXO IV - Preencher'!L166</f>
        <v>26241002515363000195550010000048941433800004</v>
      </c>
      <c r="K157" s="5" t="str">
        <f>IF(F157="B",LEFT('[1]TCE - ANEXO IV - Preencher'!M166,2),IF(F157="S",LEFT('[1]TCE - ANEXO IV - Preencher'!M166,7),IF('[1]TCE - ANEXO IV - Preencher'!H166="","")))</f>
        <v>26</v>
      </c>
      <c r="L157" s="8">
        <f>'[1]TCE - ANEXO IV - Preencher'!N166</f>
        <v>204.75680091969119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5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3.14 - Alimentação Preparada</v>
      </c>
      <c r="D158" s="3">
        <f>'[1]TCE - ANEXO IV - Preencher'!F167</f>
        <v>7534303000133</v>
      </c>
      <c r="E158" s="5" t="str">
        <f>'[1]TCE - ANEXO IV - Preencher'!G167</f>
        <v xml:space="preserve"> COMAL COMERCIO ATACADISTA DE ALIMENTOS</v>
      </c>
      <c r="F158" s="5" t="str">
        <f>'[1]TCE - ANEXO IV - Preencher'!H167</f>
        <v>B</v>
      </c>
      <c r="G158" s="5" t="str">
        <f>'[1]TCE - ANEXO IV - Preencher'!I167</f>
        <v>S</v>
      </c>
      <c r="H158" s="6" t="str">
        <f>'[1]TCE - ANEXO IV - Preencher'!J167</f>
        <v>1339260</v>
      </c>
      <c r="I158" s="7">
        <f>IF('[1]TCE - ANEXO IV - Preencher'!K167="","",'[1]TCE - ANEXO IV - Preencher'!K167)</f>
        <v>45595</v>
      </c>
      <c r="J158" s="6" t="str">
        <f>'[1]TCE - ANEXO IV - Preencher'!L167</f>
        <v>26241007534303000133550010013392601101772546</v>
      </c>
      <c r="K158" s="5" t="str">
        <f>IF(F158="B",LEFT('[1]TCE - ANEXO IV - Preencher'!M167,2),IF(F158="S",LEFT('[1]TCE - ANEXO IV - Preencher'!M167,7),IF('[1]TCE - ANEXO IV - Preencher'!H167="","")))</f>
        <v>26</v>
      </c>
      <c r="L158" s="8">
        <f>'[1]TCE - ANEXO IV - Preencher'!N167</f>
        <v>360.13796184617684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5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3.14 - Alimentação Preparada</v>
      </c>
      <c r="D159" s="3">
        <f>'[1]TCE - ANEXO IV - Preencher'!F168</f>
        <v>4792592000182</v>
      </c>
      <c r="E159" s="5" t="str">
        <f>'[1]TCE - ANEXO IV - Preencher'!G168</f>
        <v>M. C. B. DE MORAES</v>
      </c>
      <c r="F159" s="5" t="str">
        <f>'[1]TCE - ANEXO IV - Preencher'!H168</f>
        <v>B</v>
      </c>
      <c r="G159" s="5" t="str">
        <f>'[1]TCE - ANEXO IV - Preencher'!I168</f>
        <v>S</v>
      </c>
      <c r="H159" s="6" t="str">
        <f>'[1]TCE - ANEXO IV - Preencher'!J168</f>
        <v>4592</v>
      </c>
      <c r="I159" s="7">
        <f>IF('[1]TCE - ANEXO IV - Preencher'!K168="","",'[1]TCE - ANEXO IV - Preencher'!K168)</f>
        <v>45595</v>
      </c>
      <c r="J159" s="6" t="str">
        <f>'[1]TCE - ANEXO IV - Preencher'!L168</f>
        <v>26241004792592000182650010000045921991597537</v>
      </c>
      <c r="K159" s="5" t="str">
        <f>IF(F159="B",LEFT('[1]TCE - ANEXO IV - Preencher'!M168,2),IF(F159="S",LEFT('[1]TCE - ANEXO IV - Preencher'!M168,7),IF('[1]TCE - ANEXO IV - Preencher'!H168="","")))</f>
        <v>26</v>
      </c>
      <c r="L159" s="8">
        <f>'[1]TCE - ANEXO IV - Preencher'!N168</f>
        <v>50.849888959827311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5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3.14 - Alimentação Preparada</v>
      </c>
      <c r="D160" s="3">
        <f>'[1]TCE - ANEXO IV - Preencher'!F169</f>
        <v>11744898000390</v>
      </c>
      <c r="E160" s="5" t="str">
        <f>'[1]TCE - ANEXO IV - Preencher'!G169</f>
        <v>NORDESTE COMERCIO E IMPORTADORA DE ALIMENTOS</v>
      </c>
      <c r="F160" s="5" t="str">
        <f>'[1]TCE - ANEXO IV - Preencher'!H169</f>
        <v>B</v>
      </c>
      <c r="G160" s="5" t="str">
        <f>'[1]TCE - ANEXO IV - Preencher'!I169</f>
        <v>S</v>
      </c>
      <c r="H160" s="6" t="str">
        <f>'[1]TCE - ANEXO IV - Preencher'!J169</f>
        <v>1424595</v>
      </c>
      <c r="I160" s="7">
        <f>IF('[1]TCE - ANEXO IV - Preencher'!K169="","",'[1]TCE - ANEXO IV - Preencher'!K169)</f>
        <v>45595</v>
      </c>
      <c r="J160" s="6" t="str">
        <f>'[1]TCE - ANEXO IV - Preencher'!L169</f>
        <v>26241011744898000390550010014245951902362427</v>
      </c>
      <c r="K160" s="5" t="str">
        <f>IF(F160="B",LEFT('[1]TCE - ANEXO IV - Preencher'!M169,2),IF(F160="S",LEFT('[1]TCE - ANEXO IV - Preencher'!M169,7),IF('[1]TCE - ANEXO IV - Preencher'!H169="","")))</f>
        <v>26</v>
      </c>
      <c r="L160" s="8">
        <f>'[1]TCE - ANEXO IV - Preencher'!N169</f>
        <v>395.49068607353951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5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3.14 - Alimentação Preparada</v>
      </c>
      <c r="D161" s="3">
        <f>'[1]TCE - ANEXO IV - Preencher'!F170</f>
        <v>12819074000214</v>
      </c>
      <c r="E161" s="5" t="str">
        <f>'[1]TCE - ANEXO IV - Preencher'!G170</f>
        <v>MAURICEA ALIMENTOS DO NORDESTE LTDA</v>
      </c>
      <c r="F161" s="5" t="str">
        <f>'[1]TCE - ANEXO IV - Preencher'!H170</f>
        <v>B</v>
      </c>
      <c r="G161" s="5" t="str">
        <f>'[1]TCE - ANEXO IV - Preencher'!I170</f>
        <v>S</v>
      </c>
      <c r="H161" s="6" t="str">
        <f>'[1]TCE - ANEXO IV - Preencher'!J170</f>
        <v>002677273</v>
      </c>
      <c r="I161" s="7">
        <f>IF('[1]TCE - ANEXO IV - Preencher'!K170="","",'[1]TCE - ANEXO IV - Preencher'!K170)</f>
        <v>45596</v>
      </c>
      <c r="J161" s="6" t="str">
        <f>'[1]TCE - ANEXO IV - Preencher'!L170</f>
        <v>26241012819074000214550100026772731139759917</v>
      </c>
      <c r="K161" s="5" t="str">
        <f>IF(F161="B",LEFT('[1]TCE - ANEXO IV - Preencher'!M170,2),IF(F161="S",LEFT('[1]TCE - ANEXO IV - Preencher'!M170,7),IF('[1]TCE - ANEXO IV - Preencher'!H170="","")))</f>
        <v>26</v>
      </c>
      <c r="L161" s="8">
        <f>'[1]TCE - ANEXO IV - Preencher'!N170</f>
        <v>1626.9390381647463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5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3.14 - Alimentação Preparada</v>
      </c>
      <c r="D162" s="3">
        <f>'[1]TCE - ANEXO IV - Preencher'!F171</f>
        <v>25529293000120</v>
      </c>
      <c r="E162" s="5" t="str">
        <f>'[1]TCE - ANEXO IV - Preencher'!G171</f>
        <v>TAYNA NASCIMENTO DE MELO</v>
      </c>
      <c r="F162" s="5" t="str">
        <f>'[1]TCE - ANEXO IV - Preencher'!H171</f>
        <v>B</v>
      </c>
      <c r="G162" s="5" t="str">
        <f>'[1]TCE - ANEXO IV - Preencher'!I171</f>
        <v>S</v>
      </c>
      <c r="H162" s="6" t="str">
        <f>'[1]TCE - ANEXO IV - Preencher'!J171</f>
        <v>25866</v>
      </c>
      <c r="I162" s="7">
        <f>IF('[1]TCE - ANEXO IV - Preencher'!K171="","",'[1]TCE - ANEXO IV - Preencher'!K171)</f>
        <v>45596</v>
      </c>
      <c r="J162" s="6" t="str">
        <f>'[1]TCE - ANEXO IV - Preencher'!L171</f>
        <v>26241025529293000120550010000258661998695290</v>
      </c>
      <c r="K162" s="5" t="str">
        <f>IF(F162="B",LEFT('[1]TCE - ANEXO IV - Preencher'!M171,2),IF(F162="S",LEFT('[1]TCE - ANEXO IV - Preencher'!M171,7),IF('[1]TCE - ANEXO IV - Preencher'!H171="","")))</f>
        <v>26</v>
      </c>
      <c r="L162" s="8">
        <f>'[1]TCE - ANEXO IV - Preencher'!N171</f>
        <v>178.19691874325127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5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3.14 - Alimentação Preparada</v>
      </c>
      <c r="D163" s="3">
        <f>'[1]TCE - ANEXO IV - Preencher'!F172</f>
        <v>18804868000100</v>
      </c>
      <c r="E163" s="5" t="str">
        <f>'[1]TCE - ANEXO IV - Preencher'!G172</f>
        <v>SILVANO SOTERO DA SILVA-HORTIFRUTI - ME</v>
      </c>
      <c r="F163" s="5" t="str">
        <f>'[1]TCE - ANEXO IV - Preencher'!H172</f>
        <v>B</v>
      </c>
      <c r="G163" s="5" t="str">
        <f>'[1]TCE - ANEXO IV - Preencher'!I172</f>
        <v>S</v>
      </c>
      <c r="H163" s="6" t="str">
        <f>'[1]TCE - ANEXO IV - Preencher'!J172</f>
        <v>000015407</v>
      </c>
      <c r="I163" s="7">
        <f>IF('[1]TCE - ANEXO IV - Preencher'!K172="","",'[1]TCE - ANEXO IV - Preencher'!K172)</f>
        <v>45596</v>
      </c>
      <c r="J163" s="6" t="str">
        <f>'[1]TCE - ANEXO IV - Preencher'!L172</f>
        <v>26241018804868000100550010000154071001451143</v>
      </c>
      <c r="K163" s="5" t="str">
        <f>IF(F163="B",LEFT('[1]TCE - ANEXO IV - Preencher'!M172,2),IF(F163="S",LEFT('[1]TCE - ANEXO IV - Preencher'!M172,7),IF('[1]TCE - ANEXO IV - Preencher'!H172="","")))</f>
        <v>26</v>
      </c>
      <c r="L163" s="8">
        <f>'[1]TCE - ANEXO IV - Preencher'!N172</f>
        <v>610.81878811499871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5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3.14 - Alimentação Preparada</v>
      </c>
      <c r="D164" s="3">
        <f>'[1]TCE - ANEXO IV - Preencher'!F173</f>
        <v>4792592000182</v>
      </c>
      <c r="E164" s="5" t="str">
        <f>'[1]TCE - ANEXO IV - Preencher'!G173</f>
        <v>M. C. B. DE MORAES</v>
      </c>
      <c r="F164" s="5" t="str">
        <f>'[1]TCE - ANEXO IV - Preencher'!H173</f>
        <v>B</v>
      </c>
      <c r="G164" s="5" t="str">
        <f>'[1]TCE - ANEXO IV - Preencher'!I173</f>
        <v>S</v>
      </c>
      <c r="H164" s="6" t="str">
        <f>'[1]TCE - ANEXO IV - Preencher'!J173</f>
        <v>4593</v>
      </c>
      <c r="I164" s="7">
        <f>IF('[1]TCE - ANEXO IV - Preencher'!K173="","",'[1]TCE - ANEXO IV - Preencher'!K173)</f>
        <v>45596</v>
      </c>
      <c r="J164" s="6" t="str">
        <f>'[1]TCE - ANEXO IV - Preencher'!L173</f>
        <v>26241004792592000182650010000045939991597530</v>
      </c>
      <c r="K164" s="5" t="str">
        <f>IF(F164="B",LEFT('[1]TCE - ANEXO IV - Preencher'!M173,2),IF(F164="S",LEFT('[1]TCE - ANEXO IV - Preencher'!M173,7),IF('[1]TCE - ANEXO IV - Preencher'!H173="","")))</f>
        <v>26</v>
      </c>
      <c r="L164" s="8">
        <f>'[1]TCE - ANEXO IV - Preencher'!N173</f>
        <v>47.339772372632602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5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3.6 - Material de Expediente</v>
      </c>
      <c r="D165" s="3">
        <f>'[1]TCE - ANEXO IV - Preencher'!F174</f>
        <v>24073694000155</v>
      </c>
      <c r="E165" s="5" t="str">
        <f>'[1]TCE - ANEXO IV - Preencher'!G174</f>
        <v>CIL COMERCIO DE INFORMATICA LTDA</v>
      </c>
      <c r="F165" s="5" t="str">
        <f>'[1]TCE - ANEXO IV - Preencher'!H174</f>
        <v>B</v>
      </c>
      <c r="G165" s="5" t="str">
        <f>'[1]TCE - ANEXO IV - Preencher'!I174</f>
        <v>S</v>
      </c>
      <c r="H165" s="6" t="str">
        <f>'[1]TCE - ANEXO IV - Preencher'!J174</f>
        <v>000133124</v>
      </c>
      <c r="I165" s="7">
        <f>IF('[1]TCE - ANEXO IV - Preencher'!K174="","",'[1]TCE - ANEXO IV - Preencher'!K174)</f>
        <v>45567</v>
      </c>
      <c r="J165" s="6" t="str">
        <f>'[1]TCE - ANEXO IV - Preencher'!L174</f>
        <v>26241024073694000155550020001331241004054834</v>
      </c>
      <c r="K165" s="5" t="str">
        <f>IF(F165="B",LEFT('[1]TCE - ANEXO IV - Preencher'!M174,2),IF(F165="S",LEFT('[1]TCE - ANEXO IV - Preencher'!M174,7),IF('[1]TCE - ANEXO IV - Preencher'!H174="","")))</f>
        <v>26</v>
      </c>
      <c r="L165" s="8">
        <f>'[1]TCE - ANEXO IV - Preencher'!N174</f>
        <v>1492.57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5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3.6 - Material de Expediente</v>
      </c>
      <c r="D166" s="3">
        <f>'[1]TCE - ANEXO IV - Preencher'!F175</f>
        <v>22006201000139</v>
      </c>
      <c r="E166" s="5" t="str">
        <f>'[1]TCE - ANEXO IV - Preencher'!G175</f>
        <v>FORTPEL COMERCIO DE DESCARTAVEIS LTDA - PE</v>
      </c>
      <c r="F166" s="5" t="str">
        <f>'[1]TCE - ANEXO IV - Preencher'!H175</f>
        <v>B</v>
      </c>
      <c r="G166" s="5" t="str">
        <f>'[1]TCE - ANEXO IV - Preencher'!I175</f>
        <v>S</v>
      </c>
      <c r="H166" s="6" t="str">
        <f>'[1]TCE - ANEXO IV - Preencher'!J175</f>
        <v>268192</v>
      </c>
      <c r="I166" s="7">
        <f>IF('[1]TCE - ANEXO IV - Preencher'!K175="","",'[1]TCE - ANEXO IV - Preencher'!K175)</f>
        <v>45568</v>
      </c>
      <c r="J166" s="6" t="str">
        <f>'[1]TCE - ANEXO IV - Preencher'!L175</f>
        <v>26241022006201000139550000002681921102681927</v>
      </c>
      <c r="K166" s="5" t="str">
        <f>IF(F166="B",LEFT('[1]TCE - ANEXO IV - Preencher'!M175,2),IF(F166="S",LEFT('[1]TCE - ANEXO IV - Preencher'!M175,7),IF('[1]TCE - ANEXO IV - Preencher'!H175="","")))</f>
        <v>26</v>
      </c>
      <c r="L166" s="8">
        <f>'[1]TCE - ANEXO IV - Preencher'!N175</f>
        <v>383.65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5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3.6 - Material de Expediente</v>
      </c>
      <c r="D167" s="3">
        <f>'[1]TCE - ANEXO IV - Preencher'!F176</f>
        <v>41200526000100</v>
      </c>
      <c r="E167" s="5" t="str">
        <f>'[1]TCE - ANEXO IV - Preencher'!G176</f>
        <v>LEAL DISTRIBUIDORA DE MATERIAL DE LIMPEZA E ESCRITORIO EIRELI</v>
      </c>
      <c r="F167" s="5" t="str">
        <f>'[1]TCE - ANEXO IV - Preencher'!H176</f>
        <v>B</v>
      </c>
      <c r="G167" s="5" t="str">
        <f>'[1]TCE - ANEXO IV - Preencher'!I176</f>
        <v>S</v>
      </c>
      <c r="H167" s="6" t="str">
        <f>'[1]TCE - ANEXO IV - Preencher'!J176</f>
        <v>000005766</v>
      </c>
      <c r="I167" s="7">
        <f>IF('[1]TCE - ANEXO IV - Preencher'!K176="","",'[1]TCE - ANEXO IV - Preencher'!K176)</f>
        <v>45568</v>
      </c>
      <c r="J167" s="6" t="str">
        <f>'[1]TCE - ANEXO IV - Preencher'!L176</f>
        <v>26241041200526000100550010000057661185868535</v>
      </c>
      <c r="K167" s="5" t="str">
        <f>IF(F167="B",LEFT('[1]TCE - ANEXO IV - Preencher'!M176,2),IF(F167="S",LEFT('[1]TCE - ANEXO IV - Preencher'!M176,7),IF('[1]TCE - ANEXO IV - Preencher'!H176="","")))</f>
        <v>26</v>
      </c>
      <c r="L167" s="8">
        <f>'[1]TCE - ANEXO IV - Preencher'!N176</f>
        <v>280.89999999999998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5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>3.6 - Material de Expediente</v>
      </c>
      <c r="D168" s="3">
        <f>'[1]TCE - ANEXO IV - Preencher'!F177</f>
        <v>52602622000193</v>
      </c>
      <c r="E168" s="5" t="str">
        <f>'[1]TCE - ANEXO IV - Preencher'!G177</f>
        <v>VINIPLAS SERVICOS E EMBALAGENS TECNICAS LTDA</v>
      </c>
      <c r="F168" s="5" t="str">
        <f>'[1]TCE - ANEXO IV - Preencher'!H177</f>
        <v>B</v>
      </c>
      <c r="G168" s="5" t="str">
        <f>'[1]TCE - ANEXO IV - Preencher'!I177</f>
        <v>S</v>
      </c>
      <c r="H168" s="6" t="str">
        <f>'[1]TCE - ANEXO IV - Preencher'!J177</f>
        <v>000000182</v>
      </c>
      <c r="I168" s="7">
        <f>IF('[1]TCE - ANEXO IV - Preencher'!K177="","",'[1]TCE - ANEXO IV - Preencher'!K177)</f>
        <v>45569</v>
      </c>
      <c r="J168" s="6" t="str">
        <f>'[1]TCE - ANEXO IV - Preencher'!L177</f>
        <v>35241052602622000193550010000001821382811884</v>
      </c>
      <c r="K168" s="5" t="str">
        <f>IF(F168="B",LEFT('[1]TCE - ANEXO IV - Preencher'!M177,2),IF(F168="S",LEFT('[1]TCE - ANEXO IV - Preencher'!M177,7),IF('[1]TCE - ANEXO IV - Preencher'!H177="","")))</f>
        <v>35</v>
      </c>
      <c r="L168" s="8">
        <f>'[1]TCE - ANEXO IV - Preencher'!N177</f>
        <v>159.19999999999999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5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3.6 - Material de Expediente</v>
      </c>
      <c r="D169" s="3">
        <f>'[1]TCE - ANEXO IV - Preencher'!F178</f>
        <v>11142529000166</v>
      </c>
      <c r="E169" s="5" t="str">
        <f>'[1]TCE - ANEXO IV - Preencher'!G178</f>
        <v xml:space="preserve">DISFA - DISTRIBUIDORA FACIL LTDA </v>
      </c>
      <c r="F169" s="5" t="str">
        <f>'[1]TCE - ANEXO IV - Preencher'!H178</f>
        <v>B</v>
      </c>
      <c r="G169" s="5" t="str">
        <f>'[1]TCE - ANEXO IV - Preencher'!I178</f>
        <v>S</v>
      </c>
      <c r="H169" s="6" t="str">
        <f>'[1]TCE - ANEXO IV - Preencher'!J178</f>
        <v>000140163</v>
      </c>
      <c r="I169" s="7">
        <f>IF('[1]TCE - ANEXO IV - Preencher'!K178="","",'[1]TCE - ANEXO IV - Preencher'!K178)</f>
        <v>45573</v>
      </c>
      <c r="J169" s="6" t="str">
        <f>'[1]TCE - ANEXO IV - Preencher'!L178</f>
        <v>26241011142529000166550010001401631001521053</v>
      </c>
      <c r="K169" s="5" t="str">
        <f>IF(F169="B",LEFT('[1]TCE - ANEXO IV - Preencher'!M178,2),IF(F169="S",LEFT('[1]TCE - ANEXO IV - Preencher'!M178,7),IF('[1]TCE - ANEXO IV - Preencher'!H178="","")))</f>
        <v>26</v>
      </c>
      <c r="L169" s="8">
        <f>'[1]TCE - ANEXO IV - Preencher'!N178</f>
        <v>1539.26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5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3.6 - Material de Expediente</v>
      </c>
      <c r="D170" s="3">
        <f>'[1]TCE - ANEXO IV - Preencher'!F179</f>
        <v>70220389000166</v>
      </c>
      <c r="E170" s="5" t="str">
        <f>'[1]TCE - ANEXO IV - Preencher'!G179</f>
        <v>COMERCIAL D ECONSTRUCAO 2001 LTDA</v>
      </c>
      <c r="F170" s="5" t="str">
        <f>'[1]TCE - ANEXO IV - Preencher'!H179</f>
        <v>B</v>
      </c>
      <c r="G170" s="5" t="str">
        <f>'[1]TCE - ANEXO IV - Preencher'!I179</f>
        <v>S</v>
      </c>
      <c r="H170" s="6" t="str">
        <f>'[1]TCE - ANEXO IV - Preencher'!J179</f>
        <v>751593</v>
      </c>
      <c r="I170" s="7">
        <f>IF('[1]TCE - ANEXO IV - Preencher'!K179="","",'[1]TCE - ANEXO IV - Preencher'!K179)</f>
        <v>45573</v>
      </c>
      <c r="J170" s="6" t="str">
        <f>'[1]TCE - ANEXO IV - Preencher'!L179</f>
        <v>26241070220389000166550010007515931651063624</v>
      </c>
      <c r="K170" s="5" t="str">
        <f>IF(F170="B",LEFT('[1]TCE - ANEXO IV - Preencher'!M179,2),IF(F170="S",LEFT('[1]TCE - ANEXO IV - Preencher'!M179,7),IF('[1]TCE - ANEXO IV - Preencher'!H179="","")))</f>
        <v>26</v>
      </c>
      <c r="L170" s="8">
        <f>'[1]TCE - ANEXO IV - Preencher'!N179</f>
        <v>21.8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5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3.6 - Material de Expediente</v>
      </c>
      <c r="D171" s="3">
        <f>'[1]TCE - ANEXO IV - Preencher'!F180</f>
        <v>29377615000113</v>
      </c>
      <c r="E171" s="5" t="str">
        <f>'[1]TCE - ANEXO IV - Preencher'!G180</f>
        <v>ELIZANGELA MARIA MENEZES DE ANDRADE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130</v>
      </c>
      <c r="I171" s="7">
        <f>IF('[1]TCE - ANEXO IV - Preencher'!K180="","",'[1]TCE - ANEXO IV - Preencher'!K180)</f>
        <v>45582</v>
      </c>
      <c r="J171" s="6" t="str">
        <f>'[1]TCE - ANEXO IV - Preencher'!L180</f>
        <v>26089092229377615000113000000000013024102303387754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2310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5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3.6 - Material de Expediente</v>
      </c>
      <c r="D172" s="3">
        <f>'[1]TCE - ANEXO IV - Preencher'!F181</f>
        <v>28787279000114</v>
      </c>
      <c r="E172" s="5" t="str">
        <f>'[1]TCE - ANEXO IV - Preencher'!G181</f>
        <v>COPYFLEX GRAFICA DIGITAL LTDA</v>
      </c>
      <c r="F172" s="5" t="str">
        <f>'[1]TCE - ANEXO IV - Preencher'!H181</f>
        <v>B</v>
      </c>
      <c r="G172" s="5" t="str">
        <f>'[1]TCE - ANEXO IV - Preencher'!I181</f>
        <v>S</v>
      </c>
      <c r="H172" s="6" t="str">
        <f>'[1]TCE - ANEXO IV - Preencher'!J181</f>
        <v>21</v>
      </c>
      <c r="I172" s="7">
        <f>IF('[1]TCE - ANEXO IV - Preencher'!K181="","",'[1]TCE - ANEXO IV - Preencher'!K181)</f>
        <v>45588</v>
      </c>
      <c r="J172" s="6" t="str">
        <f>'[1]TCE - ANEXO IV - Preencher'!L181</f>
        <v>26241028782079000114550010000000211821081861</v>
      </c>
      <c r="K172" s="5" t="str">
        <f>IF(F172="B",LEFT('[1]TCE - ANEXO IV - Preencher'!M181,2),IF(F172="S",LEFT('[1]TCE - ANEXO IV - Preencher'!M181,7),IF('[1]TCE - ANEXO IV - Preencher'!H181="","")))</f>
        <v>26</v>
      </c>
      <c r="L172" s="8">
        <f>'[1]TCE - ANEXO IV - Preencher'!N181</f>
        <v>820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5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3.1 - Combustíveis e Lubrificantes Automotivos</v>
      </c>
      <c r="D173" s="3">
        <f>'[1]TCE - ANEXO IV - Preencher'!F182</f>
        <v>11117785000365</v>
      </c>
      <c r="E173" s="5" t="str">
        <f>'[1]TCE - ANEXO IV - Preencher'!G182</f>
        <v>ALBUQUERUQE PNEUS LTDA</v>
      </c>
      <c r="F173" s="5" t="str">
        <f>'[1]TCE - ANEXO IV - Preencher'!H182</f>
        <v>B</v>
      </c>
      <c r="G173" s="5" t="str">
        <f>'[1]TCE - ANEXO IV - Preencher'!I182</f>
        <v>S</v>
      </c>
      <c r="H173" s="6" t="str">
        <f>'[1]TCE - ANEXO IV - Preencher'!J182</f>
        <v>000172184</v>
      </c>
      <c r="I173" s="7">
        <f>IF('[1]TCE - ANEXO IV - Preencher'!K182="","",'[1]TCE - ANEXO IV - Preencher'!K182)</f>
        <v>45566</v>
      </c>
      <c r="J173" s="6" t="str">
        <f>'[1]TCE - ANEXO IV - Preencher'!L182</f>
        <v>26241011117785000365650040001721841001798879</v>
      </c>
      <c r="K173" s="5" t="str">
        <f>IF(F173="B",LEFT('[1]TCE - ANEXO IV - Preencher'!M182,2),IF(F173="S",LEFT('[1]TCE - ANEXO IV - Preencher'!M182,7),IF('[1]TCE - ANEXO IV - Preencher'!H182="","")))</f>
        <v>26</v>
      </c>
      <c r="L173" s="8">
        <f>'[1]TCE - ANEXO IV - Preencher'!N182</f>
        <v>336.64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5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3.1 - Combustíveis e Lubrificantes Automotivos</v>
      </c>
      <c r="D174" s="3">
        <f>'[1]TCE - ANEXO IV - Preencher'!F183</f>
        <v>11117785000365</v>
      </c>
      <c r="E174" s="5" t="str">
        <f>'[1]TCE - ANEXO IV - Preencher'!G183</f>
        <v>ALBUQUERQUE PNEUS LTDA</v>
      </c>
      <c r="F174" s="5" t="str">
        <f>'[1]TCE - ANEXO IV - Preencher'!H183</f>
        <v>B</v>
      </c>
      <c r="G174" s="5" t="str">
        <f>'[1]TCE - ANEXO IV - Preencher'!I183</f>
        <v>S</v>
      </c>
      <c r="H174" s="6" t="str">
        <f>'[1]TCE - ANEXO IV - Preencher'!J183</f>
        <v>000315607</v>
      </c>
      <c r="I174" s="7">
        <f>IF('[1]TCE - ANEXO IV - Preencher'!K183="","",'[1]TCE - ANEXO IV - Preencher'!K183)</f>
        <v>45566</v>
      </c>
      <c r="J174" s="6" t="str">
        <f>'[1]TCE - ANEXO IV - Preencher'!L183</f>
        <v>26241011117785000365650800003156071004019351</v>
      </c>
      <c r="K174" s="5" t="str">
        <f>IF(F174="B",LEFT('[1]TCE - ANEXO IV - Preencher'!M183,2),IF(F174="S",LEFT('[1]TCE - ANEXO IV - Preencher'!M183,7),IF('[1]TCE - ANEXO IV - Preencher'!H183="","")))</f>
        <v>26</v>
      </c>
      <c r="L174" s="8">
        <f>'[1]TCE - ANEXO IV - Preencher'!N183</f>
        <v>437.16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5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>3.1 - Combustíveis e Lubrificantes Automotivos</v>
      </c>
      <c r="D175" s="3">
        <f>'[1]TCE - ANEXO IV - Preencher'!F184</f>
        <v>8035784000103</v>
      </c>
      <c r="E175" s="5" t="str">
        <f>'[1]TCE - ANEXO IV - Preencher'!G184</f>
        <v>TAPAJOS PRODUTOS DE PETROLEO LTDA</v>
      </c>
      <c r="F175" s="5" t="str">
        <f>'[1]TCE - ANEXO IV - Preencher'!H184</f>
        <v>B</v>
      </c>
      <c r="G175" s="5" t="str">
        <f>'[1]TCE - ANEXO IV - Preencher'!I184</f>
        <v>S</v>
      </c>
      <c r="H175" s="6" t="str">
        <f>'[1]TCE - ANEXO IV - Preencher'!J184</f>
        <v>000006864</v>
      </c>
      <c r="I175" s="7">
        <f>IF('[1]TCE - ANEXO IV - Preencher'!K184="","",'[1]TCE - ANEXO IV - Preencher'!K184)</f>
        <v>45567</v>
      </c>
      <c r="J175" s="6" t="str">
        <f>'[1]TCE - ANEXO IV - Preencher'!L184</f>
        <v>26241008035784000103650170000068641684237220</v>
      </c>
      <c r="K175" s="5" t="str">
        <f>IF(F175="B",LEFT('[1]TCE - ANEXO IV - Preencher'!M184,2),IF(F175="S",LEFT('[1]TCE - ANEXO IV - Preencher'!M184,7),IF('[1]TCE - ANEXO IV - Preencher'!H184="","")))</f>
        <v>26</v>
      </c>
      <c r="L175" s="8">
        <f>'[1]TCE - ANEXO IV - Preencher'!N184</f>
        <v>408.83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5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>3.1 - Combustíveis e Lubrificantes Automotivos</v>
      </c>
      <c r="D176" s="3">
        <f>'[1]TCE - ANEXO IV - Preencher'!F185</f>
        <v>11117785000365</v>
      </c>
      <c r="E176" s="5" t="str">
        <f>'[1]TCE - ANEXO IV - Preencher'!G185</f>
        <v>ALBUQUERQUE PNEUS LTDA</v>
      </c>
      <c r="F176" s="5" t="str">
        <f>'[1]TCE - ANEXO IV - Preencher'!H185</f>
        <v>B</v>
      </c>
      <c r="G176" s="5" t="str">
        <f>'[1]TCE - ANEXO IV - Preencher'!I185</f>
        <v>S</v>
      </c>
      <c r="H176" s="6" t="str">
        <f>'[1]TCE - ANEXO IV - Preencher'!J185</f>
        <v>000295689</v>
      </c>
      <c r="I176" s="7">
        <f>IF('[1]TCE - ANEXO IV - Preencher'!K185="","",'[1]TCE - ANEXO IV - Preencher'!K185)</f>
        <v>45567</v>
      </c>
      <c r="J176" s="6" t="str">
        <f>'[1]TCE - ANEXO IV - Preencher'!L185</f>
        <v>26241011117785000365650500002956891005292227</v>
      </c>
      <c r="K176" s="5" t="str">
        <f>IF(F176="B",LEFT('[1]TCE - ANEXO IV - Preencher'!M185,2),IF(F176="S",LEFT('[1]TCE - ANEXO IV - Preencher'!M185,7),IF('[1]TCE - ANEXO IV - Preencher'!H185="","")))</f>
        <v>26</v>
      </c>
      <c r="L176" s="8">
        <f>'[1]TCE - ANEXO IV - Preencher'!N185</f>
        <v>285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5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3.1 - Combustíveis e Lubrificantes Automotivos</v>
      </c>
      <c r="D177" s="3">
        <f>'[1]TCE - ANEXO IV - Preencher'!F186</f>
        <v>11117785000365</v>
      </c>
      <c r="E177" s="5" t="str">
        <f>'[1]TCE - ANEXO IV - Preencher'!G186</f>
        <v>ALBUQUERUQE PNEUS LTDA</v>
      </c>
      <c r="F177" s="5" t="str">
        <f>'[1]TCE - ANEXO IV - Preencher'!H186</f>
        <v>B</v>
      </c>
      <c r="G177" s="5" t="str">
        <f>'[1]TCE - ANEXO IV - Preencher'!I186</f>
        <v>S</v>
      </c>
      <c r="H177" s="6" t="str">
        <f>'[1]TCE - ANEXO IV - Preencher'!J186</f>
        <v>000172393</v>
      </c>
      <c r="I177" s="7">
        <f>IF('[1]TCE - ANEXO IV - Preencher'!K186="","",'[1]TCE - ANEXO IV - Preencher'!K186)</f>
        <v>45568</v>
      </c>
      <c r="J177" s="6" t="str">
        <f>'[1]TCE - ANEXO IV - Preencher'!L186</f>
        <v>26241011117785000365650040001723931001801004</v>
      </c>
      <c r="K177" s="5" t="str">
        <f>IF(F177="B",LEFT('[1]TCE - ANEXO IV - Preencher'!M186,2),IF(F177="S",LEFT('[1]TCE - ANEXO IV - Preencher'!M186,7),IF('[1]TCE - ANEXO IV - Preencher'!H186="","")))</f>
        <v>26</v>
      </c>
      <c r="L177" s="8">
        <f>'[1]TCE - ANEXO IV - Preencher'!N186</f>
        <v>380.19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5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3.1 - Combustíveis e Lubrificantes Automotivos</v>
      </c>
      <c r="D178" s="3">
        <f>'[1]TCE - ANEXO IV - Preencher'!F187</f>
        <v>11117785000365</v>
      </c>
      <c r="E178" s="5" t="str">
        <f>'[1]TCE - ANEXO IV - Preencher'!G187</f>
        <v>ALBUQUERUQE PNEUS LTDA</v>
      </c>
      <c r="F178" s="5" t="str">
        <f>'[1]TCE - ANEXO IV - Preencher'!H187</f>
        <v>B</v>
      </c>
      <c r="G178" s="5" t="str">
        <f>'[1]TCE - ANEXO IV - Preencher'!I187</f>
        <v>S</v>
      </c>
      <c r="H178" s="6" t="str">
        <f>'[1]TCE - ANEXO IV - Preencher'!J187</f>
        <v>000295921</v>
      </c>
      <c r="I178" s="7">
        <f>IF('[1]TCE - ANEXO IV - Preencher'!K187="","",'[1]TCE - ANEXO IV - Preencher'!K187)</f>
        <v>45569</v>
      </c>
      <c r="J178" s="6" t="str">
        <f>'[1]TCE - ANEXO IV - Preencher'!L187</f>
        <v>26241011117785000365650500002959211005294629</v>
      </c>
      <c r="K178" s="5" t="str">
        <f>IF(F178="B",LEFT('[1]TCE - ANEXO IV - Preencher'!M187,2),IF(F178="S",LEFT('[1]TCE - ANEXO IV - Preencher'!M187,7),IF('[1]TCE - ANEXO IV - Preencher'!H187="","")))</f>
        <v>26</v>
      </c>
      <c r="L178" s="8">
        <f>'[1]TCE - ANEXO IV - Preencher'!N187</f>
        <v>310.76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5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3.1 - Combustíveis e Lubrificantes Automotivos</v>
      </c>
      <c r="D179" s="3">
        <f>'[1]TCE - ANEXO IV - Preencher'!F188</f>
        <v>9798307000154</v>
      </c>
      <c r="E179" s="5" t="str">
        <f>'[1]TCE - ANEXO IV - Preencher'!G188</f>
        <v>POSTO SERVICAR - M BORBA SERVICAR S/A</v>
      </c>
      <c r="F179" s="5" t="str">
        <f>'[1]TCE - ANEXO IV - Preencher'!H188</f>
        <v>B</v>
      </c>
      <c r="G179" s="5" t="str">
        <f>'[1]TCE - ANEXO IV - Preencher'!I188</f>
        <v>S</v>
      </c>
      <c r="H179" s="6" t="str">
        <f>'[1]TCE - ANEXO IV - Preencher'!J188</f>
        <v>000354765</v>
      </c>
      <c r="I179" s="7">
        <f>IF('[1]TCE - ANEXO IV - Preencher'!K188="","",'[1]TCE - ANEXO IV - Preencher'!K188)</f>
        <v>45569</v>
      </c>
      <c r="J179" s="6" t="str">
        <f>'[1]TCE - ANEXO IV - Preencher'!L188</f>
        <v>26241009798307000154650200003547651006671750</v>
      </c>
      <c r="K179" s="5" t="str">
        <f>IF(F179="B",LEFT('[1]TCE - ANEXO IV - Preencher'!M188,2),IF(F179="S",LEFT('[1]TCE - ANEXO IV - Preencher'!M188,7),IF('[1]TCE - ANEXO IV - Preencher'!H188="","")))</f>
        <v>26</v>
      </c>
      <c r="L179" s="8">
        <f>'[1]TCE - ANEXO IV - Preencher'!N188</f>
        <v>314.75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5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3.1 - Combustíveis e Lubrificantes Automotivos</v>
      </c>
      <c r="D180" s="3">
        <f>'[1]TCE - ANEXO IV - Preencher'!F189</f>
        <v>11117785000365</v>
      </c>
      <c r="E180" s="5" t="str">
        <f>'[1]TCE - ANEXO IV - Preencher'!G189</f>
        <v>ALBUQUERUQE PNEUS LTDA</v>
      </c>
      <c r="F180" s="5" t="str">
        <f>'[1]TCE - ANEXO IV - Preencher'!H189</f>
        <v>B</v>
      </c>
      <c r="G180" s="5" t="str">
        <f>'[1]TCE - ANEXO IV - Preencher'!I189</f>
        <v>S</v>
      </c>
      <c r="H180" s="6" t="str">
        <f>'[1]TCE - ANEXO IV - Preencher'!J189</f>
        <v>000172653</v>
      </c>
      <c r="I180" s="7">
        <f>IF('[1]TCE - ANEXO IV - Preencher'!K189="","",'[1]TCE - ANEXO IV - Preencher'!K189)</f>
        <v>45570</v>
      </c>
      <c r="J180" s="6" t="str">
        <f>'[1]TCE - ANEXO IV - Preencher'!L189</f>
        <v>26241011117785000365650040001726531001803636</v>
      </c>
      <c r="K180" s="5" t="str">
        <f>IF(F180="B",LEFT('[1]TCE - ANEXO IV - Preencher'!M189,2),IF(F180="S",LEFT('[1]TCE - ANEXO IV - Preencher'!M189,7),IF('[1]TCE - ANEXO IV - Preencher'!H189="","")))</f>
        <v>26</v>
      </c>
      <c r="L180" s="8">
        <f>'[1]TCE - ANEXO IV - Preencher'!N189</f>
        <v>246.31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5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3.1 - Combustíveis e Lubrificantes Automotivos</v>
      </c>
      <c r="D181" s="3">
        <f>'[1]TCE - ANEXO IV - Preencher'!F190</f>
        <v>11117785000365</v>
      </c>
      <c r="E181" s="5" t="str">
        <f>'[1]TCE - ANEXO IV - Preencher'!G190</f>
        <v>ALBUQUERUQE PNEUS LTDA</v>
      </c>
      <c r="F181" s="5" t="str">
        <f>'[1]TCE - ANEXO IV - Preencher'!H190</f>
        <v>B</v>
      </c>
      <c r="G181" s="5" t="str">
        <f>'[1]TCE - ANEXO IV - Preencher'!I190</f>
        <v>S</v>
      </c>
      <c r="H181" s="6" t="str">
        <f>'[1]TCE - ANEXO IV - Preencher'!J190</f>
        <v>000296099</v>
      </c>
      <c r="I181" s="7">
        <f>IF('[1]TCE - ANEXO IV - Preencher'!K190="","",'[1]TCE - ANEXO IV - Preencher'!K190)</f>
        <v>45570</v>
      </c>
      <c r="J181" s="6" t="str">
        <f>'[1]TCE - ANEXO IV - Preencher'!L190</f>
        <v>26241011117785000365650500002960991005296425</v>
      </c>
      <c r="K181" s="5" t="str">
        <f>IF(F181="B",LEFT('[1]TCE - ANEXO IV - Preencher'!M190,2),IF(F181="S",LEFT('[1]TCE - ANEXO IV - Preencher'!M190,7),IF('[1]TCE - ANEXO IV - Preencher'!H190="","")))</f>
        <v>26</v>
      </c>
      <c r="L181" s="8">
        <f>'[1]TCE - ANEXO IV - Preencher'!N190</f>
        <v>280.02999999999997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5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3.1 - Combustíveis e Lubrificantes Automotivos</v>
      </c>
      <c r="D182" s="3">
        <f>'[1]TCE - ANEXO IV - Preencher'!F191</f>
        <v>8035784000103</v>
      </c>
      <c r="E182" s="5" t="str">
        <f>'[1]TCE - ANEXO IV - Preencher'!G191</f>
        <v>TAPAJOS PRODUTOS DE PETROLEO LTDA</v>
      </c>
      <c r="F182" s="5" t="str">
        <f>'[1]TCE - ANEXO IV - Preencher'!H191</f>
        <v>B</v>
      </c>
      <c r="G182" s="5" t="str">
        <f>'[1]TCE - ANEXO IV - Preencher'!I191</f>
        <v>S</v>
      </c>
      <c r="H182" s="6" t="str">
        <f>'[1]TCE - ANEXO IV - Preencher'!J191</f>
        <v>000007576</v>
      </c>
      <c r="I182" s="7">
        <f>IF('[1]TCE - ANEXO IV - Preencher'!K191="","",'[1]TCE - ANEXO IV - Preencher'!K191)</f>
        <v>45572</v>
      </c>
      <c r="J182" s="6" t="str">
        <f>'[1]TCE - ANEXO IV - Preencher'!L191</f>
        <v>26241008035784000103650180000075761755212875</v>
      </c>
      <c r="K182" s="5" t="str">
        <f>IF(F182="B",LEFT('[1]TCE - ANEXO IV - Preencher'!M191,2),IF(F182="S",LEFT('[1]TCE - ANEXO IV - Preencher'!M191,7),IF('[1]TCE - ANEXO IV - Preencher'!H191="","")))</f>
        <v>26</v>
      </c>
      <c r="L182" s="8">
        <f>'[1]TCE - ANEXO IV - Preencher'!N191</f>
        <v>302.02999999999997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5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3.1 - Combustíveis e Lubrificantes Automotivos</v>
      </c>
      <c r="D183" s="3">
        <f>'[1]TCE - ANEXO IV - Preencher'!F192</f>
        <v>11117785000365</v>
      </c>
      <c r="E183" s="5" t="str">
        <f>'[1]TCE - ANEXO IV - Preencher'!G192</f>
        <v>ALBUQUERUQE PNEUS LTDA</v>
      </c>
      <c r="F183" s="5" t="str">
        <f>'[1]TCE - ANEXO IV - Preencher'!H192</f>
        <v>B</v>
      </c>
      <c r="G183" s="5" t="str">
        <f>'[1]TCE - ANEXO IV - Preencher'!I192</f>
        <v>S</v>
      </c>
      <c r="H183" s="6" t="str">
        <f>'[1]TCE - ANEXO IV - Preencher'!J192</f>
        <v>000316407</v>
      </c>
      <c r="I183" s="7">
        <f>IF('[1]TCE - ANEXO IV - Preencher'!K192="","",'[1]TCE - ANEXO IV - Preencher'!K192)</f>
        <v>45572</v>
      </c>
      <c r="J183" s="6" t="str">
        <f>'[1]TCE - ANEXO IV - Preencher'!L192</f>
        <v>26241011117785000365650800003164071004027480</v>
      </c>
      <c r="K183" s="5" t="str">
        <f>IF(F183="B",LEFT('[1]TCE - ANEXO IV - Preencher'!M192,2),IF(F183="S",LEFT('[1]TCE - ANEXO IV - Preencher'!M192,7),IF('[1]TCE - ANEXO IV - Preencher'!H192="","")))</f>
        <v>26</v>
      </c>
      <c r="L183" s="8">
        <f>'[1]TCE - ANEXO IV - Preencher'!N192</f>
        <v>250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5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3.1 - Combustíveis e Lubrificantes Automotivos</v>
      </c>
      <c r="D184" s="3">
        <f>'[1]TCE - ANEXO IV - Preencher'!F193</f>
        <v>11117785000365</v>
      </c>
      <c r="E184" s="5" t="str">
        <f>'[1]TCE - ANEXO IV - Preencher'!G193</f>
        <v>ALBUQUERQUE PNEUS LTDA</v>
      </c>
      <c r="F184" s="5" t="str">
        <f>'[1]TCE - ANEXO IV - Preencher'!H193</f>
        <v>B</v>
      </c>
      <c r="G184" s="5" t="str">
        <f>'[1]TCE - ANEXO IV - Preencher'!I193</f>
        <v>S</v>
      </c>
      <c r="H184" s="6" t="str">
        <f>'[1]TCE - ANEXO IV - Preencher'!J193</f>
        <v>000296293</v>
      </c>
      <c r="I184" s="7">
        <f>IF('[1]TCE - ANEXO IV - Preencher'!K193="","",'[1]TCE - ANEXO IV - Preencher'!K193)</f>
        <v>45572</v>
      </c>
      <c r="J184" s="6" t="str">
        <f>'[1]TCE - ANEXO IV - Preencher'!L193</f>
        <v>26241011117785000365650500002962931005298395</v>
      </c>
      <c r="K184" s="5" t="str">
        <f>IF(F184="B",LEFT('[1]TCE - ANEXO IV - Preencher'!M193,2),IF(F184="S",LEFT('[1]TCE - ANEXO IV - Preencher'!M193,7),IF('[1]TCE - ANEXO IV - Preencher'!H193="","")))</f>
        <v>26</v>
      </c>
      <c r="L184" s="8">
        <f>'[1]TCE - ANEXO IV - Preencher'!N193</f>
        <v>280.02999999999997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5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3.1 - Combustíveis e Lubrificantes Automotivos</v>
      </c>
      <c r="D185" s="3">
        <f>'[1]TCE - ANEXO IV - Preencher'!F194</f>
        <v>8035784000103</v>
      </c>
      <c r="E185" s="5" t="str">
        <f>'[1]TCE - ANEXO IV - Preencher'!G194</f>
        <v>TAPAJOS PRODUTOS DE PETROLEO LTDA</v>
      </c>
      <c r="F185" s="5" t="str">
        <f>'[1]TCE - ANEXO IV - Preencher'!H194</f>
        <v>B</v>
      </c>
      <c r="G185" s="5" t="str">
        <f>'[1]TCE - ANEXO IV - Preencher'!I194</f>
        <v>S</v>
      </c>
      <c r="H185" s="6" t="str">
        <f>'[1]TCE - ANEXO IV - Preencher'!J194</f>
        <v>000007236</v>
      </c>
      <c r="I185" s="7">
        <f>IF('[1]TCE - ANEXO IV - Preencher'!K194="","",'[1]TCE - ANEXO IV - Preencher'!K194)</f>
        <v>45573</v>
      </c>
      <c r="J185" s="6" t="str">
        <f>'[1]TCE - ANEXO IV - Preencher'!L194</f>
        <v>26241008035784000103650170000072361721320006</v>
      </c>
      <c r="K185" s="5" t="str">
        <f>IF(F185="B",LEFT('[1]TCE - ANEXO IV - Preencher'!M194,2),IF(F185="S",LEFT('[1]TCE - ANEXO IV - Preencher'!M194,7),IF('[1]TCE - ANEXO IV - Preencher'!H194="","")))</f>
        <v>26</v>
      </c>
      <c r="L185" s="8">
        <f>'[1]TCE - ANEXO IV - Preencher'!N194</f>
        <v>401.68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5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>3.1 - Combustíveis e Lubrificantes Automotivos</v>
      </c>
      <c r="D186" s="3">
        <f>'[1]TCE - ANEXO IV - Preencher'!F195</f>
        <v>11117785000365</v>
      </c>
      <c r="E186" s="5" t="str">
        <f>'[1]TCE - ANEXO IV - Preencher'!G195</f>
        <v>ALBUQUERQUE PNEUS LTDA</v>
      </c>
      <c r="F186" s="5" t="str">
        <f>'[1]TCE - ANEXO IV - Preencher'!H195</f>
        <v>B</v>
      </c>
      <c r="G186" s="5" t="str">
        <f>'[1]TCE - ANEXO IV - Preencher'!I195</f>
        <v>S</v>
      </c>
      <c r="H186" s="6" t="str">
        <f>'[1]TCE - ANEXO IV - Preencher'!J195</f>
        <v>000316593</v>
      </c>
      <c r="I186" s="7">
        <f>IF('[1]TCE - ANEXO IV - Preencher'!K195="","",'[1]TCE - ANEXO IV - Preencher'!K195)</f>
        <v>45574</v>
      </c>
      <c r="J186" s="6" t="str">
        <f>'[1]TCE - ANEXO IV - Preencher'!L195</f>
        <v>26241011117785000365650800003165931004029354</v>
      </c>
      <c r="K186" s="5" t="str">
        <f>IF(F186="B",LEFT('[1]TCE - ANEXO IV - Preencher'!M195,2),IF(F186="S",LEFT('[1]TCE - ANEXO IV - Preencher'!M195,7),IF('[1]TCE - ANEXO IV - Preencher'!H195="","")))</f>
        <v>26</v>
      </c>
      <c r="L186" s="8">
        <f>'[1]TCE - ANEXO IV - Preencher'!N195</f>
        <v>442.06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5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>3.1 - Combustíveis e Lubrificantes Automotivos</v>
      </c>
      <c r="D187" s="3">
        <f>'[1]TCE - ANEXO IV - Preencher'!F196</f>
        <v>11117785000365</v>
      </c>
      <c r="E187" s="5" t="str">
        <f>'[1]TCE - ANEXO IV - Preencher'!G196</f>
        <v>ALBUQUERQUE PNEUS LTDA</v>
      </c>
      <c r="F187" s="5" t="str">
        <f>'[1]TCE - ANEXO IV - Preencher'!H196</f>
        <v>B</v>
      </c>
      <c r="G187" s="5" t="str">
        <f>'[1]TCE - ANEXO IV - Preencher'!I196</f>
        <v>S</v>
      </c>
      <c r="H187" s="6" t="str">
        <f>'[1]TCE - ANEXO IV - Preencher'!J196</f>
        <v>000296554</v>
      </c>
      <c r="I187" s="7">
        <f>IF('[1]TCE - ANEXO IV - Preencher'!K196="","",'[1]TCE - ANEXO IV - Preencher'!K196)</f>
        <v>45574</v>
      </c>
      <c r="J187" s="6" t="str">
        <f>'[1]TCE - ANEXO IV - Preencher'!L196</f>
        <v>26241011117785000365650500002965541005301068</v>
      </c>
      <c r="K187" s="5" t="str">
        <f>IF(F187="B",LEFT('[1]TCE - ANEXO IV - Preencher'!M196,2),IF(F187="S",LEFT('[1]TCE - ANEXO IV - Preencher'!M196,7),IF('[1]TCE - ANEXO IV - Preencher'!H196="","")))</f>
        <v>26</v>
      </c>
      <c r="L187" s="8">
        <f>'[1]TCE - ANEXO IV - Preencher'!N196</f>
        <v>360.04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5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>3.1 - Combustíveis e Lubrificantes Automotivos</v>
      </c>
      <c r="D188" s="3">
        <f>'[1]TCE - ANEXO IV - Preencher'!F197</f>
        <v>11117785000365</v>
      </c>
      <c r="E188" s="5" t="str">
        <f>'[1]TCE - ANEXO IV - Preencher'!G197</f>
        <v>ALBUQUERQUE PNEUS LTDA</v>
      </c>
      <c r="F188" s="5" t="str">
        <f>'[1]TCE - ANEXO IV - Preencher'!H197</f>
        <v>B</v>
      </c>
      <c r="G188" s="5" t="str">
        <f>'[1]TCE - ANEXO IV - Preencher'!I197</f>
        <v>S</v>
      </c>
      <c r="H188" s="6" t="str">
        <f>'[1]TCE - ANEXO IV - Preencher'!J197</f>
        <v>000316794</v>
      </c>
      <c r="I188" s="7">
        <f>IF('[1]TCE - ANEXO IV - Preencher'!K197="","",'[1]TCE - ANEXO IV - Preencher'!K197)</f>
        <v>45575</v>
      </c>
      <c r="J188" s="6" t="str">
        <f>'[1]TCE - ANEXO IV - Preencher'!L197</f>
        <v>26241011117785000365650800003167941004031403</v>
      </c>
      <c r="K188" s="5" t="str">
        <f>IF(F188="B",LEFT('[1]TCE - ANEXO IV - Preencher'!M197,2),IF(F188="S",LEFT('[1]TCE - ANEXO IV - Preencher'!M197,7),IF('[1]TCE - ANEXO IV - Preencher'!H197="","")))</f>
        <v>26</v>
      </c>
      <c r="L188" s="8">
        <f>'[1]TCE - ANEXO IV - Preencher'!N197</f>
        <v>425.64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5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>3.1 - Combustíveis e Lubrificantes Automotivos</v>
      </c>
      <c r="D189" s="3">
        <f>'[1]TCE - ANEXO IV - Preencher'!F198</f>
        <v>11117785000365</v>
      </c>
      <c r="E189" s="5" t="str">
        <f>'[1]TCE - ANEXO IV - Preencher'!G198</f>
        <v>ALBUQUERQUE PNEUS LTDA</v>
      </c>
      <c r="F189" s="5" t="str">
        <f>'[1]TCE - ANEXO IV - Preencher'!H198</f>
        <v>B</v>
      </c>
      <c r="G189" s="5" t="str">
        <f>'[1]TCE - ANEXO IV - Preencher'!I198</f>
        <v>S</v>
      </c>
      <c r="H189" s="6" t="str">
        <f>'[1]TCE - ANEXO IV - Preencher'!J198</f>
        <v>000316900</v>
      </c>
      <c r="I189" s="7">
        <f>IF('[1]TCE - ANEXO IV - Preencher'!K198="","",'[1]TCE - ANEXO IV - Preencher'!K198)</f>
        <v>45576</v>
      </c>
      <c r="J189" s="6" t="str">
        <f>'[1]TCE - ANEXO IV - Preencher'!L198</f>
        <v>26241011117785000365650800003169001004032498</v>
      </c>
      <c r="K189" s="5" t="str">
        <f>IF(F189="B",LEFT('[1]TCE - ANEXO IV - Preencher'!M198,2),IF(F189="S",LEFT('[1]TCE - ANEXO IV - Preencher'!M198,7),IF('[1]TCE - ANEXO IV - Preencher'!H198="","")))</f>
        <v>26</v>
      </c>
      <c r="L189" s="8">
        <f>'[1]TCE - ANEXO IV - Preencher'!N198</f>
        <v>282.07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5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>3.1 - Combustíveis e Lubrificantes Automotivos</v>
      </c>
      <c r="D190" s="3">
        <f>'[1]TCE - ANEXO IV - Preencher'!F199</f>
        <v>8035784000103</v>
      </c>
      <c r="E190" s="5" t="str">
        <f>'[1]TCE - ANEXO IV - Preencher'!G199</f>
        <v>TAPAJOS PRODUTOS DE PETROLEO LTDA</v>
      </c>
      <c r="F190" s="5" t="str">
        <f>'[1]TCE - ANEXO IV - Preencher'!H199</f>
        <v>B</v>
      </c>
      <c r="G190" s="5" t="str">
        <f>'[1]TCE - ANEXO IV - Preencher'!I199</f>
        <v>S</v>
      </c>
      <c r="H190" s="6" t="str">
        <f>'[1]TCE - ANEXO IV - Preencher'!J199</f>
        <v>000007910</v>
      </c>
      <c r="I190" s="7">
        <f>IF('[1]TCE - ANEXO IV - Preencher'!K199="","",'[1]TCE - ANEXO IV - Preencher'!K199)</f>
        <v>45577</v>
      </c>
      <c r="J190" s="6" t="str">
        <f>'[1]TCE - ANEXO IV - Preencher'!L199</f>
        <v>26241008035784000103650180000079101788507637</v>
      </c>
      <c r="K190" s="5" t="str">
        <f>IF(F190="B",LEFT('[1]TCE - ANEXO IV - Preencher'!M199,2),IF(F190="S",LEFT('[1]TCE - ANEXO IV - Preencher'!M199,7),IF('[1]TCE - ANEXO IV - Preencher'!H199="","")))</f>
        <v>26</v>
      </c>
      <c r="L190" s="8">
        <f>'[1]TCE - ANEXO IV - Preencher'!N199</f>
        <v>368.89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5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>3.1 - Combustíveis e Lubrificantes Automotivos</v>
      </c>
      <c r="D191" s="3">
        <f>'[1]TCE - ANEXO IV - Preencher'!F200</f>
        <v>8035784000103</v>
      </c>
      <c r="E191" s="5" t="str">
        <f>'[1]TCE - ANEXO IV - Preencher'!G200</f>
        <v>TAPAJOS PRODUTOS DE PETROLEO LTDA</v>
      </c>
      <c r="F191" s="5" t="str">
        <f>'[1]TCE - ANEXO IV - Preencher'!H200</f>
        <v>B</v>
      </c>
      <c r="G191" s="5" t="str">
        <f>'[1]TCE - ANEXO IV - Preencher'!I200</f>
        <v>S</v>
      </c>
      <c r="H191" s="6" t="str">
        <f>'[1]TCE - ANEXO IV - Preencher'!J200</f>
        <v>000007485</v>
      </c>
      <c r="I191" s="7">
        <f>IF('[1]TCE - ANEXO IV - Preencher'!K200="","",'[1]TCE - ANEXO IV - Preencher'!K200)</f>
        <v>45577</v>
      </c>
      <c r="J191" s="6" t="str">
        <f>'[1]TCE - ANEXO IV - Preencher'!L200</f>
        <v>26241008035784000103650170000074851746141550</v>
      </c>
      <c r="K191" s="5" t="str">
        <f>IF(F191="B",LEFT('[1]TCE - ANEXO IV - Preencher'!M200,2),IF(F191="S",LEFT('[1]TCE - ANEXO IV - Preencher'!M200,7),IF('[1]TCE - ANEXO IV - Preencher'!H200="","")))</f>
        <v>26</v>
      </c>
      <c r="L191" s="8">
        <f>'[1]TCE - ANEXO IV - Preencher'!N200</f>
        <v>454.33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5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>3.1 - Combustíveis e Lubrificantes Automotivos</v>
      </c>
      <c r="D192" s="3">
        <f>'[1]TCE - ANEXO IV - Preencher'!F201</f>
        <v>11117785000365</v>
      </c>
      <c r="E192" s="5" t="str">
        <f>'[1]TCE - ANEXO IV - Preencher'!G201</f>
        <v>ALBUQUERQUE PNEUS LTDA</v>
      </c>
      <c r="F192" s="5" t="str">
        <f>'[1]TCE - ANEXO IV - Preencher'!H201</f>
        <v>B</v>
      </c>
      <c r="G192" s="5" t="str">
        <f>'[1]TCE - ANEXO IV - Preencher'!I201</f>
        <v>S</v>
      </c>
      <c r="H192" s="6" t="str">
        <f>'[1]TCE - ANEXO IV - Preencher'!J201</f>
        <v>000317402</v>
      </c>
      <c r="I192" s="7">
        <f>IF('[1]TCE - ANEXO IV - Preencher'!K201="","",'[1]TCE - ANEXO IV - Preencher'!K201)</f>
        <v>45579</v>
      </c>
      <c r="J192" s="6" t="str">
        <f>'[1]TCE - ANEXO IV - Preencher'!L201</f>
        <v>26241011117785000365650800003174021004037602</v>
      </c>
      <c r="K192" s="5" t="str">
        <f>IF(F192="B",LEFT('[1]TCE - ANEXO IV - Preencher'!M201,2),IF(F192="S",LEFT('[1]TCE - ANEXO IV - Preencher'!M201,7),IF('[1]TCE - ANEXO IV - Preencher'!H201="","")))</f>
        <v>26</v>
      </c>
      <c r="L192" s="8">
        <f>'[1]TCE - ANEXO IV - Preencher'!N201</f>
        <v>374.57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5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>3.1 - Combustíveis e Lubrificantes Automotivos</v>
      </c>
      <c r="D193" s="3">
        <f>'[1]TCE - ANEXO IV - Preencher'!F202</f>
        <v>11117785000365</v>
      </c>
      <c r="E193" s="5" t="str">
        <f>'[1]TCE - ANEXO IV - Preencher'!G202</f>
        <v>ALBUQUERQUE PNEUS LTDA</v>
      </c>
      <c r="F193" s="5" t="str">
        <f>'[1]TCE - ANEXO IV - Preencher'!H202</f>
        <v>B</v>
      </c>
      <c r="G193" s="5" t="str">
        <f>'[1]TCE - ANEXO IV - Preencher'!I202</f>
        <v>S</v>
      </c>
      <c r="H193" s="6" t="str">
        <f>'[1]TCE - ANEXO IV - Preencher'!J202</f>
        <v>000317556</v>
      </c>
      <c r="I193" s="7">
        <f>IF('[1]TCE - ANEXO IV - Preencher'!K202="","",'[1]TCE - ANEXO IV - Preencher'!K202)</f>
        <v>45580</v>
      </c>
      <c r="J193" s="6" t="str">
        <f>'[1]TCE - ANEXO IV - Preencher'!L202</f>
        <v>26241011117785000365650800003175561004039164</v>
      </c>
      <c r="K193" s="5" t="str">
        <f>IF(F193="B",LEFT('[1]TCE - ANEXO IV - Preencher'!M202,2),IF(F193="S",LEFT('[1]TCE - ANEXO IV - Preencher'!M202,7),IF('[1]TCE - ANEXO IV - Preencher'!H202="","")))</f>
        <v>26</v>
      </c>
      <c r="L193" s="8">
        <f>'[1]TCE - ANEXO IV - Preencher'!N202</f>
        <v>390.25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5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>3.1 - Combustíveis e Lubrificantes Automotivos</v>
      </c>
      <c r="D194" s="3">
        <f>'[1]TCE - ANEXO IV - Preencher'!F203</f>
        <v>11117785000365</v>
      </c>
      <c r="E194" s="5" t="str">
        <f>'[1]TCE - ANEXO IV - Preencher'!G203</f>
        <v>ALBUQUERQUE PNEUS LTDA</v>
      </c>
      <c r="F194" s="5" t="str">
        <f>'[1]TCE - ANEXO IV - Preencher'!H203</f>
        <v>B</v>
      </c>
      <c r="G194" s="5" t="str">
        <f>'[1]TCE - ANEXO IV - Preencher'!I203</f>
        <v>S</v>
      </c>
      <c r="H194" s="6" t="str">
        <f>'[1]TCE - ANEXO IV - Preencher'!J203</f>
        <v>000297310</v>
      </c>
      <c r="I194" s="7">
        <f>IF('[1]TCE - ANEXO IV - Preencher'!K203="","",'[1]TCE - ANEXO IV - Preencher'!K203)</f>
        <v>45580</v>
      </c>
      <c r="J194" s="6" t="str">
        <f>'[1]TCE - ANEXO IV - Preencher'!L203</f>
        <v>26241011117785000365650500002973101005308720</v>
      </c>
      <c r="K194" s="5" t="str">
        <f>IF(F194="B",LEFT('[1]TCE - ANEXO IV - Preencher'!M203,2),IF(F194="S",LEFT('[1]TCE - ANEXO IV - Preencher'!M203,7),IF('[1]TCE - ANEXO IV - Preencher'!H203="","")))</f>
        <v>26</v>
      </c>
      <c r="L194" s="8">
        <f>'[1]TCE - ANEXO IV - Preencher'!N203</f>
        <v>460.99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5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>3.1 - Combustíveis e Lubrificantes Automotivos</v>
      </c>
      <c r="D195" s="3">
        <f>'[1]TCE - ANEXO IV - Preencher'!F204</f>
        <v>12906491000113</v>
      </c>
      <c r="E195" s="5" t="str">
        <f>'[1]TCE - ANEXO IV - Preencher'!G204</f>
        <v>POSTO SERVICO CIDADE LTDA</v>
      </c>
      <c r="F195" s="5" t="str">
        <f>'[1]TCE - ANEXO IV - Preencher'!H204</f>
        <v>B</v>
      </c>
      <c r="G195" s="5" t="str">
        <f>'[1]TCE - ANEXO IV - Preencher'!I204</f>
        <v>S</v>
      </c>
      <c r="H195" s="6" t="str">
        <f>'[1]TCE - ANEXO IV - Preencher'!J204</f>
        <v>000050810</v>
      </c>
      <c r="I195" s="7">
        <f>IF('[1]TCE - ANEXO IV - Preencher'!K204="","",'[1]TCE - ANEXO IV - Preencher'!K204)</f>
        <v>45581</v>
      </c>
      <c r="J195" s="6" t="str">
        <f>'[1]TCE - ANEXO IV - Preencher'!L204</f>
        <v>26241012906491000113650180000508101002783884</v>
      </c>
      <c r="K195" s="5" t="str">
        <f>IF(F195="B",LEFT('[1]TCE - ANEXO IV - Preencher'!M204,2),IF(F195="S",LEFT('[1]TCE - ANEXO IV - Preencher'!M204,7),IF('[1]TCE - ANEXO IV - Preencher'!H204="","")))</f>
        <v>26</v>
      </c>
      <c r="L195" s="8">
        <f>'[1]TCE - ANEXO IV - Preencher'!N204</f>
        <v>242.52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5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>3.1 - Combustíveis e Lubrificantes Automotivos</v>
      </c>
      <c r="D196" s="3">
        <f>'[1]TCE - ANEXO IV - Preencher'!F205</f>
        <v>11117785000365</v>
      </c>
      <c r="E196" s="5" t="str">
        <f>'[1]TCE - ANEXO IV - Preencher'!G205</f>
        <v>ALBUQUERQUE PNEUS LTDA</v>
      </c>
      <c r="F196" s="5" t="str">
        <f>'[1]TCE - ANEXO IV - Preencher'!H205</f>
        <v>B</v>
      </c>
      <c r="G196" s="5" t="str">
        <f>'[1]TCE - ANEXO IV - Preencher'!I205</f>
        <v>S</v>
      </c>
      <c r="H196" s="6" t="str">
        <f>'[1]TCE - ANEXO IV - Preencher'!J205</f>
        <v>000297463</v>
      </c>
      <c r="I196" s="7">
        <f>IF('[1]TCE - ANEXO IV - Preencher'!K205="","",'[1]TCE - ANEXO IV - Preencher'!K205)</f>
        <v>45581</v>
      </c>
      <c r="J196" s="6" t="str">
        <f>'[1]TCE - ANEXO IV - Preencher'!L205</f>
        <v>26241011117785000365650500002974631005310294</v>
      </c>
      <c r="K196" s="5" t="str">
        <f>IF(F196="B",LEFT('[1]TCE - ANEXO IV - Preencher'!M205,2),IF(F196="S",LEFT('[1]TCE - ANEXO IV - Preencher'!M205,7),IF('[1]TCE - ANEXO IV - Preencher'!H205="","")))</f>
        <v>26</v>
      </c>
      <c r="L196" s="8">
        <f>'[1]TCE - ANEXO IV - Preencher'!N205</f>
        <v>350.36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5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>3.1 - Combustíveis e Lubrificantes Automotivos</v>
      </c>
      <c r="D197" s="3">
        <f>'[1]TCE - ANEXO IV - Preencher'!F206</f>
        <v>11117785000365</v>
      </c>
      <c r="E197" s="5" t="str">
        <f>'[1]TCE - ANEXO IV - Preencher'!G206</f>
        <v>ALBUQUERQUE PNEUS LTDA</v>
      </c>
      <c r="F197" s="5" t="str">
        <f>'[1]TCE - ANEXO IV - Preencher'!H206</f>
        <v>B</v>
      </c>
      <c r="G197" s="5" t="str">
        <f>'[1]TCE - ANEXO IV - Preencher'!I206</f>
        <v>S</v>
      </c>
      <c r="H197" s="6" t="str">
        <f>'[1]TCE - ANEXO IV - Preencher'!J206</f>
        <v>000297270</v>
      </c>
      <c r="I197" s="7">
        <f>IF('[1]TCE - ANEXO IV - Preencher'!K206="","",'[1]TCE - ANEXO IV - Preencher'!K206)</f>
        <v>45581</v>
      </c>
      <c r="J197" s="6" t="str">
        <f>'[1]TCE - ANEXO IV - Preencher'!L206</f>
        <v>26241011117785000365650500002972701005308315</v>
      </c>
      <c r="K197" s="5" t="str">
        <f>IF(F197="B",LEFT('[1]TCE - ANEXO IV - Preencher'!M206,2),IF(F197="S",LEFT('[1]TCE - ANEXO IV - Preencher'!M206,7),IF('[1]TCE - ANEXO IV - Preencher'!H206="","")))</f>
        <v>26</v>
      </c>
      <c r="L197" s="8">
        <f>'[1]TCE - ANEXO IV - Preencher'!N206</f>
        <v>310.10000000000002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5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>3.1 - Combustíveis e Lubrificantes Automotivos</v>
      </c>
      <c r="D198" s="3">
        <f>'[1]TCE - ANEXO IV - Preencher'!F207</f>
        <v>11117785000365</v>
      </c>
      <c r="E198" s="5" t="str">
        <f>'[1]TCE - ANEXO IV - Preencher'!G207</f>
        <v>DANIELE FERRAGENS LTDA</v>
      </c>
      <c r="F198" s="5" t="str">
        <f>'[1]TCE - ANEXO IV - Preencher'!H207</f>
        <v>B</v>
      </c>
      <c r="G198" s="5" t="str">
        <f>'[1]TCE - ANEXO IV - Preencher'!I207</f>
        <v>S</v>
      </c>
      <c r="H198" s="6" t="str">
        <f>'[1]TCE - ANEXO IV - Preencher'!J207</f>
        <v>000297585</v>
      </c>
      <c r="I198" s="7">
        <f>IF('[1]TCE - ANEXO IV - Preencher'!K207="","",'[1]TCE - ANEXO IV - Preencher'!K207)</f>
        <v>45582</v>
      </c>
      <c r="J198" s="6" t="str">
        <f>'[1]TCE - ANEXO IV - Preencher'!L207</f>
        <v>26241011117785000365650500002975851005311544</v>
      </c>
      <c r="K198" s="5" t="str">
        <f>IF(F198="B",LEFT('[1]TCE - ANEXO IV - Preencher'!M207,2),IF(F198="S",LEFT('[1]TCE - ANEXO IV - Preencher'!M207,7),IF('[1]TCE - ANEXO IV - Preencher'!H207="","")))</f>
        <v>26</v>
      </c>
      <c r="L198" s="8">
        <f>'[1]TCE - ANEXO IV - Preencher'!N207</f>
        <v>443.76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5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>3.1 - Combustíveis e Lubrificantes Automotivos</v>
      </c>
      <c r="D199" s="3">
        <f>'[1]TCE - ANEXO IV - Preencher'!F208</f>
        <v>8035784000103</v>
      </c>
      <c r="E199" s="5" t="str">
        <f>'[1]TCE - ANEXO IV - Preencher'!G208</f>
        <v>TAPAJOS PRODUTOS DE PETROLEO LTDA</v>
      </c>
      <c r="F199" s="5" t="str">
        <f>'[1]TCE - ANEXO IV - Preencher'!H208</f>
        <v>B</v>
      </c>
      <c r="G199" s="5" t="str">
        <f>'[1]TCE - ANEXO IV - Preencher'!I208</f>
        <v>S</v>
      </c>
      <c r="H199" s="6" t="str">
        <f>'[1]TCE - ANEXO IV - Preencher'!J208</f>
        <v>000007889</v>
      </c>
      <c r="I199" s="7">
        <f>IF('[1]TCE - ANEXO IV - Preencher'!K208="","",'[1]TCE - ANEXO IV - Preencher'!K208)</f>
        <v>45583</v>
      </c>
      <c r="J199" s="6" t="str">
        <f>'[1]TCE - ANEXO IV - Preencher'!L208</f>
        <v>26241008035784000103650170000078891786414257</v>
      </c>
      <c r="K199" s="5" t="str">
        <f>IF(F199="B",LEFT('[1]TCE - ANEXO IV - Preencher'!M208,2),IF(F199="S",LEFT('[1]TCE - ANEXO IV - Preencher'!M208,7),IF('[1]TCE - ANEXO IV - Preencher'!H208="","")))</f>
        <v>26</v>
      </c>
      <c r="L199" s="8">
        <f>'[1]TCE - ANEXO IV - Preencher'!N208</f>
        <v>398.86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5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>3.1 - Combustíveis e Lubrificantes Automotivos</v>
      </c>
      <c r="D200" s="3">
        <f>'[1]TCE - ANEXO IV - Preencher'!F209</f>
        <v>11117785000365</v>
      </c>
      <c r="E200" s="5" t="str">
        <f>'[1]TCE - ANEXO IV - Preencher'!G209</f>
        <v>ALBUQUERQUE PNEUS LTDA</v>
      </c>
      <c r="F200" s="5" t="str">
        <f>'[1]TCE - ANEXO IV - Preencher'!H209</f>
        <v>B</v>
      </c>
      <c r="G200" s="5" t="str">
        <f>'[1]TCE - ANEXO IV - Preencher'!I209</f>
        <v>S</v>
      </c>
      <c r="H200" s="6" t="str">
        <f>'[1]TCE - ANEXO IV - Preencher'!J209</f>
        <v>000173931</v>
      </c>
      <c r="I200" s="7">
        <f>IF('[1]TCE - ANEXO IV - Preencher'!K209="","",'[1]TCE - ANEXO IV - Preencher'!K209)</f>
        <v>45583</v>
      </c>
      <c r="J200" s="6" t="str">
        <f>'[1]TCE - ANEXO IV - Preencher'!L209</f>
        <v>26241011117785000365650040001739311001816634</v>
      </c>
      <c r="K200" s="5" t="str">
        <f>IF(F200="B",LEFT('[1]TCE - ANEXO IV - Preencher'!M209,2),IF(F200="S",LEFT('[1]TCE - ANEXO IV - Preencher'!M209,7),IF('[1]TCE - ANEXO IV - Preencher'!H209="","")))</f>
        <v>26</v>
      </c>
      <c r="L200" s="8">
        <f>'[1]TCE - ANEXO IV - Preencher'!N209</f>
        <v>325.07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5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>3.1 - Combustíveis e Lubrificantes Automotivos</v>
      </c>
      <c r="D201" s="3">
        <f>'[1]TCE - ANEXO IV - Preencher'!F210</f>
        <v>11117785000365</v>
      </c>
      <c r="E201" s="5" t="str">
        <f>'[1]TCE - ANEXO IV - Preencher'!G210</f>
        <v>ALBUQUERQUE PNEUS LTDA</v>
      </c>
      <c r="F201" s="5" t="str">
        <f>'[1]TCE - ANEXO IV - Preencher'!H210</f>
        <v>B</v>
      </c>
      <c r="G201" s="5" t="str">
        <f>'[1]TCE - ANEXO IV - Preencher'!I210</f>
        <v>S</v>
      </c>
      <c r="H201" s="6" t="str">
        <f>'[1]TCE - ANEXO IV - Preencher'!J210</f>
        <v>000297775</v>
      </c>
      <c r="I201" s="7">
        <f>IF('[1]TCE - ANEXO IV - Preencher'!K210="","",'[1]TCE - ANEXO IV - Preencher'!K210)</f>
        <v>45584</v>
      </c>
      <c r="J201" s="6" t="str">
        <f>'[1]TCE - ANEXO IV - Preencher'!L210</f>
        <v>26241011117785000365650500002977751005313444</v>
      </c>
      <c r="K201" s="5" t="str">
        <f>IF(F201="B",LEFT('[1]TCE - ANEXO IV - Preencher'!M210,2),IF(F201="S",LEFT('[1]TCE - ANEXO IV - Preencher'!M210,7),IF('[1]TCE - ANEXO IV - Preencher'!H210="","")))</f>
        <v>26</v>
      </c>
      <c r="L201" s="8">
        <f>'[1]TCE - ANEXO IV - Preencher'!N210</f>
        <v>235.11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5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3.1 - Combustíveis e Lubrificantes Automotivos</v>
      </c>
      <c r="D202" s="3">
        <f>'[1]TCE - ANEXO IV - Preencher'!F211</f>
        <v>11117785000365</v>
      </c>
      <c r="E202" s="5" t="str">
        <f>'[1]TCE - ANEXO IV - Preencher'!G211</f>
        <v>ALBUQUERQUE PNEUS LTDA</v>
      </c>
      <c r="F202" s="5" t="str">
        <f>'[1]TCE - ANEXO IV - Preencher'!H211</f>
        <v>B</v>
      </c>
      <c r="G202" s="5" t="str">
        <f>'[1]TCE - ANEXO IV - Preencher'!I211</f>
        <v>S</v>
      </c>
      <c r="H202" s="6" t="str">
        <f>'[1]TCE - ANEXO IV - Preencher'!J211</f>
        <v>000174126</v>
      </c>
      <c r="I202" s="7">
        <f>IF('[1]TCE - ANEXO IV - Preencher'!K211="","",'[1]TCE - ANEXO IV - Preencher'!K211)</f>
        <v>45584</v>
      </c>
      <c r="J202" s="6" t="str">
        <f>'[1]TCE - ANEXO IV - Preencher'!L211</f>
        <v>26241011117785000365650040001741261001818603</v>
      </c>
      <c r="K202" s="5" t="str">
        <f>IF(F202="B",LEFT('[1]TCE - ANEXO IV - Preencher'!M211,2),IF(F202="S",LEFT('[1]TCE - ANEXO IV - Preencher'!M211,7),IF('[1]TCE - ANEXO IV - Preencher'!H211="","")))</f>
        <v>26</v>
      </c>
      <c r="L202" s="8">
        <f>'[1]TCE - ANEXO IV - Preencher'!N211</f>
        <v>360.17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5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>3.1 - Combustíveis e Lubrificantes Automotivos</v>
      </c>
      <c r="D203" s="3">
        <f>'[1]TCE - ANEXO IV - Preencher'!F212</f>
        <v>11117785000365</v>
      </c>
      <c r="E203" s="5" t="str">
        <f>'[1]TCE - ANEXO IV - Preencher'!G212</f>
        <v>ALBUQUERQUE PNEUS LTDA</v>
      </c>
      <c r="F203" s="5" t="str">
        <f>'[1]TCE - ANEXO IV - Preencher'!H212</f>
        <v>B</v>
      </c>
      <c r="G203" s="5" t="str">
        <f>'[1]TCE - ANEXO IV - Preencher'!I212</f>
        <v>S</v>
      </c>
      <c r="H203" s="6" t="str">
        <f>'[1]TCE - ANEXO IV - Preencher'!J212</f>
        <v>000318196</v>
      </c>
      <c r="I203" s="7">
        <f>IF('[1]TCE - ANEXO IV - Preencher'!K212="","",'[1]TCE - ANEXO IV - Preencher'!K212)</f>
        <v>45585</v>
      </c>
      <c r="J203" s="6" t="str">
        <f>'[1]TCE - ANEXO IV - Preencher'!L212</f>
        <v>26241011117785000365650800003181961004045634</v>
      </c>
      <c r="K203" s="5" t="str">
        <f>IF(F203="B",LEFT('[1]TCE - ANEXO IV - Preencher'!M212,2),IF(F203="S",LEFT('[1]TCE - ANEXO IV - Preencher'!M212,7),IF('[1]TCE - ANEXO IV - Preencher'!H212="","")))</f>
        <v>26</v>
      </c>
      <c r="L203" s="8">
        <f>'[1]TCE - ANEXO IV - Preencher'!N212</f>
        <v>382.34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5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>3.1 - Combustíveis e Lubrificantes Automotivos</v>
      </c>
      <c r="D204" s="3">
        <f>'[1]TCE - ANEXO IV - Preencher'!F213</f>
        <v>12906491000113</v>
      </c>
      <c r="E204" s="5" t="str">
        <f>'[1]TCE - ANEXO IV - Preencher'!G213</f>
        <v>POSTO SERVICO CIDADE LTDA</v>
      </c>
      <c r="F204" s="5" t="str">
        <f>'[1]TCE - ANEXO IV - Preencher'!H213</f>
        <v>B</v>
      </c>
      <c r="G204" s="5" t="str">
        <f>'[1]TCE - ANEXO IV - Preencher'!I213</f>
        <v>S</v>
      </c>
      <c r="H204" s="6" t="str">
        <f>'[1]TCE - ANEXO IV - Preencher'!J213</f>
        <v>000039407</v>
      </c>
      <c r="I204" s="7">
        <f>IF('[1]TCE - ANEXO IV - Preencher'!K213="","",'[1]TCE - ANEXO IV - Preencher'!K213)</f>
        <v>45585</v>
      </c>
      <c r="J204" s="6" t="str">
        <f>'[1]TCE - ANEXO IV - Preencher'!L213</f>
        <v>26241012906491000113650160000394071002823006</v>
      </c>
      <c r="K204" s="5" t="str">
        <f>IF(F204="B",LEFT('[1]TCE - ANEXO IV - Preencher'!M213,2),IF(F204="S",LEFT('[1]TCE - ANEXO IV - Preencher'!M213,7),IF('[1]TCE - ANEXO IV - Preencher'!H213="","")))</f>
        <v>26</v>
      </c>
      <c r="L204" s="8">
        <f>'[1]TCE - ANEXO IV - Preencher'!N213</f>
        <v>487.28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5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3.1 - Combustíveis e Lubrificantes Automotivos</v>
      </c>
      <c r="D205" s="3">
        <f>'[1]TCE - ANEXO IV - Preencher'!F214</f>
        <v>11117785000365</v>
      </c>
      <c r="E205" s="5" t="str">
        <f>'[1]TCE - ANEXO IV - Preencher'!G214</f>
        <v>ALBUQUERQUE PNEUS LTDA</v>
      </c>
      <c r="F205" s="5" t="str">
        <f>'[1]TCE - ANEXO IV - Preencher'!H214</f>
        <v>B</v>
      </c>
      <c r="G205" s="5" t="str">
        <f>'[1]TCE - ANEXO IV - Preencher'!I214</f>
        <v>S</v>
      </c>
      <c r="H205" s="6" t="str">
        <f>'[1]TCE - ANEXO IV - Preencher'!J214</f>
        <v>000318320</v>
      </c>
      <c r="I205" s="7">
        <f>IF('[1]TCE - ANEXO IV - Preencher'!K214="","",'[1]TCE - ANEXO IV - Preencher'!K214)</f>
        <v>45586</v>
      </c>
      <c r="J205" s="6" t="str">
        <f>'[1]TCE - ANEXO IV - Preencher'!L214</f>
        <v>26241011117785000365650800003183201004046919</v>
      </c>
      <c r="K205" s="5" t="str">
        <f>IF(F205="B",LEFT('[1]TCE - ANEXO IV - Preencher'!M214,2),IF(F205="S",LEFT('[1]TCE - ANEXO IV - Preencher'!M214,7),IF('[1]TCE - ANEXO IV - Preencher'!H214="","")))</f>
        <v>26</v>
      </c>
      <c r="L205" s="8">
        <f>'[1]TCE - ANEXO IV - Preencher'!N214</f>
        <v>338.08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5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>3.1 - Combustíveis e Lubrificantes Automotivos</v>
      </c>
      <c r="D206" s="3">
        <f>'[1]TCE - ANEXO IV - Preencher'!F215</f>
        <v>11117785000365</v>
      </c>
      <c r="E206" s="5" t="str">
        <f>'[1]TCE - ANEXO IV - Preencher'!G215</f>
        <v>ALBUQUERQUE PNEUS LTDA</v>
      </c>
      <c r="F206" s="5" t="str">
        <f>'[1]TCE - ANEXO IV - Preencher'!H215</f>
        <v>B</v>
      </c>
      <c r="G206" s="5" t="str">
        <f>'[1]TCE - ANEXO IV - Preencher'!I215</f>
        <v>S</v>
      </c>
      <c r="H206" s="6" t="str">
        <f>'[1]TCE - ANEXO IV - Preencher'!J215</f>
        <v>000174488</v>
      </c>
      <c r="I206" s="7">
        <f>IF('[1]TCE - ANEXO IV - Preencher'!K215="","",'[1]TCE - ANEXO IV - Preencher'!K215)</f>
        <v>45587</v>
      </c>
      <c r="J206" s="6" t="str">
        <f>'[1]TCE - ANEXO IV - Preencher'!L215</f>
        <v>26241011117785000365650040001744881001822294</v>
      </c>
      <c r="K206" s="5" t="str">
        <f>IF(F206="B",LEFT('[1]TCE - ANEXO IV - Preencher'!M215,2),IF(F206="S",LEFT('[1]TCE - ANEXO IV - Preencher'!M215,7),IF('[1]TCE - ANEXO IV - Preencher'!H215="","")))</f>
        <v>26</v>
      </c>
      <c r="L206" s="8">
        <f>'[1]TCE - ANEXO IV - Preencher'!N215</f>
        <v>252.54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5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3.1 - Combustíveis e Lubrificantes Automotivos</v>
      </c>
      <c r="D207" s="3">
        <f>'[1]TCE - ANEXO IV - Preencher'!F216</f>
        <v>11117785000365</v>
      </c>
      <c r="E207" s="5" t="str">
        <f>'[1]TCE - ANEXO IV - Preencher'!G216</f>
        <v>ALBUQUERQUE PNEUS LTDA</v>
      </c>
      <c r="F207" s="5" t="str">
        <f>'[1]TCE - ANEXO IV - Preencher'!H216</f>
        <v>B</v>
      </c>
      <c r="G207" s="5" t="str">
        <f>'[1]TCE - ANEXO IV - Preencher'!I216</f>
        <v>S</v>
      </c>
      <c r="H207" s="6" t="str">
        <f>'[1]TCE - ANEXO IV - Preencher'!J216</f>
        <v>000174565</v>
      </c>
      <c r="I207" s="7">
        <f>IF('[1]TCE - ANEXO IV - Preencher'!K216="","",'[1]TCE - ANEXO IV - Preencher'!K216)</f>
        <v>45588</v>
      </c>
      <c r="J207" s="6" t="str">
        <f>'[1]TCE - ANEXO IV - Preencher'!L216</f>
        <v>26241011117785000365650040001745651001823062</v>
      </c>
      <c r="K207" s="5" t="str">
        <f>IF(F207="B",LEFT('[1]TCE - ANEXO IV - Preencher'!M216,2),IF(F207="S",LEFT('[1]TCE - ANEXO IV - Preencher'!M216,7),IF('[1]TCE - ANEXO IV - Preencher'!H216="","")))</f>
        <v>26</v>
      </c>
      <c r="L207" s="8">
        <f>'[1]TCE - ANEXO IV - Preencher'!N216</f>
        <v>321.29000000000002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5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3.1 - Combustíveis e Lubrificantes Automotivos</v>
      </c>
      <c r="D208" s="3">
        <f>'[1]TCE - ANEXO IV - Preencher'!F217</f>
        <v>11117785000365</v>
      </c>
      <c r="E208" s="5" t="str">
        <f>'[1]TCE - ANEXO IV - Preencher'!G217</f>
        <v>ALBUQUERQUE PNEUS LTDA</v>
      </c>
      <c r="F208" s="5" t="str">
        <f>'[1]TCE - ANEXO IV - Preencher'!H217</f>
        <v>B</v>
      </c>
      <c r="G208" s="5" t="str">
        <f>'[1]TCE - ANEXO IV - Preencher'!I217</f>
        <v>S</v>
      </c>
      <c r="H208" s="6" t="str">
        <f>'[1]TCE - ANEXO IV - Preencher'!J217</f>
        <v>000298232</v>
      </c>
      <c r="I208" s="7">
        <f>IF('[1]TCE - ANEXO IV - Preencher'!K217="","",'[1]TCE - ANEXO IV - Preencher'!K217)</f>
        <v>45588</v>
      </c>
      <c r="J208" s="6" t="str">
        <f>'[1]TCE - ANEXO IV - Preencher'!L217</f>
        <v>26241011117785000365650500002982321005318128</v>
      </c>
      <c r="K208" s="5" t="str">
        <f>IF(F208="B",LEFT('[1]TCE - ANEXO IV - Preencher'!M217,2),IF(F208="S",LEFT('[1]TCE - ANEXO IV - Preencher'!M217,7),IF('[1]TCE - ANEXO IV - Preencher'!H217="","")))</f>
        <v>26</v>
      </c>
      <c r="L208" s="8">
        <f>'[1]TCE - ANEXO IV - Preencher'!N217</f>
        <v>346.63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5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3.1 - Combustíveis e Lubrificantes Automotivos</v>
      </c>
      <c r="D209" s="3">
        <f>'[1]TCE - ANEXO IV - Preencher'!F218</f>
        <v>11117785000365</v>
      </c>
      <c r="E209" s="5" t="str">
        <f>'[1]TCE - ANEXO IV - Preencher'!G218</f>
        <v>ALBUQUERQUE PNEUS LTDA</v>
      </c>
      <c r="F209" s="5" t="str">
        <f>'[1]TCE - ANEXO IV - Preencher'!H218</f>
        <v>B</v>
      </c>
      <c r="G209" s="5" t="str">
        <f>'[1]TCE - ANEXO IV - Preencher'!I218</f>
        <v>S</v>
      </c>
      <c r="H209" s="6" t="str">
        <f>'[1]TCE - ANEXO IV - Preencher'!J218</f>
        <v>000298417</v>
      </c>
      <c r="I209" s="7">
        <f>IF('[1]TCE - ANEXO IV - Preencher'!K218="","",'[1]TCE - ANEXO IV - Preencher'!K218)</f>
        <v>45589</v>
      </c>
      <c r="J209" s="6" t="str">
        <f>'[1]TCE - ANEXO IV - Preencher'!L218</f>
        <v>26241011117785000365650500002984171005320003</v>
      </c>
      <c r="K209" s="5" t="str">
        <f>IF(F209="B",LEFT('[1]TCE - ANEXO IV - Preencher'!M218,2),IF(F209="S",LEFT('[1]TCE - ANEXO IV - Preencher'!M218,7),IF('[1]TCE - ANEXO IV - Preencher'!H218="","")))</f>
        <v>26</v>
      </c>
      <c r="L209" s="8">
        <f>'[1]TCE - ANEXO IV - Preencher'!N218</f>
        <v>463.01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5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3.1 - Combustíveis e Lubrificantes Automotivos</v>
      </c>
      <c r="D210" s="3">
        <f>'[1]TCE - ANEXO IV - Preencher'!F219</f>
        <v>11117785000365</v>
      </c>
      <c r="E210" s="5" t="str">
        <f>'[1]TCE - ANEXO IV - Preencher'!G219</f>
        <v>ALBUQUERQUE PNEUS LTDA</v>
      </c>
      <c r="F210" s="5" t="str">
        <f>'[1]TCE - ANEXO IV - Preencher'!H219</f>
        <v>B</v>
      </c>
      <c r="G210" s="5" t="str">
        <f>'[1]TCE - ANEXO IV - Preencher'!I219</f>
        <v>S</v>
      </c>
      <c r="H210" s="6" t="str">
        <f>'[1]TCE - ANEXO IV - Preencher'!J219</f>
        <v>000298546</v>
      </c>
      <c r="I210" s="7">
        <f>IF('[1]TCE - ANEXO IV - Preencher'!K219="","",'[1]TCE - ANEXO IV - Preencher'!K219)</f>
        <v>45590</v>
      </c>
      <c r="J210" s="6" t="str">
        <f>'[1]TCE - ANEXO IV - Preencher'!L219</f>
        <v>26241011117785000365650500002985461005321325</v>
      </c>
      <c r="K210" s="5" t="str">
        <f>IF(F210="B",LEFT('[1]TCE - ANEXO IV - Preencher'!M219,2),IF(F210="S",LEFT('[1]TCE - ANEXO IV - Preencher'!M219,7),IF('[1]TCE - ANEXO IV - Preencher'!H219="","")))</f>
        <v>26</v>
      </c>
      <c r="L210" s="8">
        <f>'[1]TCE - ANEXO IV - Preencher'!N219</f>
        <v>297.89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5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3.1 - Combustíveis e Lubrificantes Automotivos</v>
      </c>
      <c r="D211" s="3">
        <f>'[1]TCE - ANEXO IV - Preencher'!F220</f>
        <v>11117785000365</v>
      </c>
      <c r="E211" s="5" t="str">
        <f>'[1]TCE - ANEXO IV - Preencher'!G220</f>
        <v>ALBUQUERQUE PNEUS LTDA</v>
      </c>
      <c r="F211" s="5" t="str">
        <f>'[1]TCE - ANEXO IV - Preencher'!H220</f>
        <v>B</v>
      </c>
      <c r="G211" s="5" t="str">
        <f>'[1]TCE - ANEXO IV - Preencher'!I220</f>
        <v>S</v>
      </c>
      <c r="H211" s="6" t="str">
        <f>'[1]TCE - ANEXO IV - Preencher'!J220</f>
        <v>000298508</v>
      </c>
      <c r="I211" s="7">
        <f>IF('[1]TCE - ANEXO IV - Preencher'!K220="","",'[1]TCE - ANEXO IV - Preencher'!K220)</f>
        <v>45590</v>
      </c>
      <c r="J211" s="6" t="str">
        <f>'[1]TCE - ANEXO IV - Preencher'!L220</f>
        <v>26241011117785000365650500002985081005320921</v>
      </c>
      <c r="K211" s="5" t="str">
        <f>IF(F211="B",LEFT('[1]TCE - ANEXO IV - Preencher'!M220,2),IF(F211="S",LEFT('[1]TCE - ANEXO IV - Preencher'!M220,7),IF('[1]TCE - ANEXO IV - Preencher'!H220="","")))</f>
        <v>26</v>
      </c>
      <c r="L211" s="8">
        <f>'[1]TCE - ANEXO IV - Preencher'!N220</f>
        <v>433.19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5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3.1 - Combustíveis e Lubrificantes Automotivos</v>
      </c>
      <c r="D212" s="3">
        <f>'[1]TCE - ANEXO IV - Preencher'!F221</f>
        <v>12906491000113</v>
      </c>
      <c r="E212" s="5" t="str">
        <f>'[1]TCE - ANEXO IV - Preencher'!G221</f>
        <v>POSTO SERVICO CIDADE LTDA</v>
      </c>
      <c r="F212" s="5" t="str">
        <f>'[1]TCE - ANEXO IV - Preencher'!H221</f>
        <v>B</v>
      </c>
      <c r="G212" s="5" t="str">
        <f>'[1]TCE - ANEXO IV - Preencher'!I221</f>
        <v>S</v>
      </c>
      <c r="H212" s="6" t="str">
        <f>'[1]TCE - ANEXO IV - Preencher'!J221</f>
        <v>000052114</v>
      </c>
      <c r="I212" s="7">
        <f>IF('[1]TCE - ANEXO IV - Preencher'!K221="","",'[1]TCE - ANEXO IV - Preencher'!K221)</f>
        <v>45590</v>
      </c>
      <c r="J212" s="6" t="str">
        <f>'[1]TCE - ANEXO IV - Preencher'!L221</f>
        <v>26241012906491000113650180000521141002862644</v>
      </c>
      <c r="K212" s="5" t="str">
        <f>IF(F212="B",LEFT('[1]TCE - ANEXO IV - Preencher'!M221,2),IF(F212="S",LEFT('[1]TCE - ANEXO IV - Preencher'!M221,7),IF('[1]TCE - ANEXO IV - Preencher'!H221="","")))</f>
        <v>26</v>
      </c>
      <c r="L212" s="8">
        <f>'[1]TCE - ANEXO IV - Preencher'!N221</f>
        <v>270.41000000000003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5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>3.1 - Combustíveis e Lubrificantes Automotivos</v>
      </c>
      <c r="D213" s="3">
        <f>'[1]TCE - ANEXO IV - Preencher'!F222</f>
        <v>12906491000113</v>
      </c>
      <c r="E213" s="5" t="str">
        <f>'[1]TCE - ANEXO IV - Preencher'!G222</f>
        <v>POSTO SERVICO CIDADE LTDA</v>
      </c>
      <c r="F213" s="5" t="str">
        <f>'[1]TCE - ANEXO IV - Preencher'!H222</f>
        <v>B</v>
      </c>
      <c r="G213" s="5" t="str">
        <f>'[1]TCE - ANEXO IV - Preencher'!I222</f>
        <v>S</v>
      </c>
      <c r="H213" s="6" t="str">
        <f>'[1]TCE - ANEXO IV - Preencher'!J222</f>
        <v>000040168</v>
      </c>
      <c r="I213" s="7">
        <f>IF('[1]TCE - ANEXO IV - Preencher'!K222="","",'[1]TCE - ANEXO IV - Preencher'!K222)</f>
        <v>45591</v>
      </c>
      <c r="J213" s="6" t="str">
        <f>'[1]TCE - ANEXO IV - Preencher'!L222</f>
        <v>26241012906491000113650160000401681002873560</v>
      </c>
      <c r="K213" s="5" t="str">
        <f>IF(F213="B",LEFT('[1]TCE - ANEXO IV - Preencher'!M222,2),IF(F213="S",LEFT('[1]TCE - ANEXO IV - Preencher'!M222,7),IF('[1]TCE - ANEXO IV - Preencher'!H222="","")))</f>
        <v>26</v>
      </c>
      <c r="L213" s="8">
        <f>'[1]TCE - ANEXO IV - Preencher'!N222</f>
        <v>330.92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5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>3.1 - Combustíveis e Lubrificantes Automotivos</v>
      </c>
      <c r="D214" s="3">
        <f>'[1]TCE - ANEXO IV - Preencher'!F223</f>
        <v>11117785000365</v>
      </c>
      <c r="E214" s="5" t="str">
        <f>'[1]TCE - ANEXO IV - Preencher'!G223</f>
        <v>ALBUQUERQUE PNEUS LTDA</v>
      </c>
      <c r="F214" s="5" t="str">
        <f>'[1]TCE - ANEXO IV - Preencher'!H223</f>
        <v>B</v>
      </c>
      <c r="G214" s="5" t="str">
        <f>'[1]TCE - ANEXO IV - Preencher'!I223</f>
        <v>S</v>
      </c>
      <c r="H214" s="6" t="str">
        <f>'[1]TCE - ANEXO IV - Preencher'!J223</f>
        <v>000319081</v>
      </c>
      <c r="I214" s="7">
        <f>IF('[1]TCE - ANEXO IV - Preencher'!K223="","",'[1]TCE - ANEXO IV - Preencher'!K223)</f>
        <v>45592</v>
      </c>
      <c r="J214" s="6" t="str">
        <f>'[1]TCE - ANEXO IV - Preencher'!L223</f>
        <v>26241011117785000365650800003190811004054621</v>
      </c>
      <c r="K214" s="5" t="str">
        <f>IF(F214="B",LEFT('[1]TCE - ANEXO IV - Preencher'!M223,2),IF(F214="S",LEFT('[1]TCE - ANEXO IV - Preencher'!M223,7),IF('[1]TCE - ANEXO IV - Preencher'!H223="","")))</f>
        <v>26</v>
      </c>
      <c r="L214" s="8">
        <f>'[1]TCE - ANEXO IV - Preencher'!N223</f>
        <v>319.45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5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>3.1 - Combustíveis e Lubrificantes Automotivos</v>
      </c>
      <c r="D215" s="3">
        <f>'[1]TCE - ANEXO IV - Preencher'!F224</f>
        <v>12906491000113</v>
      </c>
      <c r="E215" s="5" t="str">
        <f>'[1]TCE - ANEXO IV - Preencher'!G224</f>
        <v>POSTO SERVICO CIDADE LTDA</v>
      </c>
      <c r="F215" s="5" t="str">
        <f>'[1]TCE - ANEXO IV - Preencher'!H224</f>
        <v>B</v>
      </c>
      <c r="G215" s="5" t="str">
        <f>'[1]TCE - ANEXO IV - Preencher'!I224</f>
        <v>S</v>
      </c>
      <c r="H215" s="6" t="str">
        <f>'[1]TCE - ANEXO IV - Preencher'!J224</f>
        <v>000040231</v>
      </c>
      <c r="I215" s="7">
        <f>IF('[1]TCE - ANEXO IV - Preencher'!K224="","",'[1]TCE - ANEXO IV - Preencher'!K224)</f>
        <v>45592</v>
      </c>
      <c r="J215" s="6" t="str">
        <f>'[1]TCE - ANEXO IV - Preencher'!L224</f>
        <v>26241012906491000113650160000402311002876735</v>
      </c>
      <c r="K215" s="5" t="str">
        <f>IF(F215="B",LEFT('[1]TCE - ANEXO IV - Preencher'!M224,2),IF(F215="S",LEFT('[1]TCE - ANEXO IV - Preencher'!M224,7),IF('[1]TCE - ANEXO IV - Preencher'!H224="","")))</f>
        <v>26</v>
      </c>
      <c r="L215" s="8">
        <f>'[1]TCE - ANEXO IV - Preencher'!N224</f>
        <v>294.81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5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>3.1 - Combustíveis e Lubrificantes Automotivos</v>
      </c>
      <c r="D216" s="3">
        <f>'[1]TCE - ANEXO IV - Preencher'!F225</f>
        <v>11117785000365</v>
      </c>
      <c r="E216" s="5" t="str">
        <f>'[1]TCE - ANEXO IV - Preencher'!G225</f>
        <v>ALBUQUERQUE PNEUS LTDA</v>
      </c>
      <c r="F216" s="5" t="str">
        <f>'[1]TCE - ANEXO IV - Preencher'!H225</f>
        <v>B</v>
      </c>
      <c r="G216" s="5" t="str">
        <f>'[1]TCE - ANEXO IV - Preencher'!I225</f>
        <v>S</v>
      </c>
      <c r="H216" s="6" t="str">
        <f>'[1]TCE - ANEXO IV - Preencher'!J225</f>
        <v>298882</v>
      </c>
      <c r="I216" s="7">
        <f>IF('[1]TCE - ANEXO IV - Preencher'!K225="","",'[1]TCE - ANEXO IV - Preencher'!K225)</f>
        <v>45593</v>
      </c>
      <c r="J216" s="6" t="str">
        <f>'[1]TCE - ANEXO IV - Preencher'!L225</f>
        <v>26241011117785000365650500002988821005324718</v>
      </c>
      <c r="K216" s="5" t="str">
        <f>IF(F216="B",LEFT('[1]TCE - ANEXO IV - Preencher'!M225,2),IF(F216="S",LEFT('[1]TCE - ANEXO IV - Preencher'!M225,7),IF('[1]TCE - ANEXO IV - Preencher'!H225="","")))</f>
        <v>26</v>
      </c>
      <c r="L216" s="8">
        <f>'[1]TCE - ANEXO IV - Preencher'!N225</f>
        <v>384.98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5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>3.1 - Combustíveis e Lubrificantes Automotivos</v>
      </c>
      <c r="D217" s="3">
        <f>'[1]TCE - ANEXO IV - Preencher'!F226</f>
        <v>8035784000103</v>
      </c>
      <c r="E217" s="5" t="str">
        <f>'[1]TCE - ANEXO IV - Preencher'!G226</f>
        <v>TAPAJOS PRODUTOS DE PETROLEO LTDA</v>
      </c>
      <c r="F217" s="5" t="str">
        <f>'[1]TCE - ANEXO IV - Preencher'!H226</f>
        <v>B</v>
      </c>
      <c r="G217" s="5" t="str">
        <f>'[1]TCE - ANEXO IV - Preencher'!I226</f>
        <v>S</v>
      </c>
      <c r="H217" s="6" t="str">
        <f>'[1]TCE - ANEXO IV - Preencher'!J226</f>
        <v>8559</v>
      </c>
      <c r="I217" s="7">
        <f>IF('[1]TCE - ANEXO IV - Preencher'!K226="","",'[1]TCE - ANEXO IV - Preencher'!K226)</f>
        <v>45593</v>
      </c>
      <c r="J217" s="6" t="str">
        <f>'[1]TCE - ANEXO IV - Preencher'!L226</f>
        <v>26241008035784000103650170000085591853203142</v>
      </c>
      <c r="K217" s="5" t="str">
        <f>IF(F217="B",LEFT('[1]TCE - ANEXO IV - Preencher'!M226,2),IF(F217="S",LEFT('[1]TCE - ANEXO IV - Preencher'!M226,7),IF('[1]TCE - ANEXO IV - Preencher'!H226="","")))</f>
        <v>26</v>
      </c>
      <c r="L217" s="8">
        <f>'[1]TCE - ANEXO IV - Preencher'!N226</f>
        <v>504.94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5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>3.1 - Combustíveis e Lubrificantes Automotivos</v>
      </c>
      <c r="D218" s="3">
        <f>'[1]TCE - ANEXO IV - Preencher'!F227</f>
        <v>8035784000103</v>
      </c>
      <c r="E218" s="5" t="str">
        <f>'[1]TCE - ANEXO IV - Preencher'!G227</f>
        <v>TAPAJOS PRODUTOS DE PETROLEO LTDA</v>
      </c>
      <c r="F218" s="5" t="str">
        <f>'[1]TCE - ANEXO IV - Preencher'!H227</f>
        <v>B</v>
      </c>
      <c r="G218" s="5" t="str">
        <f>'[1]TCE - ANEXO IV - Preencher'!I227</f>
        <v>S</v>
      </c>
      <c r="H218" s="6" t="str">
        <f>'[1]TCE - ANEXO IV - Preencher'!J227</f>
        <v>000008690</v>
      </c>
      <c r="I218" s="7">
        <f>IF('[1]TCE - ANEXO IV - Preencher'!K227="","",'[1]TCE - ANEXO IV - Preencher'!K227)</f>
        <v>45595</v>
      </c>
      <c r="J218" s="6" t="str">
        <f>'[1]TCE - ANEXO IV - Preencher'!L227</f>
        <v>26241008035784000103650170000086901866261869</v>
      </c>
      <c r="K218" s="5" t="str">
        <f>IF(F218="B",LEFT('[1]TCE - ANEXO IV - Preencher'!M227,2),IF(F218="S",LEFT('[1]TCE - ANEXO IV - Preencher'!M227,7),IF('[1]TCE - ANEXO IV - Preencher'!H227="","")))</f>
        <v>26</v>
      </c>
      <c r="L218" s="8">
        <f>'[1]TCE - ANEXO IV - Preencher'!N227</f>
        <v>477.78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5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>3.1 - Combustíveis e Lubrificantes Automotivos</v>
      </c>
      <c r="D219" s="3">
        <f>'[1]TCE - ANEXO IV - Preencher'!F228</f>
        <v>11117785000365</v>
      </c>
      <c r="E219" s="5" t="str">
        <f>'[1]TCE - ANEXO IV - Preencher'!G228</f>
        <v>ALBUQUERQUE PNEUS LTDA</v>
      </c>
      <c r="F219" s="5" t="str">
        <f>'[1]TCE - ANEXO IV - Preencher'!H228</f>
        <v>B</v>
      </c>
      <c r="G219" s="5" t="str">
        <f>'[1]TCE - ANEXO IV - Preencher'!I228</f>
        <v>S</v>
      </c>
      <c r="H219" s="6" t="str">
        <f>'[1]TCE - ANEXO IV - Preencher'!J228</f>
        <v>000299182</v>
      </c>
      <c r="I219" s="7">
        <f>IF('[1]TCE - ANEXO IV - Preencher'!K228="","",'[1]TCE - ANEXO IV - Preencher'!K228)</f>
        <v>45595</v>
      </c>
      <c r="J219" s="6" t="str">
        <f>'[1]TCE - ANEXO IV - Preencher'!L228</f>
        <v>26241011117785000365650500002991821005327780</v>
      </c>
      <c r="K219" s="5" t="str">
        <f>IF(F219="B",LEFT('[1]TCE - ANEXO IV - Preencher'!M228,2),IF(F219="S",LEFT('[1]TCE - ANEXO IV - Preencher'!M228,7),IF('[1]TCE - ANEXO IV - Preencher'!H228="","")))</f>
        <v>26</v>
      </c>
      <c r="L219" s="8">
        <f>'[1]TCE - ANEXO IV - Preencher'!N228</f>
        <v>467.16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5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>3.1 - Combustíveis e Lubrificantes Automotivos</v>
      </c>
      <c r="D220" s="3">
        <f>'[1]TCE - ANEXO IV - Preencher'!F229</f>
        <v>39447751000196</v>
      </c>
      <c r="E220" s="5" t="str">
        <f>'[1]TCE - ANEXO IV - Preencher'!G229</f>
        <v>POSTO CUNHA IV COMERCIO DE COMB. E DERIVADOS LTDA</v>
      </c>
      <c r="F220" s="5" t="str">
        <f>'[1]TCE - ANEXO IV - Preencher'!H229</f>
        <v>B</v>
      </c>
      <c r="G220" s="5" t="str">
        <f>'[1]TCE - ANEXO IV - Preencher'!I229</f>
        <v>S</v>
      </c>
      <c r="H220" s="6" t="str">
        <f>'[1]TCE - ANEXO IV - Preencher'!J229</f>
        <v>000196180</v>
      </c>
      <c r="I220" s="7">
        <f>IF('[1]TCE - ANEXO IV - Preencher'!K229="","",'[1]TCE - ANEXO IV - Preencher'!K229)</f>
        <v>45596</v>
      </c>
      <c r="J220" s="6" t="str">
        <f>'[1]TCE - ANEXO IV - Preencher'!L229</f>
        <v>26241039447751000196650030001961801002043173</v>
      </c>
      <c r="K220" s="5" t="str">
        <f>IF(F220="B",LEFT('[1]TCE - ANEXO IV - Preencher'!M229,2),IF(F220="S",LEFT('[1]TCE - ANEXO IV - Preencher'!M229,7),IF('[1]TCE - ANEXO IV - Preencher'!H229="","")))</f>
        <v>26</v>
      </c>
      <c r="L220" s="8">
        <f>'[1]TCE - ANEXO IV - Preencher'!N229</f>
        <v>317.85000000000002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5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>3.1 - Combustíveis e Lubrificantes Automotivos</v>
      </c>
      <c r="D221" s="3">
        <f>'[1]TCE - ANEXO IV - Preencher'!F230</f>
        <v>11117785000365</v>
      </c>
      <c r="E221" s="5" t="str">
        <f>'[1]TCE - ANEXO IV - Preencher'!G230</f>
        <v>ALBUQUERQUE PNEUS LTDA</v>
      </c>
      <c r="F221" s="5" t="str">
        <f>'[1]TCE - ANEXO IV - Preencher'!H230</f>
        <v>B</v>
      </c>
      <c r="G221" s="5" t="str">
        <f>'[1]TCE - ANEXO IV - Preencher'!I230</f>
        <v>S</v>
      </c>
      <c r="H221" s="6" t="str">
        <f>'[1]TCE - ANEXO IV - Preencher'!J230</f>
        <v>000299320</v>
      </c>
      <c r="I221" s="7">
        <f>IF('[1]TCE - ANEXO IV - Preencher'!K230="","",'[1]TCE - ANEXO IV - Preencher'!K230)</f>
        <v>45596</v>
      </c>
      <c r="J221" s="6" t="str">
        <f>'[1]TCE - ANEXO IV - Preencher'!L230</f>
        <v>26241011117785000365650500002993201005329188</v>
      </c>
      <c r="K221" s="5" t="str">
        <f>IF(F221="B",LEFT('[1]TCE - ANEXO IV - Preencher'!M230,2),IF(F221="S",LEFT('[1]TCE - ANEXO IV - Preencher'!M230,7),IF('[1]TCE - ANEXO IV - Preencher'!H230="","")))</f>
        <v>26</v>
      </c>
      <c r="L221" s="8">
        <f>'[1]TCE - ANEXO IV - Preencher'!N230</f>
        <v>277.16000000000003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5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>3.1 - Combustíveis e Lubrificantes Automotivos</v>
      </c>
      <c r="D222" s="3">
        <f>'[1]TCE - ANEXO IV - Preencher'!F231</f>
        <v>8035784000103</v>
      </c>
      <c r="E222" s="5" t="str">
        <f>'[1]TCE - ANEXO IV - Preencher'!G231</f>
        <v>TAPAJOS PRODUTOS DE PETROLEO LTDA</v>
      </c>
      <c r="F222" s="5" t="str">
        <f>'[1]TCE - ANEXO IV - Preencher'!H231</f>
        <v>B</v>
      </c>
      <c r="G222" s="5" t="str">
        <f>'[1]TCE - ANEXO IV - Preencher'!I231</f>
        <v>S</v>
      </c>
      <c r="H222" s="6" t="str">
        <f>'[1]TCE - ANEXO IV - Preencher'!J231</f>
        <v>000009209</v>
      </c>
      <c r="I222" s="7">
        <f>IF('[1]TCE - ANEXO IV - Preencher'!K231="","",'[1]TCE - ANEXO IV - Preencher'!K231)</f>
        <v>45596</v>
      </c>
      <c r="J222" s="6" t="str">
        <f>'[1]TCE - ANEXO IV - Preencher'!L231</f>
        <v>26241008035784000103650180000092091917998330</v>
      </c>
      <c r="K222" s="5" t="str">
        <f>IF(F222="B",LEFT('[1]TCE - ANEXO IV - Preencher'!M231,2),IF(F222="S",LEFT('[1]TCE - ANEXO IV - Preencher'!M231,7),IF('[1]TCE - ANEXO IV - Preencher'!H231="","")))</f>
        <v>26</v>
      </c>
      <c r="L222" s="8">
        <f>'[1]TCE - ANEXO IV - Preencher'!N231</f>
        <v>255.14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5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>3.2 - Gás e Outros Materiais Engarrafados</v>
      </c>
      <c r="D223" s="3">
        <f>'[1]TCE - ANEXO IV - Preencher'!F232</f>
        <v>3237583006521</v>
      </c>
      <c r="E223" s="5" t="str">
        <f>'[1]TCE - ANEXO IV - Preencher'!G232</f>
        <v>COPA ENERGIA DE GAS AS</v>
      </c>
      <c r="F223" s="5" t="str">
        <f>'[1]TCE - ANEXO IV - Preencher'!H232</f>
        <v>B</v>
      </c>
      <c r="G223" s="5" t="str">
        <f>'[1]TCE - ANEXO IV - Preencher'!I232</f>
        <v>S</v>
      </c>
      <c r="H223" s="6" t="str">
        <f>'[1]TCE - ANEXO IV - Preencher'!J232</f>
        <v>2685</v>
      </c>
      <c r="I223" s="7">
        <f>IF('[1]TCE - ANEXO IV - Preencher'!K232="","",'[1]TCE - ANEXO IV - Preencher'!K232)</f>
        <v>45573</v>
      </c>
      <c r="J223" s="6" t="str">
        <f>'[1]TCE - ANEXO IV - Preencher'!L232</f>
        <v>26241003237583006521550120000026851521026507</v>
      </c>
      <c r="K223" s="5" t="str">
        <f>IF(F223="B",LEFT('[1]TCE - ANEXO IV - Preencher'!M232,2),IF(F223="S",LEFT('[1]TCE - ANEXO IV - Preencher'!M232,7),IF('[1]TCE - ANEXO IV - Preencher'!H232="","")))</f>
        <v>26</v>
      </c>
      <c r="L223" s="8">
        <f>'[1]TCE - ANEXO IV - Preencher'!N232</f>
        <v>4359.78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5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>3.2 - Gás e Outros Materiais Engarrafados</v>
      </c>
      <c r="D224" s="3">
        <f>'[1]TCE - ANEXO IV - Preencher'!F233</f>
        <v>3237583006521</v>
      </c>
      <c r="E224" s="5" t="str">
        <f>'[1]TCE - ANEXO IV - Preencher'!G233</f>
        <v>COPA ENERGIA DE GAS SA</v>
      </c>
      <c r="F224" s="5" t="str">
        <f>'[1]TCE - ANEXO IV - Preencher'!H233</f>
        <v>B</v>
      </c>
      <c r="G224" s="5" t="str">
        <f>'[1]TCE - ANEXO IV - Preencher'!I233</f>
        <v>S</v>
      </c>
      <c r="H224" s="6" t="str">
        <f>'[1]TCE - ANEXO IV - Preencher'!J233</f>
        <v>2738</v>
      </c>
      <c r="I224" s="7">
        <f>IF('[1]TCE - ANEXO IV - Preencher'!K233="","",'[1]TCE - ANEXO IV - Preencher'!K233)</f>
        <v>45587</v>
      </c>
      <c r="J224" s="6" t="str">
        <f>'[1]TCE - ANEXO IV - Preencher'!L233</f>
        <v>26241003237583006521550120000027381537926494</v>
      </c>
      <c r="K224" s="5" t="str">
        <f>IF(F224="B",LEFT('[1]TCE - ANEXO IV - Preencher'!M233,2),IF(F224="S",LEFT('[1]TCE - ANEXO IV - Preencher'!M233,7),IF('[1]TCE - ANEXO IV - Preencher'!H233="","")))</f>
        <v>26</v>
      </c>
      <c r="L224" s="8">
        <f>'[1]TCE - ANEXO IV - Preencher'!N233</f>
        <v>4089.22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5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15031407000153</v>
      </c>
      <c r="E225" s="5" t="str">
        <f>'[1]TCE - ANEXO IV - Preencher'!G234</f>
        <v>CARLOS LEANDRO LARANJEIRA PAES BARRETO</v>
      </c>
      <c r="F225" s="5" t="str">
        <f>'[1]TCE - ANEXO IV - Preencher'!H234</f>
        <v>B</v>
      </c>
      <c r="G225" s="5" t="str">
        <f>'[1]TCE - ANEXO IV - Preencher'!I234</f>
        <v>S</v>
      </c>
      <c r="H225" s="6" t="str">
        <f>'[1]TCE - ANEXO IV - Preencher'!J234</f>
        <v>004892</v>
      </c>
      <c r="I225" s="7">
        <f>IF('[1]TCE - ANEXO IV - Preencher'!K234="","",'[1]TCE - ANEXO IV - Preencher'!K234)</f>
        <v>45554</v>
      </c>
      <c r="J225" s="6" t="str">
        <f>'[1]TCE - ANEXO IV - Preencher'!L234</f>
        <v>26240915031407000153550010000048921596641258</v>
      </c>
      <c r="K225" s="5" t="str">
        <f>IF(F225="B",LEFT('[1]TCE - ANEXO IV - Preencher'!M234,2),IF(F225="S",LEFT('[1]TCE - ANEXO IV - Preencher'!M234,7),IF('[1]TCE - ANEXO IV - Preencher'!H234="","")))</f>
        <v>26</v>
      </c>
      <c r="L225" s="8">
        <f>'[1]TCE - ANEXO IV - Preencher'!N234</f>
        <v>6100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5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40841603000130</v>
      </c>
      <c r="E226" s="5" t="str">
        <f>'[1]TCE - ANEXO IV - Preencher'!G235</f>
        <v>FERBOM FERRAGENS</v>
      </c>
      <c r="F226" s="5" t="str">
        <f>'[1]TCE - ANEXO IV - Preencher'!H235</f>
        <v>B</v>
      </c>
      <c r="G226" s="5" t="str">
        <f>'[1]TCE - ANEXO IV - Preencher'!I235</f>
        <v>S</v>
      </c>
      <c r="H226" s="6" t="str">
        <f>'[1]TCE - ANEXO IV - Preencher'!J235</f>
        <v>000022320</v>
      </c>
      <c r="I226" s="7">
        <f>IF('[1]TCE - ANEXO IV - Preencher'!K235="","",'[1]TCE - ANEXO IV - Preencher'!K235)</f>
        <v>45569</v>
      </c>
      <c r="J226" s="6" t="str">
        <f>'[1]TCE - ANEXO IV - Preencher'!L235</f>
        <v>26241040841603000130650010000223201103101010</v>
      </c>
      <c r="K226" s="5" t="str">
        <f>IF(F226="B",LEFT('[1]TCE - ANEXO IV - Preencher'!M235,2),IF(F226="S",LEFT('[1]TCE - ANEXO IV - Preencher'!M235,7),IF('[1]TCE - ANEXO IV - Preencher'!H235="","")))</f>
        <v>26</v>
      </c>
      <c r="L226" s="8">
        <f>'[1]TCE - ANEXO IV - Preencher'!N235</f>
        <v>9.6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5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15211414000137</v>
      </c>
      <c r="E227" s="5" t="str">
        <f>'[1]TCE - ANEXO IV - Preencher'!G236</f>
        <v xml:space="preserve">EQUIPAMENTOS LUDMEC LTDA ME </v>
      </c>
      <c r="F227" s="5" t="str">
        <f>'[1]TCE - ANEXO IV - Preencher'!H236</f>
        <v>B</v>
      </c>
      <c r="G227" s="5" t="str">
        <f>'[1]TCE - ANEXO IV - Preencher'!I236</f>
        <v>S</v>
      </c>
      <c r="H227" s="6" t="str">
        <f>'[1]TCE - ANEXO IV - Preencher'!J236</f>
        <v>000009649</v>
      </c>
      <c r="I227" s="7">
        <f>IF('[1]TCE - ANEXO IV - Preencher'!K236="","",'[1]TCE - ANEXO IV - Preencher'!K236)</f>
        <v>45569</v>
      </c>
      <c r="J227" s="6" t="str">
        <f>'[1]TCE - ANEXO IV - Preencher'!L236</f>
        <v>26241015211414000137550010000096491250974102</v>
      </c>
      <c r="K227" s="5" t="str">
        <f>IF(F227="B",LEFT('[1]TCE - ANEXO IV - Preencher'!M236,2),IF(F227="S",LEFT('[1]TCE - ANEXO IV - Preencher'!M236,7),IF('[1]TCE - ANEXO IV - Preencher'!H236="","")))</f>
        <v>26</v>
      </c>
      <c r="L227" s="8">
        <f>'[1]TCE - ANEXO IV - Preencher'!N236</f>
        <v>69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5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 xml:space="preserve">3.9 - Material para Manutenção de Bens Imóveis </v>
      </c>
      <c r="D228" s="3">
        <f>'[1]TCE - ANEXO IV - Preencher'!F237</f>
        <v>70220389000166</v>
      </c>
      <c r="E228" s="5" t="str">
        <f>'[1]TCE - ANEXO IV - Preencher'!G237</f>
        <v>COMERCIAL DE CONSTRUCAO 2001 LTDA</v>
      </c>
      <c r="F228" s="5" t="str">
        <f>'[1]TCE - ANEXO IV - Preencher'!H237</f>
        <v>B</v>
      </c>
      <c r="G228" s="5" t="str">
        <f>'[1]TCE - ANEXO IV - Preencher'!I237</f>
        <v>S</v>
      </c>
      <c r="H228" s="6" t="str">
        <f>'[1]TCE - ANEXO IV - Preencher'!J237</f>
        <v>750947</v>
      </c>
      <c r="I228" s="7">
        <f>IF('[1]TCE - ANEXO IV - Preencher'!K237="","",'[1]TCE - ANEXO IV - Preencher'!K237)</f>
        <v>45569</v>
      </c>
      <c r="J228" s="6" t="str">
        <f>'[1]TCE - ANEXO IV - Preencher'!L237</f>
        <v>26241070220389000166550010007509471193122616</v>
      </c>
      <c r="K228" s="5" t="str">
        <f>IF(F228="B",LEFT('[1]TCE - ANEXO IV - Preencher'!M237,2),IF(F228="S",LEFT('[1]TCE - ANEXO IV - Preencher'!M237,7),IF('[1]TCE - ANEXO IV - Preencher'!H237="","")))</f>
        <v>26</v>
      </c>
      <c r="L228" s="8">
        <f>'[1]TCE - ANEXO IV - Preencher'!N237</f>
        <v>194.9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5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 xml:space="preserve">3.9 - Material para Manutenção de Bens Imóveis </v>
      </c>
      <c r="D229" s="3">
        <f>'[1]TCE - ANEXO IV - Preencher'!F238</f>
        <v>3866664000126</v>
      </c>
      <c r="E229" s="5" t="str">
        <f>'[1]TCE - ANEXO IV - Preencher'!G238</f>
        <v>MICRO OFFICE INFORMATICA LTDA</v>
      </c>
      <c r="F229" s="5" t="str">
        <f>'[1]TCE - ANEXO IV - Preencher'!H238</f>
        <v>B</v>
      </c>
      <c r="G229" s="5" t="str">
        <f>'[1]TCE - ANEXO IV - Preencher'!I238</f>
        <v>S</v>
      </c>
      <c r="H229" s="6" t="str">
        <f>'[1]TCE - ANEXO IV - Preencher'!J238</f>
        <v>000111311</v>
      </c>
      <c r="I229" s="7">
        <f>IF('[1]TCE - ANEXO IV - Preencher'!K238="","",'[1]TCE - ANEXO IV - Preencher'!K238)</f>
        <v>45569</v>
      </c>
      <c r="J229" s="6" t="str">
        <f>'[1]TCE - ANEXO IV - Preencher'!L238</f>
        <v>26241003866664000126550030001113111002415517</v>
      </c>
      <c r="K229" s="5" t="str">
        <f>IF(F229="B",LEFT('[1]TCE - ANEXO IV - Preencher'!M238,2),IF(F229="S",LEFT('[1]TCE - ANEXO IV - Preencher'!M238,7),IF('[1]TCE - ANEXO IV - Preencher'!H238="","")))</f>
        <v>26</v>
      </c>
      <c r="L229" s="8">
        <f>'[1]TCE - ANEXO IV - Preencher'!N238</f>
        <v>58.12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5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 xml:space="preserve">3.9 - Material para Manutenção de Bens Imóveis </v>
      </c>
      <c r="D230" s="3">
        <f>'[1]TCE - ANEXO IV - Preencher'!F239</f>
        <v>40841603000130</v>
      </c>
      <c r="E230" s="5" t="str">
        <f>'[1]TCE - ANEXO IV - Preencher'!G239</f>
        <v>FERBOM FERRAGENS</v>
      </c>
      <c r="F230" s="5" t="str">
        <f>'[1]TCE - ANEXO IV - Preencher'!H239</f>
        <v>B</v>
      </c>
      <c r="G230" s="5" t="str">
        <f>'[1]TCE - ANEXO IV - Preencher'!I239</f>
        <v>S</v>
      </c>
      <c r="H230" s="6" t="str">
        <f>'[1]TCE - ANEXO IV - Preencher'!J239</f>
        <v>000022322</v>
      </c>
      <c r="I230" s="7">
        <f>IF('[1]TCE - ANEXO IV - Preencher'!K239="","",'[1]TCE - ANEXO IV - Preencher'!K239)</f>
        <v>45569</v>
      </c>
      <c r="J230" s="6" t="str">
        <f>'[1]TCE - ANEXO IV - Preencher'!L239</f>
        <v>26241040841603000130650010000223221779855193</v>
      </c>
      <c r="K230" s="5" t="str">
        <f>IF(F230="B",LEFT('[1]TCE - ANEXO IV - Preencher'!M239,2),IF(F230="S",LEFT('[1]TCE - ANEXO IV - Preencher'!M239,7),IF('[1]TCE - ANEXO IV - Preencher'!H239="","")))</f>
        <v>26</v>
      </c>
      <c r="L230" s="8">
        <f>'[1]TCE - ANEXO IV - Preencher'!N239</f>
        <v>83.7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5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 xml:space="preserve">3.9 - Material para Manutenção de Bens Imóveis </v>
      </c>
      <c r="D231" s="3">
        <f>'[1]TCE - ANEXO IV - Preencher'!F240</f>
        <v>40874505000108</v>
      </c>
      <c r="E231" s="5" t="str">
        <f>'[1]TCE - ANEXO IV - Preencher'!G240</f>
        <v xml:space="preserve">DEMEZIO FERRAGENS </v>
      </c>
      <c r="F231" s="5" t="str">
        <f>'[1]TCE - ANEXO IV - Preencher'!H240</f>
        <v>B</v>
      </c>
      <c r="G231" s="5" t="str">
        <f>'[1]TCE - ANEXO IV - Preencher'!I240</f>
        <v>S</v>
      </c>
      <c r="H231" s="6" t="str">
        <f>'[1]TCE - ANEXO IV - Preencher'!J240</f>
        <v>000014603</v>
      </c>
      <c r="I231" s="7">
        <f>IF('[1]TCE - ANEXO IV - Preencher'!K240="","",'[1]TCE - ANEXO IV - Preencher'!K240)</f>
        <v>45569</v>
      </c>
      <c r="J231" s="6" t="str">
        <f>'[1]TCE - ANEXO IV - Preencher'!L240</f>
        <v>26241040874505000108650010000146031338686215</v>
      </c>
      <c r="K231" s="5" t="str">
        <f>IF(F231="B",LEFT('[1]TCE - ANEXO IV - Preencher'!M240,2),IF(F231="S",LEFT('[1]TCE - ANEXO IV - Preencher'!M240,7),IF('[1]TCE - ANEXO IV - Preencher'!H240="","")))</f>
        <v>26</v>
      </c>
      <c r="L231" s="8">
        <f>'[1]TCE - ANEXO IV - Preencher'!N240</f>
        <v>46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5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 xml:space="preserve">3.9 - Material para Manutenção de Bens Imóveis </v>
      </c>
      <c r="D232" s="3">
        <f>'[1]TCE - ANEXO IV - Preencher'!F241</f>
        <v>70220389000166</v>
      </c>
      <c r="E232" s="5" t="str">
        <f>'[1]TCE - ANEXO IV - Preencher'!G241</f>
        <v>COMERCIAL D ECONSTRUCAO 2001 LTDA</v>
      </c>
      <c r="F232" s="5" t="str">
        <f>'[1]TCE - ANEXO IV - Preencher'!H241</f>
        <v>B</v>
      </c>
      <c r="G232" s="5" t="str">
        <f>'[1]TCE - ANEXO IV - Preencher'!I241</f>
        <v>S</v>
      </c>
      <c r="H232" s="6" t="str">
        <f>'[1]TCE - ANEXO IV - Preencher'!J241</f>
        <v>751593</v>
      </c>
      <c r="I232" s="7">
        <f>IF('[1]TCE - ANEXO IV - Preencher'!K241="","",'[1]TCE - ANEXO IV - Preencher'!K241)</f>
        <v>45573</v>
      </c>
      <c r="J232" s="6" t="str">
        <f>'[1]TCE - ANEXO IV - Preencher'!L241</f>
        <v>26241070220389000166550010007515931651063624</v>
      </c>
      <c r="K232" s="5" t="str">
        <f>IF(F232="B",LEFT('[1]TCE - ANEXO IV - Preencher'!M241,2),IF(F232="S",LEFT('[1]TCE - ANEXO IV - Preencher'!M241,7),IF('[1]TCE - ANEXO IV - Preencher'!H241="","")))</f>
        <v>26</v>
      </c>
      <c r="L232" s="8">
        <f>'[1]TCE - ANEXO IV - Preencher'!N241</f>
        <v>2990.3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5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 xml:space="preserve">3.9 - Material para Manutenção de Bens Imóveis </v>
      </c>
      <c r="D233" s="3">
        <f>'[1]TCE - ANEXO IV - Preencher'!F242</f>
        <v>39377760000158</v>
      </c>
      <c r="E233" s="5" t="str">
        <f>'[1]TCE - ANEXO IV - Preencher'!G242</f>
        <v>DANIELE FERRAGENS LTDA</v>
      </c>
      <c r="F233" s="5" t="str">
        <f>'[1]TCE - ANEXO IV - Preencher'!H242</f>
        <v>B</v>
      </c>
      <c r="G233" s="5" t="str">
        <f>'[1]TCE - ANEXO IV - Preencher'!I242</f>
        <v>S</v>
      </c>
      <c r="H233" s="6" t="str">
        <f>'[1]TCE - ANEXO IV - Preencher'!J242</f>
        <v>000000086</v>
      </c>
      <c r="I233" s="7">
        <f>IF('[1]TCE - ANEXO IV - Preencher'!K242="","",'[1]TCE - ANEXO IV - Preencher'!K242)</f>
        <v>45573</v>
      </c>
      <c r="J233" s="6" t="str">
        <f>'[1]TCE - ANEXO IV - Preencher'!L242</f>
        <v>26241039377760000158550010000000861686160202</v>
      </c>
      <c r="K233" s="5" t="str">
        <f>IF(F233="B",LEFT('[1]TCE - ANEXO IV - Preencher'!M242,2),IF(F233="S",LEFT('[1]TCE - ANEXO IV - Preencher'!M242,7),IF('[1]TCE - ANEXO IV - Preencher'!H242="","")))</f>
        <v>26</v>
      </c>
      <c r="L233" s="8">
        <f>'[1]TCE - ANEXO IV - Preencher'!N242</f>
        <v>1959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5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 xml:space="preserve">3.9 - Material para Manutenção de Bens Imóveis </v>
      </c>
      <c r="D234" s="3">
        <f>'[1]TCE - ANEXO IV - Preencher'!F243</f>
        <v>50356681000101</v>
      </c>
      <c r="E234" s="5" t="str">
        <f>'[1]TCE - ANEXO IV - Preencher'!G243</f>
        <v>ELAYNE REGO DE MORAES</v>
      </c>
      <c r="F234" s="5" t="str">
        <f>'[1]TCE - ANEXO IV - Preencher'!H243</f>
        <v>B</v>
      </c>
      <c r="G234" s="5" t="str">
        <f>'[1]TCE - ANEXO IV - Preencher'!I243</f>
        <v>S</v>
      </c>
      <c r="H234" s="6" t="str">
        <f>'[1]TCE - ANEXO IV - Preencher'!J243</f>
        <v>000000461</v>
      </c>
      <c r="I234" s="7">
        <f>IF('[1]TCE - ANEXO IV - Preencher'!K243="","",'[1]TCE - ANEXO IV - Preencher'!K243)</f>
        <v>45574</v>
      </c>
      <c r="J234" s="6" t="str">
        <f>'[1]TCE - ANEXO IV - Preencher'!L243</f>
        <v>26241050356681000101550010000004611970208668</v>
      </c>
      <c r="K234" s="5" t="str">
        <f>IF(F234="B",LEFT('[1]TCE - ANEXO IV - Preencher'!M243,2),IF(F234="S",LEFT('[1]TCE - ANEXO IV - Preencher'!M243,7),IF('[1]TCE - ANEXO IV - Preencher'!H243="","")))</f>
        <v>26</v>
      </c>
      <c r="L234" s="8">
        <f>'[1]TCE - ANEXO IV - Preencher'!N243</f>
        <v>880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5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 xml:space="preserve">3.9 - Material para Manutenção de Bens Imóveis </v>
      </c>
      <c r="D235" s="3">
        <f>'[1]TCE - ANEXO IV - Preencher'!F244</f>
        <v>7264693000179</v>
      </c>
      <c r="E235" s="5" t="str">
        <f>'[1]TCE - ANEXO IV - Preencher'!G244</f>
        <v>RENASCER MERCANTIL FERRAGISTA LTDA</v>
      </c>
      <c r="F235" s="5" t="str">
        <f>'[1]TCE - ANEXO IV - Preencher'!H244</f>
        <v>B</v>
      </c>
      <c r="G235" s="5" t="str">
        <f>'[1]TCE - ANEXO IV - Preencher'!I244</f>
        <v>S</v>
      </c>
      <c r="H235" s="6" t="str">
        <f>'[1]TCE - ANEXO IV - Preencher'!J244</f>
        <v>000773812</v>
      </c>
      <c r="I235" s="7">
        <f>IF('[1]TCE - ANEXO IV - Preencher'!K244="","",'[1]TCE - ANEXO IV - Preencher'!K244)</f>
        <v>45574</v>
      </c>
      <c r="J235" s="6" t="str">
        <f>'[1]TCE - ANEXO IV - Preencher'!L244</f>
        <v>26241007264693000179550010007738121007443486</v>
      </c>
      <c r="K235" s="5" t="str">
        <f>IF(F235="B",LEFT('[1]TCE - ANEXO IV - Preencher'!M244,2),IF(F235="S",LEFT('[1]TCE - ANEXO IV - Preencher'!M244,7),IF('[1]TCE - ANEXO IV - Preencher'!H244="","")))</f>
        <v>26</v>
      </c>
      <c r="L235" s="8">
        <f>'[1]TCE - ANEXO IV - Preencher'!N244</f>
        <v>865.87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5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 xml:space="preserve">3.9 - Material para Manutenção de Bens Imóveis </v>
      </c>
      <c r="D236" s="3">
        <f>'[1]TCE - ANEXO IV - Preencher'!F245</f>
        <v>17801543000100</v>
      </c>
      <c r="E236" s="5" t="str">
        <f>'[1]TCE - ANEXO IV - Preencher'!G245</f>
        <v>GILSON CRISTOVAO AGUIAR ME</v>
      </c>
      <c r="F236" s="5" t="str">
        <f>'[1]TCE - ANEXO IV - Preencher'!H245</f>
        <v>B</v>
      </c>
      <c r="G236" s="5" t="str">
        <f>'[1]TCE - ANEXO IV - Preencher'!I245</f>
        <v>S</v>
      </c>
      <c r="H236" s="6" t="str">
        <f>'[1]TCE - ANEXO IV - Preencher'!J245</f>
        <v>003150</v>
      </c>
      <c r="I236" s="7">
        <f>IF('[1]TCE - ANEXO IV - Preencher'!K245="","",'[1]TCE - ANEXO IV - Preencher'!K245)</f>
        <v>45575</v>
      </c>
      <c r="J236" s="6" t="str">
        <f>'[1]TCE - ANEXO IV - Preencher'!L245</f>
        <v>26241017801543000100550010000031501052046060</v>
      </c>
      <c r="K236" s="5" t="str">
        <f>IF(F236="B",LEFT('[1]TCE - ANEXO IV - Preencher'!M245,2),IF(F236="S",LEFT('[1]TCE - ANEXO IV - Preencher'!M245,7),IF('[1]TCE - ANEXO IV - Preencher'!H245="","")))</f>
        <v>26</v>
      </c>
      <c r="L236" s="8">
        <f>'[1]TCE - ANEXO IV - Preencher'!N245</f>
        <v>382.9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5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 xml:space="preserve">3.9 - Material para Manutenção de Bens Imóveis </v>
      </c>
      <c r="D237" s="3">
        <f>'[1]TCE - ANEXO IV - Preencher'!F246</f>
        <v>48240709000190</v>
      </c>
      <c r="E237" s="5" t="str">
        <f>'[1]TCE - ANEXO IV - Preencher'!G246</f>
        <v>ORTOSINTESE INDUSTRIA E COMERCIO LTDA</v>
      </c>
      <c r="F237" s="5" t="str">
        <f>'[1]TCE - ANEXO IV - Preencher'!H246</f>
        <v>B</v>
      </c>
      <c r="G237" s="5" t="str">
        <f>'[1]TCE - ANEXO IV - Preencher'!I246</f>
        <v>S</v>
      </c>
      <c r="H237" s="6" t="str">
        <f>'[1]TCE - ANEXO IV - Preencher'!J246</f>
        <v>000313390</v>
      </c>
      <c r="I237" s="7">
        <f>IF('[1]TCE - ANEXO IV - Preencher'!K246="","",'[1]TCE - ANEXO IV - Preencher'!K246)</f>
        <v>45576</v>
      </c>
      <c r="J237" s="6" t="str">
        <f>'[1]TCE - ANEXO IV - Preencher'!L246</f>
        <v>35241048240709000190550010003133901548829770</v>
      </c>
      <c r="K237" s="5" t="str">
        <f>IF(F237="B",LEFT('[1]TCE - ANEXO IV - Preencher'!M246,2),IF(F237="S",LEFT('[1]TCE - ANEXO IV - Preencher'!M246,7),IF('[1]TCE - ANEXO IV - Preencher'!H246="","")))</f>
        <v>35</v>
      </c>
      <c r="L237" s="8">
        <f>'[1]TCE - ANEXO IV - Preencher'!N246</f>
        <v>1968.5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5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 xml:space="preserve">3.9 - Material para Manutenção de Bens Imóveis </v>
      </c>
      <c r="D238" s="3">
        <f>'[1]TCE - ANEXO IV - Preencher'!F247</f>
        <v>24556839000179</v>
      </c>
      <c r="E238" s="5" t="str">
        <f>'[1]TCE - ANEXO IV - Preencher'!G247</f>
        <v>ARMAZEM COM NOVO LAR EIRELI</v>
      </c>
      <c r="F238" s="5" t="str">
        <f>'[1]TCE - ANEXO IV - Preencher'!H247</f>
        <v>B</v>
      </c>
      <c r="G238" s="5" t="str">
        <f>'[1]TCE - ANEXO IV - Preencher'!I247</f>
        <v>S</v>
      </c>
      <c r="H238" s="6" t="str">
        <f>'[1]TCE - ANEXO IV - Preencher'!J247</f>
        <v>000012200</v>
      </c>
      <c r="I238" s="7">
        <f>IF('[1]TCE - ANEXO IV - Preencher'!K247="","",'[1]TCE - ANEXO IV - Preencher'!K247)</f>
        <v>45576</v>
      </c>
      <c r="J238" s="6" t="str">
        <f>'[1]TCE - ANEXO IV - Preencher'!L247</f>
        <v>26241024556839000179550010000122001190122002</v>
      </c>
      <c r="K238" s="5" t="str">
        <f>IF(F238="B",LEFT('[1]TCE - ANEXO IV - Preencher'!M247,2),IF(F238="S",LEFT('[1]TCE - ANEXO IV - Preencher'!M247,7),IF('[1]TCE - ANEXO IV - Preencher'!H247="","")))</f>
        <v>26</v>
      </c>
      <c r="L238" s="8">
        <f>'[1]TCE - ANEXO IV - Preencher'!N247</f>
        <v>1822.1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5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 xml:space="preserve">3.9 - Material para Manutenção de Bens Imóveis </v>
      </c>
      <c r="D239" s="3">
        <f>'[1]TCE - ANEXO IV - Preencher'!F248</f>
        <v>9322117000166</v>
      </c>
      <c r="E239" s="5" t="str">
        <f>'[1]TCE - ANEXO IV - Preencher'!G248</f>
        <v>PANDRA COMERCIAL LTDA</v>
      </c>
      <c r="F239" s="5" t="str">
        <f>'[1]TCE - ANEXO IV - Preencher'!H248</f>
        <v>B</v>
      </c>
      <c r="G239" s="5" t="str">
        <f>'[1]TCE - ANEXO IV - Preencher'!I248</f>
        <v>S</v>
      </c>
      <c r="H239" s="6" t="str">
        <f>'[1]TCE - ANEXO IV - Preencher'!J248</f>
        <v>000003809</v>
      </c>
      <c r="I239" s="7">
        <f>IF('[1]TCE - ANEXO IV - Preencher'!K248="","",'[1]TCE - ANEXO IV - Preencher'!K248)</f>
        <v>45576</v>
      </c>
      <c r="J239" s="6" t="str">
        <f>'[1]TCE - ANEXO IV - Preencher'!L248</f>
        <v>26241009322117000166550010000038091840397214</v>
      </c>
      <c r="K239" s="5" t="str">
        <f>IF(F239="B",LEFT('[1]TCE - ANEXO IV - Preencher'!M248,2),IF(F239="S",LEFT('[1]TCE - ANEXO IV - Preencher'!M248,7),IF('[1]TCE - ANEXO IV - Preencher'!H248="","")))</f>
        <v>26</v>
      </c>
      <c r="L239" s="8">
        <f>'[1]TCE - ANEXO IV - Preencher'!N248</f>
        <v>169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5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 xml:space="preserve">3.9 - Material para Manutenção de Bens Imóveis </v>
      </c>
      <c r="D240" s="3">
        <f>'[1]TCE - ANEXO IV - Preencher'!F249</f>
        <v>35361251000186</v>
      </c>
      <c r="E240" s="5" t="str">
        <f>'[1]TCE - ANEXO IV - Preencher'!G249</f>
        <v>B D L COMERICO DE ALIMENTOS LTDA</v>
      </c>
      <c r="F240" s="5" t="str">
        <f>'[1]TCE - ANEXO IV - Preencher'!H249</f>
        <v>B</v>
      </c>
      <c r="G240" s="5" t="str">
        <f>'[1]TCE - ANEXO IV - Preencher'!I249</f>
        <v>S</v>
      </c>
      <c r="H240" s="6" t="str">
        <f>'[1]TCE - ANEXO IV - Preencher'!J249</f>
        <v>1929</v>
      </c>
      <c r="I240" s="7">
        <f>IF('[1]TCE - ANEXO IV - Preencher'!K249="","",'[1]TCE - ANEXO IV - Preencher'!K249)</f>
        <v>45579</v>
      </c>
      <c r="J240" s="6" t="str">
        <f>'[1]TCE - ANEXO IV - Preencher'!L249</f>
        <v>26241035361251000186550010000019291429555587</v>
      </c>
      <c r="K240" s="5" t="str">
        <f>IF(F240="B",LEFT('[1]TCE - ANEXO IV - Preencher'!M249,2),IF(F240="S",LEFT('[1]TCE - ANEXO IV - Preencher'!M249,7),IF('[1]TCE - ANEXO IV - Preencher'!H249="","")))</f>
        <v>26</v>
      </c>
      <c r="L240" s="8">
        <f>'[1]TCE - ANEXO IV - Preencher'!N249</f>
        <v>193.5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5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 xml:space="preserve">3.9 - Material para Manutenção de Bens Imóveis </v>
      </c>
      <c r="D241" s="3">
        <f>'[1]TCE - ANEXO IV - Preencher'!F250</f>
        <v>70220389000166</v>
      </c>
      <c r="E241" s="5" t="str">
        <f>'[1]TCE - ANEXO IV - Preencher'!G250</f>
        <v>COMERCIAL DE CONSTRUCAO 2001 LTDA</v>
      </c>
      <c r="F241" s="5" t="str">
        <f>'[1]TCE - ANEXO IV - Preencher'!H250</f>
        <v>B</v>
      </c>
      <c r="G241" s="5" t="str">
        <f>'[1]TCE - ANEXO IV - Preencher'!I250</f>
        <v>S</v>
      </c>
      <c r="H241" s="6" t="str">
        <f>'[1]TCE - ANEXO IV - Preencher'!J250</f>
        <v>753164</v>
      </c>
      <c r="I241" s="7">
        <f>IF('[1]TCE - ANEXO IV - Preencher'!K250="","",'[1]TCE - ANEXO IV - Preencher'!K250)</f>
        <v>45580</v>
      </c>
      <c r="J241" s="6" t="str">
        <f>'[1]TCE - ANEXO IV - Preencher'!L250</f>
        <v>26241070220389000166550010007531641235316910</v>
      </c>
      <c r="K241" s="5" t="str">
        <f>IF(F241="B",LEFT('[1]TCE - ANEXO IV - Preencher'!M250,2),IF(F241="S",LEFT('[1]TCE - ANEXO IV - Preencher'!M250,7),IF('[1]TCE - ANEXO IV - Preencher'!H250="","")))</f>
        <v>26</v>
      </c>
      <c r="L241" s="8">
        <f>'[1]TCE - ANEXO IV - Preencher'!N250</f>
        <v>232.9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5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 xml:space="preserve">3.9 - Material para Manutenção de Bens Imóveis </v>
      </c>
      <c r="D242" s="3">
        <f>'[1]TCE - ANEXO IV - Preencher'!F251</f>
        <v>40874505000108</v>
      </c>
      <c r="E242" s="5" t="str">
        <f>'[1]TCE - ANEXO IV - Preencher'!G251</f>
        <v xml:space="preserve">DEMEZIO FERRAGENS </v>
      </c>
      <c r="F242" s="5" t="str">
        <f>'[1]TCE - ANEXO IV - Preencher'!H251</f>
        <v>B</v>
      </c>
      <c r="G242" s="5" t="str">
        <f>'[1]TCE - ANEXO IV - Preencher'!I251</f>
        <v>S</v>
      </c>
      <c r="H242" s="6" t="str">
        <f>'[1]TCE - ANEXO IV - Preencher'!J251</f>
        <v>000014738</v>
      </c>
      <c r="I242" s="7">
        <f>IF('[1]TCE - ANEXO IV - Preencher'!K251="","",'[1]TCE - ANEXO IV - Preencher'!K251)</f>
        <v>45589</v>
      </c>
      <c r="J242" s="6" t="str">
        <f>'[1]TCE - ANEXO IV - Preencher'!L251</f>
        <v>26241040874505000108650010000147381110604203</v>
      </c>
      <c r="K242" s="5" t="str">
        <f>IF(F242="B",LEFT('[1]TCE - ANEXO IV - Preencher'!M251,2),IF(F242="S",LEFT('[1]TCE - ANEXO IV - Preencher'!M251,7),IF('[1]TCE - ANEXO IV - Preencher'!H251="","")))</f>
        <v>26</v>
      </c>
      <c r="L242" s="8">
        <f>'[1]TCE - ANEXO IV - Preencher'!N251</f>
        <v>72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5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39377760000158</v>
      </c>
      <c r="E243" s="5" t="str">
        <f>'[1]TCE - ANEXO IV - Preencher'!G252</f>
        <v>DANIELE FERRAGENS LTDA</v>
      </c>
      <c r="F243" s="5" t="str">
        <f>'[1]TCE - ANEXO IV - Preencher'!H252</f>
        <v>B</v>
      </c>
      <c r="G243" s="5" t="str">
        <f>'[1]TCE - ANEXO IV - Preencher'!I252</f>
        <v>S</v>
      </c>
      <c r="H243" s="6" t="str">
        <f>'[1]TCE - ANEXO IV - Preencher'!J252</f>
        <v>000000090</v>
      </c>
      <c r="I243" s="7">
        <f>IF('[1]TCE - ANEXO IV - Preencher'!K252="","",'[1]TCE - ANEXO IV - Preencher'!K252)</f>
        <v>45590</v>
      </c>
      <c r="J243" s="6" t="str">
        <f>'[1]TCE - ANEXO IV - Preencher'!L252</f>
        <v>26241039377760000158550010000000901686160205</v>
      </c>
      <c r="K243" s="5" t="str">
        <f>IF(F243="B",LEFT('[1]TCE - ANEXO IV - Preencher'!M252,2),IF(F243="S",LEFT('[1]TCE - ANEXO IV - Preencher'!M252,7),IF('[1]TCE - ANEXO IV - Preencher'!H252="","")))</f>
        <v>26</v>
      </c>
      <c r="L243" s="8">
        <f>'[1]TCE - ANEXO IV - Preencher'!N252</f>
        <v>252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5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50356681000101</v>
      </c>
      <c r="E244" s="5" t="str">
        <f>'[1]TCE - ANEXO IV - Preencher'!G253</f>
        <v>ELAYNE REGO DE MORAES</v>
      </c>
      <c r="F244" s="5" t="str">
        <f>'[1]TCE - ANEXO IV - Preencher'!H253</f>
        <v>B</v>
      </c>
      <c r="G244" s="5" t="str">
        <f>'[1]TCE - ANEXO IV - Preencher'!I253</f>
        <v>S</v>
      </c>
      <c r="H244" s="6" t="str">
        <f>'[1]TCE - ANEXO IV - Preencher'!J253</f>
        <v>000000473</v>
      </c>
      <c r="I244" s="7">
        <f>IF('[1]TCE - ANEXO IV - Preencher'!K253="","",'[1]TCE - ANEXO IV - Preencher'!K253)</f>
        <v>45590</v>
      </c>
      <c r="J244" s="6" t="str">
        <f>'[1]TCE - ANEXO IV - Preencher'!L253</f>
        <v>26241050356681000101550010000004731252668413</v>
      </c>
      <c r="K244" s="5" t="str">
        <f>IF(F244="B",LEFT('[1]TCE - ANEXO IV - Preencher'!M253,2),IF(F244="S",LEFT('[1]TCE - ANEXO IV - Preencher'!M253,7),IF('[1]TCE - ANEXO IV - Preencher'!H253="","")))</f>
        <v>26</v>
      </c>
      <c r="L244" s="8">
        <f>'[1]TCE - ANEXO IV - Preencher'!N253</f>
        <v>1770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5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 xml:space="preserve">3.9 - Material para Manutenção de Bens Imóveis </v>
      </c>
      <c r="D245" s="3">
        <f>'[1]TCE - ANEXO IV - Preencher'!F254</f>
        <v>40874505000108</v>
      </c>
      <c r="E245" s="5" t="str">
        <f>'[1]TCE - ANEXO IV - Preencher'!G254</f>
        <v xml:space="preserve">DEMEZIO FERRAGENS </v>
      </c>
      <c r="F245" s="5" t="str">
        <f>'[1]TCE - ANEXO IV - Preencher'!H254</f>
        <v>B</v>
      </c>
      <c r="G245" s="5" t="str">
        <f>'[1]TCE - ANEXO IV - Preencher'!I254</f>
        <v>S</v>
      </c>
      <c r="H245" s="6" t="str">
        <f>'[1]TCE - ANEXO IV - Preencher'!J254</f>
        <v>000014743</v>
      </c>
      <c r="I245" s="7">
        <f>IF('[1]TCE - ANEXO IV - Preencher'!K254="","",'[1]TCE - ANEXO IV - Preencher'!K254)</f>
        <v>45593</v>
      </c>
      <c r="J245" s="6" t="str">
        <f>'[1]TCE - ANEXO IV - Preencher'!L254</f>
        <v>26241040874505000108650010000147431338109723</v>
      </c>
      <c r="K245" s="5" t="str">
        <f>IF(F245="B",LEFT('[1]TCE - ANEXO IV - Preencher'!M254,2),IF(F245="S",LEFT('[1]TCE - ANEXO IV - Preencher'!M254,7),IF('[1]TCE - ANEXO IV - Preencher'!H254="","")))</f>
        <v>26</v>
      </c>
      <c r="L245" s="8">
        <f>'[1]TCE - ANEXO IV - Preencher'!N254</f>
        <v>90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5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4857897000206</v>
      </c>
      <c r="E246" s="5" t="str">
        <f>'[1]TCE - ANEXO IV - Preencher'!G255</f>
        <v>JOSE ZENILDO DE FONTE TEOBALDO EPP</v>
      </c>
      <c r="F246" s="5" t="str">
        <f>'[1]TCE - ANEXO IV - Preencher'!H255</f>
        <v>B</v>
      </c>
      <c r="G246" s="5" t="str">
        <f>'[1]TCE - ANEXO IV - Preencher'!I255</f>
        <v>S</v>
      </c>
      <c r="H246" s="6" t="str">
        <f>'[1]TCE - ANEXO IV - Preencher'!J255</f>
        <v>000009763</v>
      </c>
      <c r="I246" s="7">
        <f>IF('[1]TCE - ANEXO IV - Preencher'!K255="","",'[1]TCE - ANEXO IV - Preencher'!K255)</f>
        <v>45593</v>
      </c>
      <c r="J246" s="6" t="str">
        <f>'[1]TCE - ANEXO IV - Preencher'!L255</f>
        <v>26241004857897000206650010000097631190097636</v>
      </c>
      <c r="K246" s="5" t="str">
        <f>IF(F246="B",LEFT('[1]TCE - ANEXO IV - Preencher'!M255,2),IF(F246="S",LEFT('[1]TCE - ANEXO IV - Preencher'!M255,7),IF('[1]TCE - ANEXO IV - Preencher'!H255="","")))</f>
        <v>26</v>
      </c>
      <c r="L246" s="8">
        <f>'[1]TCE - ANEXO IV - Preencher'!N255</f>
        <v>62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5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40841603000130</v>
      </c>
      <c r="E247" s="5" t="str">
        <f>'[1]TCE - ANEXO IV - Preencher'!G256</f>
        <v>FERBOM FERRAGENS</v>
      </c>
      <c r="F247" s="5" t="str">
        <f>'[1]TCE - ANEXO IV - Preencher'!H256</f>
        <v>B</v>
      </c>
      <c r="G247" s="5" t="str">
        <f>'[1]TCE - ANEXO IV - Preencher'!I256</f>
        <v>S</v>
      </c>
      <c r="H247" s="6" t="str">
        <f>'[1]TCE - ANEXO IV - Preencher'!J256</f>
        <v>000022585</v>
      </c>
      <c r="I247" s="7">
        <f>IF('[1]TCE - ANEXO IV - Preencher'!K256="","",'[1]TCE - ANEXO IV - Preencher'!K256)</f>
        <v>45593</v>
      </c>
      <c r="J247" s="6" t="str">
        <f>'[1]TCE - ANEXO IV - Preencher'!L256</f>
        <v>26241040841603000130650010000225851965315315</v>
      </c>
      <c r="K247" s="5" t="str">
        <f>IF(F247="B",LEFT('[1]TCE - ANEXO IV - Preencher'!M256,2),IF(F247="S",LEFT('[1]TCE - ANEXO IV - Preencher'!M256,7),IF('[1]TCE - ANEXO IV - Preencher'!H256="","")))</f>
        <v>26</v>
      </c>
      <c r="L247" s="8">
        <f>'[1]TCE - ANEXO IV - Preencher'!N256</f>
        <v>61.25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5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52910014000146</v>
      </c>
      <c r="E248" s="5" t="str">
        <f>'[1]TCE - ANEXO IV - Preencher'!G257</f>
        <v>PROFRIO REFRIGERACAO LTDA</v>
      </c>
      <c r="F248" s="5" t="str">
        <f>'[1]TCE - ANEXO IV - Preencher'!H257</f>
        <v>B</v>
      </c>
      <c r="G248" s="5" t="str">
        <f>'[1]TCE - ANEXO IV - Preencher'!I257</f>
        <v>S</v>
      </c>
      <c r="H248" s="6" t="str">
        <f>'[1]TCE - ANEXO IV - Preencher'!J257</f>
        <v>000000051</v>
      </c>
      <c r="I248" s="7">
        <f>IF('[1]TCE - ANEXO IV - Preencher'!K257="","",'[1]TCE - ANEXO IV - Preencher'!K257)</f>
        <v>45593</v>
      </c>
      <c r="J248" s="6" t="str">
        <f>'[1]TCE - ANEXO IV - Preencher'!L257</f>
        <v>26241052910014000146550010000000511000935349</v>
      </c>
      <c r="K248" s="5" t="str">
        <f>IF(F248="B",LEFT('[1]TCE - ANEXO IV - Preencher'!M257,2),IF(F248="S",LEFT('[1]TCE - ANEXO IV - Preencher'!M257,7),IF('[1]TCE - ANEXO IV - Preencher'!H257="","")))</f>
        <v>26</v>
      </c>
      <c r="L248" s="8">
        <f>'[1]TCE - ANEXO IV - Preencher'!N257</f>
        <v>279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5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70220389000166</v>
      </c>
      <c r="E249" s="5" t="str">
        <f>'[1]TCE - ANEXO IV - Preencher'!G258</f>
        <v>COMERCIAL DE CONSTRUCAO 2001 LTDA</v>
      </c>
      <c r="F249" s="5" t="str">
        <f>'[1]TCE - ANEXO IV - Preencher'!H258</f>
        <v>B</v>
      </c>
      <c r="G249" s="5" t="str">
        <f>'[1]TCE - ANEXO IV - Preencher'!I258</f>
        <v>S</v>
      </c>
      <c r="H249" s="6" t="str">
        <f>'[1]TCE - ANEXO IV - Preencher'!J258</f>
        <v>756703</v>
      </c>
      <c r="I249" s="7">
        <f>IF('[1]TCE - ANEXO IV - Preencher'!K258="","",'[1]TCE - ANEXO IV - Preencher'!K258)</f>
        <v>45594</v>
      </c>
      <c r="J249" s="6" t="str">
        <f>'[1]TCE - ANEXO IV - Preencher'!L258</f>
        <v>26241070220389000166550010007567031240861434</v>
      </c>
      <c r="K249" s="5" t="str">
        <f>IF(F249="B",LEFT('[1]TCE - ANEXO IV - Preencher'!M258,2),IF(F249="S",LEFT('[1]TCE - ANEXO IV - Preencher'!M258,7),IF('[1]TCE - ANEXO IV - Preencher'!H258="","")))</f>
        <v>26</v>
      </c>
      <c r="L249" s="8">
        <f>'[1]TCE - ANEXO IV - Preencher'!N258</f>
        <v>1049.7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5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47580135000137</v>
      </c>
      <c r="E250" s="5" t="str">
        <f>'[1]TCE - ANEXO IV - Preencher'!G259</f>
        <v>A M COMERCIO DE MATERIAL DE CONSTRUCAO LTDA</v>
      </c>
      <c r="F250" s="5" t="str">
        <f>'[1]TCE - ANEXO IV - Preencher'!H259</f>
        <v>B</v>
      </c>
      <c r="G250" s="5" t="str">
        <f>'[1]TCE - ANEXO IV - Preencher'!I259</f>
        <v>S</v>
      </c>
      <c r="H250" s="6" t="str">
        <f>'[1]TCE - ANEXO IV - Preencher'!J259</f>
        <v>000000227</v>
      </c>
      <c r="I250" s="7">
        <f>IF('[1]TCE - ANEXO IV - Preencher'!K259="","",'[1]TCE - ANEXO IV - Preencher'!K259)</f>
        <v>45595</v>
      </c>
      <c r="J250" s="6" t="str">
        <f>'[1]TCE - ANEXO IV - Preencher'!L259</f>
        <v>26241047580135000137550010000002271005179630</v>
      </c>
      <c r="K250" s="5" t="str">
        <f>IF(F250="B",LEFT('[1]TCE - ANEXO IV - Preencher'!M259,2),IF(F250="S",LEFT('[1]TCE - ANEXO IV - Preencher'!M259,7),IF('[1]TCE - ANEXO IV - Preencher'!H259="","")))</f>
        <v>26</v>
      </c>
      <c r="L250" s="8">
        <f>'[1]TCE - ANEXO IV - Preencher'!N259</f>
        <v>1065.8499999999999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5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 xml:space="preserve">3.10 - Material para Manutenção de Bens Móveis </v>
      </c>
      <c r="D251" s="3">
        <f>'[1]TCE - ANEXO IV - Preencher'!F260</f>
        <v>3866664000126</v>
      </c>
      <c r="E251" s="5" t="str">
        <f>'[1]TCE - ANEXO IV - Preencher'!G260</f>
        <v>MICRO OFFICE INFORMATICA LTDA</v>
      </c>
      <c r="F251" s="5" t="str">
        <f>'[1]TCE - ANEXO IV - Preencher'!H260</f>
        <v>B</v>
      </c>
      <c r="G251" s="5" t="str">
        <f>'[1]TCE - ANEXO IV - Preencher'!I260</f>
        <v>S</v>
      </c>
      <c r="H251" s="6" t="str">
        <f>'[1]TCE - ANEXO IV - Preencher'!J260</f>
        <v>000111311</v>
      </c>
      <c r="I251" s="7">
        <f>IF('[1]TCE - ANEXO IV - Preencher'!K260="","",'[1]TCE - ANEXO IV - Preencher'!K260)</f>
        <v>45569</v>
      </c>
      <c r="J251" s="6" t="str">
        <f>'[1]TCE - ANEXO IV - Preencher'!L260</f>
        <v>26241003866664000126550030001113111002415517</v>
      </c>
      <c r="K251" s="5" t="str">
        <f>IF(F251="B",LEFT('[1]TCE - ANEXO IV - Preencher'!M260,2),IF(F251="S",LEFT('[1]TCE - ANEXO IV - Preencher'!M260,7),IF('[1]TCE - ANEXO IV - Preencher'!H260="","")))</f>
        <v>26</v>
      </c>
      <c r="L251" s="8">
        <f>'[1]TCE - ANEXO IV - Preencher'!N260</f>
        <v>4773.46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5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 xml:space="preserve">3.10 - Material para Manutenção de Bens Móveis </v>
      </c>
      <c r="D252" s="3">
        <f>'[1]TCE - ANEXO IV - Preencher'!F261</f>
        <v>10859287000163</v>
      </c>
      <c r="E252" s="5" t="str">
        <f>'[1]TCE - ANEXO IV - Preencher'!G261</f>
        <v>NEWMED COMERCIO E SERVICOS DE EQUIPAMENTOS HOSPITALARES LTDA</v>
      </c>
      <c r="F252" s="5" t="str">
        <f>'[1]TCE - ANEXO IV - Preencher'!H261</f>
        <v>B</v>
      </c>
      <c r="G252" s="5" t="str">
        <f>'[1]TCE - ANEXO IV - Preencher'!I261</f>
        <v>S</v>
      </c>
      <c r="H252" s="6" t="str">
        <f>'[1]TCE - ANEXO IV - Preencher'!J261</f>
        <v>8657</v>
      </c>
      <c r="I252" s="7">
        <f>IF('[1]TCE - ANEXO IV - Preencher'!K261="","",'[1]TCE - ANEXO IV - Preencher'!K261)</f>
        <v>45574</v>
      </c>
      <c r="J252" s="6" t="str">
        <f>'[1]TCE - ANEXO IV - Preencher'!L261</f>
        <v>26241010859287000163550010000086571111256843</v>
      </c>
      <c r="K252" s="5" t="str">
        <f>IF(F252="B",LEFT('[1]TCE - ANEXO IV - Preencher'!M261,2),IF(F252="S",LEFT('[1]TCE - ANEXO IV - Preencher'!M261,7),IF('[1]TCE - ANEXO IV - Preencher'!H261="","")))</f>
        <v>26</v>
      </c>
      <c r="L252" s="8">
        <f>'[1]TCE - ANEXO IV - Preencher'!N261</f>
        <v>1640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5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 xml:space="preserve">3.10 - Material para Manutenção de Bens Móveis </v>
      </c>
      <c r="D253" s="3">
        <f>'[1]TCE - ANEXO IV - Preencher'!F262</f>
        <v>32311246000170</v>
      </c>
      <c r="E253" s="5" t="str">
        <f>'[1]TCE - ANEXO IV - Preencher'!G262</f>
        <v>HIPROMED - MORIAH COM. IMPORTACAO E SERV. EPP</v>
      </c>
      <c r="F253" s="5" t="str">
        <f>'[1]TCE - ANEXO IV - Preencher'!H262</f>
        <v>B</v>
      </c>
      <c r="G253" s="5" t="str">
        <f>'[1]TCE - ANEXO IV - Preencher'!I262</f>
        <v>S</v>
      </c>
      <c r="H253" s="6" t="str">
        <f>'[1]TCE - ANEXO IV - Preencher'!J262</f>
        <v>000011451</v>
      </c>
      <c r="I253" s="7">
        <f>IF('[1]TCE - ANEXO IV - Preencher'!K262="","",'[1]TCE - ANEXO IV - Preencher'!K262)</f>
        <v>45580</v>
      </c>
      <c r="J253" s="6" t="str">
        <f>'[1]TCE - ANEXO IV - Preencher'!L262</f>
        <v>31241032311246000170558030000114511062417301</v>
      </c>
      <c r="K253" s="5" t="str">
        <f>IF(F253="B",LEFT('[1]TCE - ANEXO IV - Preencher'!M262,2),IF(F253="S",LEFT('[1]TCE - ANEXO IV - Preencher'!M262,7),IF('[1]TCE - ANEXO IV - Preencher'!H262="","")))</f>
        <v>31</v>
      </c>
      <c r="L253" s="8">
        <f>'[1]TCE - ANEXO IV - Preencher'!N262</f>
        <v>995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5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>3.99 - Outras despesas com Material de Consumo</v>
      </c>
      <c r="D254" s="3">
        <f>'[1]TCE - ANEXO IV - Preencher'!F263</f>
        <v>9239373000194</v>
      </c>
      <c r="E254" s="5" t="str">
        <f>'[1]TCE - ANEXO IV - Preencher'!G263</f>
        <v>BATALHA AUTO SERVICE PECAS E PNEUS LTDA -EPP</v>
      </c>
      <c r="F254" s="5" t="str">
        <f>'[1]TCE - ANEXO IV - Preencher'!H263</f>
        <v>B</v>
      </c>
      <c r="G254" s="5" t="str">
        <f>'[1]TCE - ANEXO IV - Preencher'!I263</f>
        <v>S</v>
      </c>
      <c r="H254" s="6" t="str">
        <f>'[1]TCE - ANEXO IV - Preencher'!J263</f>
        <v>000020874</v>
      </c>
      <c r="I254" s="7">
        <f>IF('[1]TCE - ANEXO IV - Preencher'!K263="","",'[1]TCE - ANEXO IV - Preencher'!K263)</f>
        <v>45574</v>
      </c>
      <c r="J254" s="6" t="str">
        <f>'[1]TCE - ANEXO IV - Preencher'!L263</f>
        <v>26241009239373000194550010000208741014325793</v>
      </c>
      <c r="K254" s="5" t="str">
        <f>IF(F254="B",LEFT('[1]TCE - ANEXO IV - Preencher'!M263,2),IF(F254="S",LEFT('[1]TCE - ANEXO IV - Preencher'!M263,7),IF('[1]TCE - ANEXO IV - Preencher'!H263="","")))</f>
        <v>26</v>
      </c>
      <c r="L254" s="8">
        <f>'[1]TCE - ANEXO IV - Preencher'!N263</f>
        <v>1180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5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 xml:space="preserve">3.8 - Uniformes, Tecidos e Aviamentos </v>
      </c>
      <c r="D255" s="3">
        <f>'[1]TCE - ANEXO IV - Preencher'!F264</f>
        <v>36484212000139</v>
      </c>
      <c r="E255" s="5" t="str">
        <f>'[1]TCE - ANEXO IV - Preencher'!G264</f>
        <v>MANUEL LOPES PESSOA DE ARAUJO FILHO</v>
      </c>
      <c r="F255" s="5" t="str">
        <f>'[1]TCE - ANEXO IV - Preencher'!H264</f>
        <v>B</v>
      </c>
      <c r="G255" s="5" t="str">
        <f>'[1]TCE - ANEXO IV - Preencher'!I264</f>
        <v>S</v>
      </c>
      <c r="H255" s="6" t="str">
        <f>'[1]TCE - ANEXO IV - Preencher'!J264</f>
        <v>000001440</v>
      </c>
      <c r="I255" s="7">
        <f>IF('[1]TCE - ANEXO IV - Preencher'!K264="","",'[1]TCE - ANEXO IV - Preencher'!K264)</f>
        <v>45569</v>
      </c>
      <c r="J255" s="6" t="str">
        <f>'[1]TCE - ANEXO IV - Preencher'!L264</f>
        <v>26241036484212000139550020000014401593376392</v>
      </c>
      <c r="K255" s="5" t="str">
        <f>IF(F255="B",LEFT('[1]TCE - ANEXO IV - Preencher'!M264,2),IF(F255="S",LEFT('[1]TCE - ANEXO IV - Preencher'!M264,7),IF('[1]TCE - ANEXO IV - Preencher'!H264="","")))</f>
        <v>26</v>
      </c>
      <c r="L255" s="8">
        <f>'[1]TCE - ANEXO IV - Preencher'!N264</f>
        <v>7600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5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 xml:space="preserve">3.8 - Uniformes, Tecidos e Aviamentos </v>
      </c>
      <c r="D256" s="3">
        <f>'[1]TCE - ANEXO IV - Preencher'!F265</f>
        <v>22006201000139</v>
      </c>
      <c r="E256" s="5" t="str">
        <f>'[1]TCE - ANEXO IV - Preencher'!G265</f>
        <v>FORTPEL COMERCIO DE DESCARTAVEIS LTDA - PE</v>
      </c>
      <c r="F256" s="5" t="str">
        <f>'[1]TCE - ANEXO IV - Preencher'!H265</f>
        <v>B</v>
      </c>
      <c r="G256" s="5" t="str">
        <f>'[1]TCE - ANEXO IV - Preencher'!I265</f>
        <v>S</v>
      </c>
      <c r="H256" s="6" t="str">
        <f>'[1]TCE - ANEXO IV - Preencher'!J265</f>
        <v>268494</v>
      </c>
      <c r="I256" s="7">
        <f>IF('[1]TCE - ANEXO IV - Preencher'!K265="","",'[1]TCE - ANEXO IV - Preencher'!K265)</f>
        <v>45569</v>
      </c>
      <c r="J256" s="6" t="str">
        <f>'[1]TCE - ANEXO IV - Preencher'!L265</f>
        <v>26241022006201000139550000002684941102684943</v>
      </c>
      <c r="K256" s="5" t="str">
        <f>IF(F256="B",LEFT('[1]TCE - ANEXO IV - Preencher'!M265,2),IF(F256="S",LEFT('[1]TCE - ANEXO IV - Preencher'!M265,7),IF('[1]TCE - ANEXO IV - Preencher'!H265="","")))</f>
        <v>26</v>
      </c>
      <c r="L256" s="8">
        <f>'[1]TCE - ANEXO IV - Preencher'!N265</f>
        <v>690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5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 xml:space="preserve">3.8 - Uniformes, Tecidos e Aviamentos </v>
      </c>
      <c r="D257" s="3">
        <f>'[1]TCE - ANEXO IV - Preencher'!F266</f>
        <v>11142529000166</v>
      </c>
      <c r="E257" s="5" t="str">
        <f>'[1]TCE - ANEXO IV - Preencher'!G266</f>
        <v xml:space="preserve">DISFA - DISTRIBUIDORA FACIL LTDA </v>
      </c>
      <c r="F257" s="5" t="str">
        <f>'[1]TCE - ANEXO IV - Preencher'!H266</f>
        <v>B</v>
      </c>
      <c r="G257" s="5" t="str">
        <f>'[1]TCE - ANEXO IV - Preencher'!I266</f>
        <v>S</v>
      </c>
      <c r="H257" s="6" t="str">
        <f>'[1]TCE - ANEXO IV - Preencher'!J266</f>
        <v>000140163</v>
      </c>
      <c r="I257" s="7">
        <f>IF('[1]TCE - ANEXO IV - Preencher'!K266="","",'[1]TCE - ANEXO IV - Preencher'!K266)</f>
        <v>45573</v>
      </c>
      <c r="J257" s="6" t="str">
        <f>'[1]TCE - ANEXO IV - Preencher'!L266</f>
        <v>26241011142529000166550010001401631001521053</v>
      </c>
      <c r="K257" s="5" t="str">
        <f>IF(F257="B",LEFT('[1]TCE - ANEXO IV - Preencher'!M266,2),IF(F257="S",LEFT('[1]TCE - ANEXO IV - Preencher'!M266,7),IF('[1]TCE - ANEXO IV - Preencher'!H266="","")))</f>
        <v>26</v>
      </c>
      <c r="L257" s="8">
        <f>'[1]TCE - ANEXO IV - Preencher'!N266</f>
        <v>93.6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5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 xml:space="preserve">3.8 - Uniformes, Tecidos e Aviamentos </v>
      </c>
      <c r="D258" s="3">
        <f>'[1]TCE - ANEXO IV - Preencher'!F267</f>
        <v>29342388000190</v>
      </c>
      <c r="E258" s="5" t="str">
        <f>'[1]TCE - ANEXO IV - Preencher'!G267</f>
        <v>EXPRESSO LOGISTICA LTDA</v>
      </c>
      <c r="F258" s="5" t="str">
        <f>'[1]TCE - ANEXO IV - Preencher'!H267</f>
        <v>B</v>
      </c>
      <c r="G258" s="5" t="str">
        <f>'[1]TCE - ANEXO IV - Preencher'!I267</f>
        <v>S</v>
      </c>
      <c r="H258" s="6" t="str">
        <f>'[1]TCE - ANEXO IV - Preencher'!J267</f>
        <v>526</v>
      </c>
      <c r="I258" s="7">
        <f>IF('[1]TCE - ANEXO IV - Preencher'!K267="","",'[1]TCE - ANEXO IV - Preencher'!K267)</f>
        <v>45575</v>
      </c>
      <c r="J258" s="6" t="str">
        <f>'[1]TCE - ANEXO IV - Preencher'!L267</f>
        <v>26241029342388000190550010000005261951760907</v>
      </c>
      <c r="K258" s="5" t="str">
        <f>IF(F258="B",LEFT('[1]TCE - ANEXO IV - Preencher'!M267,2),IF(F258="S",LEFT('[1]TCE - ANEXO IV - Preencher'!M267,7),IF('[1]TCE - ANEXO IV - Preencher'!H267="","")))</f>
        <v>26</v>
      </c>
      <c r="L258" s="8">
        <f>'[1]TCE - ANEXO IV - Preencher'!N267</f>
        <v>620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5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 xml:space="preserve">3.8 - Uniformes, Tecidos e Aviamentos </v>
      </c>
      <c r="D259" s="3">
        <f>'[1]TCE - ANEXO IV - Preencher'!F268</f>
        <v>53369089000124</v>
      </c>
      <c r="E259" s="5" t="str">
        <f>'[1]TCE - ANEXO IV - Preencher'!G268</f>
        <v>ZAX VAREJO E ATACADO LTDA</v>
      </c>
      <c r="F259" s="5" t="str">
        <f>'[1]TCE - ANEXO IV - Preencher'!H268</f>
        <v>B</v>
      </c>
      <c r="G259" s="5" t="str">
        <f>'[1]TCE - ANEXO IV - Preencher'!I268</f>
        <v>S</v>
      </c>
      <c r="H259" s="6" t="str">
        <f>'[1]TCE - ANEXO IV - Preencher'!J268</f>
        <v>000000489</v>
      </c>
      <c r="I259" s="7">
        <f>IF('[1]TCE - ANEXO IV - Preencher'!K268="","",'[1]TCE - ANEXO IV - Preencher'!K268)</f>
        <v>45580</v>
      </c>
      <c r="J259" s="6" t="str">
        <f>'[1]TCE - ANEXO IV - Preencher'!L268</f>
        <v>26241053369089000124550010000004891964521219</v>
      </c>
      <c r="K259" s="5" t="str">
        <f>IF(F259="B",LEFT('[1]TCE - ANEXO IV - Preencher'!M268,2),IF(F259="S",LEFT('[1]TCE - ANEXO IV - Preencher'!M268,7),IF('[1]TCE - ANEXO IV - Preencher'!H268="","")))</f>
        <v>26</v>
      </c>
      <c r="L259" s="8">
        <f>'[1]TCE - ANEXO IV - Preencher'!N268</f>
        <v>189.8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5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 xml:space="preserve">3.8 - Uniformes, Tecidos e Aviamentos </v>
      </c>
      <c r="D260" s="3">
        <f>'[1]TCE - ANEXO IV - Preencher'!F269</f>
        <v>26012135000160</v>
      </c>
      <c r="E260" s="5" t="str">
        <f>'[1]TCE - ANEXO IV - Preencher'!G269</f>
        <v>ACB SEGURANÇA EM EPI LTDA</v>
      </c>
      <c r="F260" s="5" t="str">
        <f>'[1]TCE - ANEXO IV - Preencher'!H269</f>
        <v>B</v>
      </c>
      <c r="G260" s="5" t="str">
        <f>'[1]TCE - ANEXO IV - Preencher'!I269</f>
        <v>S</v>
      </c>
      <c r="H260" s="6" t="str">
        <f>'[1]TCE - ANEXO IV - Preencher'!J269</f>
        <v>000016169</v>
      </c>
      <c r="I260" s="7">
        <f>IF('[1]TCE - ANEXO IV - Preencher'!K269="","",'[1]TCE - ANEXO IV - Preencher'!K269)</f>
        <v>45581</v>
      </c>
      <c r="J260" s="6" t="str">
        <f>'[1]TCE - ANEXO IV - Preencher'!L269</f>
        <v>26241026012135000160550000000161691355899011</v>
      </c>
      <c r="K260" s="5" t="str">
        <f>IF(F260="B",LEFT('[1]TCE - ANEXO IV - Preencher'!M269,2),IF(F260="S",LEFT('[1]TCE - ANEXO IV - Preencher'!M269,7),IF('[1]TCE - ANEXO IV - Preencher'!H269="","")))</f>
        <v>26</v>
      </c>
      <c r="L260" s="8">
        <f>'[1]TCE - ANEXO IV - Preencher'!N269</f>
        <v>4350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5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>6 - Equipamento e Material Permanente</v>
      </c>
      <c r="D261" s="3">
        <f>'[1]TCE - ANEXO IV - Preencher'!F270</f>
        <v>8824171002514</v>
      </c>
      <c r="E261" s="5" t="str">
        <f>'[1]TCE - ANEXO IV - Preencher'!G270</f>
        <v>JCM NITEROI REFRIGERACAO LTDA</v>
      </c>
      <c r="F261" s="5" t="str">
        <f>'[1]TCE - ANEXO IV - Preencher'!H270</f>
        <v>B</v>
      </c>
      <c r="G261" s="5" t="str">
        <f>'[1]TCE - ANEXO IV - Preencher'!I270</f>
        <v>S</v>
      </c>
      <c r="H261" s="6" t="str">
        <f>'[1]TCE - ANEXO IV - Preencher'!J270</f>
        <v>000102827</v>
      </c>
      <c r="I261" s="7">
        <f>IF('[1]TCE - ANEXO IV - Preencher'!K270="","",'[1]TCE - ANEXO IV - Preencher'!K270)</f>
        <v>45583</v>
      </c>
      <c r="J261" s="6" t="str">
        <f>'[1]TCE - ANEXO IV - Preencher'!L270</f>
        <v>25241008824171002514550010001028271206814625</v>
      </c>
      <c r="K261" s="5" t="str">
        <f>IF(F261="B",LEFT('[1]TCE - ANEXO IV - Preencher'!M270,2),IF(F261="S",LEFT('[1]TCE - ANEXO IV - Preencher'!M270,7),IF('[1]TCE - ANEXO IV - Preencher'!H270="","")))</f>
        <v>25</v>
      </c>
      <c r="L261" s="8">
        <f>'[1]TCE - ANEXO IV - Preencher'!N270</f>
        <v>8322.25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5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>6 - Equipamento e Material Permanente</v>
      </c>
      <c r="D262" s="3">
        <f>'[1]TCE - ANEXO IV - Preencher'!F271</f>
        <v>8824171002514</v>
      </c>
      <c r="E262" s="5" t="str">
        <f>'[1]TCE - ANEXO IV - Preencher'!G271</f>
        <v>JCM NITEROI REFRIGERACAO LTDA</v>
      </c>
      <c r="F262" s="5" t="str">
        <f>'[1]TCE - ANEXO IV - Preencher'!H271</f>
        <v>B</v>
      </c>
      <c r="G262" s="5" t="str">
        <f>'[1]TCE - ANEXO IV - Preencher'!I271</f>
        <v>S</v>
      </c>
      <c r="H262" s="6" t="str">
        <f>'[1]TCE - ANEXO IV - Preencher'!J271</f>
        <v>103183</v>
      </c>
      <c r="I262" s="7">
        <f>IF('[1]TCE - ANEXO IV - Preencher'!K271="","",'[1]TCE - ANEXO IV - Preencher'!K271)</f>
        <v>45589</v>
      </c>
      <c r="J262" s="6" t="str">
        <f>'[1]TCE - ANEXO IV - Preencher'!L271</f>
        <v>25241008824171002514550010001031831529333390</v>
      </c>
      <c r="K262" s="5" t="str">
        <f>IF(F262="B",LEFT('[1]TCE - ANEXO IV - Preencher'!M271,2),IF(F262="S",LEFT('[1]TCE - ANEXO IV - Preencher'!M271,7),IF('[1]TCE - ANEXO IV - Preencher'!H271="","")))</f>
        <v>25</v>
      </c>
      <c r="L262" s="8">
        <f>'[1]TCE - ANEXO IV - Preencher'!N271</f>
        <v>9467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5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>1.99 - Outras Despesas com Pessoal</v>
      </c>
      <c r="D263" s="3">
        <f>'[1]TCE - ANEXO IV - Preencher'!F272</f>
        <v>18804868000100</v>
      </c>
      <c r="E263" s="5" t="str">
        <f>'[1]TCE - ANEXO IV - Preencher'!G272</f>
        <v>SILVANO SOTERO DA SILVA - HORTIFRUTI - ME</v>
      </c>
      <c r="F263" s="5" t="str">
        <f>'[1]TCE - ANEXO IV - Preencher'!H272</f>
        <v>B</v>
      </c>
      <c r="G263" s="5" t="str">
        <f>'[1]TCE - ANEXO IV - Preencher'!I272</f>
        <v>S</v>
      </c>
      <c r="H263" s="6" t="str">
        <f>'[1]TCE - ANEXO IV - Preencher'!J272</f>
        <v>000015204</v>
      </c>
      <c r="I263" s="7">
        <f>IF('[1]TCE - ANEXO IV - Preencher'!K272="","",'[1]TCE - ANEXO IV - Preencher'!K272)</f>
        <v>45565</v>
      </c>
      <c r="J263" s="6" t="str">
        <f>'[1]TCE - ANEXO IV - Preencher'!L272</f>
        <v>26240918804868000100550010000152041001446350</v>
      </c>
      <c r="K263" s="5" t="str">
        <f>IF(F263="B",LEFT('[1]TCE - ANEXO IV - Preencher'!M272,2),IF(F263="S",LEFT('[1]TCE - ANEXO IV - Preencher'!M272,7),IF('[1]TCE - ANEXO IV - Preencher'!H272="","")))</f>
        <v>26</v>
      </c>
      <c r="L263" s="8">
        <f>'[1]TCE - ANEXO IV - Preencher'!N272</f>
        <v>210.89312506460837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5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>1.99 - Outras Despesas com Pessoal</v>
      </c>
      <c r="D264" s="3">
        <f>'[1]TCE - ANEXO IV - Preencher'!F273</f>
        <v>12819074000214</v>
      </c>
      <c r="E264" s="5" t="str">
        <f>'[1]TCE - ANEXO IV - Preencher'!G273</f>
        <v>MAURICEA ALIMENTOS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6" t="str">
        <f>'[1]TCE - ANEXO IV - Preencher'!J273</f>
        <v>002662820</v>
      </c>
      <c r="I264" s="7">
        <f>IF('[1]TCE - ANEXO IV - Preencher'!K273="","",'[1]TCE - ANEXO IV - Preencher'!K273)</f>
        <v>45566</v>
      </c>
      <c r="J264" s="6" t="str">
        <f>'[1]TCE - ANEXO IV - Preencher'!L273</f>
        <v>26241012819074000214550100026628201751605600</v>
      </c>
      <c r="K264" s="5" t="str">
        <f>IF(F264="B",LEFT('[1]TCE - ANEXO IV - Preencher'!M273,2),IF(F264="S",LEFT('[1]TCE - ANEXO IV - Preencher'!M273,7),IF('[1]TCE - ANEXO IV - Preencher'!H273="","")))</f>
        <v>26</v>
      </c>
      <c r="L264" s="8">
        <f>'[1]TCE - ANEXO IV - Preencher'!N273</f>
        <v>881.66771647435451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5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>1.99 - Outras Despesas com Pessoal</v>
      </c>
      <c r="D265" s="3">
        <f>'[1]TCE - ANEXO IV - Preencher'!F274</f>
        <v>7761177000150</v>
      </c>
      <c r="E265" s="5" t="str">
        <f>'[1]TCE - ANEXO IV - Preencher'!G274</f>
        <v>SUPERMERCADO O CORDEIRAO LTDA</v>
      </c>
      <c r="F265" s="5" t="str">
        <f>'[1]TCE - ANEXO IV - Preencher'!H274</f>
        <v>B</v>
      </c>
      <c r="G265" s="5" t="str">
        <f>'[1]TCE - ANEXO IV - Preencher'!I274</f>
        <v>S</v>
      </c>
      <c r="H265" s="6" t="str">
        <f>'[1]TCE - ANEXO IV - Preencher'!J274</f>
        <v>8751</v>
      </c>
      <c r="I265" s="7">
        <f>IF('[1]TCE - ANEXO IV - Preencher'!K274="","",'[1]TCE - ANEXO IV - Preencher'!K274)</f>
        <v>45566</v>
      </c>
      <c r="J265" s="6" t="str">
        <f>'[1]TCE - ANEXO IV - Preencher'!L274</f>
        <v>26241007761177000150550090000087511000188010</v>
      </c>
      <c r="K265" s="5" t="str">
        <f>IF(F265="B",LEFT('[1]TCE - ANEXO IV - Preencher'!M274,2),IF(F265="S",LEFT('[1]TCE - ANEXO IV - Preencher'!M274,7),IF('[1]TCE - ANEXO IV - Preencher'!H274="","")))</f>
        <v>26</v>
      </c>
      <c r="L265" s="8">
        <f>'[1]TCE - ANEXO IV - Preencher'!N274</f>
        <v>120.0289797199672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5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1.99 - Outras Despesas com Pessoal</v>
      </c>
      <c r="D266" s="3">
        <f>'[1]TCE - ANEXO IV - Preencher'!F275</f>
        <v>4792592000182</v>
      </c>
      <c r="E266" s="5" t="str">
        <f>'[1]TCE - ANEXO IV - Preencher'!G275</f>
        <v>M. C. B. DE MORAES</v>
      </c>
      <c r="F266" s="5" t="str">
        <f>'[1]TCE - ANEXO IV - Preencher'!H275</f>
        <v>B</v>
      </c>
      <c r="G266" s="5" t="str">
        <f>'[1]TCE - ANEXO IV - Preencher'!I275</f>
        <v>S</v>
      </c>
      <c r="H266" s="6" t="str">
        <f>'[1]TCE - ANEXO IV - Preencher'!J275</f>
        <v>4567</v>
      </c>
      <c r="I266" s="7">
        <f>IF('[1]TCE - ANEXO IV - Preencher'!K275="","",'[1]TCE - ANEXO IV - Preencher'!K275)</f>
        <v>45566</v>
      </c>
      <c r="J266" s="6" t="str">
        <f>'[1]TCE - ANEXO IV - Preencher'!L275</f>
        <v>26241004792592000182650010000045671991597534</v>
      </c>
      <c r="K266" s="5" t="str">
        <f>IF(F266="B",LEFT('[1]TCE - ANEXO IV - Preencher'!M275,2),IF(F266="S",LEFT('[1]TCE - ANEXO IV - Preencher'!M275,7),IF('[1]TCE - ANEXO IV - Preencher'!H275="","")))</f>
        <v>26</v>
      </c>
      <c r="L266" s="8">
        <f>'[1]TCE - ANEXO IV - Preencher'!N275</f>
        <v>34.567881381113494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5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1.99 - Outras Despesas com Pessoal</v>
      </c>
      <c r="D267" s="3">
        <f>'[1]TCE - ANEXO IV - Preencher'!F276</f>
        <v>24150377000195</v>
      </c>
      <c r="E267" s="5" t="str">
        <f>'[1]TCE - ANEXO IV - Preencher'!G276</f>
        <v>KARNEKEIJO LOGISTICA INTEGRADA LTDA</v>
      </c>
      <c r="F267" s="5" t="str">
        <f>'[1]TCE - ANEXO IV - Preencher'!H276</f>
        <v>B</v>
      </c>
      <c r="G267" s="5" t="str">
        <f>'[1]TCE - ANEXO IV - Preencher'!I276</f>
        <v>S</v>
      </c>
      <c r="H267" s="6" t="str">
        <f>'[1]TCE - ANEXO IV - Preencher'!J276</f>
        <v>005375053</v>
      </c>
      <c r="I267" s="7">
        <f>IF('[1]TCE - ANEXO IV - Preencher'!K276="","",'[1]TCE - ANEXO IV - Preencher'!K276)</f>
        <v>45566</v>
      </c>
      <c r="J267" s="6" t="str">
        <f>'[1]TCE - ANEXO IV - Preencher'!L276</f>
        <v>26241024150377000195550010053750531268127567</v>
      </c>
      <c r="K267" s="5" t="str">
        <f>IF(F267="B",LEFT('[1]TCE - ANEXO IV - Preencher'!M276,2),IF(F267="S",LEFT('[1]TCE - ANEXO IV - Preencher'!M276,7),IF('[1]TCE - ANEXO IV - Preencher'!H276="","")))</f>
        <v>26</v>
      </c>
      <c r="L267" s="8">
        <f>'[1]TCE - ANEXO IV - Preencher'!N276</f>
        <v>205.41538155643673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5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1.99 - Outras Despesas com Pessoal</v>
      </c>
      <c r="D268" s="3">
        <f>'[1]TCE - ANEXO IV - Preencher'!F277</f>
        <v>11744898000390</v>
      </c>
      <c r="E268" s="5" t="str">
        <f>'[1]TCE - ANEXO IV - Preencher'!G277</f>
        <v>NORDESTE COMERCIO E IMPORTADORA DE ALIMENTOS</v>
      </c>
      <c r="F268" s="5" t="str">
        <f>'[1]TCE - ANEXO IV - Preencher'!H277</f>
        <v>B</v>
      </c>
      <c r="G268" s="5" t="str">
        <f>'[1]TCE - ANEXO IV - Preencher'!I277</f>
        <v>S</v>
      </c>
      <c r="H268" s="6" t="str">
        <f>'[1]TCE - ANEXO IV - Preencher'!J277</f>
        <v>1412658</v>
      </c>
      <c r="I268" s="7">
        <f>IF('[1]TCE - ANEXO IV - Preencher'!K277="","",'[1]TCE - ANEXO IV - Preencher'!K277)</f>
        <v>45567</v>
      </c>
      <c r="J268" s="6" t="str">
        <f>'[1]TCE - ANEXO IV - Preencher'!L277</f>
        <v>26241011744898000390550010014126581653133135</v>
      </c>
      <c r="K268" s="5" t="str">
        <f>IF(F268="B",LEFT('[1]TCE - ANEXO IV - Preencher'!M277,2),IF(F268="S",LEFT('[1]TCE - ANEXO IV - Preencher'!M277,7),IF('[1]TCE - ANEXO IV - Preencher'!H277="","")))</f>
        <v>26</v>
      </c>
      <c r="L268" s="8">
        <f>'[1]TCE - ANEXO IV - Preencher'!N277</f>
        <v>541.37120064056694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5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1.99 - Outras Despesas com Pessoal</v>
      </c>
      <c r="D269" s="3">
        <f>'[1]TCE - ANEXO IV - Preencher'!F278</f>
        <v>4792592000182</v>
      </c>
      <c r="E269" s="5" t="str">
        <f>'[1]TCE - ANEXO IV - Preencher'!G278</f>
        <v>M. C. B. DE MORAES</v>
      </c>
      <c r="F269" s="5" t="str">
        <f>'[1]TCE - ANEXO IV - Preencher'!H278</f>
        <v>B</v>
      </c>
      <c r="G269" s="5" t="str">
        <f>'[1]TCE - ANEXO IV - Preencher'!I278</f>
        <v>S</v>
      </c>
      <c r="H269" s="6" t="str">
        <f>'[1]TCE - ANEXO IV - Preencher'!J278</f>
        <v>4568</v>
      </c>
      <c r="I269" s="7">
        <f>IF('[1]TCE - ANEXO IV - Preencher'!K278="","",'[1]TCE - ANEXO IV - Preencher'!K278)</f>
        <v>45567</v>
      </c>
      <c r="J269" s="6" t="str">
        <f>'[1]TCE - ANEXO IV - Preencher'!L278</f>
        <v>26241004792592000182650010000045681991597531</v>
      </c>
      <c r="K269" s="5" t="str">
        <f>IF(F269="B",LEFT('[1]TCE - ANEXO IV - Preencher'!M278,2),IF(F269="S",LEFT('[1]TCE - ANEXO IV - Preencher'!M278,7),IF('[1]TCE - ANEXO IV - Preencher'!H278="","")))</f>
        <v>26</v>
      </c>
      <c r="L269" s="8">
        <f>'[1]TCE - ANEXO IV - Preencher'!N278</f>
        <v>33.5802276273674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5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1.99 - Outras Despesas com Pessoal</v>
      </c>
      <c r="D270" s="3">
        <f>'[1]TCE - ANEXO IV - Preencher'!F279</f>
        <v>11840014000130</v>
      </c>
      <c r="E270" s="5" t="str">
        <f>'[1]TCE - ANEXO IV - Preencher'!G279</f>
        <v>MACROPAC PROTEÇÃO E EMBALAGEM LTDA</v>
      </c>
      <c r="F270" s="5" t="str">
        <f>'[1]TCE - ANEXO IV - Preencher'!H279</f>
        <v>B</v>
      </c>
      <c r="G270" s="5" t="str">
        <f>'[1]TCE - ANEXO IV - Preencher'!I279</f>
        <v>S</v>
      </c>
      <c r="H270" s="6" t="str">
        <f>'[1]TCE - ANEXO IV - Preencher'!J279</f>
        <v>494126</v>
      </c>
      <c r="I270" s="7">
        <f>IF('[1]TCE - ANEXO IV - Preencher'!K279="","",'[1]TCE - ANEXO IV - Preencher'!K279)</f>
        <v>45567</v>
      </c>
      <c r="J270" s="6" t="str">
        <f>'[1]TCE - ANEXO IV - Preencher'!L279</f>
        <v>26241011840014000130550010004941261963104561</v>
      </c>
      <c r="K270" s="5" t="str">
        <f>IF(F270="B",LEFT('[1]TCE - ANEXO IV - Preencher'!M279,2),IF(F270="S",LEFT('[1]TCE - ANEXO IV - Preencher'!M279,7),IF('[1]TCE - ANEXO IV - Preencher'!H279="","")))</f>
        <v>26</v>
      </c>
      <c r="L270" s="8">
        <f>'[1]TCE - ANEXO IV - Preencher'!N279</f>
        <v>604.79268097040585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5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1.99 - Outras Despesas com Pessoal</v>
      </c>
      <c r="D271" s="3">
        <f>'[1]TCE - ANEXO IV - Preencher'!F280</f>
        <v>11744898000390</v>
      </c>
      <c r="E271" s="5" t="str">
        <f>'[1]TCE - ANEXO IV - Preencher'!G280</f>
        <v>NORDESTE COMERCIO E IMPORTADORA DE ALIMENTOS</v>
      </c>
      <c r="F271" s="5" t="str">
        <f>'[1]TCE - ANEXO IV - Preencher'!H280</f>
        <v>B</v>
      </c>
      <c r="G271" s="5" t="str">
        <f>'[1]TCE - ANEXO IV - Preencher'!I280</f>
        <v>S</v>
      </c>
      <c r="H271" s="6" t="str">
        <f>'[1]TCE - ANEXO IV - Preencher'!J280</f>
        <v>1413325</v>
      </c>
      <c r="I271" s="7">
        <f>IF('[1]TCE - ANEXO IV - Preencher'!K280="","",'[1]TCE - ANEXO IV - Preencher'!K280)</f>
        <v>45568</v>
      </c>
      <c r="J271" s="6" t="str">
        <f>'[1]TCE - ANEXO IV - Preencher'!L280</f>
        <v>26241011744898000390550010014133251112621478</v>
      </c>
      <c r="K271" s="5" t="str">
        <f>IF(F271="B",LEFT('[1]TCE - ANEXO IV - Preencher'!M280,2),IF(F271="S",LEFT('[1]TCE - ANEXO IV - Preencher'!M280,7),IF('[1]TCE - ANEXO IV - Preencher'!H280="","")))</f>
        <v>26</v>
      </c>
      <c r="L271" s="8">
        <f>'[1]TCE - ANEXO IV - Preencher'!N280</f>
        <v>179.27160572198116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5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1.99 - Outras Despesas com Pessoal</v>
      </c>
      <c r="D272" s="3">
        <f>'[1]TCE - ANEXO IV - Preencher'!F281</f>
        <v>2515363000195</v>
      </c>
      <c r="E272" s="5" t="str">
        <f>'[1]TCE - ANEXO IV - Preencher'!G281</f>
        <v>LEITE &amp; SILVA COMERCIO DE GLP LTDA</v>
      </c>
      <c r="F272" s="5" t="str">
        <f>'[1]TCE - ANEXO IV - Preencher'!H281</f>
        <v>B</v>
      </c>
      <c r="G272" s="5" t="str">
        <f>'[1]TCE - ANEXO IV - Preencher'!I281</f>
        <v>S</v>
      </c>
      <c r="H272" s="6" t="str">
        <f>'[1]TCE - ANEXO IV - Preencher'!J281</f>
        <v>000004862</v>
      </c>
      <c r="I272" s="7">
        <f>IF('[1]TCE - ANEXO IV - Preencher'!K281="","",'[1]TCE - ANEXO IV - Preencher'!K281)</f>
        <v>45568</v>
      </c>
      <c r="J272" s="6" t="str">
        <f>'[1]TCE - ANEXO IV - Preencher'!L281</f>
        <v>26241002515363000195550010000048621092800006</v>
      </c>
      <c r="K272" s="5" t="str">
        <f>IF(F272="B",LEFT('[1]TCE - ANEXO IV - Preencher'!M281,2),IF(F272="S",LEFT('[1]TCE - ANEXO IV - Preencher'!M281,7),IF('[1]TCE - ANEXO IV - Preencher'!H281="","")))</f>
        <v>26</v>
      </c>
      <c r="L272" s="8">
        <f>'[1]TCE - ANEXO IV - Preencher'!N281</f>
        <v>132.79378201628234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5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1.99 - Outras Despesas com Pessoal</v>
      </c>
      <c r="D273" s="3">
        <f>'[1]TCE - ANEXO IV - Preencher'!F282</f>
        <v>18804868000100</v>
      </c>
      <c r="E273" s="5" t="str">
        <f>'[1]TCE - ANEXO IV - Preencher'!G282</f>
        <v>SILVANO SOTERO DA SILVA-HORTIFRUTI - ME</v>
      </c>
      <c r="F273" s="5" t="str">
        <f>'[1]TCE - ANEXO IV - Preencher'!H282</f>
        <v>B</v>
      </c>
      <c r="G273" s="5" t="str">
        <f>'[1]TCE - ANEXO IV - Preencher'!I282</f>
        <v>S</v>
      </c>
      <c r="H273" s="6" t="str">
        <f>'[1]TCE - ANEXO IV - Preencher'!J282</f>
        <v>000015232</v>
      </c>
      <c r="I273" s="7">
        <f>IF('[1]TCE - ANEXO IV - Preencher'!K282="","",'[1]TCE - ANEXO IV - Preencher'!K282)</f>
        <v>45568</v>
      </c>
      <c r="J273" s="6" t="str">
        <f>'[1]TCE - ANEXO IV - Preencher'!L282</f>
        <v>26241018804868000100550010000152321001446931</v>
      </c>
      <c r="K273" s="5" t="str">
        <f>IF(F273="B",LEFT('[1]TCE - ANEXO IV - Preencher'!M282,2),IF(F273="S",LEFT('[1]TCE - ANEXO IV - Preencher'!M282,7),IF('[1]TCE - ANEXO IV - Preencher'!H282="","")))</f>
        <v>26</v>
      </c>
      <c r="L273" s="8">
        <f>'[1]TCE - ANEXO IV - Preencher'!N282</f>
        <v>238.11585037794623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5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1.99 - Outras Despesas com Pessoal</v>
      </c>
      <c r="D274" s="3">
        <f>'[1]TCE - ANEXO IV - Preencher'!F283</f>
        <v>25529293000120</v>
      </c>
      <c r="E274" s="5" t="str">
        <f>'[1]TCE - ANEXO IV - Preencher'!G283</f>
        <v>TAYNA NASCIMENTO DE MELO</v>
      </c>
      <c r="F274" s="5" t="str">
        <f>'[1]TCE - ANEXO IV - Preencher'!H283</f>
        <v>B</v>
      </c>
      <c r="G274" s="5" t="str">
        <f>'[1]TCE - ANEXO IV - Preencher'!I283</f>
        <v>S</v>
      </c>
      <c r="H274" s="6" t="str">
        <f>'[1]TCE - ANEXO IV - Preencher'!J283</f>
        <v>25499</v>
      </c>
      <c r="I274" s="7">
        <f>IF('[1]TCE - ANEXO IV - Preencher'!K283="","",'[1]TCE - ANEXO IV - Preencher'!K283)</f>
        <v>45568</v>
      </c>
      <c r="J274" s="6" t="str">
        <f>'[1]TCE - ANEXO IV - Preencher'!L283</f>
        <v>26241025529293000120550010000254991620403465</v>
      </c>
      <c r="K274" s="5" t="str">
        <f>IF(F274="B",LEFT('[1]TCE - ANEXO IV - Preencher'!M283,2),IF(F274="S",LEFT('[1]TCE - ANEXO IV - Preencher'!M283,7),IF('[1]TCE - ANEXO IV - Preencher'!H283="","")))</f>
        <v>26</v>
      </c>
      <c r="L274" s="8">
        <f>'[1]TCE - ANEXO IV - Preencher'!N283</f>
        <v>127.39903462187087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5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1.99 - Outras Despesas com Pessoal</v>
      </c>
      <c r="D275" s="3">
        <f>'[1]TCE - ANEXO IV - Preencher'!F284</f>
        <v>55610134000116</v>
      </c>
      <c r="E275" s="5" t="str">
        <f>'[1]TCE - ANEXO IV - Preencher'!G284</f>
        <v>DIST DE ALIM EST CELINHO LTDA</v>
      </c>
      <c r="F275" s="5" t="str">
        <f>'[1]TCE - ANEXO IV - Preencher'!H284</f>
        <v>B</v>
      </c>
      <c r="G275" s="5" t="str">
        <f>'[1]TCE - ANEXO IV - Preencher'!I284</f>
        <v>S</v>
      </c>
      <c r="H275" s="6" t="str">
        <f>'[1]TCE - ANEXO IV - Preencher'!J284</f>
        <v>1359</v>
      </c>
      <c r="I275" s="7">
        <f>IF('[1]TCE - ANEXO IV - Preencher'!K284="","",'[1]TCE - ANEXO IV - Preencher'!K284)</f>
        <v>45568</v>
      </c>
      <c r="J275" s="6" t="str">
        <f>'[1]TCE - ANEXO IV - Preencher'!L284</f>
        <v>26241055610134000116550010000013591227218977</v>
      </c>
      <c r="K275" s="5" t="str">
        <f>IF(F275="B",LEFT('[1]TCE - ANEXO IV - Preencher'!M284,2),IF(F275="S",LEFT('[1]TCE - ANEXO IV - Preencher'!M284,7),IF('[1]TCE - ANEXO IV - Preencher'!H284="","")))</f>
        <v>26</v>
      </c>
      <c r="L275" s="8">
        <f>'[1]TCE - ANEXO IV - Preencher'!N284</f>
        <v>1123.4602946918767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5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>1.99 - Outras Despesas com Pessoal</v>
      </c>
      <c r="D276" s="3">
        <f>'[1]TCE - ANEXO IV - Preencher'!F285</f>
        <v>4792592000182</v>
      </c>
      <c r="E276" s="5" t="str">
        <f>'[1]TCE - ANEXO IV - Preencher'!G285</f>
        <v>M. C. B. DE MORAES</v>
      </c>
      <c r="F276" s="5" t="str">
        <f>'[1]TCE - ANEXO IV - Preencher'!H285</f>
        <v>B</v>
      </c>
      <c r="G276" s="5" t="str">
        <f>'[1]TCE - ANEXO IV - Preencher'!I285</f>
        <v>S</v>
      </c>
      <c r="H276" s="6" t="str">
        <f>'[1]TCE - ANEXO IV - Preencher'!J285</f>
        <v>4569</v>
      </c>
      <c r="I276" s="7">
        <f>IF('[1]TCE - ANEXO IV - Preencher'!K285="","",'[1]TCE - ANEXO IV - Preencher'!K285)</f>
        <v>45568</v>
      </c>
      <c r="J276" s="6" t="str">
        <f>'[1]TCE - ANEXO IV - Preencher'!L285</f>
        <v>26241004792592000182650010000045691991597539</v>
      </c>
      <c r="K276" s="5" t="str">
        <f>IF(F276="B",LEFT('[1]TCE - ANEXO IV - Preencher'!M285,2),IF(F276="S",LEFT('[1]TCE - ANEXO IV - Preencher'!M285,7),IF('[1]TCE - ANEXO IV - Preencher'!H285="","")))</f>
        <v>26</v>
      </c>
      <c r="L276" s="8">
        <f>'[1]TCE - ANEXO IV - Preencher'!N285</f>
        <v>33.5802276273674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5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>1.99 - Outras Despesas com Pessoal</v>
      </c>
      <c r="D277" s="3">
        <f>'[1]TCE - ANEXO IV - Preencher'!F286</f>
        <v>70089974000179</v>
      </c>
      <c r="E277" s="5" t="str">
        <f>'[1]TCE - ANEXO IV - Preencher'!G286</f>
        <v>COMERCIAL VITA NORTE LTDA</v>
      </c>
      <c r="F277" s="5" t="str">
        <f>'[1]TCE - ANEXO IV - Preencher'!H286</f>
        <v>B</v>
      </c>
      <c r="G277" s="5" t="str">
        <f>'[1]TCE - ANEXO IV - Preencher'!I286</f>
        <v>S</v>
      </c>
      <c r="H277" s="6" t="str">
        <f>'[1]TCE - ANEXO IV - Preencher'!J286</f>
        <v>5209163</v>
      </c>
      <c r="I277" s="7">
        <f>IF('[1]TCE - ANEXO IV - Preencher'!K286="","",'[1]TCE - ANEXO IV - Preencher'!K286)</f>
        <v>45568</v>
      </c>
      <c r="J277" s="6" t="str">
        <f>'[1]TCE - ANEXO IV - Preencher'!L286</f>
        <v>26241070089974000179550010052091631894620031</v>
      </c>
      <c r="K277" s="5" t="str">
        <f>IF(F277="B",LEFT('[1]TCE - ANEXO IV - Preencher'!M286,2),IF(F277="S",LEFT('[1]TCE - ANEXO IV - Preencher'!M286,7),IF('[1]TCE - ANEXO IV - Preencher'!H286="","")))</f>
        <v>26</v>
      </c>
      <c r="L277" s="8">
        <f>'[1]TCE - ANEXO IV - Preencher'!N286</f>
        <v>7.5733953806161018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5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1.99 - Outras Despesas com Pessoal</v>
      </c>
      <c r="D278" s="3">
        <f>'[1]TCE - ANEXO IV - Preencher'!F287</f>
        <v>70089974000179</v>
      </c>
      <c r="E278" s="5" t="str">
        <f>'[1]TCE - ANEXO IV - Preencher'!G287</f>
        <v>COMERCIAL VITA NORTE LTDA</v>
      </c>
      <c r="F278" s="5" t="str">
        <f>'[1]TCE - ANEXO IV - Preencher'!H287</f>
        <v>B</v>
      </c>
      <c r="G278" s="5" t="str">
        <f>'[1]TCE - ANEXO IV - Preencher'!I287</f>
        <v>S</v>
      </c>
      <c r="H278" s="6" t="str">
        <f>'[1]TCE - ANEXO IV - Preencher'!J287</f>
        <v>5209162</v>
      </c>
      <c r="I278" s="7">
        <f>IF('[1]TCE - ANEXO IV - Preencher'!K287="","",'[1]TCE - ANEXO IV - Preencher'!K287)</f>
        <v>45568</v>
      </c>
      <c r="J278" s="6" t="str">
        <f>'[1]TCE - ANEXO IV - Preencher'!L287</f>
        <v>26241070089974000179550010052091621778733103</v>
      </c>
      <c r="K278" s="5" t="str">
        <f>IF(F278="B",LEFT('[1]TCE - ANEXO IV - Preencher'!M287,2),IF(F278="S",LEFT('[1]TCE - ANEXO IV - Preencher'!M287,7),IF('[1]TCE - ANEXO IV - Preencher'!H287="","")))</f>
        <v>26</v>
      </c>
      <c r="L278" s="8">
        <f>'[1]TCE - ANEXO IV - Preencher'!N287</f>
        <v>159.51438084137115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5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1.99 - Outras Despesas com Pessoal</v>
      </c>
      <c r="D279" s="3">
        <f>'[1]TCE - ANEXO IV - Preencher'!F288</f>
        <v>8305623000184</v>
      </c>
      <c r="E279" s="5" t="str">
        <f>'[1]TCE - ANEXO IV - Preencher'!G288</f>
        <v>ATACAMAX IMPORTADORA DE ALIMENTOS LTDA</v>
      </c>
      <c r="F279" s="5" t="str">
        <f>'[1]TCE - ANEXO IV - Preencher'!H288</f>
        <v>B</v>
      </c>
      <c r="G279" s="5" t="str">
        <f>'[1]TCE - ANEXO IV - Preencher'!I288</f>
        <v>S</v>
      </c>
      <c r="H279" s="6" t="str">
        <f>'[1]TCE - ANEXO IV - Preencher'!J288</f>
        <v>765236</v>
      </c>
      <c r="I279" s="7">
        <f>IF('[1]TCE - ANEXO IV - Preencher'!K288="","",'[1]TCE - ANEXO IV - Preencher'!K288)</f>
        <v>45568</v>
      </c>
      <c r="J279" s="6" t="str">
        <f>'[1]TCE - ANEXO IV - Preencher'!L288</f>
        <v>26241008305623000184550010007652361450281024</v>
      </c>
      <c r="K279" s="5" t="str">
        <f>IF(F279="B",LEFT('[1]TCE - ANEXO IV - Preencher'!M288,2),IF(F279="S",LEFT('[1]TCE - ANEXO IV - Preencher'!M288,7),IF('[1]TCE - ANEXO IV - Preencher'!H288="","")))</f>
        <v>26</v>
      </c>
      <c r="L279" s="8">
        <f>'[1]TCE - ANEXO IV - Preencher'!N288</f>
        <v>325.17877371237137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5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1.99 - Outras Despesas com Pessoal</v>
      </c>
      <c r="D280" s="3">
        <f>'[1]TCE - ANEXO IV - Preencher'!F289</f>
        <v>22006201000139</v>
      </c>
      <c r="E280" s="5" t="str">
        <f>'[1]TCE - ANEXO IV - Preencher'!G289</f>
        <v>FORTPEL COMERCIO DE DESCARTAVEIS LTDA - PE</v>
      </c>
      <c r="F280" s="5" t="str">
        <f>'[1]TCE - ANEXO IV - Preencher'!H289</f>
        <v>B</v>
      </c>
      <c r="G280" s="5" t="str">
        <f>'[1]TCE - ANEXO IV - Preencher'!I289</f>
        <v>S</v>
      </c>
      <c r="H280" s="6" t="str">
        <f>'[1]TCE - ANEXO IV - Preencher'!J289</f>
        <v>268263</v>
      </c>
      <c r="I280" s="7">
        <f>IF('[1]TCE - ANEXO IV - Preencher'!K289="","",'[1]TCE - ANEXO IV - Preencher'!K289)</f>
        <v>45568</v>
      </c>
      <c r="J280" s="6" t="str">
        <f>'[1]TCE - ANEXO IV - Preencher'!L289</f>
        <v>26241022006201000139550000002682631102682633</v>
      </c>
      <c r="K280" s="5" t="str">
        <f>IF(F280="B",LEFT('[1]TCE - ANEXO IV - Preencher'!M289,2),IF(F280="S",LEFT('[1]TCE - ANEXO IV - Preencher'!M289,7),IF('[1]TCE - ANEXO IV - Preencher'!H289="","")))</f>
        <v>26</v>
      </c>
      <c r="L280" s="8">
        <f>'[1]TCE - ANEXO IV - Preencher'!N289</f>
        <v>5.4113466171635052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5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1.99 - Outras Despesas com Pessoal</v>
      </c>
      <c r="D281" s="3">
        <f>'[1]TCE - ANEXO IV - Preencher'!F290</f>
        <v>41200526000100</v>
      </c>
      <c r="E281" s="5" t="str">
        <f>'[1]TCE - ANEXO IV - Preencher'!G290</f>
        <v>LEAL DISTRIBUIDORA DE MATERIAL DE LIMPEZA E ESCRITORIO EIRELI</v>
      </c>
      <c r="F281" s="5" t="str">
        <f>'[1]TCE - ANEXO IV - Preencher'!H290</f>
        <v>B</v>
      </c>
      <c r="G281" s="5" t="str">
        <f>'[1]TCE - ANEXO IV - Preencher'!I290</f>
        <v>S</v>
      </c>
      <c r="H281" s="6" t="str">
        <f>'[1]TCE - ANEXO IV - Preencher'!J290</f>
        <v>000005766</v>
      </c>
      <c r="I281" s="7">
        <f>IF('[1]TCE - ANEXO IV - Preencher'!K290="","",'[1]TCE - ANEXO IV - Preencher'!K290)</f>
        <v>45568</v>
      </c>
      <c r="J281" s="6" t="str">
        <f>'[1]TCE - ANEXO IV - Preencher'!L290</f>
        <v>26241041200526000100550010000057661185868535</v>
      </c>
      <c r="K281" s="5" t="str">
        <f>IF(F281="B",LEFT('[1]TCE - ANEXO IV - Preencher'!M290,2),IF(F281="S",LEFT('[1]TCE - ANEXO IV - Preencher'!M290,7),IF('[1]TCE - ANEXO IV - Preencher'!H290="","")))</f>
        <v>26</v>
      </c>
      <c r="L281" s="8">
        <f>'[1]TCE - ANEXO IV - Preencher'!N290</f>
        <v>211.64009008844997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5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1.99 - Outras Despesas com Pessoal</v>
      </c>
      <c r="D282" s="3">
        <f>'[1]TCE - ANEXO IV - Preencher'!F291</f>
        <v>7761177000150</v>
      </c>
      <c r="E282" s="5" t="str">
        <f>'[1]TCE - ANEXO IV - Preencher'!G291</f>
        <v>SUPERMERCADO O CORDEIRAO LTDA</v>
      </c>
      <c r="F282" s="5" t="str">
        <f>'[1]TCE - ANEXO IV - Preencher'!H291</f>
        <v>B</v>
      </c>
      <c r="G282" s="5" t="str">
        <f>'[1]TCE - ANEXO IV - Preencher'!I291</f>
        <v>S</v>
      </c>
      <c r="H282" s="6" t="str">
        <f>'[1]TCE - ANEXO IV - Preencher'!J291</f>
        <v>8787</v>
      </c>
      <c r="I282" s="7">
        <f>IF('[1]TCE - ANEXO IV - Preencher'!K291="","",'[1]TCE - ANEXO IV - Preencher'!K291)</f>
        <v>45569</v>
      </c>
      <c r="J282" s="6" t="str">
        <f>'[1]TCE - ANEXO IV - Preencher'!L291</f>
        <v>26241007761177000150550090000087871000188498</v>
      </c>
      <c r="K282" s="5" t="str">
        <f>IF(F282="B",LEFT('[1]TCE - ANEXO IV - Preencher'!M291,2),IF(F282="S",LEFT('[1]TCE - ANEXO IV - Preencher'!M291,7),IF('[1]TCE - ANEXO IV - Preencher'!H291="","")))</f>
        <v>26</v>
      </c>
      <c r="L282" s="8">
        <f>'[1]TCE - ANEXO IV - Preencher'!N291</f>
        <v>185.73285317821089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5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1.99 - Outras Despesas com Pessoal</v>
      </c>
      <c r="D283" s="3">
        <f>'[1]TCE - ANEXO IV - Preencher'!F292</f>
        <v>4792592000182</v>
      </c>
      <c r="E283" s="5" t="str">
        <f>'[1]TCE - ANEXO IV - Preencher'!G292</f>
        <v>M. C. B. DE MORAES</v>
      </c>
      <c r="F283" s="5" t="str">
        <f>'[1]TCE - ANEXO IV - Preencher'!H292</f>
        <v>B</v>
      </c>
      <c r="G283" s="5" t="str">
        <f>'[1]TCE - ANEXO IV - Preencher'!I292</f>
        <v>S</v>
      </c>
      <c r="H283" s="6" t="str">
        <f>'[1]TCE - ANEXO IV - Preencher'!J292</f>
        <v>4570</v>
      </c>
      <c r="I283" s="7">
        <f>IF('[1]TCE - ANEXO IV - Preencher'!K292="","",'[1]TCE - ANEXO IV - Preencher'!K292)</f>
        <v>45569</v>
      </c>
      <c r="J283" s="6" t="str">
        <f>'[1]TCE - ANEXO IV - Preencher'!L292</f>
        <v>26241004792592000182650010000045701991597530</v>
      </c>
      <c r="K283" s="5" t="str">
        <f>IF(F283="B",LEFT('[1]TCE - ANEXO IV - Preencher'!M292,2),IF(F283="S",LEFT('[1]TCE - ANEXO IV - Preencher'!M292,7),IF('[1]TCE - ANEXO IV - Preencher'!H292="","")))</f>
        <v>26</v>
      </c>
      <c r="L283" s="8">
        <f>'[1]TCE - ANEXO IV - Preencher'!N292</f>
        <v>50.179450379402688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5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1.99 - Outras Despesas com Pessoal</v>
      </c>
      <c r="D284" s="3">
        <f>'[1]TCE - ANEXO IV - Preencher'!F293</f>
        <v>4792592000182</v>
      </c>
      <c r="E284" s="5" t="str">
        <f>'[1]TCE - ANEXO IV - Preencher'!G293</f>
        <v>M. C. B. DE MORAES</v>
      </c>
      <c r="F284" s="5" t="str">
        <f>'[1]TCE - ANEXO IV - Preencher'!H293</f>
        <v>B</v>
      </c>
      <c r="G284" s="5" t="str">
        <f>'[1]TCE - ANEXO IV - Preencher'!I293</f>
        <v>S</v>
      </c>
      <c r="H284" s="6" t="str">
        <f>'[1]TCE - ANEXO IV - Preencher'!J293</f>
        <v>4571</v>
      </c>
      <c r="I284" s="7">
        <f>IF('[1]TCE - ANEXO IV - Preencher'!K293="","",'[1]TCE - ANEXO IV - Preencher'!K293)</f>
        <v>45570</v>
      </c>
      <c r="J284" s="6" t="str">
        <f>'[1]TCE - ANEXO IV - Preencher'!L293</f>
        <v>26241004792592000182650010000045711991597537</v>
      </c>
      <c r="K284" s="5" t="str">
        <f>IF(F284="B",LEFT('[1]TCE - ANEXO IV - Preencher'!M293,2),IF(F284="S",LEFT('[1]TCE - ANEXO IV - Preencher'!M293,7),IF('[1]TCE - ANEXO IV - Preencher'!H293="","")))</f>
        <v>26</v>
      </c>
      <c r="L284" s="8">
        <f>'[1]TCE - ANEXO IV - Preencher'!N293</f>
        <v>54.320956456035496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5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1.99 - Outras Despesas com Pessoal</v>
      </c>
      <c r="D285" s="3">
        <f>'[1]TCE - ANEXO IV - Preencher'!F294</f>
        <v>4792592000182</v>
      </c>
      <c r="E285" s="5" t="str">
        <f>'[1]TCE - ANEXO IV - Preencher'!G294</f>
        <v>M. C. B. DE MORAES</v>
      </c>
      <c r="F285" s="5" t="str">
        <f>'[1]TCE - ANEXO IV - Preencher'!H294</f>
        <v>B</v>
      </c>
      <c r="G285" s="5" t="str">
        <f>'[1]TCE - ANEXO IV - Preencher'!I294</f>
        <v>S</v>
      </c>
      <c r="H285" s="6" t="str">
        <f>'[1]TCE - ANEXO IV - Preencher'!J294</f>
        <v>4572</v>
      </c>
      <c r="I285" s="7">
        <f>IF('[1]TCE - ANEXO IV - Preencher'!K294="","",'[1]TCE - ANEXO IV - Preencher'!K294)</f>
        <v>45572</v>
      </c>
      <c r="J285" s="6" t="str">
        <f>'[1]TCE - ANEXO IV - Preencher'!L294</f>
        <v>26241004792592000182650010000045721991597534</v>
      </c>
      <c r="K285" s="5" t="str">
        <f>IF(F285="B",LEFT('[1]TCE - ANEXO IV - Preencher'!M294,2),IF(F285="S",LEFT('[1]TCE - ANEXO IV - Preencher'!M294,7),IF('[1]TCE - ANEXO IV - Preencher'!H294="","")))</f>
        <v>26</v>
      </c>
      <c r="L285" s="8">
        <f>'[1]TCE - ANEXO IV - Preencher'!N294</f>
        <v>11.358018168080148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5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1.99 - Outras Despesas com Pessoal</v>
      </c>
      <c r="D286" s="3">
        <f>'[1]TCE - ANEXO IV - Preencher'!F295</f>
        <v>18804868000100</v>
      </c>
      <c r="E286" s="5" t="str">
        <f>'[1]TCE - ANEXO IV - Preencher'!G295</f>
        <v>SILVANO SOTERO DA SILVA-HORTIFRUTI - ME</v>
      </c>
      <c r="F286" s="5" t="str">
        <f>'[1]TCE - ANEXO IV - Preencher'!H295</f>
        <v>B</v>
      </c>
      <c r="G286" s="5" t="str">
        <f>'[1]TCE - ANEXO IV - Preencher'!I295</f>
        <v>S</v>
      </c>
      <c r="H286" s="6" t="str">
        <f>'[1]TCE - ANEXO IV - Preencher'!J295</f>
        <v>000015255</v>
      </c>
      <c r="I286" s="7">
        <f>IF('[1]TCE - ANEXO IV - Preencher'!K295="","",'[1]TCE - ANEXO IV - Preencher'!K295)</f>
        <v>45572</v>
      </c>
      <c r="J286" s="6" t="str">
        <f>'[1]TCE - ANEXO IV - Preencher'!L295</f>
        <v>26241018804868000100550010000152551001447487</v>
      </c>
      <c r="K286" s="5" t="str">
        <f>IF(F286="B",LEFT('[1]TCE - ANEXO IV - Preencher'!M295,2),IF(F286="S",LEFT('[1]TCE - ANEXO IV - Preencher'!M295,7),IF('[1]TCE - ANEXO IV - Preencher'!H295="","")))</f>
        <v>26</v>
      </c>
      <c r="L286" s="8">
        <f>'[1]TCE - ANEXO IV - Preencher'!N295</f>
        <v>215.45791132141809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5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1.99 - Outras Despesas com Pessoal</v>
      </c>
      <c r="D287" s="3">
        <f>'[1]TCE - ANEXO IV - Preencher'!F296</f>
        <v>7761177000150</v>
      </c>
      <c r="E287" s="5" t="str">
        <f>'[1]TCE - ANEXO IV - Preencher'!G296</f>
        <v>SUPERMERCADO O CORDEIRAO LTDA</v>
      </c>
      <c r="F287" s="5" t="str">
        <f>'[1]TCE - ANEXO IV - Preencher'!H296</f>
        <v>B</v>
      </c>
      <c r="G287" s="5" t="str">
        <f>'[1]TCE - ANEXO IV - Preencher'!I296</f>
        <v>S</v>
      </c>
      <c r="H287" s="6" t="str">
        <f>'[1]TCE - ANEXO IV - Preencher'!J296</f>
        <v>8808</v>
      </c>
      <c r="I287" s="7">
        <f>IF('[1]TCE - ANEXO IV - Preencher'!K296="","",'[1]TCE - ANEXO IV - Preencher'!K296)</f>
        <v>45573</v>
      </c>
      <c r="J287" s="6" t="str">
        <f>'[1]TCE - ANEXO IV - Preencher'!L296</f>
        <v>26241007761177000150550090000088081000188848</v>
      </c>
      <c r="K287" s="5" t="str">
        <f>IF(F287="B",LEFT('[1]TCE - ANEXO IV - Preencher'!M296,2),IF(F287="S",LEFT('[1]TCE - ANEXO IV - Preencher'!M296,7),IF('[1]TCE - ANEXO IV - Preencher'!H296="","")))</f>
        <v>26</v>
      </c>
      <c r="L287" s="8">
        <f>'[1]TCE - ANEXO IV - Preencher'!N296</f>
        <v>128.69792380221762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5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1.99 - Outras Despesas com Pessoal</v>
      </c>
      <c r="D288" s="3">
        <f>'[1]TCE - ANEXO IV - Preencher'!F297</f>
        <v>11142529000166</v>
      </c>
      <c r="E288" s="5" t="str">
        <f>'[1]TCE - ANEXO IV - Preencher'!G297</f>
        <v xml:space="preserve">DISFA - DISTRIBUIDORA FACIL LTDA </v>
      </c>
      <c r="F288" s="5" t="str">
        <f>'[1]TCE - ANEXO IV - Preencher'!H297</f>
        <v>B</v>
      </c>
      <c r="G288" s="5" t="str">
        <f>'[1]TCE - ANEXO IV - Preencher'!I297</f>
        <v>S</v>
      </c>
      <c r="H288" s="6" t="str">
        <f>'[1]TCE - ANEXO IV - Preencher'!J297</f>
        <v>000140163</v>
      </c>
      <c r="I288" s="7">
        <f>IF('[1]TCE - ANEXO IV - Preencher'!K297="","",'[1]TCE - ANEXO IV - Preencher'!K297)</f>
        <v>45573</v>
      </c>
      <c r="J288" s="6" t="str">
        <f>'[1]TCE - ANEXO IV - Preencher'!L297</f>
        <v>26241011142529000166550010001401631001521053</v>
      </c>
      <c r="K288" s="5" t="str">
        <f>IF(F288="B",LEFT('[1]TCE - ANEXO IV - Preencher'!M297,2),IF(F288="S",LEFT('[1]TCE - ANEXO IV - Preencher'!M297,7),IF('[1]TCE - ANEXO IV - Preencher'!H297="","")))</f>
        <v>26</v>
      </c>
      <c r="L288" s="8">
        <f>'[1]TCE - ANEXO IV - Preencher'!N297</f>
        <v>51.499088588189494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5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1.99 - Outras Despesas com Pessoal</v>
      </c>
      <c r="D289" s="3">
        <f>'[1]TCE - ANEXO IV - Preencher'!F298</f>
        <v>4792592000182</v>
      </c>
      <c r="E289" s="5" t="str">
        <f>'[1]TCE - ANEXO IV - Preencher'!G298</f>
        <v>M. C. B. DE MORAES</v>
      </c>
      <c r="F289" s="5" t="str">
        <f>'[1]TCE - ANEXO IV - Preencher'!H298</f>
        <v>B</v>
      </c>
      <c r="G289" s="5" t="str">
        <f>'[1]TCE - ANEXO IV - Preencher'!I298</f>
        <v>S</v>
      </c>
      <c r="H289" s="6" t="str">
        <f>'[1]TCE - ANEXO IV - Preencher'!J298</f>
        <v>4573</v>
      </c>
      <c r="I289" s="7">
        <f>IF('[1]TCE - ANEXO IV - Preencher'!K298="","",'[1]TCE - ANEXO IV - Preencher'!K298)</f>
        <v>45573</v>
      </c>
      <c r="J289" s="6" t="str">
        <f>'[1]TCE - ANEXO IV - Preencher'!L298</f>
        <v>26241004792592000182650010000045731991597531</v>
      </c>
      <c r="K289" s="5" t="str">
        <f>IF(F289="B",LEFT('[1]TCE - ANEXO IV - Preencher'!M298,2),IF(F289="S",LEFT('[1]TCE - ANEXO IV - Preencher'!M298,7),IF('[1]TCE - ANEXO IV - Preencher'!H298="","")))</f>
        <v>26</v>
      </c>
      <c r="L289" s="8">
        <f>'[1]TCE - ANEXO IV - Preencher'!N298</f>
        <v>34.567881381113494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5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>1.99 - Outras Despesas com Pessoal</v>
      </c>
      <c r="D290" s="3">
        <f>'[1]TCE - ANEXO IV - Preencher'!F299</f>
        <v>11744898000390</v>
      </c>
      <c r="E290" s="5" t="str">
        <f>'[1]TCE - ANEXO IV - Preencher'!G299</f>
        <v>NORDESTE COMERCIO E IMPORTADORA DE ALIMENTOS</v>
      </c>
      <c r="F290" s="5" t="str">
        <f>'[1]TCE - ANEXO IV - Preencher'!H299</f>
        <v>B</v>
      </c>
      <c r="G290" s="5" t="str">
        <f>'[1]TCE - ANEXO IV - Preencher'!I299</f>
        <v>S</v>
      </c>
      <c r="H290" s="6" t="str">
        <f>'[1]TCE - ANEXO IV - Preencher'!J299</f>
        <v>1415292</v>
      </c>
      <c r="I290" s="7">
        <f>IF('[1]TCE - ANEXO IV - Preencher'!K299="","",'[1]TCE - ANEXO IV - Preencher'!K299)</f>
        <v>45573</v>
      </c>
      <c r="J290" s="6" t="str">
        <f>'[1]TCE - ANEXO IV - Preencher'!L299</f>
        <v>26241011744898000390550010014152921981617418</v>
      </c>
      <c r="K290" s="5" t="str">
        <f>IF(F290="B",LEFT('[1]TCE - ANEXO IV - Preencher'!M299,2),IF(F290="S",LEFT('[1]TCE - ANEXO IV - Preencher'!M299,7),IF('[1]TCE - ANEXO IV - Preencher'!H299="","")))</f>
        <v>26</v>
      </c>
      <c r="L290" s="8">
        <f>'[1]TCE - ANEXO IV - Preencher'!N299</f>
        <v>449.38245795447546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5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>1.99 - Outras Despesas com Pessoal</v>
      </c>
      <c r="D291" s="3">
        <f>'[1]TCE - ANEXO IV - Preencher'!F300</f>
        <v>55326117000151</v>
      </c>
      <c r="E291" s="5" t="str">
        <f>'[1]TCE - ANEXO IV - Preencher'!G300</f>
        <v>BESTFOOD DISTRIBUIDORA LTDA</v>
      </c>
      <c r="F291" s="5" t="str">
        <f>'[1]TCE - ANEXO IV - Preencher'!H300</f>
        <v>B</v>
      </c>
      <c r="G291" s="5" t="str">
        <f>'[1]TCE - ANEXO IV - Preencher'!I300</f>
        <v>S</v>
      </c>
      <c r="H291" s="6" t="str">
        <f>'[1]TCE - ANEXO IV - Preencher'!J300</f>
        <v>000000134</v>
      </c>
      <c r="I291" s="7">
        <f>IF('[1]TCE - ANEXO IV - Preencher'!K300="","",'[1]TCE - ANEXO IV - Preencher'!K300)</f>
        <v>45573</v>
      </c>
      <c r="J291" s="6" t="str">
        <f>'[1]TCE - ANEXO IV - Preencher'!L300</f>
        <v>26241055326117000151550010000001341466490645</v>
      </c>
      <c r="K291" s="5" t="str">
        <f>IF(F291="B",LEFT('[1]TCE - ANEXO IV - Preencher'!M300,2),IF(F291="S",LEFT('[1]TCE - ANEXO IV - Preencher'!M300,7),IF('[1]TCE - ANEXO IV - Preencher'!H300="","")))</f>
        <v>26</v>
      </c>
      <c r="L291" s="8">
        <f>'[1]TCE - ANEXO IV - Preencher'!N300</f>
        <v>2997.5291426194131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5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>1.99 - Outras Despesas com Pessoal</v>
      </c>
      <c r="D292" s="3">
        <f>'[1]TCE - ANEXO IV - Preencher'!F301</f>
        <v>3721769000278</v>
      </c>
      <c r="E292" s="5" t="str">
        <f>'[1]TCE - ANEXO IV - Preencher'!G301</f>
        <v>MASTERBOI LTDA</v>
      </c>
      <c r="F292" s="5" t="str">
        <f>'[1]TCE - ANEXO IV - Preencher'!H301</f>
        <v>B</v>
      </c>
      <c r="G292" s="5" t="str">
        <f>'[1]TCE - ANEXO IV - Preencher'!I301</f>
        <v>S</v>
      </c>
      <c r="H292" s="6" t="str">
        <f>'[1]TCE - ANEXO IV - Preencher'!J301</f>
        <v>001410724</v>
      </c>
      <c r="I292" s="7">
        <f>IF('[1]TCE - ANEXO IV - Preencher'!K301="","",'[1]TCE - ANEXO IV - Preencher'!K301)</f>
        <v>45573</v>
      </c>
      <c r="J292" s="6" t="str">
        <f>'[1]TCE - ANEXO IV - Preencher'!L301</f>
        <v>26241003721769000278550040014107241220084811</v>
      </c>
      <c r="K292" s="5" t="str">
        <f>IF(F292="B",LEFT('[1]TCE - ANEXO IV - Preencher'!M301,2),IF(F292="S",LEFT('[1]TCE - ANEXO IV - Preencher'!M301,7),IF('[1]TCE - ANEXO IV - Preencher'!H301="","")))</f>
        <v>26</v>
      </c>
      <c r="L292" s="8">
        <f>'[1]TCE - ANEXO IV - Preencher'!N301</f>
        <v>156.81285733847741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5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>1.99 - Outras Despesas com Pessoal</v>
      </c>
      <c r="D293" s="3">
        <f>'[1]TCE - ANEXO IV - Preencher'!F302</f>
        <v>11744898000390</v>
      </c>
      <c r="E293" s="5" t="str">
        <f>'[1]TCE - ANEXO IV - Preencher'!G302</f>
        <v>NORDESTE COMERCIO E IMPORTADORA DE ALIMENTOS</v>
      </c>
      <c r="F293" s="5" t="str">
        <f>'[1]TCE - ANEXO IV - Preencher'!H302</f>
        <v>B</v>
      </c>
      <c r="G293" s="5" t="str">
        <f>'[1]TCE - ANEXO IV - Preencher'!I302</f>
        <v>S</v>
      </c>
      <c r="H293" s="6" t="str">
        <f>'[1]TCE - ANEXO IV - Preencher'!J302</f>
        <v>1415940</v>
      </c>
      <c r="I293" s="7">
        <f>IF('[1]TCE - ANEXO IV - Preencher'!K302="","",'[1]TCE - ANEXO IV - Preencher'!K302)</f>
        <v>45574</v>
      </c>
      <c r="J293" s="6" t="str">
        <f>'[1]TCE - ANEXO IV - Preencher'!L302</f>
        <v>26241011744898000390550010014159401304233148</v>
      </c>
      <c r="K293" s="5" t="str">
        <f>IF(F293="B",LEFT('[1]TCE - ANEXO IV - Preencher'!M302,2),IF(F293="S",LEFT('[1]TCE - ANEXO IV - Preencher'!M302,7),IF('[1]TCE - ANEXO IV - Preencher'!H302="","")))</f>
        <v>26</v>
      </c>
      <c r="L293" s="8">
        <f>'[1]TCE - ANEXO IV - Preencher'!N302</f>
        <v>1369.1661396731911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5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>1.99 - Outras Despesas com Pessoal</v>
      </c>
      <c r="D294" s="3">
        <f>'[1]TCE - ANEXO IV - Preencher'!F303</f>
        <v>4792592000182</v>
      </c>
      <c r="E294" s="5" t="str">
        <f>'[1]TCE - ANEXO IV - Preencher'!G303</f>
        <v>M. C. B. DE MORAES</v>
      </c>
      <c r="F294" s="5" t="str">
        <f>'[1]TCE - ANEXO IV - Preencher'!H303</f>
        <v>B</v>
      </c>
      <c r="G294" s="5" t="str">
        <f>'[1]TCE - ANEXO IV - Preencher'!I303</f>
        <v>S</v>
      </c>
      <c r="H294" s="6" t="str">
        <f>'[1]TCE - ANEXO IV - Preencher'!J303</f>
        <v>4574</v>
      </c>
      <c r="I294" s="7">
        <f>IF('[1]TCE - ANEXO IV - Preencher'!K303="","",'[1]TCE - ANEXO IV - Preencher'!K303)</f>
        <v>45574</v>
      </c>
      <c r="J294" s="6" t="str">
        <f>'[1]TCE - ANEXO IV - Preencher'!L303</f>
        <v>26241004792592000182650010000045741991597539</v>
      </c>
      <c r="K294" s="5" t="str">
        <f>IF(F294="B",LEFT('[1]TCE - ANEXO IV - Preencher'!M303,2),IF(F294="S",LEFT('[1]TCE - ANEXO IV - Preencher'!M303,7),IF('[1]TCE - ANEXO IV - Preencher'!H303="","")))</f>
        <v>26</v>
      </c>
      <c r="L294" s="8">
        <f>'[1]TCE - ANEXO IV - Preencher'!N303</f>
        <v>33.5802276273674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5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>1.99 - Outras Despesas com Pessoal</v>
      </c>
      <c r="D295" s="3">
        <f>'[1]TCE - ANEXO IV - Preencher'!F304</f>
        <v>12819074000214</v>
      </c>
      <c r="E295" s="5" t="str">
        <f>'[1]TCE - ANEXO IV - Preencher'!G304</f>
        <v>MAURICEA ALIMENTOS DO NORDESTE LTDA</v>
      </c>
      <c r="F295" s="5" t="str">
        <f>'[1]TCE - ANEXO IV - Preencher'!H304</f>
        <v>B</v>
      </c>
      <c r="G295" s="5" t="str">
        <f>'[1]TCE - ANEXO IV - Preencher'!I304</f>
        <v>S</v>
      </c>
      <c r="H295" s="6" t="str">
        <f>'[1]TCE - ANEXO IV - Preencher'!J304</f>
        <v>002667578</v>
      </c>
      <c r="I295" s="7">
        <f>IF('[1]TCE - ANEXO IV - Preencher'!K304="","",'[1]TCE - ANEXO IV - Preencher'!K304)</f>
        <v>45575</v>
      </c>
      <c r="J295" s="6" t="str">
        <f>'[1]TCE - ANEXO IV - Preencher'!L304</f>
        <v>26241012819074000214550100026675781905663422</v>
      </c>
      <c r="K295" s="5" t="str">
        <f>IF(F295="B",LEFT('[1]TCE - ANEXO IV - Preencher'!M304,2),IF(F295="S",LEFT('[1]TCE - ANEXO IV - Preencher'!M304,7),IF('[1]TCE - ANEXO IV - Preencher'!H304="","")))</f>
        <v>26</v>
      </c>
      <c r="L295" s="8">
        <f>'[1]TCE - ANEXO IV - Preencher'!N304</f>
        <v>720.82124800713257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5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>1.99 - Outras Despesas com Pessoal</v>
      </c>
      <c r="D296" s="3">
        <f>'[1]TCE - ANEXO IV - Preencher'!F305</f>
        <v>30743270000153</v>
      </c>
      <c r="E296" s="5" t="str">
        <f>'[1]TCE - ANEXO IV - Preencher'!G305</f>
        <v>TRIUNFO COMERCIO DE ALIMENTOS , PAPEIS E MATERIAL DE LIMPEZA</v>
      </c>
      <c r="F296" s="5" t="str">
        <f>'[1]TCE - ANEXO IV - Preencher'!H305</f>
        <v>B</v>
      </c>
      <c r="G296" s="5" t="str">
        <f>'[1]TCE - ANEXO IV - Preencher'!I305</f>
        <v>S</v>
      </c>
      <c r="H296" s="6" t="str">
        <f>'[1]TCE - ANEXO IV - Preencher'!J305</f>
        <v>000025589</v>
      </c>
      <c r="I296" s="7">
        <f>IF('[1]TCE - ANEXO IV - Preencher'!K305="","",'[1]TCE - ANEXO IV - Preencher'!K305)</f>
        <v>45575</v>
      </c>
      <c r="J296" s="6" t="str">
        <f>'[1]TCE - ANEXO IV - Preencher'!L305</f>
        <v>26241030743270000153550010000255891216117624</v>
      </c>
      <c r="K296" s="5" t="str">
        <f>IF(F296="B",LEFT('[1]TCE - ANEXO IV - Preencher'!M305,2),IF(F296="S",LEFT('[1]TCE - ANEXO IV - Preencher'!M305,7),IF('[1]TCE - ANEXO IV - Preencher'!H305="","")))</f>
        <v>26</v>
      </c>
      <c r="L296" s="8">
        <f>'[1]TCE - ANEXO IV - Preencher'!N305</f>
        <v>1708.9646788244177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5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>1.99 - Outras Despesas com Pessoal</v>
      </c>
      <c r="D297" s="3">
        <f>'[1]TCE - ANEXO IV - Preencher'!F306</f>
        <v>18804868000100</v>
      </c>
      <c r="E297" s="5" t="str">
        <f>'[1]TCE - ANEXO IV - Preencher'!G306</f>
        <v>SILVANO SOTERO DA SILVA-HORTIFRUTI - ME</v>
      </c>
      <c r="F297" s="5" t="str">
        <f>'[1]TCE - ANEXO IV - Preencher'!H306</f>
        <v>B</v>
      </c>
      <c r="G297" s="5" t="str">
        <f>'[1]TCE - ANEXO IV - Preencher'!I306</f>
        <v>S</v>
      </c>
      <c r="H297" s="6" t="str">
        <f>'[1]TCE - ANEXO IV - Preencher'!J306</f>
        <v>000015271</v>
      </c>
      <c r="I297" s="7">
        <f>IF('[1]TCE - ANEXO IV - Preencher'!K306="","",'[1]TCE - ANEXO IV - Preencher'!K306)</f>
        <v>45575</v>
      </c>
      <c r="J297" s="6" t="str">
        <f>'[1]TCE - ANEXO IV - Preencher'!L306</f>
        <v>26241018804868000100550010000152711001447839</v>
      </c>
      <c r="K297" s="5" t="str">
        <f>IF(F297="B",LEFT('[1]TCE - ANEXO IV - Preencher'!M306,2),IF(F297="S",LEFT('[1]TCE - ANEXO IV - Preencher'!M306,7),IF('[1]TCE - ANEXO IV - Preencher'!H306="","")))</f>
        <v>26</v>
      </c>
      <c r="L297" s="8">
        <f>'[1]TCE - ANEXO IV - Preencher'!N306</f>
        <v>216.37086857278001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5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>1.99 - Outras Despesas com Pessoal</v>
      </c>
      <c r="D298" s="3">
        <f>'[1]TCE - ANEXO IV - Preencher'!F307</f>
        <v>25529293000120</v>
      </c>
      <c r="E298" s="5" t="str">
        <f>'[1]TCE - ANEXO IV - Preencher'!G307</f>
        <v>TAYNA NASCIMENTO DE MELO</v>
      </c>
      <c r="F298" s="5" t="str">
        <f>'[1]TCE - ANEXO IV - Preencher'!H307</f>
        <v>B</v>
      </c>
      <c r="G298" s="5" t="str">
        <f>'[1]TCE - ANEXO IV - Preencher'!I307</f>
        <v>S</v>
      </c>
      <c r="H298" s="6" t="str">
        <f>'[1]TCE - ANEXO IV - Preencher'!J307</f>
        <v>25565</v>
      </c>
      <c r="I298" s="7">
        <f>IF('[1]TCE - ANEXO IV - Preencher'!K307="","",'[1]TCE - ANEXO IV - Preencher'!K307)</f>
        <v>45575</v>
      </c>
      <c r="J298" s="6" t="str">
        <f>'[1]TCE - ANEXO IV - Preencher'!L307</f>
        <v>26241025529293000120550010000255651118039016</v>
      </c>
      <c r="K298" s="5" t="str">
        <f>IF(F298="B",LEFT('[1]TCE - ANEXO IV - Preencher'!M307,2),IF(F298="S",LEFT('[1]TCE - ANEXO IV - Preencher'!M307,7),IF('[1]TCE - ANEXO IV - Preencher'!H307="","")))</f>
        <v>26</v>
      </c>
      <c r="L298" s="8">
        <f>'[1]TCE - ANEXO IV - Preencher'!N307</f>
        <v>126.98405405306998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5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>1.99 - Outras Despesas com Pessoal</v>
      </c>
      <c r="D299" s="3">
        <f>'[1]TCE - ANEXO IV - Preencher'!F308</f>
        <v>4792592000182</v>
      </c>
      <c r="E299" s="5" t="str">
        <f>'[1]TCE - ANEXO IV - Preencher'!G308</f>
        <v>M. C. B. DE MORAES</v>
      </c>
      <c r="F299" s="5" t="str">
        <f>'[1]TCE - ANEXO IV - Preencher'!H308</f>
        <v>B</v>
      </c>
      <c r="G299" s="5" t="str">
        <f>'[1]TCE - ANEXO IV - Preencher'!I308</f>
        <v>S</v>
      </c>
      <c r="H299" s="6" t="str">
        <f>'[1]TCE - ANEXO IV - Preencher'!J308</f>
        <v>4575</v>
      </c>
      <c r="I299" s="7">
        <f>IF('[1]TCE - ANEXO IV - Preencher'!K308="","",'[1]TCE - ANEXO IV - Preencher'!K308)</f>
        <v>45575</v>
      </c>
      <c r="J299" s="6" t="str">
        <f>'[1]TCE - ANEXO IV - Preencher'!L308</f>
        <v>26241004792592000182650010000045751991597536</v>
      </c>
      <c r="K299" s="5" t="str">
        <f>IF(F299="B",LEFT('[1]TCE - ANEXO IV - Preencher'!M308,2),IF(F299="S",LEFT('[1]TCE - ANEXO IV - Preencher'!M308,7),IF('[1]TCE - ANEXO IV - Preencher'!H308="","")))</f>
        <v>26</v>
      </c>
      <c r="L299" s="8">
        <f>'[1]TCE - ANEXO IV - Preencher'!N308</f>
        <v>33.5802276273674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5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>1.99 - Outras Despesas com Pessoal</v>
      </c>
      <c r="D300" s="3">
        <f>'[1]TCE - ANEXO IV - Preencher'!F309</f>
        <v>12819074000214</v>
      </c>
      <c r="E300" s="5" t="str">
        <f>'[1]TCE - ANEXO IV - Preencher'!G309</f>
        <v>MAURICEA ALIMENTOS DO NORDESTE LTDA</v>
      </c>
      <c r="F300" s="5" t="str">
        <f>'[1]TCE - ANEXO IV - Preencher'!H309</f>
        <v>B</v>
      </c>
      <c r="G300" s="5" t="str">
        <f>'[1]TCE - ANEXO IV - Preencher'!I309</f>
        <v>S</v>
      </c>
      <c r="H300" s="6" t="str">
        <f>'[1]TCE - ANEXO IV - Preencher'!J309</f>
        <v>002668427</v>
      </c>
      <c r="I300" s="7">
        <f>IF('[1]TCE - ANEXO IV - Preencher'!K309="","",'[1]TCE - ANEXO IV - Preencher'!K309)</f>
        <v>45576</v>
      </c>
      <c r="J300" s="6" t="str">
        <f>'[1]TCE - ANEXO IV - Preencher'!L309</f>
        <v>26241012819074000214550100026684271784664458</v>
      </c>
      <c r="K300" s="5" t="str">
        <f>IF(F300="B",LEFT('[1]TCE - ANEXO IV - Preencher'!M309,2),IF(F300="S",LEFT('[1]TCE - ANEXO IV - Preencher'!M309,7),IF('[1]TCE - ANEXO IV - Preencher'!H309="","")))</f>
        <v>26</v>
      </c>
      <c r="L300" s="8">
        <f>'[1]TCE - ANEXO IV - Preencher'!N309</f>
        <v>102.48360127106589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5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>1.99 - Outras Despesas com Pessoal</v>
      </c>
      <c r="D301" s="3">
        <f>'[1]TCE - ANEXO IV - Preencher'!F310</f>
        <v>7761177000150</v>
      </c>
      <c r="E301" s="5" t="str">
        <f>'[1]TCE - ANEXO IV - Preencher'!G310</f>
        <v>SUPERMERCADO O CORDEIRAO LTDA</v>
      </c>
      <c r="F301" s="5" t="str">
        <f>'[1]TCE - ANEXO IV - Preencher'!H310</f>
        <v>B</v>
      </c>
      <c r="G301" s="5" t="str">
        <f>'[1]TCE - ANEXO IV - Preencher'!I310</f>
        <v>S</v>
      </c>
      <c r="H301" s="6" t="str">
        <f>'[1]TCE - ANEXO IV - Preencher'!J310</f>
        <v>8850</v>
      </c>
      <c r="I301" s="7">
        <f>IF('[1]TCE - ANEXO IV - Preencher'!K310="","",'[1]TCE - ANEXO IV - Preencher'!K310)</f>
        <v>45576</v>
      </c>
      <c r="J301" s="6" t="str">
        <f>'[1]TCE - ANEXO IV - Preencher'!L310</f>
        <v>26241007761177000150550090000088501000189422</v>
      </c>
      <c r="K301" s="5" t="str">
        <f>IF(F301="B",LEFT('[1]TCE - ANEXO IV - Preencher'!M310,2),IF(F301="S",LEFT('[1]TCE - ANEXO IV - Preencher'!M310,7),IF('[1]TCE - ANEXO IV - Preencher'!H310="","")))</f>
        <v>26</v>
      </c>
      <c r="L301" s="8">
        <f>'[1]TCE - ANEXO IV - Preencher'!N310</f>
        <v>208.9634654196843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5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>1.99 - Outras Despesas com Pessoal</v>
      </c>
      <c r="D302" s="3">
        <f>'[1]TCE - ANEXO IV - Preencher'!F311</f>
        <v>4792592000182</v>
      </c>
      <c r="E302" s="5" t="str">
        <f>'[1]TCE - ANEXO IV - Preencher'!G311</f>
        <v>M. C. B. DE MORAES</v>
      </c>
      <c r="F302" s="5" t="str">
        <f>'[1]TCE - ANEXO IV - Preencher'!H311</f>
        <v>B</v>
      </c>
      <c r="G302" s="5" t="str">
        <f>'[1]TCE - ANEXO IV - Preencher'!I311</f>
        <v>S</v>
      </c>
      <c r="H302" s="6" t="str">
        <f>'[1]TCE - ANEXO IV - Preencher'!J311</f>
        <v>4576</v>
      </c>
      <c r="I302" s="7">
        <f>IF('[1]TCE - ANEXO IV - Preencher'!K311="","",'[1]TCE - ANEXO IV - Preencher'!K311)</f>
        <v>45576</v>
      </c>
      <c r="J302" s="6" t="str">
        <f>'[1]TCE - ANEXO IV - Preencher'!L311</f>
        <v>26241004792592000182650010000045761991597533</v>
      </c>
      <c r="K302" s="5" t="str">
        <f>IF(F302="B",LEFT('[1]TCE - ANEXO IV - Preencher'!M311,2),IF(F302="S",LEFT('[1]TCE - ANEXO IV - Preencher'!M311,7),IF('[1]TCE - ANEXO IV - Preencher'!H311="","")))</f>
        <v>26</v>
      </c>
      <c r="L302" s="8">
        <f>'[1]TCE - ANEXO IV - Preencher'!N311</f>
        <v>26.19357350271169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5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>1.99 - Outras Despesas com Pessoal</v>
      </c>
      <c r="D303" s="3">
        <f>'[1]TCE - ANEXO IV - Preencher'!F312</f>
        <v>2515363000195</v>
      </c>
      <c r="E303" s="5" t="str">
        <f>'[1]TCE - ANEXO IV - Preencher'!G312</f>
        <v>LEITE &amp; SILVA COMERCIO DE GLP LTDA</v>
      </c>
      <c r="F303" s="5" t="str">
        <f>'[1]TCE - ANEXO IV - Preencher'!H312</f>
        <v>B</v>
      </c>
      <c r="G303" s="5" t="str">
        <f>'[1]TCE - ANEXO IV - Preencher'!I312</f>
        <v>S</v>
      </c>
      <c r="H303" s="6" t="str">
        <f>'[1]TCE - ANEXO IV - Preencher'!J312</f>
        <v>000004871</v>
      </c>
      <c r="I303" s="7">
        <f>IF('[1]TCE - ANEXO IV - Preencher'!K312="","",'[1]TCE - ANEXO IV - Preencher'!K312)</f>
        <v>45576</v>
      </c>
      <c r="J303" s="6" t="str">
        <f>'[1]TCE - ANEXO IV - Preencher'!L312</f>
        <v>26241002515363000195550010000048711840200001</v>
      </c>
      <c r="K303" s="5" t="str">
        <f>IF(F303="B",LEFT('[1]TCE - ANEXO IV - Preencher'!M312,2),IF(F303="S",LEFT('[1]TCE - ANEXO IV - Preencher'!M312,7),IF('[1]TCE - ANEXO IV - Preencher'!H312="","")))</f>
        <v>26</v>
      </c>
      <c r="L303" s="8">
        <f>'[1]TCE - ANEXO IV - Preencher'!N312</f>
        <v>118.26946210825146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5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>1.99 - Outras Despesas com Pessoal</v>
      </c>
      <c r="D304" s="3">
        <f>'[1]TCE - ANEXO IV - Preencher'!F313</f>
        <v>4792592000182</v>
      </c>
      <c r="E304" s="5" t="str">
        <f>'[1]TCE - ANEXO IV - Preencher'!G313</f>
        <v>M. C. B. DE MORAES</v>
      </c>
      <c r="F304" s="5" t="str">
        <f>'[1]TCE - ANEXO IV - Preencher'!H313</f>
        <v>B</v>
      </c>
      <c r="G304" s="5" t="str">
        <f>'[1]TCE - ANEXO IV - Preencher'!I313</f>
        <v>S</v>
      </c>
      <c r="H304" s="6" t="str">
        <f>'[1]TCE - ANEXO IV - Preencher'!J313</f>
        <v>4577</v>
      </c>
      <c r="I304" s="7">
        <f>IF('[1]TCE - ANEXO IV - Preencher'!K313="","",'[1]TCE - ANEXO IV - Preencher'!K313)</f>
        <v>45577</v>
      </c>
      <c r="J304" s="6" t="str">
        <f>'[1]TCE - ANEXO IV - Preencher'!L313</f>
        <v>26241004792592000182650010000045771991597530</v>
      </c>
      <c r="K304" s="5" t="str">
        <f>IF(F304="B",LEFT('[1]TCE - ANEXO IV - Preencher'!M313,2),IF(F304="S",LEFT('[1]TCE - ANEXO IV - Preencher'!M313,7),IF('[1]TCE - ANEXO IV - Preencher'!H313="","")))</f>
        <v>26</v>
      </c>
      <c r="L304" s="8">
        <f>'[1]TCE - ANEXO IV - Preencher'!N313</f>
        <v>85.950775410038744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5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>1.99 - Outras Despesas com Pessoal</v>
      </c>
      <c r="D305" s="3">
        <f>'[1]TCE - ANEXO IV - Preencher'!F314</f>
        <v>18804868000100</v>
      </c>
      <c r="E305" s="5" t="str">
        <f>'[1]TCE - ANEXO IV - Preencher'!G314</f>
        <v>SILVANO SOTERO DA SILVA-HORTIFRUTI - ME</v>
      </c>
      <c r="F305" s="5" t="str">
        <f>'[1]TCE - ANEXO IV - Preencher'!H314</f>
        <v>B</v>
      </c>
      <c r="G305" s="5" t="str">
        <f>'[1]TCE - ANEXO IV - Preencher'!I314</f>
        <v>S</v>
      </c>
      <c r="H305" s="6" t="str">
        <f>'[1]TCE - ANEXO IV - Preencher'!J314</f>
        <v>000015297</v>
      </c>
      <c r="I305" s="7">
        <f>IF('[1]TCE - ANEXO IV - Preencher'!K314="","",'[1]TCE - ANEXO IV - Preencher'!K314)</f>
        <v>45579</v>
      </c>
      <c r="J305" s="6" t="str">
        <f>'[1]TCE - ANEXO IV - Preencher'!L314</f>
        <v>26241018804868000100550010000152971001448459</v>
      </c>
      <c r="K305" s="5" t="str">
        <f>IF(F305="B",LEFT('[1]TCE - ANEXO IV - Preencher'!M314,2),IF(F305="S",LEFT('[1]TCE - ANEXO IV - Preencher'!M314,7),IF('[1]TCE - ANEXO IV - Preencher'!H314="","")))</f>
        <v>26</v>
      </c>
      <c r="L305" s="8">
        <f>'[1]TCE - ANEXO IV - Preencher'!N314</f>
        <v>192.79997226488993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5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>1.99 - Outras Despesas com Pessoal</v>
      </c>
      <c r="D306" s="3">
        <f>'[1]TCE - ANEXO IV - Preencher'!F315</f>
        <v>4792592000182</v>
      </c>
      <c r="E306" s="5" t="str">
        <f>'[1]TCE - ANEXO IV - Preencher'!G315</f>
        <v>M. C. B. DE MORAES</v>
      </c>
      <c r="F306" s="5" t="str">
        <f>'[1]TCE - ANEXO IV - Preencher'!H315</f>
        <v>B</v>
      </c>
      <c r="G306" s="5" t="str">
        <f>'[1]TCE - ANEXO IV - Preencher'!I315</f>
        <v>S</v>
      </c>
      <c r="H306" s="6" t="str">
        <f>'[1]TCE - ANEXO IV - Preencher'!J315</f>
        <v>4578</v>
      </c>
      <c r="I306" s="7">
        <f>IF('[1]TCE - ANEXO IV - Preencher'!K315="","",'[1]TCE - ANEXO IV - Preencher'!K315)</f>
        <v>45579</v>
      </c>
      <c r="J306" s="6" t="str">
        <f>'[1]TCE - ANEXO IV - Preencher'!L315</f>
        <v>26241004792592000182650010000045781991597538</v>
      </c>
      <c r="K306" s="5" t="str">
        <f>IF(F306="B",LEFT('[1]TCE - ANEXO IV - Preencher'!M315,2),IF(F306="S",LEFT('[1]TCE - ANEXO IV - Preencher'!M315,7),IF('[1]TCE - ANEXO IV - Preencher'!H315="","")))</f>
        <v>26</v>
      </c>
      <c r="L306" s="8">
        <f>'[1]TCE - ANEXO IV - Preencher'!N315</f>
        <v>13.847901580885441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5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>1.99 - Outras Despesas com Pessoal</v>
      </c>
      <c r="D307" s="3">
        <f>'[1]TCE - ANEXO IV - Preencher'!F316</f>
        <v>2515363000195</v>
      </c>
      <c r="E307" s="5" t="str">
        <f>'[1]TCE - ANEXO IV - Preencher'!G316</f>
        <v>LEITE &amp; SILVA COMERCIO DE GLP LTDA</v>
      </c>
      <c r="F307" s="5" t="str">
        <f>'[1]TCE - ANEXO IV - Preencher'!H316</f>
        <v>B</v>
      </c>
      <c r="G307" s="5" t="str">
        <f>'[1]TCE - ANEXO IV - Preencher'!I316</f>
        <v>S</v>
      </c>
      <c r="H307" s="6" t="str">
        <f>'[1]TCE - ANEXO IV - Preencher'!J316</f>
        <v>000004877</v>
      </c>
      <c r="I307" s="7">
        <f>IF('[1]TCE - ANEXO IV - Preencher'!K316="","",'[1]TCE - ANEXO IV - Preencher'!K316)</f>
        <v>45579</v>
      </c>
      <c r="J307" s="6" t="str">
        <f>'[1]TCE - ANEXO IV - Preencher'!L316</f>
        <v>26241002515363000195550010000048771738900001</v>
      </c>
      <c r="K307" s="5" t="str">
        <f>IF(F307="B",LEFT('[1]TCE - ANEXO IV - Preencher'!M316,2),IF(F307="S",LEFT('[1]TCE - ANEXO IV - Preencher'!M316,7),IF('[1]TCE - ANEXO IV - Preencher'!H316="","")))</f>
        <v>26</v>
      </c>
      <c r="L307" s="8">
        <f>'[1]TCE - ANEXO IV - Preencher'!N316</f>
        <v>128.64397632827351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5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>1.99 - Outras Despesas com Pessoal</v>
      </c>
      <c r="D308" s="3">
        <f>'[1]TCE - ANEXO IV - Preencher'!F317</f>
        <v>11744898000390</v>
      </c>
      <c r="E308" s="5" t="str">
        <f>'[1]TCE - ANEXO IV - Preencher'!G317</f>
        <v>NORDESTE COMERCIO E IMPORTADORA DE ALIMENTOS</v>
      </c>
      <c r="F308" s="5" t="str">
        <f>'[1]TCE - ANEXO IV - Preencher'!H317</f>
        <v>B</v>
      </c>
      <c r="G308" s="5" t="str">
        <f>'[1]TCE - ANEXO IV - Preencher'!I317</f>
        <v>S</v>
      </c>
      <c r="H308" s="6" t="str">
        <f>'[1]TCE - ANEXO IV - Preencher'!J317</f>
        <v>1418361</v>
      </c>
      <c r="I308" s="7">
        <f>IF('[1]TCE - ANEXO IV - Preencher'!K317="","",'[1]TCE - ANEXO IV - Preencher'!K317)</f>
        <v>45580</v>
      </c>
      <c r="J308" s="6" t="str">
        <f>'[1]TCE - ANEXO IV - Preencher'!L317</f>
        <v>26241011744898000390550010014183611791692373</v>
      </c>
      <c r="K308" s="5" t="str">
        <f>IF(F308="B",LEFT('[1]TCE - ANEXO IV - Preencher'!M317,2),IF(F308="S",LEFT('[1]TCE - ANEXO IV - Preencher'!M317,7),IF('[1]TCE - ANEXO IV - Preencher'!H317="","")))</f>
        <v>26</v>
      </c>
      <c r="L308" s="8">
        <f>'[1]TCE - ANEXO IV - Preencher'!N317</f>
        <v>1462.3956742599973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5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>1.99 - Outras Despesas com Pessoal</v>
      </c>
      <c r="D309" s="3">
        <f>'[1]TCE - ANEXO IV - Preencher'!F318</f>
        <v>7761177000150</v>
      </c>
      <c r="E309" s="5" t="str">
        <f>'[1]TCE - ANEXO IV - Preencher'!G318</f>
        <v>SUPERMERCADO O CORDEIRAO LTDA</v>
      </c>
      <c r="F309" s="5" t="str">
        <f>'[1]TCE - ANEXO IV - Preencher'!H318</f>
        <v>B</v>
      </c>
      <c r="G309" s="5" t="str">
        <f>'[1]TCE - ANEXO IV - Preencher'!I318</f>
        <v>S</v>
      </c>
      <c r="H309" s="6" t="str">
        <f>'[1]TCE - ANEXO IV - Preencher'!J318</f>
        <v>8877</v>
      </c>
      <c r="I309" s="7">
        <f>IF('[1]TCE - ANEXO IV - Preencher'!K318="","",'[1]TCE - ANEXO IV - Preencher'!K318)</f>
        <v>45580</v>
      </c>
      <c r="J309" s="6" t="str">
        <f>'[1]TCE - ANEXO IV - Preencher'!L318</f>
        <v>26241007761177000150550090000088771000189868</v>
      </c>
      <c r="K309" s="5" t="str">
        <f>IF(F309="B",LEFT('[1]TCE - ANEXO IV - Preencher'!M318,2),IF(F309="S",LEFT('[1]TCE - ANEXO IV - Preencher'!M318,7),IF('[1]TCE - ANEXO IV - Preencher'!H318="","")))</f>
        <v>26</v>
      </c>
      <c r="L309" s="8">
        <f>'[1]TCE - ANEXO IV - Preencher'!N318</f>
        <v>141.10584280936399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5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>1.99 - Outras Despesas com Pessoal</v>
      </c>
      <c r="D310" s="3">
        <f>'[1]TCE - ANEXO IV - Preencher'!F319</f>
        <v>12819074000214</v>
      </c>
      <c r="E310" s="5" t="str">
        <f>'[1]TCE - ANEXO IV - Preencher'!G319</f>
        <v>MAURICEA ALIMENTOS DO NORDESTE LTDA</v>
      </c>
      <c r="F310" s="5" t="str">
        <f>'[1]TCE - ANEXO IV - Preencher'!H319</f>
        <v>B</v>
      </c>
      <c r="G310" s="5" t="str">
        <f>'[1]TCE - ANEXO IV - Preencher'!I319</f>
        <v>S</v>
      </c>
      <c r="H310" s="6" t="str">
        <f>'[1]TCE - ANEXO IV - Preencher'!J319</f>
        <v>002669552</v>
      </c>
      <c r="I310" s="7">
        <f>IF('[1]TCE - ANEXO IV - Preencher'!K319="","",'[1]TCE - ANEXO IV - Preencher'!K319)</f>
        <v>45580</v>
      </c>
      <c r="J310" s="6" t="str">
        <f>'[1]TCE - ANEXO IV - Preencher'!L319</f>
        <v>26241012819074000214550100026695521272349297</v>
      </c>
      <c r="K310" s="5" t="str">
        <f>IF(F310="B",LEFT('[1]TCE - ANEXO IV - Preencher'!M319,2),IF(F310="S",LEFT('[1]TCE - ANEXO IV - Preencher'!M319,7),IF('[1]TCE - ANEXO IV - Preencher'!H319="","")))</f>
        <v>26</v>
      </c>
      <c r="L310" s="8">
        <f>'[1]TCE - ANEXO IV - Preencher'!N319</f>
        <v>797.17767266649491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5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1.99 - Outras Despesas com Pessoal</v>
      </c>
      <c r="D311" s="3">
        <f>'[1]TCE - ANEXO IV - Preencher'!F320</f>
        <v>4792592000182</v>
      </c>
      <c r="E311" s="5" t="str">
        <f>'[1]TCE - ANEXO IV - Preencher'!G320</f>
        <v>M. C. B. DE MORAES</v>
      </c>
      <c r="F311" s="5" t="str">
        <f>'[1]TCE - ANEXO IV - Preencher'!H320</f>
        <v>B</v>
      </c>
      <c r="G311" s="5" t="str">
        <f>'[1]TCE - ANEXO IV - Preencher'!I320</f>
        <v>S</v>
      </c>
      <c r="H311" s="6" t="str">
        <f>'[1]TCE - ANEXO IV - Preencher'!J320</f>
        <v>4579</v>
      </c>
      <c r="I311" s="7">
        <f>IF('[1]TCE - ANEXO IV - Preencher'!K320="","",'[1]TCE - ANEXO IV - Preencher'!K320)</f>
        <v>45580</v>
      </c>
      <c r="J311" s="6" t="str">
        <f>'[1]TCE - ANEXO IV - Preencher'!L320</f>
        <v>26241004792592000182650010000045791991597535</v>
      </c>
      <c r="K311" s="5" t="str">
        <f>IF(F311="B",LEFT('[1]TCE - ANEXO IV - Preencher'!M320,2),IF(F311="S",LEFT('[1]TCE - ANEXO IV - Preencher'!M320,7),IF('[1]TCE - ANEXO IV - Preencher'!H320="","")))</f>
        <v>26</v>
      </c>
      <c r="L311" s="8">
        <f>'[1]TCE - ANEXO IV - Preencher'!N320</f>
        <v>51.167104133148783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5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>1.99 - Outras Despesas com Pessoal</v>
      </c>
      <c r="D312" s="3">
        <f>'[1]TCE - ANEXO IV - Preencher'!F321</f>
        <v>4792592000182</v>
      </c>
      <c r="E312" s="5" t="str">
        <f>'[1]TCE - ANEXO IV - Preencher'!G321</f>
        <v>M. C. B. DE MORAES</v>
      </c>
      <c r="F312" s="5" t="str">
        <f>'[1]TCE - ANEXO IV - Preencher'!H321</f>
        <v>B</v>
      </c>
      <c r="G312" s="5" t="str">
        <f>'[1]TCE - ANEXO IV - Preencher'!I321</f>
        <v>S</v>
      </c>
      <c r="H312" s="6" t="str">
        <f>'[1]TCE - ANEXO IV - Preencher'!J321</f>
        <v>4580</v>
      </c>
      <c r="I312" s="7">
        <f>IF('[1]TCE - ANEXO IV - Preencher'!K321="","",'[1]TCE - ANEXO IV - Preencher'!K321)</f>
        <v>45581</v>
      </c>
      <c r="J312" s="6" t="str">
        <f>'[1]TCE - ANEXO IV - Preencher'!L321</f>
        <v>26241004792592000182650010000045801991597536</v>
      </c>
      <c r="K312" s="5" t="str">
        <f>IF(F312="B",LEFT('[1]TCE - ANEXO IV - Preencher'!M321,2),IF(F312="S",LEFT('[1]TCE - ANEXO IV - Preencher'!M321,7),IF('[1]TCE - ANEXO IV - Preencher'!H321="","")))</f>
        <v>26</v>
      </c>
      <c r="L312" s="8">
        <f>'[1]TCE - ANEXO IV - Preencher'!N321</f>
        <v>36.070111040172691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5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>1.99 - Outras Despesas com Pessoal</v>
      </c>
      <c r="D313" s="3">
        <f>'[1]TCE - ANEXO IV - Preencher'!F322</f>
        <v>2515363000195</v>
      </c>
      <c r="E313" s="5" t="str">
        <f>'[1]TCE - ANEXO IV - Preencher'!G322</f>
        <v>LEITE &amp; SILVA COMERCIO DE GLP LTDA</v>
      </c>
      <c r="F313" s="5" t="str">
        <f>'[1]TCE - ANEXO IV - Preencher'!H322</f>
        <v>B</v>
      </c>
      <c r="G313" s="5" t="str">
        <f>'[1]TCE - ANEXO IV - Preencher'!I322</f>
        <v>S</v>
      </c>
      <c r="H313" s="6" t="str">
        <f>'[1]TCE - ANEXO IV - Preencher'!J322</f>
        <v>4880</v>
      </c>
      <c r="I313" s="7">
        <f>IF('[1]TCE - ANEXO IV - Preencher'!K322="","",'[1]TCE - ANEXO IV - Preencher'!K322)</f>
        <v>45581</v>
      </c>
      <c r="J313" s="6" t="str">
        <f>'[1]TCE - ANEXO IV - Preencher'!L322</f>
        <v>26241002515363000195550010000048801186700003</v>
      </c>
      <c r="K313" s="5" t="str">
        <f>IF(F313="B",LEFT('[1]TCE - ANEXO IV - Preencher'!M322,2),IF(F313="S",LEFT('[1]TCE - ANEXO IV - Preencher'!M322,7),IF('[1]TCE - ANEXO IV - Preencher'!H322="","")))</f>
        <v>26</v>
      </c>
      <c r="L313" s="8">
        <f>'[1]TCE - ANEXO IV - Preencher'!N322</f>
        <v>182.59145027238822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5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>1.99 - Outras Despesas com Pessoal</v>
      </c>
      <c r="D314" s="3">
        <f>'[1]TCE - ANEXO IV - Preencher'!F323</f>
        <v>4792592000182</v>
      </c>
      <c r="E314" s="5" t="str">
        <f>'[1]TCE - ANEXO IV - Preencher'!G323</f>
        <v>M. C. B. DE MORAES</v>
      </c>
      <c r="F314" s="5" t="str">
        <f>'[1]TCE - ANEXO IV - Preencher'!H323</f>
        <v>B</v>
      </c>
      <c r="G314" s="5" t="str">
        <f>'[1]TCE - ANEXO IV - Preencher'!I323</f>
        <v>S</v>
      </c>
      <c r="H314" s="6" t="str">
        <f>'[1]TCE - ANEXO IV - Preencher'!J323</f>
        <v>4581</v>
      </c>
      <c r="I314" s="7">
        <f>IF('[1]TCE - ANEXO IV - Preencher'!K323="","",'[1]TCE - ANEXO IV - Preencher'!K323)</f>
        <v>45582</v>
      </c>
      <c r="J314" s="6" t="str">
        <f>'[1]TCE - ANEXO IV - Preencher'!L323</f>
        <v>26241004792592000182650010000045811991597533</v>
      </c>
      <c r="K314" s="5" t="str">
        <f>IF(F314="B",LEFT('[1]TCE - ANEXO IV - Preencher'!M323,2),IF(F314="S",LEFT('[1]TCE - ANEXO IV - Preencher'!M323,7),IF('[1]TCE - ANEXO IV - Preencher'!H323="","")))</f>
        <v>26</v>
      </c>
      <c r="L314" s="8">
        <f>'[1]TCE - ANEXO IV - Preencher'!N323</f>
        <v>38.559994452977982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5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>1.99 - Outras Despesas com Pessoal</v>
      </c>
      <c r="D315" s="3">
        <f>'[1]TCE - ANEXO IV - Preencher'!F324</f>
        <v>25529293000120</v>
      </c>
      <c r="E315" s="5" t="str">
        <f>'[1]TCE - ANEXO IV - Preencher'!G324</f>
        <v>TAYNA NASCIMENTO DE MELO</v>
      </c>
      <c r="F315" s="5" t="str">
        <f>'[1]TCE - ANEXO IV - Preencher'!H324</f>
        <v>B</v>
      </c>
      <c r="G315" s="5" t="str">
        <f>'[1]TCE - ANEXO IV - Preencher'!I324</f>
        <v>S</v>
      </c>
      <c r="H315" s="6" t="str">
        <f>'[1]TCE - ANEXO IV - Preencher'!J324</f>
        <v>25648</v>
      </c>
      <c r="I315" s="7">
        <f>IF('[1]TCE - ANEXO IV - Preencher'!K324="","",'[1]TCE - ANEXO IV - Preencher'!K324)</f>
        <v>45582</v>
      </c>
      <c r="J315" s="6" t="str">
        <f>'[1]TCE - ANEXO IV - Preencher'!L324</f>
        <v>26241025529293000120550010000256481442040886</v>
      </c>
      <c r="K315" s="5" t="str">
        <f>IF(F315="B",LEFT('[1]TCE - ANEXO IV - Preencher'!M324,2),IF(F315="S",LEFT('[1]TCE - ANEXO IV - Preencher'!M324,7),IF('[1]TCE - ANEXO IV - Preencher'!H324="","")))</f>
        <v>26</v>
      </c>
      <c r="L315" s="8">
        <f>'[1]TCE - ANEXO IV - Preencher'!N324</f>
        <v>124.8261550953054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5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1.99 - Outras Despesas com Pessoal</v>
      </c>
      <c r="D316" s="3">
        <f>'[1]TCE - ANEXO IV - Preencher'!F325</f>
        <v>18804868000100</v>
      </c>
      <c r="E316" s="5" t="str">
        <f>'[1]TCE - ANEXO IV - Preencher'!G325</f>
        <v>SILVANO SOTERO DA SILVA-HORTIFRUTI - ME</v>
      </c>
      <c r="F316" s="5" t="str">
        <f>'[1]TCE - ANEXO IV - Preencher'!H325</f>
        <v>B</v>
      </c>
      <c r="G316" s="5" t="str">
        <f>'[1]TCE - ANEXO IV - Preencher'!I325</f>
        <v>S</v>
      </c>
      <c r="H316" s="6" t="str">
        <f>'[1]TCE - ANEXO IV - Preencher'!J325</f>
        <v>000015320</v>
      </c>
      <c r="I316" s="7">
        <f>IF('[1]TCE - ANEXO IV - Preencher'!K325="","",'[1]TCE - ANEXO IV - Preencher'!K325)</f>
        <v>45582</v>
      </c>
      <c r="J316" s="6" t="str">
        <f>'[1]TCE - ANEXO IV - Preencher'!L325</f>
        <v>26241018804868000100550010000153201001449013</v>
      </c>
      <c r="K316" s="5" t="str">
        <f>IF(F316="B",LEFT('[1]TCE - ANEXO IV - Preencher'!M325,2),IF(F316="S",LEFT('[1]TCE - ANEXO IV - Preencher'!M325,7),IF('[1]TCE - ANEXO IV - Preencher'!H325="","")))</f>
        <v>26</v>
      </c>
      <c r="L316" s="8">
        <f>'[1]TCE - ANEXO IV - Preencher'!N325</f>
        <v>294.26272133670562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5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1.99 - Outras Despesas com Pessoal</v>
      </c>
      <c r="D317" s="3">
        <f>'[1]TCE - ANEXO IV - Preencher'!F326</f>
        <v>2515363000195</v>
      </c>
      <c r="E317" s="5" t="str">
        <f>'[1]TCE - ANEXO IV - Preencher'!G326</f>
        <v>LEITE &amp; SILVA COMERCIO DE GLP LTDA</v>
      </c>
      <c r="F317" s="5" t="str">
        <f>'[1]TCE - ANEXO IV - Preencher'!H326</f>
        <v>B</v>
      </c>
      <c r="G317" s="5" t="str">
        <f>'[1]TCE - ANEXO IV - Preencher'!I326</f>
        <v>S</v>
      </c>
      <c r="H317" s="6" t="str">
        <f>'[1]TCE - ANEXO IV - Preencher'!J326</f>
        <v>000004882</v>
      </c>
      <c r="I317" s="7">
        <f>IF('[1]TCE - ANEXO IV - Preencher'!K326="","",'[1]TCE - ANEXO IV - Preencher'!K326)</f>
        <v>45582</v>
      </c>
      <c r="J317" s="6" t="str">
        <f>'[1]TCE - ANEXO IV - Preencher'!L326</f>
        <v>26241002515363000195550010000048821997500000</v>
      </c>
      <c r="K317" s="5" t="str">
        <f>IF(F317="B",LEFT('[1]TCE - ANEXO IV - Preencher'!M326,2),IF(F317="S",LEFT('[1]TCE - ANEXO IV - Preencher'!M326,7),IF('[1]TCE - ANEXO IV - Preencher'!H326="","")))</f>
        <v>26</v>
      </c>
      <c r="L317" s="8">
        <f>'[1]TCE - ANEXO IV - Preencher'!N326</f>
        <v>132.79378201628234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5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1.99 - Outras Despesas com Pessoal</v>
      </c>
      <c r="D318" s="3">
        <f>'[1]TCE - ANEXO IV - Preencher'!F327</f>
        <v>4792592000182</v>
      </c>
      <c r="E318" s="5" t="str">
        <f>'[1]TCE - ANEXO IV - Preencher'!G327</f>
        <v>M. C. B. DE MORAES</v>
      </c>
      <c r="F318" s="5" t="str">
        <f>'[1]TCE - ANEXO IV - Preencher'!H327</f>
        <v>B</v>
      </c>
      <c r="G318" s="5" t="str">
        <f>'[1]TCE - ANEXO IV - Preencher'!I327</f>
        <v>S</v>
      </c>
      <c r="H318" s="6" t="str">
        <f>'[1]TCE - ANEXO IV - Preencher'!J327</f>
        <v>4582</v>
      </c>
      <c r="I318" s="7">
        <f>IF('[1]TCE - ANEXO IV - Preencher'!K327="","",'[1]TCE - ANEXO IV - Preencher'!K327)</f>
        <v>45583</v>
      </c>
      <c r="J318" s="6" t="str">
        <f>'[1]TCE - ANEXO IV - Preencher'!L327</f>
        <v>26241004792592000182650010000045821991597530</v>
      </c>
      <c r="K318" s="5" t="str">
        <f>IF(F318="B",LEFT('[1]TCE - ANEXO IV - Preencher'!M327,2),IF(F318="S",LEFT('[1]TCE - ANEXO IV - Preencher'!M327,7),IF('[1]TCE - ANEXO IV - Preencher'!H327="","")))</f>
        <v>26</v>
      </c>
      <c r="L318" s="8">
        <f>'[1]TCE - ANEXO IV - Preencher'!N327</f>
        <v>36.070111040172691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5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1.99 - Outras Despesas com Pessoal</v>
      </c>
      <c r="D319" s="3">
        <f>'[1]TCE - ANEXO IV - Preencher'!F328</f>
        <v>7761177000150</v>
      </c>
      <c r="E319" s="5" t="str">
        <f>'[1]TCE - ANEXO IV - Preencher'!G328</f>
        <v>SUPERMERCADO O CORDEIRAO LTDA</v>
      </c>
      <c r="F319" s="5" t="str">
        <f>'[1]TCE - ANEXO IV - Preencher'!H328</f>
        <v>B</v>
      </c>
      <c r="G319" s="5" t="str">
        <f>'[1]TCE - ANEXO IV - Preencher'!I328</f>
        <v>S</v>
      </c>
      <c r="H319" s="6" t="str">
        <f>'[1]TCE - ANEXO IV - Preencher'!J328</f>
        <v>8916</v>
      </c>
      <c r="I319" s="7">
        <f>IF('[1]TCE - ANEXO IV - Preencher'!K328="","",'[1]TCE - ANEXO IV - Preencher'!K328)</f>
        <v>45583</v>
      </c>
      <c r="J319" s="6" t="str">
        <f>'[1]TCE - ANEXO IV - Preencher'!L328</f>
        <v>26241007761177000150550090000089161000190572</v>
      </c>
      <c r="K319" s="5" t="str">
        <f>IF(F319="B",LEFT('[1]TCE - ANEXO IV - Preencher'!M328,2),IF(F319="S",LEFT('[1]TCE - ANEXO IV - Preencher'!M328,7),IF('[1]TCE - ANEXO IV - Preencher'!H328="","")))</f>
        <v>26</v>
      </c>
      <c r="L319" s="8">
        <f>'[1]TCE - ANEXO IV - Preencher'!N328</f>
        <v>170.30802543588209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5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1.99 - Outras Despesas com Pessoal</v>
      </c>
      <c r="D320" s="3">
        <f>'[1]TCE - ANEXO IV - Preencher'!F329</f>
        <v>4792592000182</v>
      </c>
      <c r="E320" s="5" t="str">
        <f>'[1]TCE - ANEXO IV - Preencher'!G329</f>
        <v>M. C. B. DE MORAES</v>
      </c>
      <c r="F320" s="5" t="str">
        <f>'[1]TCE - ANEXO IV - Preencher'!H329</f>
        <v>B</v>
      </c>
      <c r="G320" s="5" t="str">
        <f>'[1]TCE - ANEXO IV - Preencher'!I329</f>
        <v>S</v>
      </c>
      <c r="H320" s="6" t="str">
        <f>'[1]TCE - ANEXO IV - Preencher'!J329</f>
        <v>4583</v>
      </c>
      <c r="I320" s="7">
        <f>IF('[1]TCE - ANEXO IV - Preencher'!K329="","",'[1]TCE - ANEXO IV - Preencher'!K329)</f>
        <v>45584</v>
      </c>
      <c r="J320" s="6" t="str">
        <f>'[1]TCE - ANEXO IV - Preencher'!L329</f>
        <v>26241004792592000182650010000045831991597538</v>
      </c>
      <c r="K320" s="5" t="str">
        <f>IF(F320="B",LEFT('[1]TCE - ANEXO IV - Preencher'!M329,2),IF(F320="S",LEFT('[1]TCE - ANEXO IV - Preencher'!M329,7),IF('[1]TCE - ANEXO IV - Preencher'!H329="","")))</f>
        <v>26</v>
      </c>
      <c r="L320" s="8">
        <f>'[1]TCE - ANEXO IV - Preencher'!N329</f>
        <v>81.012506641308235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5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1.99 - Outras Despesas com Pessoal</v>
      </c>
      <c r="D321" s="3">
        <f>'[1]TCE - ANEXO IV - Preencher'!F330</f>
        <v>4792592000182</v>
      </c>
      <c r="E321" s="5" t="str">
        <f>'[1]TCE - ANEXO IV - Preencher'!G330</f>
        <v>M. C. B. DE MORAES</v>
      </c>
      <c r="F321" s="5" t="str">
        <f>'[1]TCE - ANEXO IV - Preencher'!H330</f>
        <v>B</v>
      </c>
      <c r="G321" s="5" t="str">
        <f>'[1]TCE - ANEXO IV - Preencher'!I330</f>
        <v>S</v>
      </c>
      <c r="H321" s="6" t="str">
        <f>'[1]TCE - ANEXO IV - Preencher'!J330</f>
        <v>4584</v>
      </c>
      <c r="I321" s="7">
        <f>IF('[1]TCE - ANEXO IV - Preencher'!K330="","",'[1]TCE - ANEXO IV - Preencher'!K330)</f>
        <v>45586</v>
      </c>
      <c r="J321" s="6" t="str">
        <f>'[1]TCE - ANEXO IV - Preencher'!L330</f>
        <v>26241004792592000182650010000045841991597535</v>
      </c>
      <c r="K321" s="5" t="str">
        <f>IF(F321="B",LEFT('[1]TCE - ANEXO IV - Preencher'!M330,2),IF(F321="S",LEFT('[1]TCE - ANEXO IV - Preencher'!M330,7),IF('[1]TCE - ANEXO IV - Preencher'!H330="","")))</f>
        <v>26</v>
      </c>
      <c r="L321" s="8">
        <f>'[1]TCE - ANEXO IV - Preencher'!N330</f>
        <v>53.478545901369706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5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1.99 - Outras Despesas com Pessoal</v>
      </c>
      <c r="D322" s="3">
        <f>'[1]TCE - ANEXO IV - Preencher'!F331</f>
        <v>2515363000195</v>
      </c>
      <c r="E322" s="5" t="str">
        <f>'[1]TCE - ANEXO IV - Preencher'!G331</f>
        <v>LEITE &amp; SILVA COMERCIO DE GLP LTDA</v>
      </c>
      <c r="F322" s="5" t="str">
        <f>'[1]TCE - ANEXO IV - Preencher'!H331</f>
        <v>B</v>
      </c>
      <c r="G322" s="5" t="str">
        <f>'[1]TCE - ANEXO IV - Preencher'!I331</f>
        <v>S</v>
      </c>
      <c r="H322" s="6" t="str">
        <f>'[1]TCE - ANEXO IV - Preencher'!J331</f>
        <v>000004888</v>
      </c>
      <c r="I322" s="7">
        <f>IF('[1]TCE - ANEXO IV - Preencher'!K331="","",'[1]TCE - ANEXO IV - Preencher'!K331)</f>
        <v>45586</v>
      </c>
      <c r="J322" s="6" t="str">
        <f>'[1]TCE - ANEXO IV - Preencher'!L331</f>
        <v>26241002515363000195550010000048881927400000</v>
      </c>
      <c r="K322" s="5" t="str">
        <f>IF(F322="B",LEFT('[1]TCE - ANEXO IV - Preencher'!M331,2),IF(F322="S",LEFT('[1]TCE - ANEXO IV - Preencher'!M331,7),IF('[1]TCE - ANEXO IV - Preencher'!H331="","")))</f>
        <v>26</v>
      </c>
      <c r="L322" s="8">
        <f>'[1]TCE - ANEXO IV - Preencher'!N331</f>
        <v>120.34436495225587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5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>1.99 - Outras Despesas com Pessoal</v>
      </c>
      <c r="D323" s="3">
        <f>'[1]TCE - ANEXO IV - Preencher'!F332</f>
        <v>4792592000182</v>
      </c>
      <c r="E323" s="5" t="str">
        <f>'[1]TCE - ANEXO IV - Preencher'!G332</f>
        <v>M. C. B. DE MORAES</v>
      </c>
      <c r="F323" s="5" t="str">
        <f>'[1]TCE - ANEXO IV - Preencher'!H332</f>
        <v>B</v>
      </c>
      <c r="G323" s="5" t="str">
        <f>'[1]TCE - ANEXO IV - Preencher'!I332</f>
        <v>S</v>
      </c>
      <c r="H323" s="6" t="str">
        <f>'[1]TCE - ANEXO IV - Preencher'!J332</f>
        <v>4585</v>
      </c>
      <c r="I323" s="7">
        <f>IF('[1]TCE - ANEXO IV - Preencher'!K332="","",'[1]TCE - ANEXO IV - Preencher'!K332)</f>
        <v>45587</v>
      </c>
      <c r="J323" s="6" t="str">
        <f>'[1]TCE - ANEXO IV - Preencher'!L332</f>
        <v>26241004792592000182650010000045851991597532</v>
      </c>
      <c r="K323" s="5" t="str">
        <f>IF(F323="B",LEFT('[1]TCE - ANEXO IV - Preencher'!M332,2),IF(F323="S",LEFT('[1]TCE - ANEXO IV - Preencher'!M332,7),IF('[1]TCE - ANEXO IV - Preencher'!H332="","")))</f>
        <v>26</v>
      </c>
      <c r="L323" s="8">
        <f>'[1]TCE - ANEXO IV - Preencher'!N332</f>
        <v>12.345671921826249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5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>1.99 - Outras Despesas com Pessoal</v>
      </c>
      <c r="D324" s="3">
        <f>'[1]TCE - ANEXO IV - Preencher'!F333</f>
        <v>11744898000390</v>
      </c>
      <c r="E324" s="5" t="str">
        <f>'[1]TCE - ANEXO IV - Preencher'!G333</f>
        <v>NORDESTE COMERCIO E IMPORTADORA DE ALIMENTOS</v>
      </c>
      <c r="F324" s="5" t="str">
        <f>'[1]TCE - ANEXO IV - Preencher'!H333</f>
        <v>B</v>
      </c>
      <c r="G324" s="5" t="str">
        <f>'[1]TCE - ANEXO IV - Preencher'!I333</f>
        <v>S</v>
      </c>
      <c r="H324" s="6" t="str">
        <f>'[1]TCE - ANEXO IV - Preencher'!J333</f>
        <v>1420966</v>
      </c>
      <c r="I324" s="7">
        <f>IF('[1]TCE - ANEXO IV - Preencher'!K333="","",'[1]TCE - ANEXO IV - Preencher'!K333)</f>
        <v>45587</v>
      </c>
      <c r="J324" s="6" t="str">
        <f>'[1]TCE - ANEXO IV - Preencher'!L333</f>
        <v>26241011744898000390550010014209661110851277</v>
      </c>
      <c r="K324" s="5" t="str">
        <f>IF(F324="B",LEFT('[1]TCE - ANEXO IV - Preencher'!M333,2),IF(F324="S",LEFT('[1]TCE - ANEXO IV - Preencher'!M333,7),IF('[1]TCE - ANEXO IV - Preencher'!H333="","")))</f>
        <v>26</v>
      </c>
      <c r="L324" s="8">
        <f>'[1]TCE - ANEXO IV - Preencher'!N333</f>
        <v>277.29416587843758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5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>1.99 - Outras Despesas com Pessoal</v>
      </c>
      <c r="D325" s="3">
        <f>'[1]TCE - ANEXO IV - Preencher'!F334</f>
        <v>50926191000195</v>
      </c>
      <c r="E325" s="5" t="str">
        <f>'[1]TCE - ANEXO IV - Preencher'!G334</f>
        <v>FRUTEX BRASIL LTDA</v>
      </c>
      <c r="F325" s="5" t="str">
        <f>'[1]TCE - ANEXO IV - Preencher'!H334</f>
        <v>B</v>
      </c>
      <c r="G325" s="5" t="str">
        <f>'[1]TCE - ANEXO IV - Preencher'!I334</f>
        <v>S</v>
      </c>
      <c r="H325" s="6" t="str">
        <f>'[1]TCE - ANEXO IV - Preencher'!J334</f>
        <v>000013967</v>
      </c>
      <c r="I325" s="7">
        <f>IF('[1]TCE - ANEXO IV - Preencher'!K334="","",'[1]TCE - ANEXO IV - Preencher'!K334)</f>
        <v>45587</v>
      </c>
      <c r="J325" s="6" t="str">
        <f>'[1]TCE - ANEXO IV - Preencher'!L334</f>
        <v>26241050926191000195550010000139671000779014</v>
      </c>
      <c r="K325" s="5" t="str">
        <f>IF(F325="B",LEFT('[1]TCE - ANEXO IV - Preencher'!M334,2),IF(F325="S",LEFT('[1]TCE - ANEXO IV - Preencher'!M334,7),IF('[1]TCE - ANEXO IV - Preencher'!H334="","")))</f>
        <v>26</v>
      </c>
      <c r="L325" s="8">
        <f>'[1]TCE - ANEXO IV - Preencher'!N334</f>
        <v>328.62311243341867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5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>1.99 - Outras Despesas com Pessoal</v>
      </c>
      <c r="D326" s="3">
        <f>'[1]TCE - ANEXO IV - Preencher'!F335</f>
        <v>12819074000214</v>
      </c>
      <c r="E326" s="5" t="str">
        <f>'[1]TCE - ANEXO IV - Preencher'!G335</f>
        <v>MAURICEA ALIMENTOS DO NORDESTE LTDA</v>
      </c>
      <c r="F326" s="5" t="str">
        <f>'[1]TCE - ANEXO IV - Preencher'!H335</f>
        <v>B</v>
      </c>
      <c r="G326" s="5" t="str">
        <f>'[1]TCE - ANEXO IV - Preencher'!I335</f>
        <v>S</v>
      </c>
      <c r="H326" s="6" t="str">
        <f>'[1]TCE - ANEXO IV - Preencher'!J335</f>
        <v>002672980</v>
      </c>
      <c r="I326" s="7">
        <f>IF('[1]TCE - ANEXO IV - Preencher'!K335="","",'[1]TCE - ANEXO IV - Preencher'!K335)</f>
        <v>45587</v>
      </c>
      <c r="J326" s="6" t="str">
        <f>'[1]TCE - ANEXO IV - Preencher'!L335</f>
        <v>26241012819074000214550100026729801778916298</v>
      </c>
      <c r="K326" s="5" t="str">
        <f>IF(F326="B",LEFT('[1]TCE - ANEXO IV - Preencher'!M335,2),IF(F326="S",LEFT('[1]TCE - ANEXO IV - Preencher'!M335,7),IF('[1]TCE - ANEXO IV - Preencher'!H335="","")))</f>
        <v>26</v>
      </c>
      <c r="L326" s="8">
        <f>'[1]TCE - ANEXO IV - Preencher'!N335</f>
        <v>1154.0609618352537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5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>1.99 - Outras Despesas com Pessoal</v>
      </c>
      <c r="D327" s="3">
        <f>'[1]TCE - ANEXO IV - Preencher'!F336</f>
        <v>12819074001024</v>
      </c>
      <c r="E327" s="5" t="str">
        <f>'[1]TCE - ANEXO IV - Preencher'!G336</f>
        <v>MAURICEA ALIMENTOS DO NORDESTE LTDA</v>
      </c>
      <c r="F327" s="5" t="str">
        <f>'[1]TCE - ANEXO IV - Preencher'!H336</f>
        <v>B</v>
      </c>
      <c r="G327" s="5" t="str">
        <f>'[1]TCE - ANEXO IV - Preencher'!I336</f>
        <v>S</v>
      </c>
      <c r="H327" s="6" t="str">
        <f>'[1]TCE - ANEXO IV - Preencher'!J336</f>
        <v>000880717</v>
      </c>
      <c r="I327" s="7">
        <f>IF('[1]TCE - ANEXO IV - Preencher'!K336="","",'[1]TCE - ANEXO IV - Preencher'!K336)</f>
        <v>45587</v>
      </c>
      <c r="J327" s="6" t="str">
        <f>'[1]TCE - ANEXO IV - Preencher'!L336</f>
        <v>26241012819074001024550100008807171773228530</v>
      </c>
      <c r="K327" s="5" t="str">
        <f>IF(F327="B",LEFT('[1]TCE - ANEXO IV - Preencher'!M336,2),IF(F327="S",LEFT('[1]TCE - ANEXO IV - Preencher'!M336,7),IF('[1]TCE - ANEXO IV - Preencher'!H336="","")))</f>
        <v>26</v>
      </c>
      <c r="L327" s="8">
        <f>'[1]TCE - ANEXO IV - Preencher'!N336</f>
        <v>27.255923758841952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5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>1.99 - Outras Despesas com Pessoal</v>
      </c>
      <c r="D328" s="3">
        <f>'[1]TCE - ANEXO IV - Preencher'!F337</f>
        <v>4792592000182</v>
      </c>
      <c r="E328" s="5" t="str">
        <f>'[1]TCE - ANEXO IV - Preencher'!G337</f>
        <v>M. C. B. DE MORAES</v>
      </c>
      <c r="F328" s="5" t="str">
        <f>'[1]TCE - ANEXO IV - Preencher'!H337</f>
        <v>B</v>
      </c>
      <c r="G328" s="5" t="str">
        <f>'[1]TCE - ANEXO IV - Preencher'!I337</f>
        <v>S</v>
      </c>
      <c r="H328" s="6" t="str">
        <f>'[1]TCE - ANEXO IV - Preencher'!J337</f>
        <v>4586</v>
      </c>
      <c r="I328" s="7">
        <f>IF('[1]TCE - ANEXO IV - Preencher'!K337="","",'[1]TCE - ANEXO IV - Preencher'!K337)</f>
        <v>45588</v>
      </c>
      <c r="J328" s="6" t="str">
        <f>'[1]TCE - ANEXO IV - Preencher'!L337</f>
        <v>26241004792592000182650010000045861991597530</v>
      </c>
      <c r="K328" s="5" t="str">
        <f>IF(F328="B",LEFT('[1]TCE - ANEXO IV - Preencher'!M337,2),IF(F328="S",LEFT('[1]TCE - ANEXO IV - Preencher'!M337,7),IF('[1]TCE - ANEXO IV - Preencher'!H337="","")))</f>
        <v>26</v>
      </c>
      <c r="L328" s="8">
        <f>'[1]TCE - ANEXO IV - Preencher'!N337</f>
        <v>52.669333792207979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5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>1.99 - Outras Despesas com Pessoal</v>
      </c>
      <c r="D329" s="3">
        <f>'[1]TCE - ANEXO IV - Preencher'!F338</f>
        <v>11744898000390</v>
      </c>
      <c r="E329" s="5" t="str">
        <f>'[1]TCE - ANEXO IV - Preencher'!G338</f>
        <v>NORDESTE COMERCIO E IMPORTADORA DE ALIMENTOS</v>
      </c>
      <c r="F329" s="5" t="str">
        <f>'[1]TCE - ANEXO IV - Preencher'!H338</f>
        <v>B</v>
      </c>
      <c r="G329" s="5" t="str">
        <f>'[1]TCE - ANEXO IV - Preencher'!I338</f>
        <v>S</v>
      </c>
      <c r="H329" s="6" t="str">
        <f>'[1]TCE - ANEXO IV - Preencher'!J338</f>
        <v>1421509</v>
      </c>
      <c r="I329" s="7">
        <f>IF('[1]TCE - ANEXO IV - Preencher'!K338="","",'[1]TCE - ANEXO IV - Preencher'!K338)</f>
        <v>45588</v>
      </c>
      <c r="J329" s="6" t="str">
        <f>'[1]TCE - ANEXO IV - Preencher'!L338</f>
        <v>26241011744898000390550010014215091448420364</v>
      </c>
      <c r="K329" s="5" t="str">
        <f>IF(F329="B",LEFT('[1]TCE - ANEXO IV - Preencher'!M338,2),IF(F329="S",LEFT('[1]TCE - ANEXO IV - Preencher'!M338,7),IF('[1]TCE - ANEXO IV - Preencher'!H338="","")))</f>
        <v>26</v>
      </c>
      <c r="L329" s="8">
        <f>'[1]TCE - ANEXO IV - Preencher'!N338</f>
        <v>274.01166957922254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5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>1.99 - Outras Despesas com Pessoal</v>
      </c>
      <c r="D330" s="3">
        <f>'[1]TCE - ANEXO IV - Preencher'!F339</f>
        <v>50926191000195</v>
      </c>
      <c r="E330" s="5" t="str">
        <f>'[1]TCE - ANEXO IV - Preencher'!G339</f>
        <v>FRUTEX BRASIL LTDA</v>
      </c>
      <c r="F330" s="5" t="str">
        <f>'[1]TCE - ANEXO IV - Preencher'!H339</f>
        <v>B</v>
      </c>
      <c r="G330" s="5" t="str">
        <f>'[1]TCE - ANEXO IV - Preencher'!I339</f>
        <v>S</v>
      </c>
      <c r="H330" s="6" t="str">
        <f>'[1]TCE - ANEXO IV - Preencher'!J339</f>
        <v>000014040</v>
      </c>
      <c r="I330" s="7">
        <f>IF('[1]TCE - ANEXO IV - Preencher'!K339="","",'[1]TCE - ANEXO IV - Preencher'!K339)</f>
        <v>45589</v>
      </c>
      <c r="J330" s="6" t="str">
        <f>'[1]TCE - ANEXO IV - Preencher'!L339</f>
        <v>26241050926191000195550010000140401000779741</v>
      </c>
      <c r="K330" s="5" t="str">
        <f>IF(F330="B",LEFT('[1]TCE - ANEXO IV - Preencher'!M339,2),IF(F330="S",LEFT('[1]TCE - ANEXO IV - Preencher'!M339,7),IF('[1]TCE - ANEXO IV - Preencher'!H339="","")))</f>
        <v>26</v>
      </c>
      <c r="L330" s="8">
        <f>'[1]TCE - ANEXO IV - Preencher'!N339</f>
        <v>363.48977982406882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5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>1.99 - Outras Despesas com Pessoal</v>
      </c>
      <c r="D331" s="3">
        <f>'[1]TCE - ANEXO IV - Preencher'!F340</f>
        <v>25529293000120</v>
      </c>
      <c r="E331" s="5" t="str">
        <f>'[1]TCE - ANEXO IV - Preencher'!G340</f>
        <v>TAYNA NASCIMENTO DE MELO</v>
      </c>
      <c r="F331" s="5" t="str">
        <f>'[1]TCE - ANEXO IV - Preencher'!H340</f>
        <v>B</v>
      </c>
      <c r="G331" s="5" t="str">
        <f>'[1]TCE - ANEXO IV - Preencher'!I340</f>
        <v>S</v>
      </c>
      <c r="H331" s="6" t="str">
        <f>'[1]TCE - ANEXO IV - Preencher'!J340</f>
        <v>25732</v>
      </c>
      <c r="I331" s="7">
        <f>IF('[1]TCE - ANEXO IV - Preencher'!K340="","",'[1]TCE - ANEXO IV - Preencher'!K340)</f>
        <v>45589</v>
      </c>
      <c r="J331" s="6" t="str">
        <f>'[1]TCE - ANEXO IV - Preencher'!L340</f>
        <v>26241025529293000120550010000257321444205608</v>
      </c>
      <c r="K331" s="5" t="str">
        <f>IF(F331="B",LEFT('[1]TCE - ANEXO IV - Preencher'!M340,2),IF(F331="S",LEFT('[1]TCE - ANEXO IV - Preencher'!M340,7),IF('[1]TCE - ANEXO IV - Preencher'!H340="","")))</f>
        <v>26</v>
      </c>
      <c r="L331" s="8">
        <f>'[1]TCE - ANEXO IV - Preencher'!N340</f>
        <v>127.39903462187087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5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>1.99 - Outras Despesas com Pessoal</v>
      </c>
      <c r="D332" s="3">
        <f>'[1]TCE - ANEXO IV - Preencher'!F341</f>
        <v>4792592000182</v>
      </c>
      <c r="E332" s="5" t="str">
        <f>'[1]TCE - ANEXO IV - Preencher'!G341</f>
        <v>M. C. B. DE MORAES</v>
      </c>
      <c r="F332" s="5" t="str">
        <f>'[1]TCE - ANEXO IV - Preencher'!H341</f>
        <v>B</v>
      </c>
      <c r="G332" s="5" t="str">
        <f>'[1]TCE - ANEXO IV - Preencher'!I341</f>
        <v>S</v>
      </c>
      <c r="H332" s="6" t="str">
        <f>'[1]TCE - ANEXO IV - Preencher'!J341</f>
        <v>4587</v>
      </c>
      <c r="I332" s="7">
        <f>IF('[1]TCE - ANEXO IV - Preencher'!K341="","",'[1]TCE - ANEXO IV - Preencher'!K341)</f>
        <v>45589</v>
      </c>
      <c r="J332" s="6" t="str">
        <f>'[1]TCE - ANEXO IV - Preencher'!L341</f>
        <v>26241004792592000182650010000045871991597537</v>
      </c>
      <c r="K332" s="5" t="str">
        <f>IF(F332="B",LEFT('[1]TCE - ANEXO IV - Preencher'!M341,2),IF(F332="S",LEFT('[1]TCE - ANEXO IV - Preencher'!M341,7),IF('[1]TCE - ANEXO IV - Preencher'!H341="","")))</f>
        <v>26</v>
      </c>
      <c r="L332" s="8">
        <f>'[1]TCE - ANEXO IV - Preencher'!N341</f>
        <v>33.5802276273674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5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>1.99 - Outras Despesas com Pessoal</v>
      </c>
      <c r="D333" s="3">
        <f>'[1]TCE - ANEXO IV - Preencher'!F342</f>
        <v>2515363000195</v>
      </c>
      <c r="E333" s="5" t="str">
        <f>'[1]TCE - ANEXO IV - Preencher'!G342</f>
        <v>LEITE &amp; SILVA COMERCIO DE GLP LTDA</v>
      </c>
      <c r="F333" s="5" t="str">
        <f>'[1]TCE - ANEXO IV - Preencher'!H342</f>
        <v>B</v>
      </c>
      <c r="G333" s="5" t="str">
        <f>'[1]TCE - ANEXO IV - Preencher'!I342</f>
        <v>S</v>
      </c>
      <c r="H333" s="6" t="str">
        <f>'[1]TCE - ANEXO IV - Preencher'!J342</f>
        <v>000004890</v>
      </c>
      <c r="I333" s="7">
        <f>IF('[1]TCE - ANEXO IV - Preencher'!K342="","",'[1]TCE - ANEXO IV - Preencher'!K342)</f>
        <v>45590</v>
      </c>
      <c r="J333" s="6" t="str">
        <f>'[1]TCE - ANEXO IV - Preencher'!L342</f>
        <v>26241002515363000195550010000048901698600004</v>
      </c>
      <c r="K333" s="5" t="str">
        <f>IF(F333="B",LEFT('[1]TCE - ANEXO IV - Preencher'!M342,2),IF(F333="S",LEFT('[1]TCE - ANEXO IV - Preencher'!M342,7),IF('[1]TCE - ANEXO IV - Preencher'!H342="","")))</f>
        <v>26</v>
      </c>
      <c r="L333" s="8">
        <f>'[1]TCE - ANEXO IV - Preencher'!N342</f>
        <v>145.24319908030881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5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>1.99 - Outras Despesas com Pessoal</v>
      </c>
      <c r="D334" s="3">
        <f>'[1]TCE - ANEXO IV - Preencher'!F343</f>
        <v>4792592000182</v>
      </c>
      <c r="E334" s="5" t="str">
        <f>'[1]TCE - ANEXO IV - Preencher'!G343</f>
        <v>M. C. B. DE MORAES</v>
      </c>
      <c r="F334" s="5" t="str">
        <f>'[1]TCE - ANEXO IV - Preencher'!H343</f>
        <v>B</v>
      </c>
      <c r="G334" s="5" t="str">
        <f>'[1]TCE - ANEXO IV - Preencher'!I343</f>
        <v>S</v>
      </c>
      <c r="H334" s="6" t="str">
        <f>'[1]TCE - ANEXO IV - Preencher'!J343</f>
        <v>4588</v>
      </c>
      <c r="I334" s="7">
        <f>IF('[1]TCE - ANEXO IV - Preencher'!K343="","",'[1]TCE - ANEXO IV - Preencher'!K343)</f>
        <v>45590</v>
      </c>
      <c r="J334" s="6" t="str">
        <f>'[1]TCE - ANEXO IV - Preencher'!L343</f>
        <v>26241004792592000182650010000045881991597534</v>
      </c>
      <c r="K334" s="5" t="str">
        <f>IF(F334="B",LEFT('[1]TCE - ANEXO IV - Preencher'!M343,2),IF(F334="S",LEFT('[1]TCE - ANEXO IV - Preencher'!M343,7),IF('[1]TCE - ANEXO IV - Preencher'!H343="","")))</f>
        <v>26</v>
      </c>
      <c r="L334" s="8">
        <f>'[1]TCE - ANEXO IV - Preencher'!N343</f>
        <v>36.070111040172691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5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>1.99 - Outras Despesas com Pessoal</v>
      </c>
      <c r="D335" s="3">
        <f>'[1]TCE - ANEXO IV - Preencher'!F344</f>
        <v>11744898000390</v>
      </c>
      <c r="E335" s="5" t="str">
        <f>'[1]TCE - ANEXO IV - Preencher'!G344</f>
        <v>NORDESTE COMERCIO E IMPORTADORA DE ALIMENTOS</v>
      </c>
      <c r="F335" s="5" t="str">
        <f>'[1]TCE - ANEXO IV - Preencher'!H344</f>
        <v>B</v>
      </c>
      <c r="G335" s="5" t="str">
        <f>'[1]TCE - ANEXO IV - Preencher'!I344</f>
        <v>S</v>
      </c>
      <c r="H335" s="6" t="str">
        <f>'[1]TCE - ANEXO IV - Preencher'!J344</f>
        <v>1422609</v>
      </c>
      <c r="I335" s="7">
        <f>IF('[1]TCE - ANEXO IV - Preencher'!K344="","",'[1]TCE - ANEXO IV - Preencher'!K344)</f>
        <v>45590</v>
      </c>
      <c r="J335" s="6" t="str">
        <f>'[1]TCE - ANEXO IV - Preencher'!L344</f>
        <v>26241011744898000390550010014226091141187723</v>
      </c>
      <c r="K335" s="5" t="str">
        <f>IF(F335="B",LEFT('[1]TCE - ANEXO IV - Preencher'!M344,2),IF(F335="S",LEFT('[1]TCE - ANEXO IV - Preencher'!M344,7),IF('[1]TCE - ANEXO IV - Preencher'!H344="","")))</f>
        <v>26</v>
      </c>
      <c r="L335" s="8">
        <f>'[1]TCE - ANEXO IV - Preencher'!N344</f>
        <v>1608.6929239850604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5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>1.99 - Outras Despesas com Pessoal</v>
      </c>
      <c r="D336" s="3">
        <f>'[1]TCE - ANEXO IV - Preencher'!F345</f>
        <v>4792592000182</v>
      </c>
      <c r="E336" s="5" t="str">
        <f>'[1]TCE - ANEXO IV - Preencher'!G345</f>
        <v>M. C. B. DE MORAES</v>
      </c>
      <c r="F336" s="5" t="str">
        <f>'[1]TCE - ANEXO IV - Preencher'!H345</f>
        <v>B</v>
      </c>
      <c r="G336" s="5" t="str">
        <f>'[1]TCE - ANEXO IV - Preencher'!I345</f>
        <v>S</v>
      </c>
      <c r="H336" s="6" t="str">
        <f>'[1]TCE - ANEXO IV - Preencher'!J345</f>
        <v>4589</v>
      </c>
      <c r="I336" s="7">
        <f>IF('[1]TCE - ANEXO IV - Preencher'!K345="","",'[1]TCE - ANEXO IV - Preencher'!K345)</f>
        <v>45591</v>
      </c>
      <c r="J336" s="6" t="str">
        <f>'[1]TCE - ANEXO IV - Preencher'!L345</f>
        <v>26241004792592000182650010000045891991597531</v>
      </c>
      <c r="K336" s="5" t="str">
        <f>IF(F336="B",LEFT('[1]TCE - ANEXO IV - Preencher'!M345,2),IF(F336="S",LEFT('[1]TCE - ANEXO IV - Preencher'!M345,7),IF('[1]TCE - ANEXO IV - Preencher'!H345="","")))</f>
        <v>26</v>
      </c>
      <c r="L336" s="8">
        <f>'[1]TCE - ANEXO IV - Preencher'!N345</f>
        <v>73.107126805651433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5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>1.99 - Outras Despesas com Pessoal</v>
      </c>
      <c r="D337" s="3">
        <f>'[1]TCE - ANEXO IV - Preencher'!F346</f>
        <v>4792592000182</v>
      </c>
      <c r="E337" s="5" t="str">
        <f>'[1]TCE - ANEXO IV - Preencher'!G346</f>
        <v>M. C. B. DE MORAES</v>
      </c>
      <c r="F337" s="5" t="str">
        <f>'[1]TCE - ANEXO IV - Preencher'!H346</f>
        <v>B</v>
      </c>
      <c r="G337" s="5" t="str">
        <f>'[1]TCE - ANEXO IV - Preencher'!I346</f>
        <v>S</v>
      </c>
      <c r="H337" s="6" t="str">
        <f>'[1]TCE - ANEXO IV - Preencher'!J346</f>
        <v>4590</v>
      </c>
      <c r="I337" s="7">
        <f>IF('[1]TCE - ANEXO IV - Preencher'!K346="","",'[1]TCE - ANEXO IV - Preencher'!K346)</f>
        <v>45593</v>
      </c>
      <c r="J337" s="6" t="str">
        <f>'[1]TCE - ANEXO IV - Preencher'!L346</f>
        <v>26241004792592000182650010000045901991597532</v>
      </c>
      <c r="K337" s="5" t="str">
        <f>IF(F337="B",LEFT('[1]TCE - ANEXO IV - Preencher'!M346,2),IF(F337="S",LEFT('[1]TCE - ANEXO IV - Preencher'!M346,7),IF('[1]TCE - ANEXO IV - Preencher'!H346="","")))</f>
        <v>26</v>
      </c>
      <c r="L337" s="8">
        <f>'[1]TCE - ANEXO IV - Preencher'!N346</f>
        <v>46.444625260194748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5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>1.99 - Outras Despesas com Pessoal</v>
      </c>
      <c r="D338" s="3">
        <f>'[1]TCE - ANEXO IV - Preencher'!F347</f>
        <v>18804868000100</v>
      </c>
      <c r="E338" s="5" t="str">
        <f>'[1]TCE - ANEXO IV - Preencher'!G347</f>
        <v>SILVANO SOTERO DA SILVA-HORTIFRUTI - ME</v>
      </c>
      <c r="F338" s="5" t="str">
        <f>'[1]TCE - ANEXO IV - Preencher'!H347</f>
        <v>B</v>
      </c>
      <c r="G338" s="5" t="str">
        <f>'[1]TCE - ANEXO IV - Preencher'!I347</f>
        <v>S</v>
      </c>
      <c r="H338" s="6" t="str">
        <f>'[1]TCE - ANEXO IV - Preencher'!J347</f>
        <v>000015378</v>
      </c>
      <c r="I338" s="7">
        <f>IF('[1]TCE - ANEXO IV - Preencher'!K347="","",'[1]TCE - ANEXO IV - Preencher'!K347)</f>
        <v>45593</v>
      </c>
      <c r="J338" s="6" t="str">
        <f>'[1]TCE - ANEXO IV - Preencher'!L347</f>
        <v>26241018804868000100550010000153781001450526</v>
      </c>
      <c r="K338" s="5" t="str">
        <f>IF(F338="B",LEFT('[1]TCE - ANEXO IV - Preencher'!M347,2),IF(F338="S",LEFT('[1]TCE - ANEXO IV - Preencher'!M347,7),IF('[1]TCE - ANEXO IV - Preencher'!H347="","")))</f>
        <v>26</v>
      </c>
      <c r="L338" s="8">
        <f>'[1]TCE - ANEXO IV - Preencher'!N347</f>
        <v>342.02698480568722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5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>1.99 - Outras Despesas com Pessoal</v>
      </c>
      <c r="D339" s="3">
        <f>'[1]TCE - ANEXO IV - Preencher'!F348</f>
        <v>4792592000182</v>
      </c>
      <c r="E339" s="5" t="str">
        <f>'[1]TCE - ANEXO IV - Preencher'!G348</f>
        <v>M. C. B. DE MORAES</v>
      </c>
      <c r="F339" s="5" t="str">
        <f>'[1]TCE - ANEXO IV - Preencher'!H348</f>
        <v>B</v>
      </c>
      <c r="G339" s="5" t="str">
        <f>'[1]TCE - ANEXO IV - Preencher'!I348</f>
        <v>S</v>
      </c>
      <c r="H339" s="6" t="str">
        <f>'[1]TCE - ANEXO IV - Preencher'!J348</f>
        <v>4591</v>
      </c>
      <c r="I339" s="7">
        <f>IF('[1]TCE - ANEXO IV - Preencher'!K348="","",'[1]TCE - ANEXO IV - Preencher'!K348)</f>
        <v>45594</v>
      </c>
      <c r="J339" s="6" t="str">
        <f>'[1]TCE - ANEXO IV - Preencher'!L348</f>
        <v>26241004792592000182650010000045911991597530</v>
      </c>
      <c r="K339" s="5" t="str">
        <f>IF(F339="B",LEFT('[1]TCE - ANEXO IV - Preencher'!M348,2),IF(F339="S",LEFT('[1]TCE - ANEXO IV - Preencher'!M348,7),IF('[1]TCE - ANEXO IV - Preencher'!H348="","")))</f>
        <v>26</v>
      </c>
      <c r="L339" s="8">
        <f>'[1]TCE - ANEXO IV - Preencher'!N348</f>
        <v>9.8765375374609992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5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>1.99 - Outras Despesas com Pessoal</v>
      </c>
      <c r="D340" s="3">
        <f>'[1]TCE - ANEXO IV - Preencher'!F349</f>
        <v>11744898000390</v>
      </c>
      <c r="E340" s="5" t="str">
        <f>'[1]TCE - ANEXO IV - Preencher'!G349</f>
        <v>NORDESTE COMERCIO E IMPORTADORA DE ALIMENTOS</v>
      </c>
      <c r="F340" s="5" t="str">
        <f>'[1]TCE - ANEXO IV - Preencher'!H349</f>
        <v>B</v>
      </c>
      <c r="G340" s="5" t="str">
        <f>'[1]TCE - ANEXO IV - Preencher'!I349</f>
        <v>S</v>
      </c>
      <c r="H340" s="6" t="str">
        <f>'[1]TCE - ANEXO IV - Preencher'!J349</f>
        <v>1424122</v>
      </c>
      <c r="I340" s="7">
        <f>IF('[1]TCE - ANEXO IV - Preencher'!K349="","",'[1]TCE - ANEXO IV - Preencher'!K349)</f>
        <v>45594</v>
      </c>
      <c r="J340" s="6" t="str">
        <f>'[1]TCE - ANEXO IV - Preencher'!L349</f>
        <v>26241011744898000390550010014241221104644826</v>
      </c>
      <c r="K340" s="5" t="str">
        <f>IF(F340="B",LEFT('[1]TCE - ANEXO IV - Preencher'!M349,2),IF(F340="S",LEFT('[1]TCE - ANEXO IV - Preencher'!M349,7),IF('[1]TCE - ANEXO IV - Preencher'!H349="","")))</f>
        <v>26</v>
      </c>
      <c r="L340" s="8">
        <f>'[1]TCE - ANEXO IV - Preencher'!N349</f>
        <v>516.50971476370614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5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>1.99 - Outras Despesas com Pessoal</v>
      </c>
      <c r="D341" s="3">
        <f>'[1]TCE - ANEXO IV - Preencher'!F350</f>
        <v>2515363000195</v>
      </c>
      <c r="E341" s="5" t="str">
        <f>'[1]TCE - ANEXO IV - Preencher'!G350</f>
        <v>LEITE &amp; SILVA COMERCIO DE GLP LTDA</v>
      </c>
      <c r="F341" s="5" t="str">
        <f>'[1]TCE - ANEXO IV - Preencher'!H350</f>
        <v>B</v>
      </c>
      <c r="G341" s="5" t="str">
        <f>'[1]TCE - ANEXO IV - Preencher'!I350</f>
        <v>S</v>
      </c>
      <c r="H341" s="6" t="str">
        <f>'[1]TCE - ANEXO IV - Preencher'!J350</f>
        <v>000004894</v>
      </c>
      <c r="I341" s="7">
        <f>IF('[1]TCE - ANEXO IV - Preencher'!K350="","",'[1]TCE - ANEXO IV - Preencher'!K350)</f>
        <v>45595</v>
      </c>
      <c r="J341" s="6" t="str">
        <f>'[1]TCE - ANEXO IV - Preencher'!L350</f>
        <v>26241002515363000195550010000048941433800004</v>
      </c>
      <c r="K341" s="5" t="str">
        <f>IF(F341="B",LEFT('[1]TCE - ANEXO IV - Preencher'!M350,2),IF(F341="S",LEFT('[1]TCE - ANEXO IV - Preencher'!M350,7),IF('[1]TCE - ANEXO IV - Preencher'!H350="","")))</f>
        <v>26</v>
      </c>
      <c r="L341" s="8">
        <f>'[1]TCE - ANEXO IV - Preencher'!N350</f>
        <v>145.24319908030881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5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>1.99 - Outras Despesas com Pessoal</v>
      </c>
      <c r="D342" s="3">
        <f>'[1]TCE - ANEXO IV - Preencher'!F351</f>
        <v>7534303000133</v>
      </c>
      <c r="E342" s="5" t="str">
        <f>'[1]TCE - ANEXO IV - Preencher'!G351</f>
        <v xml:space="preserve"> COMAL COMERCIO ATACADISTA DE ALIMENTOS</v>
      </c>
      <c r="F342" s="5" t="str">
        <f>'[1]TCE - ANEXO IV - Preencher'!H351</f>
        <v>B</v>
      </c>
      <c r="G342" s="5" t="str">
        <f>'[1]TCE - ANEXO IV - Preencher'!I351</f>
        <v>S</v>
      </c>
      <c r="H342" s="6" t="str">
        <f>'[1]TCE - ANEXO IV - Preencher'!J351</f>
        <v>1339260</v>
      </c>
      <c r="I342" s="7">
        <f>IF('[1]TCE - ANEXO IV - Preencher'!K351="","",'[1]TCE - ANEXO IV - Preencher'!K351)</f>
        <v>45595</v>
      </c>
      <c r="J342" s="6" t="str">
        <f>'[1]TCE - ANEXO IV - Preencher'!L351</f>
        <v>26241007534303000133550010013392601101772546</v>
      </c>
      <c r="K342" s="5" t="str">
        <f>IF(F342="B",LEFT('[1]TCE - ANEXO IV - Preencher'!M351,2),IF(F342="S",LEFT('[1]TCE - ANEXO IV - Preencher'!M351,7),IF('[1]TCE - ANEXO IV - Preencher'!H351="","")))</f>
        <v>26</v>
      </c>
      <c r="L342" s="8">
        <f>'[1]TCE - ANEXO IV - Preencher'!N351</f>
        <v>255.46203815382316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5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>1.99 - Outras Despesas com Pessoal</v>
      </c>
      <c r="D343" s="3">
        <f>'[1]TCE - ANEXO IV - Preencher'!F352</f>
        <v>4792592000182</v>
      </c>
      <c r="E343" s="5" t="str">
        <f>'[1]TCE - ANEXO IV - Preencher'!G352</f>
        <v>M. C. B. DE MORAES</v>
      </c>
      <c r="F343" s="5" t="str">
        <f>'[1]TCE - ANEXO IV - Preencher'!H352</f>
        <v>B</v>
      </c>
      <c r="G343" s="5" t="str">
        <f>'[1]TCE - ANEXO IV - Preencher'!I352</f>
        <v>S</v>
      </c>
      <c r="H343" s="6" t="str">
        <f>'[1]TCE - ANEXO IV - Preencher'!J352</f>
        <v>4592</v>
      </c>
      <c r="I343" s="7">
        <f>IF('[1]TCE - ANEXO IV - Preencher'!K352="","",'[1]TCE - ANEXO IV - Preencher'!K352)</f>
        <v>45595</v>
      </c>
      <c r="J343" s="6" t="str">
        <f>'[1]TCE - ANEXO IV - Preencher'!L352</f>
        <v>26241004792592000182650010000045921991597537</v>
      </c>
      <c r="K343" s="5" t="str">
        <f>IF(F343="B",LEFT('[1]TCE - ANEXO IV - Preencher'!M352,2),IF(F343="S",LEFT('[1]TCE - ANEXO IV - Preencher'!M352,7),IF('[1]TCE - ANEXO IV - Preencher'!H352="","")))</f>
        <v>26</v>
      </c>
      <c r="L343" s="8">
        <f>'[1]TCE - ANEXO IV - Preencher'!N352</f>
        <v>36.070111040172691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5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>1.99 - Outras Despesas com Pessoal</v>
      </c>
      <c r="D344" s="3">
        <f>'[1]TCE - ANEXO IV - Preencher'!F353</f>
        <v>11744898000390</v>
      </c>
      <c r="E344" s="5" t="str">
        <f>'[1]TCE - ANEXO IV - Preencher'!G353</f>
        <v>NORDESTE COMERCIO E IMPORTADORA DE ALIMENTOS</v>
      </c>
      <c r="F344" s="5" t="str">
        <f>'[1]TCE - ANEXO IV - Preencher'!H353</f>
        <v>B</v>
      </c>
      <c r="G344" s="5" t="str">
        <f>'[1]TCE - ANEXO IV - Preencher'!I353</f>
        <v>S</v>
      </c>
      <c r="H344" s="6" t="str">
        <f>'[1]TCE - ANEXO IV - Preencher'!J353</f>
        <v>1424595</v>
      </c>
      <c r="I344" s="7">
        <f>IF('[1]TCE - ANEXO IV - Preencher'!K353="","",'[1]TCE - ANEXO IV - Preencher'!K353)</f>
        <v>45595</v>
      </c>
      <c r="J344" s="6" t="str">
        <f>'[1]TCE - ANEXO IV - Preencher'!L353</f>
        <v>26241011744898000390550010014245951902362427</v>
      </c>
      <c r="K344" s="5" t="str">
        <f>IF(F344="B",LEFT('[1]TCE - ANEXO IV - Preencher'!M353,2),IF(F344="S",LEFT('[1]TCE - ANEXO IV - Preencher'!M353,7),IF('[1]TCE - ANEXO IV - Preencher'!H353="","")))</f>
        <v>26</v>
      </c>
      <c r="L344" s="8">
        <f>'[1]TCE - ANEXO IV - Preencher'!N353</f>
        <v>280.53931392646047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5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>1.99 - Outras Despesas com Pessoal</v>
      </c>
      <c r="D345" s="3">
        <f>'[1]TCE - ANEXO IV - Preencher'!F354</f>
        <v>12819074000214</v>
      </c>
      <c r="E345" s="5" t="str">
        <f>'[1]TCE - ANEXO IV - Preencher'!G354</f>
        <v>MAURICEA ALIMENTOS DO NORDESTE LTDA</v>
      </c>
      <c r="F345" s="5" t="str">
        <f>'[1]TCE - ANEXO IV - Preencher'!H354</f>
        <v>B</v>
      </c>
      <c r="G345" s="5" t="str">
        <f>'[1]TCE - ANEXO IV - Preencher'!I354</f>
        <v>S</v>
      </c>
      <c r="H345" s="6" t="str">
        <f>'[1]TCE - ANEXO IV - Preencher'!J354</f>
        <v>002677273</v>
      </c>
      <c r="I345" s="7">
        <f>IF('[1]TCE - ANEXO IV - Preencher'!K354="","",'[1]TCE - ANEXO IV - Preencher'!K354)</f>
        <v>45596</v>
      </c>
      <c r="J345" s="6" t="str">
        <f>'[1]TCE - ANEXO IV - Preencher'!L354</f>
        <v>26241012819074000214550100026772731139759917</v>
      </c>
      <c r="K345" s="5" t="str">
        <f>IF(F345="B",LEFT('[1]TCE - ANEXO IV - Preencher'!M354,2),IF(F345="S",LEFT('[1]TCE - ANEXO IV - Preencher'!M354,7),IF('[1]TCE - ANEXO IV - Preencher'!H354="","")))</f>
        <v>26</v>
      </c>
      <c r="L345" s="8">
        <f>'[1]TCE - ANEXO IV - Preencher'!N354</f>
        <v>1154.0609618352537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5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>1.99 - Outras Despesas com Pessoal</v>
      </c>
      <c r="D346" s="3">
        <f>'[1]TCE - ANEXO IV - Preencher'!F355</f>
        <v>25529293000120</v>
      </c>
      <c r="E346" s="5" t="str">
        <f>'[1]TCE - ANEXO IV - Preencher'!G355</f>
        <v>TAYNA NASCIMENTO DE MELO</v>
      </c>
      <c r="F346" s="5" t="str">
        <f>'[1]TCE - ANEXO IV - Preencher'!H355</f>
        <v>B</v>
      </c>
      <c r="G346" s="5" t="str">
        <f>'[1]TCE - ANEXO IV - Preencher'!I355</f>
        <v>S</v>
      </c>
      <c r="H346" s="6" t="str">
        <f>'[1]TCE - ANEXO IV - Preencher'!J355</f>
        <v>25866</v>
      </c>
      <c r="I346" s="7">
        <f>IF('[1]TCE - ANEXO IV - Preencher'!K355="","",'[1]TCE - ANEXO IV - Preencher'!K355)</f>
        <v>45596</v>
      </c>
      <c r="J346" s="6" t="str">
        <f>'[1]TCE - ANEXO IV - Preencher'!L355</f>
        <v>26241025529293000120550010000258661998695290</v>
      </c>
      <c r="K346" s="5" t="str">
        <f>IF(F346="B",LEFT('[1]TCE - ANEXO IV - Preencher'!M355,2),IF(F346="S",LEFT('[1]TCE - ANEXO IV - Preencher'!M355,7),IF('[1]TCE - ANEXO IV - Preencher'!H355="","")))</f>
        <v>26</v>
      </c>
      <c r="L346" s="8">
        <f>'[1]TCE - ANEXO IV - Preencher'!N355</f>
        <v>126.40308125674876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5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>1.99 - Outras Despesas com Pessoal</v>
      </c>
      <c r="D347" s="3">
        <f>'[1]TCE - ANEXO IV - Preencher'!F356</f>
        <v>18804868000100</v>
      </c>
      <c r="E347" s="5" t="str">
        <f>'[1]TCE - ANEXO IV - Preencher'!G356</f>
        <v>SILVANO SOTERO DA SILVA-HORTIFRUTI - ME</v>
      </c>
      <c r="F347" s="5" t="str">
        <f>'[1]TCE - ANEXO IV - Preencher'!H356</f>
        <v>B</v>
      </c>
      <c r="G347" s="5" t="str">
        <f>'[1]TCE - ANEXO IV - Preencher'!I356</f>
        <v>S</v>
      </c>
      <c r="H347" s="6" t="str">
        <f>'[1]TCE - ANEXO IV - Preencher'!J356</f>
        <v>000015407</v>
      </c>
      <c r="I347" s="7">
        <f>IF('[1]TCE - ANEXO IV - Preencher'!K356="","",'[1]TCE - ANEXO IV - Preencher'!K356)</f>
        <v>45596</v>
      </c>
      <c r="J347" s="6" t="str">
        <f>'[1]TCE - ANEXO IV - Preencher'!L356</f>
        <v>26241018804868000100550010000154071001451143</v>
      </c>
      <c r="K347" s="5" t="str">
        <f>IF(F347="B",LEFT('[1]TCE - ANEXO IV - Preencher'!M356,2),IF(F347="S",LEFT('[1]TCE - ANEXO IV - Preencher'!M356,7),IF('[1]TCE - ANEXO IV - Preencher'!H356="","")))</f>
        <v>26</v>
      </c>
      <c r="L347" s="8">
        <f>'[1]TCE - ANEXO IV - Preencher'!N356</f>
        <v>433.2812118850012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5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>1.99 - Outras Despesas com Pessoal</v>
      </c>
      <c r="D348" s="3">
        <f>'[1]TCE - ANEXO IV - Preencher'!F357</f>
        <v>4792592000182</v>
      </c>
      <c r="E348" s="5" t="str">
        <f>'[1]TCE - ANEXO IV - Preencher'!G357</f>
        <v>M. C. B. DE MORAES</v>
      </c>
      <c r="F348" s="5" t="str">
        <f>'[1]TCE - ANEXO IV - Preencher'!H357</f>
        <v>B</v>
      </c>
      <c r="G348" s="5" t="str">
        <f>'[1]TCE - ANEXO IV - Preencher'!I357</f>
        <v>S</v>
      </c>
      <c r="H348" s="6" t="str">
        <f>'[1]TCE - ANEXO IV - Preencher'!J357</f>
        <v>4593</v>
      </c>
      <c r="I348" s="7">
        <f>IF('[1]TCE - ANEXO IV - Preencher'!K357="","",'[1]TCE - ANEXO IV - Preencher'!K357)</f>
        <v>45596</v>
      </c>
      <c r="J348" s="6" t="str">
        <f>'[1]TCE - ANEXO IV - Preencher'!L357</f>
        <v>26241004792592000182650010000045939991597530</v>
      </c>
      <c r="K348" s="5" t="str">
        <f>IF(F348="B",LEFT('[1]TCE - ANEXO IV - Preencher'!M357,2),IF(F348="S",LEFT('[1]TCE - ANEXO IV - Preencher'!M357,7),IF('[1]TCE - ANEXO IV - Preencher'!H357="","")))</f>
        <v>26</v>
      </c>
      <c r="L348" s="8">
        <f>'[1]TCE - ANEXO IV - Preencher'!N357</f>
        <v>33.5802276273674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5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 xml:space="preserve">5.25 - Serviços Bancários </v>
      </c>
      <c r="D349" s="3">
        <f>'[1]TCE - ANEXO IV - Preencher'!F358</f>
        <v>0</v>
      </c>
      <c r="E349" s="5" t="str">
        <f>'[1]TCE - ANEXO IV - Preencher'!G358</f>
        <v>TAXA DE MANUTENÇÃO DE CONTA</v>
      </c>
      <c r="F349" s="5" t="str">
        <f>'[1]TCE - ANEXO IV - Preencher'!H358</f>
        <v>S</v>
      </c>
      <c r="G349" s="5" t="str">
        <f>'[1]TCE - ANEXO IV - Preencher'!I358</f>
        <v>N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2609501</v>
      </c>
      <c r="L349" s="8">
        <f>'[1]TCE - ANEXO IV - Preencher'!N358</f>
        <v>172.25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5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 xml:space="preserve">5.25 - Serviços Bancários </v>
      </c>
      <c r="D350" s="3">
        <f>'[1]TCE - ANEXO IV - Preencher'!F359</f>
        <v>0</v>
      </c>
      <c r="E350" s="5" t="str">
        <f>'[1]TCE - ANEXO IV - Preencher'!G359</f>
        <v>TARIFAS BANCÁRIAS</v>
      </c>
      <c r="F350" s="5" t="str">
        <f>'[1]TCE - ANEXO IV - Preencher'!H359</f>
        <v>S</v>
      </c>
      <c r="G350" s="5" t="str">
        <f>'[1]TCE - ANEXO IV - Preencher'!I359</f>
        <v>N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2609501</v>
      </c>
      <c r="L350" s="8">
        <f>'[1]TCE - ANEXO IV - Preencher'!N359</f>
        <v>577.41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5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>5.9 - Telefonia Móvel</v>
      </c>
      <c r="D351" s="3" t="str">
        <f>'[1]TCE - ANEXO IV - Preencher'!F360</f>
        <v>76.535.764/0022-78</v>
      </c>
      <c r="E351" s="5" t="str">
        <f>'[1]TCE - ANEXO IV - Preencher'!G360</f>
        <v>CLARO</v>
      </c>
      <c r="F351" s="5" t="str">
        <f>'[1]TCE - ANEXO IV - Preencher'!H360</f>
        <v>S</v>
      </c>
      <c r="G351" s="5" t="str">
        <f>'[1]TCE - ANEXO IV - Preencher'!I360</f>
        <v>N</v>
      </c>
      <c r="H351" s="6" t="str">
        <f>'[1]TCE - ANEXO IV - Preencher'!J360</f>
        <v>962198083</v>
      </c>
      <c r="I351" s="7">
        <f>IF('[1]TCE - ANEXO IV - Preencher'!K360="","",'[1]TCE - ANEXO IV - Preencher'!K360)</f>
        <v>45584</v>
      </c>
      <c r="J351" s="6" t="str">
        <f>'[1]TCE - ANEXO IV - Preencher'!L360</f>
        <v>0072406569084470000001572331281024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8">
        <f>'[1]TCE - ANEXO IV - Preencher'!N360</f>
        <v>832.96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5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>5.18 - Teledonia Fixa</v>
      </c>
      <c r="D352" s="3">
        <f>'[1]TCE - ANEXO IV - Preencher'!F361</f>
        <v>11268302000161</v>
      </c>
      <c r="E352" s="5" t="str">
        <f>'[1]TCE - ANEXO IV - Preencher'!G361</f>
        <v>NAZANET</v>
      </c>
      <c r="F352" s="5" t="str">
        <f>'[1]TCE - ANEXO IV - Preencher'!H361</f>
        <v>S</v>
      </c>
      <c r="G352" s="5" t="str">
        <f>'[1]TCE - ANEXO IV - Preencher'!I361</f>
        <v>S</v>
      </c>
      <c r="H352" s="6" t="str">
        <f>'[1]TCE - ANEXO IV - Preencher'!J361</f>
        <v>89169</v>
      </c>
      <c r="I352" s="7">
        <f>IF('[1]TCE - ANEXO IV - Preencher'!K361="","",'[1]TCE - ANEXO IV - Preencher'!K361)</f>
        <v>45551</v>
      </c>
      <c r="J352" s="6" t="str">
        <f>'[1]TCE - ANEXO IV - Preencher'!L361</f>
        <v>4624.2BA3.A6AC.790E.B298.DD94.05A9.DA15</v>
      </c>
      <c r="K352" s="5" t="str">
        <f>IF(F352="B",LEFT('[1]TCE - ANEXO IV - Preencher'!M361,2),IF(F352="S",LEFT('[1]TCE - ANEXO IV - Preencher'!M361,7),IF('[1]TCE - ANEXO IV - Preencher'!H361="","")))</f>
        <v>2609501</v>
      </c>
      <c r="L352" s="8">
        <f>'[1]TCE - ANEXO IV - Preencher'!N361</f>
        <v>204.9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5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>5.5 - Reparo e Manutenção de Máquinas e Equipamentos</v>
      </c>
      <c r="D353" s="3" t="str">
        <f>'[1]TCE - ANEXO IV - Preencher'!F362</f>
        <v>07.221.834/0001-76</v>
      </c>
      <c r="E353" s="5" t="str">
        <f>'[1]TCE - ANEXO IV - Preencher'!G362</f>
        <v>C2 COMERCIO E SERVICO LTDA ME</v>
      </c>
      <c r="F353" s="5" t="str">
        <f>'[1]TCE - ANEXO IV - Preencher'!H362</f>
        <v>S</v>
      </c>
      <c r="G353" s="5" t="str">
        <f>'[1]TCE - ANEXO IV - Preencher'!I362</f>
        <v>S</v>
      </c>
      <c r="H353" s="6" t="str">
        <f>'[1]TCE - ANEXO IV - Preencher'!J362</f>
        <v>264</v>
      </c>
      <c r="I353" s="7">
        <f>IF('[1]TCE - ANEXO IV - Preencher'!K362="","",'[1]TCE - ANEXO IV - Preencher'!K362)</f>
        <v>45581</v>
      </c>
      <c r="J353" s="6" t="str">
        <f>'[1]TCE - ANEXO IV - Preencher'!L362</f>
        <v>VKUM-LBIW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8">
        <f>'[1]TCE - ANEXO IV - Preencher'!N362</f>
        <v>4112.3999999999996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5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5.22 - Vigilância Ostensiva / Monitorada</v>
      </c>
      <c r="D354" s="3" t="str">
        <f>'[1]TCE - ANEXO IV - Preencher'!F363</f>
        <v>09.212.665/0002-14</v>
      </c>
      <c r="E354" s="5" t="str">
        <f>'[1]TCE - ANEXO IV - Preencher'!G363</f>
        <v>SERVAL SERVICOS DE SEGURANCA</v>
      </c>
      <c r="F354" s="5" t="str">
        <f>'[1]TCE - ANEXO IV - Preencher'!H363</f>
        <v>S</v>
      </c>
      <c r="G354" s="5" t="str">
        <f>'[1]TCE - ANEXO IV - Preencher'!I363</f>
        <v>S</v>
      </c>
      <c r="H354" s="6" t="str">
        <f>'[1]TCE - ANEXO IV - Preencher'!J363</f>
        <v>463</v>
      </c>
      <c r="I354" s="7">
        <f>IF('[1]TCE - ANEXO IV - Preencher'!K363="","",'[1]TCE - ANEXO IV - Preencher'!K363)</f>
        <v>45566</v>
      </c>
      <c r="J354" s="6" t="str">
        <f>'[1]TCE - ANEXO IV - Preencher'!L363</f>
        <v>OQDV18387</v>
      </c>
      <c r="K354" s="5" t="str">
        <f>IF(F354="B",LEFT('[1]TCE - ANEXO IV - Preencher'!M363,2),IF(F354="S",LEFT('[1]TCE - ANEXO IV - Preencher'!M363,7),IF('[1]TCE - ANEXO IV - Preencher'!H363="","")))</f>
        <v>2609600</v>
      </c>
      <c r="L354" s="8">
        <f>'[1]TCE - ANEXO IV - Preencher'!N363</f>
        <v>2055.59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5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>5.17 - Manutenção de Software, Certificação Digital e Microfilmagem</v>
      </c>
      <c r="D355" s="3" t="str">
        <f>'[1]TCE - ANEXO IV - Preencher'!F364</f>
        <v>23.412.408.0001-76</v>
      </c>
      <c r="E355" s="5" t="str">
        <f>'[1]TCE - ANEXO IV - Preencher'!G364</f>
        <v>WEK TECHNOLOGY IN BUSINESS LTDA</v>
      </c>
      <c r="F355" s="5" t="str">
        <f>'[1]TCE - ANEXO IV - Preencher'!H364</f>
        <v>S</v>
      </c>
      <c r="G355" s="5" t="str">
        <f>'[1]TCE - ANEXO IV - Preencher'!I364</f>
        <v>S</v>
      </c>
      <c r="H355" s="6" t="str">
        <f>'[1]TCE - ANEXO IV - Preencher'!J364</f>
        <v>12100</v>
      </c>
      <c r="I355" s="7">
        <f>IF('[1]TCE - ANEXO IV - Preencher'!K364="","",'[1]TCE - ANEXO IV - Preencher'!K364)</f>
        <v>45572</v>
      </c>
      <c r="J355" s="6" t="str">
        <f>'[1]TCE - ANEXO IV - Preencher'!L364</f>
        <v>F2200429CA0EB8D7840BA10AA05DF373</v>
      </c>
      <c r="K355" s="5" t="str">
        <f>IF(F355="B",LEFT('[1]TCE - ANEXO IV - Preencher'!M364,2),IF(F355="S",LEFT('[1]TCE - ANEXO IV - Preencher'!M364,7),IF('[1]TCE - ANEXO IV - Preencher'!H364="","")))</f>
        <v>3550308</v>
      </c>
      <c r="L355" s="8">
        <f>'[1]TCE - ANEXO IV - Preencher'!N364</f>
        <v>1264.57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5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>5.8 - Locação de Veículos Automotores</v>
      </c>
      <c r="D356" s="3">
        <f>'[1]TCE - ANEXO IV - Preencher'!F365</f>
        <v>9767633000366</v>
      </c>
      <c r="E356" s="5" t="str">
        <f>'[1]TCE - ANEXO IV - Preencher'!G365</f>
        <v>S &amp; B LOCAÇÕES DE VEICULOS LTDA</v>
      </c>
      <c r="F356" s="5" t="str">
        <f>'[1]TCE - ANEXO IV - Preencher'!H365</f>
        <v>S</v>
      </c>
      <c r="G356" s="5" t="str">
        <f>'[1]TCE - ANEXO IV - Preencher'!I365</f>
        <v>S</v>
      </c>
      <c r="H356" s="6" t="str">
        <f>'[1]TCE - ANEXO IV - Preencher'!J365</f>
        <v>13944</v>
      </c>
      <c r="I356" s="7">
        <f>IF('[1]TCE - ANEXO IV - Preencher'!K365="","",'[1]TCE - ANEXO IV - Preencher'!K365)</f>
        <v>45597</v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8">
        <f>'[1]TCE - ANEXO IV - Preencher'!N365</f>
        <v>5500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5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5.3 - Locação de Máquinas e Equipamentos</v>
      </c>
      <c r="D357" s="3">
        <f>'[1]TCE - ANEXO IV - Preencher'!F366</f>
        <v>19533734000164</v>
      </c>
      <c r="E357" s="5" t="str">
        <f>'[1]TCE - ANEXO IV - Preencher'!G366</f>
        <v>ALEXSANDRA DE GUSMAO NERES ME</v>
      </c>
      <c r="F357" s="5" t="str">
        <f>'[1]TCE - ANEXO IV - Preencher'!H366</f>
        <v>S</v>
      </c>
      <c r="G357" s="5" t="str">
        <f>'[1]TCE - ANEXO IV - Preencher'!I366</f>
        <v>S</v>
      </c>
      <c r="H357" s="6" t="str">
        <f>'[1]TCE - ANEXO IV - Preencher'!J366</f>
        <v>21047</v>
      </c>
      <c r="I357" s="7">
        <f>IF('[1]TCE - ANEXO IV - Preencher'!K366="","",'[1]TCE - ANEXO IV - Preencher'!K366)</f>
        <v>45600</v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8">
        <f>'[1]TCE - ANEXO IV - Preencher'!N366</f>
        <v>400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5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5.3 - Locação de Máquinas e Equipamentos</v>
      </c>
      <c r="D358" s="3">
        <f>'[1]TCE - ANEXO IV - Preencher'!F367</f>
        <v>19533734000164</v>
      </c>
      <c r="E358" s="5" t="str">
        <f>'[1]TCE - ANEXO IV - Preencher'!G367</f>
        <v>ALEXSANDRA DE GUSMAO NERES ME</v>
      </c>
      <c r="F358" s="5" t="str">
        <f>'[1]TCE - ANEXO IV - Preencher'!H367</f>
        <v>S</v>
      </c>
      <c r="G358" s="5" t="str">
        <f>'[1]TCE - ANEXO IV - Preencher'!I367</f>
        <v>S</v>
      </c>
      <c r="H358" s="6" t="str">
        <f>'[1]TCE - ANEXO IV - Preencher'!J367</f>
        <v>21046</v>
      </c>
      <c r="I358" s="7">
        <f>IF('[1]TCE - ANEXO IV - Preencher'!K367="","",'[1]TCE - ANEXO IV - Preencher'!K367)</f>
        <v>45600</v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8">
        <f>'[1]TCE - ANEXO IV - Preencher'!N367</f>
        <v>3649.25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5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34685488000150</v>
      </c>
      <c r="E359" s="5" t="str">
        <f>'[1]TCE - ANEXO IV - Preencher'!G368</f>
        <v xml:space="preserve">HEALTCHCARE MEDICINE ASSITENCIA E SERVICOS </v>
      </c>
      <c r="F359" s="5" t="str">
        <f>'[1]TCE - ANEXO IV - Preencher'!H368</f>
        <v>S</v>
      </c>
      <c r="G359" s="5" t="str">
        <f>'[1]TCE - ANEXO IV - Preencher'!I368</f>
        <v>S</v>
      </c>
      <c r="H359" s="6" t="str">
        <f>'[1]TCE - ANEXO IV - Preencher'!J368</f>
        <v>692</v>
      </c>
      <c r="I359" s="7">
        <f>IF('[1]TCE - ANEXO IV - Preencher'!K368="","",'[1]TCE - ANEXO IV - Preencher'!K368)</f>
        <v>45602</v>
      </c>
      <c r="J359" s="6" t="str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2604106</v>
      </c>
      <c r="L359" s="8">
        <f>'[1]TCE - ANEXO IV - Preencher'!N368</f>
        <v>5600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5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5.16 - Serviços Médico-Hospitalares, Odotonlogia e Laboratoriais</v>
      </c>
      <c r="D360" s="3" t="str">
        <f>'[1]TCE - ANEXO IV - Preencher'!F369</f>
        <v>48.718.905/0001-28</v>
      </c>
      <c r="E360" s="5" t="str">
        <f>'[1]TCE - ANEXO IV - Preencher'!G369</f>
        <v>ARAUJO PEREIRA SERVICOS MEDICOS</v>
      </c>
      <c r="F360" s="5" t="str">
        <f>'[1]TCE - ANEXO IV - Preencher'!H369</f>
        <v>S</v>
      </c>
      <c r="G360" s="5" t="str">
        <f>'[1]TCE - ANEXO IV - Preencher'!I369</f>
        <v>S</v>
      </c>
      <c r="H360" s="6" t="str">
        <f>'[1]TCE - ANEXO IV - Preencher'!J369</f>
        <v>27</v>
      </c>
      <c r="I360" s="7">
        <f>IF('[1]TCE - ANEXO IV - Preencher'!K369="","",'[1]TCE - ANEXO IV - Preencher'!K369)</f>
        <v>45601</v>
      </c>
      <c r="J360" s="6" t="str">
        <f>'[1]TCE - ANEXO IV - Preencher'!L369</f>
        <v>KUPI-7190</v>
      </c>
      <c r="K360" s="5" t="str">
        <f>IF(F360="B",LEFT('[1]TCE - ANEXO IV - Preencher'!M369,2),IF(F360="S",LEFT('[1]TCE - ANEXO IV - Preencher'!M369,7),IF('[1]TCE - ANEXO IV - Preencher'!H369="","")))</f>
        <v>2615300</v>
      </c>
      <c r="L360" s="8">
        <f>'[1]TCE - ANEXO IV - Preencher'!N369</f>
        <v>12280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5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5.16 - Serviços Médico-Hospitalares, Odotonlogia e Laboratoriais</v>
      </c>
      <c r="D361" s="3" t="str">
        <f>'[1]TCE - ANEXO IV - Preencher'!F370</f>
        <v>04.984.807/0001-67</v>
      </c>
      <c r="E361" s="5" t="str">
        <f>'[1]TCE - ANEXO IV - Preencher'!G370</f>
        <v>SEMOC SERVICO DE M OCULAR M OCUPAC</v>
      </c>
      <c r="F361" s="5" t="str">
        <f>'[1]TCE - ANEXO IV - Preencher'!H370</f>
        <v>S</v>
      </c>
      <c r="G361" s="5" t="str">
        <f>'[1]TCE - ANEXO IV - Preencher'!I370</f>
        <v>S</v>
      </c>
      <c r="H361" s="6" t="str">
        <f>'[1]TCE - ANEXO IV - Preencher'!J370</f>
        <v>1577</v>
      </c>
      <c r="I361" s="7">
        <f>IF('[1]TCE - ANEXO IV - Preencher'!K370="","",'[1]TCE - ANEXO IV - Preencher'!K370)</f>
        <v>45600</v>
      </c>
      <c r="J361" s="6" t="str">
        <f>'[1]TCE - ANEXO IV - Preencher'!L370</f>
        <v>WVYJ-6AIKK</v>
      </c>
      <c r="K361" s="5" t="str">
        <f>IF(F361="B",LEFT('[1]TCE - ANEXO IV - Preencher'!M370,2),IF(F361="S",LEFT('[1]TCE - ANEXO IV - Preencher'!M370,7),IF('[1]TCE - ANEXO IV - Preencher'!H370="","")))</f>
        <v>2615300</v>
      </c>
      <c r="L361" s="8">
        <f>'[1]TCE - ANEXO IV - Preencher'!N370</f>
        <v>6000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5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1.99 - Outras Despesas com Pessoal</v>
      </c>
      <c r="D362" s="3" t="str">
        <f>'[1]TCE - ANEXO IV - Preencher'!F371</f>
        <v>21.986.074/0001-19</v>
      </c>
      <c r="E362" s="5" t="str">
        <f>'[1]TCE - ANEXO IV - Preencher'!G371</f>
        <v xml:space="preserve">PRUDENCIAL DO BRASIL VIDA EM GRUPO </v>
      </c>
      <c r="F362" s="5" t="str">
        <f>'[1]TCE - ANEXO IV - Preencher'!H371</f>
        <v>S</v>
      </c>
      <c r="G362" s="5" t="str">
        <f>'[1]TCE - ANEXO IV - Preencher'!I371</f>
        <v>N</v>
      </c>
      <c r="H362" s="6" t="str">
        <f>'[1]TCE - ANEXO IV - Preencher'!J371</f>
        <v>10/2024</v>
      </c>
      <c r="I362" s="7">
        <f>IF('[1]TCE - ANEXO IV - Preencher'!K371="","",'[1]TCE - ANEXO IV - Preencher'!K371)</f>
        <v>45604</v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8">
        <f>'[1]TCE - ANEXO IV - Preencher'!N371</f>
        <v>500.58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5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5.17 - Manutenção de Software, Certificação Digital e Microfilmagem</v>
      </c>
      <c r="D363" s="3">
        <f>'[1]TCE - ANEXO IV - Preencher'!F372</f>
        <v>4069709000102</v>
      </c>
      <c r="E363" s="5" t="str">
        <f>'[1]TCE - ANEXO IV - Preencher'!G372</f>
        <v>BIONEXO S.A</v>
      </c>
      <c r="F363" s="5" t="str">
        <f>'[1]TCE - ANEXO IV - Preencher'!H372</f>
        <v>S</v>
      </c>
      <c r="G363" s="5" t="str">
        <f>'[1]TCE - ANEXO IV - Preencher'!I372</f>
        <v>S</v>
      </c>
      <c r="H363" s="6" t="str">
        <f>'[1]TCE - ANEXO IV - Preencher'!J372</f>
        <v>500670</v>
      </c>
      <c r="I363" s="7">
        <f>IF('[1]TCE - ANEXO IV - Preencher'!K372="","",'[1]TCE - ANEXO IV - Preencher'!K372)</f>
        <v>45579</v>
      </c>
      <c r="J363" s="6" t="str">
        <f>'[1]TCE - ANEXO IV - Preencher'!L372</f>
        <v>7MVN-WWMC</v>
      </c>
      <c r="K363" s="5" t="str">
        <f>IF(F363="B",LEFT('[1]TCE - ANEXO IV - Preencher'!M372,2),IF(F363="S",LEFT('[1]TCE - ANEXO IV - Preencher'!M372,7),IF('[1]TCE - ANEXO IV - Preencher'!H372="","")))</f>
        <v>3550308</v>
      </c>
      <c r="L363" s="8">
        <f>'[1]TCE - ANEXO IV - Preencher'!N372</f>
        <v>1000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5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4417367000166</v>
      </c>
      <c r="E364" s="5" t="str">
        <f>'[1]TCE - ANEXO IV - Preencher'!G373</f>
        <v>F MALTA SERVIÇOS MEDICOS E CONSULTORIA</v>
      </c>
      <c r="F364" s="5" t="str">
        <f>'[1]TCE - ANEXO IV - Preencher'!H373</f>
        <v>S</v>
      </c>
      <c r="G364" s="5" t="str">
        <f>'[1]TCE - ANEXO IV - Preencher'!I373</f>
        <v>S</v>
      </c>
      <c r="H364" s="6" t="str">
        <f>'[1]TCE - ANEXO IV - Preencher'!J373</f>
        <v>252</v>
      </c>
      <c r="I364" s="7">
        <f>IF('[1]TCE - ANEXO IV - Preencher'!K373="","",'[1]TCE - ANEXO IV - Preencher'!K373)</f>
        <v>45600</v>
      </c>
      <c r="J364" s="6" t="str">
        <f>'[1]TCE - ANEXO IV - Preencher'!L373</f>
        <v>GATM-84X6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8">
        <f>'[1]TCE - ANEXO IV - Preencher'!N373</f>
        <v>25115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5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48656723000170</v>
      </c>
      <c r="E365" s="5" t="str">
        <f>'[1]TCE - ANEXO IV - Preencher'!G374</f>
        <v>RC &amp; TP SERVIÇOS MEDICOS LTDA</v>
      </c>
      <c r="F365" s="5" t="str">
        <f>'[1]TCE - ANEXO IV - Preencher'!H374</f>
        <v>S</v>
      </c>
      <c r="G365" s="5" t="str">
        <f>'[1]TCE - ANEXO IV - Preencher'!I374</f>
        <v>S</v>
      </c>
      <c r="H365" s="6" t="str">
        <f>'[1]TCE - ANEXO IV - Preencher'!J374</f>
        <v>328</v>
      </c>
      <c r="I365" s="7">
        <f>IF('[1]TCE - ANEXO IV - Preencher'!K374="","",'[1]TCE - ANEXO IV - Preencher'!K374)</f>
        <v>45601</v>
      </c>
      <c r="J365" s="6" t="str">
        <f>'[1]TCE - ANEXO IV - Preencher'!L374</f>
        <v>PS2V-N2YT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8">
        <f>'[1]TCE - ANEXO IV - Preencher'!N374</f>
        <v>112780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5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5.16 - Serviços Médico-Hospitalares, Odotonlogia e Laboratoriais</v>
      </c>
      <c r="D366" s="3" t="str">
        <f>'[1]TCE - ANEXO IV - Preencher'!F375</f>
        <v>37.735.147/0001-30</v>
      </c>
      <c r="E366" s="5" t="str">
        <f>'[1]TCE - ANEXO IV - Preencher'!G375</f>
        <v>VIGOR GESTAO DE SERVICOS EM SAUDE LTDA</v>
      </c>
      <c r="F366" s="5" t="str">
        <f>'[1]TCE - ANEXO IV - Preencher'!H375</f>
        <v>S</v>
      </c>
      <c r="G366" s="5" t="str">
        <f>'[1]TCE - ANEXO IV - Preencher'!I375</f>
        <v>S</v>
      </c>
      <c r="H366" s="6" t="str">
        <f>'[1]TCE - ANEXO IV - Preencher'!J375</f>
        <v>227</v>
      </c>
      <c r="I366" s="7">
        <f>IF('[1]TCE - ANEXO IV - Preencher'!K375="","",'[1]TCE - ANEXO IV - Preencher'!K375)</f>
        <v>45601</v>
      </c>
      <c r="J366" s="6" t="str">
        <f>'[1]TCE - ANEXO IV - Preencher'!L375</f>
        <v>DIJBMDYCV</v>
      </c>
      <c r="K366" s="5" t="str">
        <f>IF(F366="B",LEFT('[1]TCE - ANEXO IV - Preencher'!M375,2),IF(F366="S",LEFT('[1]TCE - ANEXO IV - Preencher'!M375,7),IF('[1]TCE - ANEXO IV - Preencher'!H375="","")))</f>
        <v>2507507</v>
      </c>
      <c r="L366" s="8">
        <f>'[1]TCE - ANEXO IV - Preencher'!N375</f>
        <v>11750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5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5.5 - Reparo e Manutenção de Máquinas e Equipamentos</v>
      </c>
      <c r="D367" s="3">
        <f>'[1]TCE - ANEXO IV - Preencher'!F376</f>
        <v>24380578002041</v>
      </c>
      <c r="E367" s="5" t="str">
        <f>'[1]TCE - ANEXO IV - Preencher'!G376</f>
        <v>WHITE MARTINS GASES INDUSTRIAIS DO NORDESTE LTDA</v>
      </c>
      <c r="F367" s="5" t="str">
        <f>'[1]TCE - ANEXO IV - Preencher'!H376</f>
        <v>S</v>
      </c>
      <c r="G367" s="5" t="str">
        <f>'[1]TCE - ANEXO IV - Preencher'!I376</f>
        <v>S</v>
      </c>
      <c r="H367" s="6" t="str">
        <f>'[1]TCE - ANEXO IV - Preencher'!J376</f>
        <v>17658</v>
      </c>
      <c r="I367" s="7">
        <f>IF('[1]TCE - ANEXO IV - Preencher'!K376="","",'[1]TCE - ANEXO IV - Preencher'!K376)</f>
        <v>45590</v>
      </c>
      <c r="J367" s="6" t="str">
        <f>'[1]TCE - ANEXO IV - Preencher'!L376</f>
        <v>MBNT11198</v>
      </c>
      <c r="K367" s="5" t="str">
        <f>IF(F367="B",LEFT('[1]TCE - ANEXO IV - Preencher'!M376,2),IF(F367="S",LEFT('[1]TCE - ANEXO IV - Preencher'!M376,7),IF('[1]TCE - ANEXO IV - Preencher'!H376="","")))</f>
        <v>2607901</v>
      </c>
      <c r="L367" s="8">
        <f>'[1]TCE - ANEXO IV - Preencher'!N376</f>
        <v>29360.080000000002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5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46424732000100</v>
      </c>
      <c r="E368" s="5" t="str">
        <f>'[1]TCE - ANEXO IV - Preencher'!G377</f>
        <v>ACIOLI SERVIÇOS DE SAUDE LTDA</v>
      </c>
      <c r="F368" s="5" t="str">
        <f>'[1]TCE - ANEXO IV - Preencher'!H377</f>
        <v>S</v>
      </c>
      <c r="G368" s="5" t="str">
        <f>'[1]TCE - ANEXO IV - Preencher'!I377</f>
        <v>S</v>
      </c>
      <c r="H368" s="6" t="str">
        <f>'[1]TCE - ANEXO IV - Preencher'!J377</f>
        <v>68</v>
      </c>
      <c r="I368" s="7">
        <f>IF('[1]TCE - ANEXO IV - Preencher'!K377="","",'[1]TCE - ANEXO IV - Preencher'!K377)</f>
        <v>45601</v>
      </c>
      <c r="J368" s="6" t="str">
        <f>'[1]TCE - ANEXO IV - Preencher'!L377</f>
        <v>DQQA81193</v>
      </c>
      <c r="K368" s="5" t="str">
        <f>IF(F368="B",LEFT('[1]TCE - ANEXO IV - Preencher'!M377,2),IF(F368="S",LEFT('[1]TCE - ANEXO IV - Preencher'!M377,7),IF('[1]TCE - ANEXO IV - Preencher'!H377="","")))</f>
        <v>2609600</v>
      </c>
      <c r="L368" s="8">
        <f>'[1]TCE - ANEXO IV - Preencher'!N377</f>
        <v>11700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5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5.1 - Locação de Equipamentos Médicos-Hospitalares</v>
      </c>
      <c r="D369" s="3">
        <f>'[1]TCE - ANEXO IV - Preencher'!F378</f>
        <v>18271934000123</v>
      </c>
      <c r="E369" s="5" t="str">
        <f>'[1]TCE - ANEXO IV - Preencher'!G378</f>
        <v>NOVA BIOMEDICAL DIAGNOSTICOS E BIOTECNOLOGIA LTDA</v>
      </c>
      <c r="F369" s="5" t="str">
        <f>'[1]TCE - ANEXO IV - Preencher'!H378</f>
        <v>S</v>
      </c>
      <c r="G369" s="5" t="str">
        <f>'[1]TCE - ANEXO IV - Preencher'!I378</f>
        <v>S</v>
      </c>
      <c r="H369" s="6" t="str">
        <f>'[1]TCE - ANEXO IV - Preencher'!J378</f>
        <v>2024/005</v>
      </c>
      <c r="I369" s="7">
        <f>IF('[1]TCE - ANEXO IV - Preencher'!K378="","",'[1]TCE - ANEXO IV - Preencher'!K378)</f>
        <v>45581</v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3144805</v>
      </c>
      <c r="L369" s="8">
        <f>'[1]TCE - ANEXO IV - Preencher'!N378</f>
        <v>1500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5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43855523000122</v>
      </c>
      <c r="E370" s="5" t="str">
        <f>'[1]TCE - ANEXO IV - Preencher'!G379</f>
        <v>REBECCA LEMOS MEDICINA LTDA</v>
      </c>
      <c r="F370" s="5" t="str">
        <f>'[1]TCE - ANEXO IV - Preencher'!H379</f>
        <v>S</v>
      </c>
      <c r="G370" s="5" t="str">
        <f>'[1]TCE - ANEXO IV - Preencher'!I379</f>
        <v>S</v>
      </c>
      <c r="H370" s="6" t="str">
        <f>'[1]TCE - ANEXO IV - Preencher'!J379</f>
        <v>21</v>
      </c>
      <c r="I370" s="7">
        <f>IF('[1]TCE - ANEXO IV - Preencher'!K379="","",'[1]TCE - ANEXO IV - Preencher'!K379)</f>
        <v>45601</v>
      </c>
      <c r="J370" s="6" t="str">
        <f>'[1]TCE - ANEXO IV - Preencher'!L379</f>
        <v>0C5B11B1</v>
      </c>
      <c r="K370" s="5" t="str">
        <f>IF(F370="B",LEFT('[1]TCE - ANEXO IV - Preencher'!M379,2),IF(F370="S",LEFT('[1]TCE - ANEXO IV - Preencher'!M379,7),IF('[1]TCE - ANEXO IV - Preencher'!H379="","")))</f>
        <v>2211001</v>
      </c>
      <c r="L370" s="8">
        <f>'[1]TCE - ANEXO IV - Preencher'!N379</f>
        <v>7100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5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33295443000106</v>
      </c>
      <c r="E371" s="5" t="str">
        <f>'[1]TCE - ANEXO IV - Preencher'!G380</f>
        <v>M B A F DE SOUZA AMBULATORIAL</v>
      </c>
      <c r="F371" s="5" t="str">
        <f>'[1]TCE - ANEXO IV - Preencher'!H380</f>
        <v>S</v>
      </c>
      <c r="G371" s="5" t="str">
        <f>'[1]TCE - ANEXO IV - Preencher'!I380</f>
        <v>S</v>
      </c>
      <c r="H371" s="6" t="str">
        <f>'[1]TCE - ANEXO IV - Preencher'!J380</f>
        <v>74</v>
      </c>
      <c r="I371" s="7">
        <f>IF('[1]TCE - ANEXO IV - Preencher'!K380="","",'[1]TCE - ANEXO IV - Preencher'!K380)</f>
        <v>45601</v>
      </c>
      <c r="J371" s="6" t="str">
        <f>'[1]TCE - ANEXO IV - Preencher'!L380</f>
        <v>NFS.JBSWPR3KTM.J3GN6SHUB2.0000022</v>
      </c>
      <c r="K371" s="5" t="str">
        <f>IF(F371="B",LEFT('[1]TCE - ANEXO IV - Preencher'!M380,2),IF(F371="S",LEFT('[1]TCE - ANEXO IV - Preencher'!M380,7),IF('[1]TCE - ANEXO IV - Preencher'!H380="","")))</f>
        <v>2608909</v>
      </c>
      <c r="L371" s="8">
        <f>'[1]TCE - ANEXO IV - Preencher'!N380</f>
        <v>6250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5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>5.16 - Serviços Médico-Hospitalares, Odotonlogia e Laboratoriais</v>
      </c>
      <c r="D372" s="3">
        <f>'[1]TCE - ANEXO IV - Preencher'!F381</f>
        <v>26360010000121</v>
      </c>
      <c r="E372" s="5" t="str">
        <f>'[1]TCE - ANEXO IV - Preencher'!G381</f>
        <v>JORGE SAMPAIO SERVIÇOS DE MEDICINA EIRELI</v>
      </c>
      <c r="F372" s="5" t="str">
        <f>'[1]TCE - ANEXO IV - Preencher'!H381</f>
        <v>S</v>
      </c>
      <c r="G372" s="5" t="str">
        <f>'[1]TCE - ANEXO IV - Preencher'!I381</f>
        <v>S</v>
      </c>
      <c r="H372" s="6" t="str">
        <f>'[1]TCE - ANEXO IV - Preencher'!J381</f>
        <v>14</v>
      </c>
      <c r="I372" s="7">
        <f>IF('[1]TCE - ANEXO IV - Preencher'!K381="","",'[1]TCE - ANEXO IV - Preencher'!K381)</f>
        <v>45601</v>
      </c>
      <c r="J372" s="6" t="str">
        <f>'[1]TCE - ANEXO IV - Preencher'!L381</f>
        <v>BQLM-G6MES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8">
        <f>'[1]TCE - ANEXO IV - Preencher'!N381</f>
        <v>18125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5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>5.16 - Serviços Médico-Hospitalares, Odotonlogia e Laboratoriais</v>
      </c>
      <c r="D373" s="3">
        <f>'[1]TCE - ANEXO IV - Preencher'!F382</f>
        <v>47619581000108</v>
      </c>
      <c r="E373" s="5" t="str">
        <f>'[1]TCE - ANEXO IV - Preencher'!G382</f>
        <v>FERREIRA E VIDAL LTDA</v>
      </c>
      <c r="F373" s="5" t="str">
        <f>'[1]TCE - ANEXO IV - Preencher'!H382</f>
        <v>S</v>
      </c>
      <c r="G373" s="5" t="str">
        <f>'[1]TCE - ANEXO IV - Preencher'!I382</f>
        <v>S</v>
      </c>
      <c r="H373" s="6" t="str">
        <f>'[1]TCE - ANEXO IV - Preencher'!J382</f>
        <v>50</v>
      </c>
      <c r="I373" s="7">
        <f>IF('[1]TCE - ANEXO IV - Preencher'!K382="","",'[1]TCE - ANEXO IV - Preencher'!K382)</f>
        <v>45600</v>
      </c>
      <c r="J373" s="6" t="str">
        <f>'[1]TCE - ANEXO IV - Preencher'!L382</f>
        <v>NFS.JGWO4T0Y3V.J3GN6SHUB2.00001E</v>
      </c>
      <c r="K373" s="5" t="str">
        <f>IF(F373="B",LEFT('[1]TCE - ANEXO IV - Preencher'!M382,2),IF(F373="S",LEFT('[1]TCE - ANEXO IV - Preencher'!M382,7),IF('[1]TCE - ANEXO IV - Preencher'!H382="","")))</f>
        <v>2609501</v>
      </c>
      <c r="L373" s="8">
        <f>'[1]TCE - ANEXO IV - Preencher'!N382</f>
        <v>5000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5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>1.99 - Outras Despesas com Pessoal</v>
      </c>
      <c r="D374" s="3" t="str">
        <f>'[1]TCE - ANEXO IV - Preencher'!F383</f>
        <v>21.986.074/0001-19</v>
      </c>
      <c r="E374" s="5" t="str">
        <f>'[1]TCE - ANEXO IV - Preencher'!G383</f>
        <v xml:space="preserve">PRUDENCIAL DO BRASIL VIDA EM GRUPO </v>
      </c>
      <c r="F374" s="5" t="str">
        <f>'[1]TCE - ANEXO IV - Preencher'!H383</f>
        <v>S</v>
      </c>
      <c r="G374" s="5" t="str">
        <f>'[1]TCE - ANEXO IV - Preencher'!I383</f>
        <v>N</v>
      </c>
      <c r="H374" s="6" t="str">
        <f>'[1]TCE - ANEXO IV - Preencher'!J383</f>
        <v>10/2024</v>
      </c>
      <c r="I374" s="7">
        <f>IF('[1]TCE - ANEXO IV - Preencher'!K383="","",'[1]TCE - ANEXO IV - Preencher'!K383)</f>
        <v>45604</v>
      </c>
      <c r="J374" s="6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8">
        <f>'[1]TCE - ANEXO IV - Preencher'!N383</f>
        <v>203.78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5">
      <c r="A375" s="3">
        <f>IFERROR(VLOOKUP(B375,'[1]DADOS (OCULTAR)'!$Q$3:$S$136,3,0),"")</f>
        <v>9767633000366</v>
      </c>
      <c r="B375" s="4" t="str">
        <f>'[1]TCE - ANEXO IV - Preencher'!C384</f>
        <v>HOSPITAL ERMÍRIO COUTINHO - CG Nº 014/2022</v>
      </c>
      <c r="C375" s="4" t="str">
        <f>'[1]TCE - ANEXO IV - Preencher'!E384</f>
        <v>5.16 - Serviços Médico-Hospitalares, Odotonlogia e Laboratoriais</v>
      </c>
      <c r="D375" s="3">
        <f>'[1]TCE - ANEXO IV - Preencher'!F384</f>
        <v>37390600000113</v>
      </c>
      <c r="E375" s="5" t="str">
        <f>'[1]TCE - ANEXO IV - Preencher'!G384</f>
        <v>MICHELYNE DE CARVALHO MOREIRA SILVA</v>
      </c>
      <c r="F375" s="5" t="str">
        <f>'[1]TCE - ANEXO IV - Preencher'!H384</f>
        <v>S</v>
      </c>
      <c r="G375" s="5" t="str">
        <f>'[1]TCE - ANEXO IV - Preencher'!I384</f>
        <v>S</v>
      </c>
      <c r="H375" s="6" t="str">
        <f>'[1]TCE - ANEXO IV - Preencher'!J384</f>
        <v>1000034</v>
      </c>
      <c r="I375" s="7">
        <f>IF('[1]TCE - ANEXO IV - Preencher'!K384="","",'[1]TCE - ANEXO IV - Preencher'!K384)</f>
        <v>45600</v>
      </c>
      <c r="J375" s="6" t="str">
        <f>'[1]TCE - ANEXO IV - Preencher'!L384</f>
        <v>YBBYLTPER</v>
      </c>
      <c r="K375" s="5" t="str">
        <f>IF(F375="B",LEFT('[1]TCE - ANEXO IV - Preencher'!M384,2),IF(F375="S",LEFT('[1]TCE - ANEXO IV - Preencher'!M384,7),IF('[1]TCE - ANEXO IV - Preencher'!H384="","")))</f>
        <v>2507507</v>
      </c>
      <c r="L375" s="8">
        <f>'[1]TCE - ANEXO IV - Preencher'!N384</f>
        <v>12150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5">
      <c r="A376" s="3">
        <f>IFERROR(VLOOKUP(B376,'[1]DADOS (OCULTAR)'!$Q$3:$S$136,3,0),"")</f>
        <v>9767633000366</v>
      </c>
      <c r="B376" s="4" t="str">
        <f>'[1]TCE - ANEXO IV - Preencher'!C385</f>
        <v>HOSPITAL ERMÍRIO COUTINHO - CG Nº 014/2022</v>
      </c>
      <c r="C376" s="4" t="str">
        <f>'[1]TCE - ANEXO IV - Preencher'!E385</f>
        <v>5.16 - Serviços Médico-Hospitalares, Odotonlogia e Laboratoriais</v>
      </c>
      <c r="D376" s="3">
        <f>'[1]TCE - ANEXO IV - Preencher'!F385</f>
        <v>49000874000138</v>
      </c>
      <c r="E376" s="5" t="str">
        <f>'[1]TCE - ANEXO IV - Preencher'!G385</f>
        <v>CGN SERVIÇOS MEDICOS LTDA</v>
      </c>
      <c r="F376" s="5" t="str">
        <f>'[1]TCE - ANEXO IV - Preencher'!H385</f>
        <v>S</v>
      </c>
      <c r="G376" s="5" t="str">
        <f>'[1]TCE - ANEXO IV - Preencher'!I385</f>
        <v>S</v>
      </c>
      <c r="H376" s="6" t="str">
        <f>'[1]TCE - ANEXO IV - Preencher'!J385</f>
        <v>1000057</v>
      </c>
      <c r="I376" s="7">
        <f>IF('[1]TCE - ANEXO IV - Preencher'!K385="","",'[1]TCE - ANEXO IV - Preencher'!K385)</f>
        <v>45602</v>
      </c>
      <c r="J376" s="6" t="str">
        <f>'[1]TCE - ANEXO IV - Preencher'!L385</f>
        <v>YMN8Y7JCP</v>
      </c>
      <c r="K376" s="5" t="str">
        <f>IF(F376="B",LEFT('[1]TCE - ANEXO IV - Preencher'!M385,2),IF(F376="S",LEFT('[1]TCE - ANEXO IV - Preencher'!M385,7),IF('[1]TCE - ANEXO IV - Preencher'!H385="","")))</f>
        <v>2609501</v>
      </c>
      <c r="L376" s="8">
        <f>'[1]TCE - ANEXO IV - Preencher'!N385</f>
        <v>6050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5">
      <c r="A377" s="3">
        <f>IFERROR(VLOOKUP(B377,'[1]DADOS (OCULTAR)'!$Q$3:$S$136,3,0),"")</f>
        <v>9767633000366</v>
      </c>
      <c r="B377" s="4" t="str">
        <f>'[1]TCE - ANEXO IV - Preencher'!C386</f>
        <v>HOSPITAL ERMÍRIO COUTINHO - CG Nº 014/2022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8873514000163</v>
      </c>
      <c r="E377" s="5" t="str">
        <f>'[1]TCE - ANEXO IV - Preencher'!G386</f>
        <v>LIMA &amp; SOUZA CLINICA GERAL E PESQUISA LTDA</v>
      </c>
      <c r="F377" s="5" t="str">
        <f>'[1]TCE - ANEXO IV - Preencher'!H386</f>
        <v>S</v>
      </c>
      <c r="G377" s="5" t="str">
        <f>'[1]TCE - ANEXO IV - Preencher'!I386</f>
        <v>S</v>
      </c>
      <c r="H377" s="6" t="str">
        <f>'[1]TCE - ANEXO IV - Preencher'!J386</f>
        <v>4</v>
      </c>
      <c r="I377" s="7">
        <f>IF('[1]TCE - ANEXO IV - Preencher'!K386="","",'[1]TCE - ANEXO IV - Preencher'!K386)</f>
        <v>45601</v>
      </c>
      <c r="J377" s="6" t="str">
        <f>'[1]TCE - ANEXO IV - Preencher'!L386</f>
        <v>DUJ2-X8UF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8">
        <f>'[1]TCE - ANEXO IV - Preencher'!N386</f>
        <v>9000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5">
      <c r="A378" s="3">
        <f>IFERROR(VLOOKUP(B378,'[1]DADOS (OCULTAR)'!$Q$3:$S$136,3,0),"")</f>
        <v>9767633000366</v>
      </c>
      <c r="B378" s="4" t="str">
        <f>'[1]TCE - ANEXO IV - Preencher'!C387</f>
        <v>HOSPITAL ERMÍRIO COUTINHO - CG Nº 014/2022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39917740000122</v>
      </c>
      <c r="E378" s="5" t="str">
        <f>'[1]TCE - ANEXO IV - Preencher'!G387</f>
        <v>PORTOMED ATIVIDADES MEDICAS LTDA</v>
      </c>
      <c r="F378" s="5" t="str">
        <f>'[1]TCE - ANEXO IV - Preencher'!H387</f>
        <v>S</v>
      </c>
      <c r="G378" s="5" t="str">
        <f>'[1]TCE - ANEXO IV - Preencher'!I387</f>
        <v>S</v>
      </c>
      <c r="H378" s="6" t="str">
        <f>'[1]TCE - ANEXO IV - Preencher'!J387</f>
        <v>625</v>
      </c>
      <c r="I378" s="7">
        <f>IF('[1]TCE - ANEXO IV - Preencher'!K387="","",'[1]TCE - ANEXO IV - Preencher'!K387)</f>
        <v>45601</v>
      </c>
      <c r="J378" s="6" t="str">
        <f>'[1]TCE - ANEXO IV - Preencher'!L387</f>
        <v>9MIN-XHPC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8">
        <f>'[1]TCE - ANEXO IV - Preencher'!N387</f>
        <v>9400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5">
      <c r="A379" s="3">
        <f>IFERROR(VLOOKUP(B379,'[1]DADOS (OCULTAR)'!$Q$3:$S$136,3,0),"")</f>
        <v>9767633000366</v>
      </c>
      <c r="B379" s="4" t="str">
        <f>'[1]TCE - ANEXO IV - Preencher'!C388</f>
        <v>HOSPITAL ERMÍRIO COUTINHO - CG Nº 014/2022</v>
      </c>
      <c r="C379" s="4" t="str">
        <f>'[1]TCE - ANEXO IV - Preencher'!E388</f>
        <v>1.99 - Outras Despesas com Pessoal</v>
      </c>
      <c r="D379" s="3">
        <f>'[1]TCE - ANEXO IV - Preencher'!F388</f>
        <v>13904790480</v>
      </c>
      <c r="E379" s="5" t="str">
        <f>'[1]TCE - ANEXO IV - Preencher'!G388</f>
        <v>AJUDA DE CUSTO GABRIELE JUVINO GOMES DE OLIVEIRA</v>
      </c>
      <c r="F379" s="5" t="str">
        <f>'[1]TCE - ANEXO IV - Preencher'!H388</f>
        <v>S</v>
      </c>
      <c r="G379" s="5" t="str">
        <f>'[1]TCE - ANEXO IV - Preencher'!I388</f>
        <v>N</v>
      </c>
      <c r="H379" s="6" t="str">
        <f>'[1]TCE - ANEXO IV - Preencher'!J388</f>
        <v>10/2024</v>
      </c>
      <c r="I379" s="7">
        <f>IF('[1]TCE - ANEXO IV - Preencher'!K388="","",'[1]TCE - ANEXO IV - Preencher'!K388)</f>
        <v>45565</v>
      </c>
      <c r="J379" s="6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2604007</v>
      </c>
      <c r="L379" s="8">
        <f>'[1]TCE - ANEXO IV - Preencher'!N388</f>
        <v>64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5">
      <c r="A380" s="3">
        <f>IFERROR(VLOOKUP(B380,'[1]DADOS (OCULTAR)'!$Q$3:$S$136,3,0),"")</f>
        <v>9767633000366</v>
      </c>
      <c r="B380" s="4" t="str">
        <f>'[1]TCE - ANEXO IV - Preencher'!C389</f>
        <v>HOSPITAL ERMÍRIO COUTINHO - CG Nº 014/2022</v>
      </c>
      <c r="C380" s="4" t="str">
        <f>'[1]TCE - ANEXO IV - Preencher'!E389</f>
        <v>1.99 - Outras Despesas com Pessoal</v>
      </c>
      <c r="D380" s="3">
        <f>'[1]TCE - ANEXO IV - Preencher'!F389</f>
        <v>16508589490</v>
      </c>
      <c r="E380" s="5" t="str">
        <f>'[1]TCE - ANEXO IV - Preencher'!G389</f>
        <v>AJUDA DE CUSTO PAULO GABRIEL DIAS FERNANDES</v>
      </c>
      <c r="F380" s="5" t="str">
        <f>'[1]TCE - ANEXO IV - Preencher'!H389</f>
        <v>S</v>
      </c>
      <c r="G380" s="5" t="str">
        <f>'[1]TCE - ANEXO IV - Preencher'!I389</f>
        <v>N</v>
      </c>
      <c r="H380" s="6" t="str">
        <f>'[1]TCE - ANEXO IV - Preencher'!J389</f>
        <v>10/2024</v>
      </c>
      <c r="I380" s="7">
        <f>IF('[1]TCE - ANEXO IV - Preencher'!K389="","",'[1]TCE - ANEXO IV - Preencher'!K389)</f>
        <v>45565</v>
      </c>
      <c r="J380" s="6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2604007</v>
      </c>
      <c r="L380" s="8">
        <f>'[1]TCE - ANEXO IV - Preencher'!N389</f>
        <v>64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5">
      <c r="A381" s="3">
        <f>IFERROR(VLOOKUP(B381,'[1]DADOS (OCULTAR)'!$Q$3:$S$136,3,0),"")</f>
        <v>9767633000366</v>
      </c>
      <c r="B381" s="4" t="str">
        <f>'[1]TCE - ANEXO IV - Preencher'!C390</f>
        <v>HOSPITAL ERMÍRIO COUTINHO - CG Nº 014/2022</v>
      </c>
      <c r="C381" s="4" t="str">
        <f>'[1]TCE - ANEXO IV - Preencher'!E390</f>
        <v>1.99 - Outras Despesas com Pessoal</v>
      </c>
      <c r="D381" s="3">
        <f>'[1]TCE - ANEXO IV - Preencher'!F390</f>
        <v>15431612433</v>
      </c>
      <c r="E381" s="5" t="str">
        <f>'[1]TCE - ANEXO IV - Preencher'!G390</f>
        <v>AJUDA DE CUSTO GEORGIA CLARA FERREIRA DA SILVA</v>
      </c>
      <c r="F381" s="5" t="str">
        <f>'[1]TCE - ANEXO IV - Preencher'!H390</f>
        <v>S</v>
      </c>
      <c r="G381" s="5" t="str">
        <f>'[1]TCE - ANEXO IV - Preencher'!I390</f>
        <v>N</v>
      </c>
      <c r="H381" s="6" t="str">
        <f>'[1]TCE - ANEXO IV - Preencher'!J390</f>
        <v>10/2024</v>
      </c>
      <c r="I381" s="7">
        <f>IF('[1]TCE - ANEXO IV - Preencher'!K390="","",'[1]TCE - ANEXO IV - Preencher'!K390)</f>
        <v>45565</v>
      </c>
      <c r="J381" s="6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2604007</v>
      </c>
      <c r="L381" s="8">
        <f>'[1]TCE - ANEXO IV - Preencher'!N390</f>
        <v>64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5">
      <c r="A382" s="3">
        <f>IFERROR(VLOOKUP(B382,'[1]DADOS (OCULTAR)'!$Q$3:$S$136,3,0),"")</f>
        <v>9767633000366</v>
      </c>
      <c r="B382" s="4" t="str">
        <f>'[1]TCE - ANEXO IV - Preencher'!C391</f>
        <v>HOSPITAL ERMÍRIO COUTINHO - CG Nº 014/2022</v>
      </c>
      <c r="C382" s="4" t="str">
        <f>'[1]TCE - ANEXO IV - Preencher'!E391</f>
        <v>5.1 - Locação de Equipamentos Médicos-Hospitalares</v>
      </c>
      <c r="D382" s="3">
        <f>'[1]TCE - ANEXO IV - Preencher'!F391</f>
        <v>9420486000191</v>
      </c>
      <c r="E382" s="5" t="str">
        <f>'[1]TCE - ANEXO IV - Preencher'!G391</f>
        <v>UNIVEN HEALTCHCARE S.A.</v>
      </c>
      <c r="F382" s="5" t="str">
        <f>'[1]TCE - ANEXO IV - Preencher'!H391</f>
        <v>S</v>
      </c>
      <c r="G382" s="5" t="str">
        <f>'[1]TCE - ANEXO IV - Preencher'!I391</f>
        <v>S</v>
      </c>
      <c r="H382" s="6" t="str">
        <f>'[1]TCE - ANEXO IV - Preencher'!J391</f>
        <v>2278/022</v>
      </c>
      <c r="I382" s="7">
        <f>IF('[1]TCE - ANEXO IV - Preencher'!K391="","",'[1]TCE - ANEXO IV - Preencher'!K391)</f>
        <v>44966</v>
      </c>
      <c r="J382" s="6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4211900</v>
      </c>
      <c r="L382" s="8">
        <f>'[1]TCE - ANEXO IV - Preencher'!N391</f>
        <v>4640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5">
      <c r="A383" s="3">
        <f>IFERROR(VLOOKUP(B383,'[1]DADOS (OCULTAR)'!$Q$3:$S$136,3,0),"")</f>
        <v>9767633000366</v>
      </c>
      <c r="B383" s="4" t="str">
        <f>'[1]TCE - ANEXO IV - Preencher'!C392</f>
        <v>HOSPITAL ERMÍRIO COUTINHO - CG Nº 014/2022</v>
      </c>
      <c r="C383" s="4" t="str">
        <f>'[1]TCE - ANEXO IV - Preencher'!E392</f>
        <v>5.16 - Serviços Médico-Hospitalares, Odotonlogia e Laboratoriais</v>
      </c>
      <c r="D383" s="3">
        <f>'[1]TCE - ANEXO IV - Preencher'!F392</f>
        <v>53969908000174</v>
      </c>
      <c r="E383" s="5" t="str">
        <f>'[1]TCE - ANEXO IV - Preencher'!G392</f>
        <v>MASTERMED PE IV GESTAO MEDICA LTDA</v>
      </c>
      <c r="F383" s="5" t="str">
        <f>'[1]TCE - ANEXO IV - Preencher'!H392</f>
        <v>S</v>
      </c>
      <c r="G383" s="5" t="str">
        <f>'[1]TCE - ANEXO IV - Preencher'!I392</f>
        <v>S</v>
      </c>
      <c r="H383" s="6" t="str">
        <f>'[1]TCE - ANEXO IV - Preencher'!J392</f>
        <v>106</v>
      </c>
      <c r="I383" s="7">
        <f>IF('[1]TCE - ANEXO IV - Preencher'!K392="","",'[1]TCE - ANEXO IV - Preencher'!K392)</f>
        <v>45601</v>
      </c>
      <c r="J383" s="6" t="str">
        <f>'[1]TCE - ANEXO IV - Preencher'!L392</f>
        <v>FKHE83371</v>
      </c>
      <c r="K383" s="5" t="str">
        <f>IF(F383="B",LEFT('[1]TCE - ANEXO IV - Preencher'!M392,2),IF(F383="S",LEFT('[1]TCE - ANEXO IV - Preencher'!M392,7),IF('[1]TCE - ANEXO IV - Preencher'!H392="","")))</f>
        <v>2609600</v>
      </c>
      <c r="L383" s="8">
        <f>'[1]TCE - ANEXO IV - Preencher'!N392</f>
        <v>2350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5">
      <c r="A384" s="3">
        <f>IFERROR(VLOOKUP(B384,'[1]DADOS (OCULTAR)'!$Q$3:$S$136,3,0),"")</f>
        <v>9767633000366</v>
      </c>
      <c r="B384" s="4" t="str">
        <f>'[1]TCE - ANEXO IV - Preencher'!C393</f>
        <v>HOSPITAL ERMÍRIO COUTINHO - CG Nº 014/2022</v>
      </c>
      <c r="C384" s="4" t="str">
        <f>'[1]TCE - ANEXO IV - Preencher'!E393</f>
        <v>5.16 - Serviços Médico-Hospitalares, Odotonlogia e Laboratoriais</v>
      </c>
      <c r="D384" s="3" t="str">
        <f>'[1]TCE - ANEXO IV - Preencher'!F393</f>
        <v>50.920.623/0001-50</v>
      </c>
      <c r="E384" s="5" t="str">
        <f>'[1]TCE - ANEXO IV - Preencher'!G393</f>
        <v>BRUNA VICK DE O V S M URGENCIA</v>
      </c>
      <c r="F384" s="5" t="str">
        <f>'[1]TCE - ANEXO IV - Preencher'!H393</f>
        <v>S</v>
      </c>
      <c r="G384" s="5" t="str">
        <f>'[1]TCE - ANEXO IV - Preencher'!I393</f>
        <v>S</v>
      </c>
      <c r="H384" s="6" t="str">
        <f>'[1]TCE - ANEXO IV - Preencher'!J393</f>
        <v>60000035</v>
      </c>
      <c r="I384" s="7">
        <f>IF('[1]TCE - ANEXO IV - Preencher'!K393="","",'[1]TCE - ANEXO IV - Preencher'!K393)</f>
        <v>45601</v>
      </c>
      <c r="J384" s="6" t="str">
        <f>'[1]TCE - ANEXO IV - Preencher'!L393</f>
        <v>1KTK-73V8L</v>
      </c>
      <c r="K384" s="5" t="str">
        <f>IF(F384="B",LEFT('[1]TCE - ANEXO IV - Preencher'!M393,2),IF(F384="S",LEFT('[1]TCE - ANEXO IV - Preencher'!M393,7),IF('[1]TCE - ANEXO IV - Preencher'!H393="","")))</f>
        <v>2610608</v>
      </c>
      <c r="L384" s="8">
        <f>'[1]TCE - ANEXO IV - Preencher'!N393</f>
        <v>15320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5">
      <c r="A385" s="3">
        <f>IFERROR(VLOOKUP(B385,'[1]DADOS (OCULTAR)'!$Q$3:$S$136,3,0),"")</f>
        <v>9767633000366</v>
      </c>
      <c r="B385" s="4" t="str">
        <f>'[1]TCE - ANEXO IV - Preencher'!C394</f>
        <v>HOSPITAL ERMÍRIO COUTINHO - CG Nº 014/2022</v>
      </c>
      <c r="C385" s="4" t="str">
        <f>'[1]TCE - ANEXO IV - Preencher'!E394</f>
        <v>5.16 - Serviços Médico-Hospitalares, Odotonlogia e Laboratoriais</v>
      </c>
      <c r="D385" s="3">
        <f>'[1]TCE - ANEXO IV - Preencher'!F394</f>
        <v>28041745000118</v>
      </c>
      <c r="E385" s="5" t="str">
        <f>'[1]TCE - ANEXO IV - Preencher'!G394</f>
        <v>RADIOCOR TRAVASSOS GESTAO HOSPITALAR</v>
      </c>
      <c r="F385" s="5" t="str">
        <f>'[1]TCE - ANEXO IV - Preencher'!H394</f>
        <v>S</v>
      </c>
      <c r="G385" s="5" t="str">
        <f>'[1]TCE - ANEXO IV - Preencher'!I394</f>
        <v>S</v>
      </c>
      <c r="H385" s="6" t="str">
        <f>'[1]TCE - ANEXO IV - Preencher'!J394</f>
        <v>556</v>
      </c>
      <c r="I385" s="7">
        <f>IF('[1]TCE - ANEXO IV - Preencher'!K394="","",'[1]TCE - ANEXO IV - Preencher'!K394)</f>
        <v>45600</v>
      </c>
      <c r="J385" s="6" t="str">
        <f>'[1]TCE - ANEXO IV - Preencher'!L394</f>
        <v>KEZF-LNU1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8">
        <f>'[1]TCE - ANEXO IV - Preencher'!N394</f>
        <v>4000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5">
      <c r="A386" s="3">
        <f>IFERROR(VLOOKUP(B386,'[1]DADOS (OCULTAR)'!$Q$3:$S$136,3,0),"")</f>
        <v>9767633000366</v>
      </c>
      <c r="B386" s="4" t="str">
        <f>'[1]TCE - ANEXO IV - Preencher'!C395</f>
        <v>HOSPITAL ERMÍRIO COUTINHO - CG Nº 014/2022</v>
      </c>
      <c r="C386" s="4" t="str">
        <f>'[1]TCE - ANEXO IV - Preencher'!E395</f>
        <v>5.17 - Manutenção de Software, Certificação Digital e Microfilmagem</v>
      </c>
      <c r="D386" s="3" t="str">
        <f>'[1]TCE - ANEXO IV - Preencher'!F395</f>
        <v>10.891.998/0001-15</v>
      </c>
      <c r="E386" s="5" t="str">
        <f>'[1]TCE - ANEXO IV - Preencher'!G395</f>
        <v>ADVISERSIT SERVIÇOS EM INFORMÁTICA</v>
      </c>
      <c r="F386" s="5" t="str">
        <f>'[1]TCE - ANEXO IV - Preencher'!H395</f>
        <v>S</v>
      </c>
      <c r="G386" s="5" t="str">
        <f>'[1]TCE - ANEXO IV - Preencher'!I395</f>
        <v>S</v>
      </c>
      <c r="H386" s="6" t="str">
        <f>'[1]TCE - ANEXO IV - Preencher'!J395</f>
        <v>1226</v>
      </c>
      <c r="I386" s="7">
        <f>IF('[1]TCE - ANEXO IV - Preencher'!K395="","",'[1]TCE - ANEXO IV - Preencher'!K395)</f>
        <v>45597</v>
      </c>
      <c r="J386" s="6" t="str">
        <f>'[1]TCE - ANEXO IV - Preencher'!L395</f>
        <v>LEAB13492</v>
      </c>
      <c r="K386" s="5" t="str">
        <f>IF(F386="B",LEFT('[1]TCE - ANEXO IV - Preencher'!M395,2),IF(F386="S",LEFT('[1]TCE - ANEXO IV - Preencher'!M395,7),IF('[1]TCE - ANEXO IV - Preencher'!H395="","")))</f>
        <v>2610707</v>
      </c>
      <c r="L386" s="8">
        <f>'[1]TCE - ANEXO IV - Preencher'!N395</f>
        <v>1282.5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5">
      <c r="A387" s="3">
        <f>IFERROR(VLOOKUP(B387,'[1]DADOS (OCULTAR)'!$Q$3:$S$136,3,0),"")</f>
        <v>9767633000366</v>
      </c>
      <c r="B387" s="4" t="str">
        <f>'[1]TCE - ANEXO IV - Preencher'!C396</f>
        <v>HOSPITAL ERMÍRIO COUTINHO - CG Nº 014/2022</v>
      </c>
      <c r="C387" s="4" t="str">
        <f>'[1]TCE - ANEXO IV - Preencher'!E396</f>
        <v>5.17 - Manutenção de Software, Certificação Digital e Microfilmagem</v>
      </c>
      <c r="D387" s="3" t="str">
        <f>'[1]TCE - ANEXO IV - Preencher'!F396</f>
        <v>92.306.257/0007-80</v>
      </c>
      <c r="E387" s="5" t="str">
        <f>'[1]TCE - ANEXO IV - Preencher'!G396</f>
        <v>MV INFORMÁTICA NORDESTE LTDA</v>
      </c>
      <c r="F387" s="5" t="str">
        <f>'[1]TCE - ANEXO IV - Preencher'!H396</f>
        <v>S</v>
      </c>
      <c r="G387" s="5" t="str">
        <f>'[1]TCE - ANEXO IV - Preencher'!I396</f>
        <v>S</v>
      </c>
      <c r="H387" s="6" t="str">
        <f>'[1]TCE - ANEXO IV - Preencher'!J396</f>
        <v>79125</v>
      </c>
      <c r="I387" s="7">
        <f>IF('[1]TCE - ANEXO IV - Preencher'!K396="","",'[1]TCE - ANEXO IV - Preencher'!K396)</f>
        <v>45568</v>
      </c>
      <c r="J387" s="6" t="str">
        <f>'[1]TCE - ANEXO IV - Preencher'!L396</f>
        <v>BAXS-VLGZ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8">
        <f>'[1]TCE - ANEXO IV - Preencher'!N396</f>
        <v>17865.810000000001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5">
      <c r="A388" s="3">
        <f>IFERROR(VLOOKUP(B388,'[1]DADOS (OCULTAR)'!$Q$3:$S$136,3,0),"")</f>
        <v>9767633000366</v>
      </c>
      <c r="B388" s="4" t="str">
        <f>'[1]TCE - ANEXO IV - Preencher'!C397</f>
        <v>HOSPITAL ERMÍRIO COUTINHO - CG Nº 014/2022</v>
      </c>
      <c r="C388" s="4" t="str">
        <f>'[1]TCE - ANEXO IV - Preencher'!E397</f>
        <v>5.16 - Serviços Médico-Hospitalares, Odotonlogia e Laboratoriais</v>
      </c>
      <c r="D388" s="3" t="str">
        <f>'[1]TCE - ANEXO IV - Preencher'!F397</f>
        <v>40627455/0001-56</v>
      </c>
      <c r="E388" s="5" t="str">
        <f>'[1]TCE - ANEXO IV - Preencher'!G397</f>
        <v>EDUARDO CABRAL DE L JORDAO</v>
      </c>
      <c r="F388" s="5" t="str">
        <f>'[1]TCE - ANEXO IV - Preencher'!H397</f>
        <v>S</v>
      </c>
      <c r="G388" s="5" t="str">
        <f>'[1]TCE - ANEXO IV - Preencher'!I397</f>
        <v>S</v>
      </c>
      <c r="H388" s="6" t="str">
        <f>'[1]TCE - ANEXO IV - Preencher'!J397</f>
        <v>68</v>
      </c>
      <c r="I388" s="7">
        <f>IF('[1]TCE - ANEXO IV - Preencher'!K397="","",'[1]TCE - ANEXO IV - Preencher'!K397)</f>
        <v>45600</v>
      </c>
      <c r="J388" s="6" t="str">
        <f>'[1]TCE - ANEXO IV - Preencher'!L397</f>
        <v>AEVV-NRMC1</v>
      </c>
      <c r="K388" s="5" t="str">
        <f>IF(F388="B",LEFT('[1]TCE - ANEXO IV - Preencher'!M397,2),IF(F388="S",LEFT('[1]TCE - ANEXO IV - Preencher'!M397,7),IF('[1]TCE - ANEXO IV - Preencher'!H397="","")))</f>
        <v>2615300</v>
      </c>
      <c r="L388" s="8">
        <f>'[1]TCE - ANEXO IV - Preencher'!N397</f>
        <v>8300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5">
      <c r="A389" s="3">
        <f>IFERROR(VLOOKUP(B389,'[1]DADOS (OCULTAR)'!$Q$3:$S$136,3,0),"")</f>
        <v>9767633000366</v>
      </c>
      <c r="B389" s="4" t="str">
        <f>'[1]TCE - ANEXO IV - Preencher'!C398</f>
        <v>HOSPITAL ERMÍRIO COUTINHO - CG Nº 014/2022</v>
      </c>
      <c r="C389" s="4" t="str">
        <f>'[1]TCE - ANEXO IV - Preencher'!E398</f>
        <v>5.16 - Serviços Médico-Hospitalares, Odotonlogia e Laboratoriais</v>
      </c>
      <c r="D389" s="3" t="str">
        <f>'[1]TCE - ANEXO IV - Preencher'!F398</f>
        <v>03867460/0001-00</v>
      </c>
      <c r="E389" s="5" t="str">
        <f>'[1]TCE - ANEXO IV - Preencher'!G398</f>
        <v>CIFOL</v>
      </c>
      <c r="F389" s="5" t="str">
        <f>'[1]TCE - ANEXO IV - Preencher'!H398</f>
        <v>S</v>
      </c>
      <c r="G389" s="5" t="str">
        <f>'[1]TCE - ANEXO IV - Preencher'!I398</f>
        <v>S</v>
      </c>
      <c r="H389" s="6" t="str">
        <f>'[1]TCE - ANEXO IV - Preencher'!J398</f>
        <v>227</v>
      </c>
      <c r="I389" s="7">
        <f>IF('[1]TCE - ANEXO IV - Preencher'!K398="","",'[1]TCE - ANEXO IV - Preencher'!K398)</f>
        <v>45600</v>
      </c>
      <c r="J389" s="6" t="str">
        <f>'[1]TCE - ANEXO IV - Preencher'!L398</f>
        <v>NFS.MDCOPTUN8.J3GN6SHUB2.00006B</v>
      </c>
      <c r="K389" s="5" t="str">
        <f>IF(F389="B",LEFT('[1]TCE - ANEXO IV - Preencher'!M398,2),IF(F389="S",LEFT('[1]TCE - ANEXO IV - Preencher'!M398,7),IF('[1]TCE - ANEXO IV - Preencher'!H398="","")))</f>
        <v>2608909</v>
      </c>
      <c r="L389" s="8">
        <f>'[1]TCE - ANEXO IV - Preencher'!N398</f>
        <v>6000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5">
      <c r="A390" s="3">
        <f>IFERROR(VLOOKUP(B390,'[1]DADOS (OCULTAR)'!$Q$3:$S$136,3,0),"")</f>
        <v>9767633000366</v>
      </c>
      <c r="B390" s="4" t="str">
        <f>'[1]TCE - ANEXO IV - Preencher'!C399</f>
        <v>HOSPITAL ERMÍRIO COUTINHO - CG Nº 014/2022</v>
      </c>
      <c r="C390" s="4" t="str">
        <f>'[1]TCE - ANEXO IV - Preencher'!E399</f>
        <v>5.16 - Serviços Médico-Hospitalares, Odotonlogia e Laboratoriais</v>
      </c>
      <c r="D390" s="3" t="str">
        <f>'[1]TCE - ANEXO IV - Preencher'!F399</f>
        <v>35181900/0001-67</v>
      </c>
      <c r="E390" s="5" t="str">
        <f>'[1]TCE - ANEXO IV - Preencher'!G399</f>
        <v>PREPARA CURSOS PROFISSIONALIZANTES</v>
      </c>
      <c r="F390" s="5" t="str">
        <f>'[1]TCE - ANEXO IV - Preencher'!H399</f>
        <v>S</v>
      </c>
      <c r="G390" s="5" t="str">
        <f>'[1]TCE - ANEXO IV - Preencher'!I399</f>
        <v>S</v>
      </c>
      <c r="H390" s="6" t="str">
        <f>'[1]TCE - ANEXO IV - Preencher'!J399</f>
        <v>600000</v>
      </c>
      <c r="I390" s="7">
        <f>IF('[1]TCE - ANEXO IV - Preencher'!K399="","",'[1]TCE - ANEXO IV - Preencher'!K399)</f>
        <v>45600</v>
      </c>
      <c r="J390" s="6" t="str">
        <f>'[1]TCE - ANEXO IV - Preencher'!L399</f>
        <v>NFS.JCGYCAV1VN.J3GN6SHUB2.00001G</v>
      </c>
      <c r="K390" s="5" t="str">
        <f>IF(F390="B",LEFT('[1]TCE - ANEXO IV - Preencher'!M399,2),IF(F390="S",LEFT('[1]TCE - ANEXO IV - Preencher'!M399,7),IF('[1]TCE - ANEXO IV - Preencher'!H399="","")))</f>
        <v>2608909</v>
      </c>
      <c r="L390" s="8">
        <f>'[1]TCE - ANEXO IV - Preencher'!N399</f>
        <v>12000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5">
      <c r="A391" s="3">
        <f>IFERROR(VLOOKUP(B391,'[1]DADOS (OCULTAR)'!$Q$3:$S$136,3,0),"")</f>
        <v>9767633000366</v>
      </c>
      <c r="B391" s="4" t="str">
        <f>'[1]TCE - ANEXO IV - Preencher'!C400</f>
        <v>HOSPITAL ERMÍRIO COUTINHO - CG Nº 014/2022</v>
      </c>
      <c r="C391" s="4" t="str">
        <f>'[1]TCE - ANEXO IV - Preencher'!E400</f>
        <v>5.10 - Detetização/Tratamento de Resíduos e Afins</v>
      </c>
      <c r="D391" s="3" t="str">
        <f>'[1]TCE - ANEXO IV - Preencher'!F400</f>
        <v>11863530/0001-80</v>
      </c>
      <c r="E391" s="5" t="str">
        <f>'[1]TCE - ANEXO IV - Preencher'!G400</f>
        <v>BRASCON GESTAO AMBIENTAL</v>
      </c>
      <c r="F391" s="5" t="str">
        <f>'[1]TCE - ANEXO IV - Preencher'!H400</f>
        <v>S</v>
      </c>
      <c r="G391" s="5" t="str">
        <f>'[1]TCE - ANEXO IV - Preencher'!I400</f>
        <v>S</v>
      </c>
      <c r="H391" s="6" t="str">
        <f>'[1]TCE - ANEXO IV - Preencher'!J400</f>
        <v>215505</v>
      </c>
      <c r="I391" s="7">
        <f>IF('[1]TCE - ANEXO IV - Preencher'!K400="","",'[1]TCE - ANEXO IV - Preencher'!K400)</f>
        <v>45601</v>
      </c>
      <c r="J391" s="6" t="str">
        <f>'[1]TCE - ANEXO IV - Preencher'!L400</f>
        <v>V56M7DC7T</v>
      </c>
      <c r="K391" s="5" t="str">
        <f>IF(F391="B",LEFT('[1]TCE - ANEXO IV - Preencher'!M400,2),IF(F391="S",LEFT('[1]TCE - ANEXO IV - Preencher'!M400,7),IF('[1]TCE - ANEXO IV - Preencher'!H400="","")))</f>
        <v>2611309</v>
      </c>
      <c r="L391" s="8">
        <f>'[1]TCE - ANEXO IV - Preencher'!N400</f>
        <v>2870.06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5">
      <c r="A392" s="3">
        <f>IFERROR(VLOOKUP(B392,'[1]DADOS (OCULTAR)'!$Q$3:$S$136,3,0),"")</f>
        <v>9767633000366</v>
      </c>
      <c r="B392" s="4" t="str">
        <f>'[1]TCE - ANEXO IV - Preencher'!C401</f>
        <v>HOSPITAL ERMÍRIO COUTINHO - CG Nº 014/2022</v>
      </c>
      <c r="C392" s="4" t="str">
        <f>'[1]TCE - ANEXO IV - Preencher'!E401</f>
        <v>5.17 - Manutenção de Software, Certificação Digital e Microfilmagem</v>
      </c>
      <c r="D392" s="3" t="str">
        <f>'[1]TCE - ANEXO IV - Preencher'!F401</f>
        <v>07333111/0001-69</v>
      </c>
      <c r="E392" s="5" t="str">
        <f>'[1]TCE - ANEXO IV - Preencher'!G401</f>
        <v>SAFETEC INFORMATICA</v>
      </c>
      <c r="F392" s="5" t="str">
        <f>'[1]TCE - ANEXO IV - Preencher'!H401</f>
        <v>S</v>
      </c>
      <c r="G392" s="5" t="str">
        <f>'[1]TCE - ANEXO IV - Preencher'!I401</f>
        <v>S</v>
      </c>
      <c r="H392" s="6" t="str">
        <f>'[1]TCE - ANEXO IV - Preencher'!J401</f>
        <v>140202</v>
      </c>
      <c r="I392" s="7">
        <f>IF('[1]TCE - ANEXO IV - Preencher'!K401="","",'[1]TCE - ANEXO IV - Preencher'!K401)</f>
        <v>45597</v>
      </c>
      <c r="J392" s="6" t="str">
        <f>'[1]TCE - ANEXO IV - Preencher'!L401</f>
        <v>RCHQ-12PN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8">
        <f>'[1]TCE - ANEXO IV - Preencher'!N401</f>
        <v>242.96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5">
      <c r="A393" s="3">
        <f>IFERROR(VLOOKUP(B393,'[1]DADOS (OCULTAR)'!$Q$3:$S$136,3,0),"")</f>
        <v>9767633000366</v>
      </c>
      <c r="B393" s="4" t="str">
        <f>'[1]TCE - ANEXO IV - Preencher'!C402</f>
        <v>HOSPITAL ERMÍRIO COUTINHO - CG Nº 014/2022</v>
      </c>
      <c r="C393" s="4" t="str">
        <f>'[1]TCE - ANEXO IV - Preencher'!E402</f>
        <v>5.17 - Manutenção de Software, Certificação Digital e Microfilmagem</v>
      </c>
      <c r="D393" s="3" t="str">
        <f>'[1]TCE - ANEXO IV - Preencher'!F402</f>
        <v>18.630.942/0001-19</v>
      </c>
      <c r="E393" s="5" t="str">
        <f>'[1]TCE - ANEXO IV - Preencher'!G402</f>
        <v>PROVTEL TECNOLOGIA</v>
      </c>
      <c r="F393" s="5" t="str">
        <f>'[1]TCE - ANEXO IV - Preencher'!H402</f>
        <v>S</v>
      </c>
      <c r="G393" s="5" t="str">
        <f>'[1]TCE - ANEXO IV - Preencher'!I402</f>
        <v>S</v>
      </c>
      <c r="H393" s="6" t="str">
        <f>'[1]TCE - ANEXO IV - Preencher'!J402</f>
        <v>4311</v>
      </c>
      <c r="I393" s="7">
        <f>IF('[1]TCE - ANEXO IV - Preencher'!K402="","",'[1]TCE - ANEXO IV - Preencher'!K402)</f>
        <v>45597</v>
      </c>
      <c r="J393" s="6" t="str">
        <f>'[1]TCE - ANEXO IV - Preencher'!L402</f>
        <v>XVUJ-RJHF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8">
        <f>'[1]TCE - ANEXO IV - Preencher'!N402</f>
        <v>1000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5">
      <c r="A394" s="3">
        <f>IFERROR(VLOOKUP(B394,'[1]DADOS (OCULTAR)'!$Q$3:$S$136,3,0),"")</f>
        <v>9767633000366</v>
      </c>
      <c r="B394" s="4" t="str">
        <f>'[1]TCE - ANEXO IV - Preencher'!C403</f>
        <v>HOSPITAL ERMÍRIO COUTINHO - CG Nº 014/2022</v>
      </c>
      <c r="C394" s="4" t="str">
        <f>'[1]TCE - ANEXO IV - Preencher'!E403</f>
        <v>5.17 - Manutenção de Software, Certificação Digital e Microfilmagem</v>
      </c>
      <c r="D394" s="3" t="str">
        <f>'[1]TCE - ANEXO IV - Preencher'!F403</f>
        <v>05.633.849/0001-16</v>
      </c>
      <c r="E394" s="5" t="str">
        <f>'[1]TCE - ANEXO IV - Preencher'!G403</f>
        <v>GCINET SERVIÇOS DE INFORMÁTICA</v>
      </c>
      <c r="F394" s="5" t="str">
        <f>'[1]TCE - ANEXO IV - Preencher'!H403</f>
        <v>S</v>
      </c>
      <c r="G394" s="5" t="str">
        <f>'[1]TCE - ANEXO IV - Preencher'!I403</f>
        <v>S</v>
      </c>
      <c r="H394" s="6" t="str">
        <f>'[1]TCE - ANEXO IV - Preencher'!J403</f>
        <v>83954</v>
      </c>
      <c r="I394" s="7">
        <f>IF('[1]TCE - ANEXO IV - Preencher'!K403="","",'[1]TCE - ANEXO IV - Preencher'!K403)</f>
        <v>45566</v>
      </c>
      <c r="J394" s="6" t="str">
        <f>'[1]TCE - ANEXO IV - Preencher'!L403</f>
        <v>MWRY-CPL3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8">
        <f>'[1]TCE - ANEXO IV - Preencher'!N403</f>
        <v>2269.64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5">
      <c r="A395" s="3">
        <f>IFERROR(VLOOKUP(B395,'[1]DADOS (OCULTAR)'!$Q$3:$S$136,3,0),"")</f>
        <v>9767633000366</v>
      </c>
      <c r="B395" s="4" t="str">
        <f>'[1]TCE - ANEXO IV - Preencher'!C404</f>
        <v>HOSPITAL ERMÍRIO COUTINHO - CG Nº 014/2022</v>
      </c>
      <c r="C395" s="4" t="str">
        <f>'[1]TCE - ANEXO IV - Preencher'!E404</f>
        <v>5.16 - Serviços Médico-Hospitalares, Odotonlogia e Laboratoriais</v>
      </c>
      <c r="D395" s="3" t="str">
        <f>'[1]TCE - ANEXO IV - Preencher'!F404</f>
        <v>523551270001-27</v>
      </c>
      <c r="E395" s="5" t="str">
        <f>'[1]TCE - ANEXO IV - Preencher'!G404</f>
        <v>MASTERMED PE III GESTAO MEDICA LTDA</v>
      </c>
      <c r="F395" s="5" t="str">
        <f>'[1]TCE - ANEXO IV - Preencher'!H404</f>
        <v>S</v>
      </c>
      <c r="G395" s="5" t="str">
        <f>'[1]TCE - ANEXO IV - Preencher'!I404</f>
        <v>S</v>
      </c>
      <c r="H395" s="6" t="str">
        <f>'[1]TCE - ANEXO IV - Preencher'!J404</f>
        <v>587</v>
      </c>
      <c r="I395" s="7">
        <f>IF('[1]TCE - ANEXO IV - Preencher'!K404="","",'[1]TCE - ANEXO IV - Preencher'!K404)</f>
        <v>45600</v>
      </c>
      <c r="J395" s="6" t="str">
        <f>'[1]TCE - ANEXO IV - Preencher'!L404</f>
        <v>CQHU78718</v>
      </c>
      <c r="K395" s="5" t="str">
        <f>IF(F395="B",LEFT('[1]TCE - ANEXO IV - Preencher'!M404,2),IF(F395="S",LEFT('[1]TCE - ANEXO IV - Preencher'!M404,7),IF('[1]TCE - ANEXO IV - Preencher'!H404="","")))</f>
        <v>2609600</v>
      </c>
      <c r="L395" s="8">
        <f>'[1]TCE - ANEXO IV - Preencher'!N404</f>
        <v>7445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5">
      <c r="A396" s="3">
        <f>IFERROR(VLOOKUP(B396,'[1]DADOS (OCULTAR)'!$Q$3:$S$136,3,0),"")</f>
        <v>9767633000366</v>
      </c>
      <c r="B396" s="4" t="str">
        <f>'[1]TCE - ANEXO IV - Preencher'!C405</f>
        <v>HOSPITAL ERMÍRIO COUTINHO - CG Nº 014/2022</v>
      </c>
      <c r="C396" s="4" t="str">
        <f>'[1]TCE - ANEXO IV - Preencher'!E405</f>
        <v>5.16 - Serviços Médico-Hospitalares, Odotonlogia e Laboratoriais</v>
      </c>
      <c r="D396" s="3" t="str">
        <f>'[1]TCE - ANEXO IV - Preencher'!F405</f>
        <v>51.202.757/0001-07</v>
      </c>
      <c r="E396" s="5" t="str">
        <f>'[1]TCE - ANEXO IV - Preencher'!G405</f>
        <v>G ZIRPOLI SERVICOS MEDICOS LTDA</v>
      </c>
      <c r="F396" s="5" t="str">
        <f>'[1]TCE - ANEXO IV - Preencher'!H405</f>
        <v>S</v>
      </c>
      <c r="G396" s="5" t="str">
        <f>'[1]TCE - ANEXO IV - Preencher'!I405</f>
        <v>S</v>
      </c>
      <c r="H396" s="6" t="str">
        <f>'[1]TCE - ANEXO IV - Preencher'!J405</f>
        <v>1000016</v>
      </c>
      <c r="I396" s="7">
        <f>IF('[1]TCE - ANEXO IV - Preencher'!K405="","",'[1]TCE - ANEXO IV - Preencher'!K405)</f>
        <v>45602</v>
      </c>
      <c r="J396" s="6" t="str">
        <f>'[1]TCE - ANEXO IV - Preencher'!L405</f>
        <v>LU3XL0Z4A</v>
      </c>
      <c r="K396" s="5" t="str">
        <f>IF(F396="B",LEFT('[1]TCE - ANEXO IV - Preencher'!M405,2),IF(F396="S",LEFT('[1]TCE - ANEXO IV - Preencher'!M405,7),IF('[1]TCE - ANEXO IV - Preencher'!H405="","")))</f>
        <v>2507507</v>
      </c>
      <c r="L396" s="8">
        <f>'[1]TCE - ANEXO IV - Preencher'!N405</f>
        <v>11750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5">
      <c r="A397" s="3">
        <f>IFERROR(VLOOKUP(B397,'[1]DADOS (OCULTAR)'!$Q$3:$S$136,3,0),"")</f>
        <v>9767633000366</v>
      </c>
      <c r="B397" s="4" t="str">
        <f>'[1]TCE - ANEXO IV - Preencher'!C406</f>
        <v>HOSPITAL ERMÍRIO COUTINHO - CG Nº 014/2022</v>
      </c>
      <c r="C397" s="4" t="str">
        <f>'[1]TCE - ANEXO IV - Preencher'!E406</f>
        <v>5.16 - Serviços Médico-Hospitalares, Odotonlogia e Laboratoriais</v>
      </c>
      <c r="D397" s="3">
        <f>'[1]TCE - ANEXO IV - Preencher'!F406</f>
        <v>42327891000135</v>
      </c>
      <c r="E397" s="5" t="str">
        <f>'[1]TCE - ANEXO IV - Preencher'!G406</f>
        <v>CLINICA MEDICA DRA RENATA FREITAS LTDA</v>
      </c>
      <c r="F397" s="5" t="str">
        <f>'[1]TCE - ANEXO IV - Preencher'!H406</f>
        <v>S</v>
      </c>
      <c r="G397" s="5" t="str">
        <f>'[1]TCE - ANEXO IV - Preencher'!I406</f>
        <v>S</v>
      </c>
      <c r="H397" s="6" t="str">
        <f>'[1]TCE - ANEXO IV - Preencher'!J406</f>
        <v>1000032</v>
      </c>
      <c r="I397" s="7">
        <f>IF('[1]TCE - ANEXO IV - Preencher'!K406="","",'[1]TCE - ANEXO IV - Preencher'!K406)</f>
        <v>45601</v>
      </c>
      <c r="J397" s="6" t="str">
        <f>'[1]TCE - ANEXO IV - Preencher'!L406</f>
        <v>94CWD2F6A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8">
        <f>'[1]TCE - ANEXO IV - Preencher'!N406</f>
        <v>21600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5">
      <c r="A398" s="3">
        <f>IFERROR(VLOOKUP(B398,'[1]DADOS (OCULTAR)'!$Q$3:$S$136,3,0),"")</f>
        <v>9767633000366</v>
      </c>
      <c r="B398" s="4" t="str">
        <f>'[1]TCE - ANEXO IV - Preencher'!C407</f>
        <v>HOSPITAL ERMÍRIO COUTINHO - CG Nº 014/2022</v>
      </c>
      <c r="C398" s="4" t="str">
        <f>'[1]TCE - ANEXO IV - Preencher'!E407</f>
        <v>5.99 - Outros Serviços de Terceiros Pessoa Jurídica</v>
      </c>
      <c r="D398" s="3" t="str">
        <f>'[1]TCE - ANEXO IV - Preencher'!F407</f>
        <v>08.654.123/0001-58</v>
      </c>
      <c r="E398" s="5" t="str">
        <f>'[1]TCE - ANEXO IV - Preencher'!G407</f>
        <v>AUDISA AUDITORES ASSOCIADOS</v>
      </c>
      <c r="F398" s="5" t="str">
        <f>'[1]TCE - ANEXO IV - Preencher'!H407</f>
        <v>S</v>
      </c>
      <c r="G398" s="5" t="str">
        <f>'[1]TCE - ANEXO IV - Preencher'!I407</f>
        <v>S</v>
      </c>
      <c r="H398" s="6" t="str">
        <f>'[1]TCE - ANEXO IV - Preencher'!J407</f>
        <v>025816</v>
      </c>
      <c r="I398" s="7">
        <f>IF('[1]TCE - ANEXO IV - Preencher'!K407="","",'[1]TCE - ANEXO IV - Preencher'!K407)</f>
        <v>45566</v>
      </c>
      <c r="J398" s="6" t="str">
        <f>'[1]TCE - ANEXO IV - Preencher'!L407</f>
        <v>731T.5938.5699.6591599-G</v>
      </c>
      <c r="K398" s="5" t="str">
        <f>IF(F398="B",LEFT('[1]TCE - ANEXO IV - Preencher'!M407,2),IF(F398="S",LEFT('[1]TCE - ANEXO IV - Preencher'!M407,7),IF('[1]TCE - ANEXO IV - Preencher'!H407="","")))</f>
        <v>3505708</v>
      </c>
      <c r="L398" s="8">
        <f>'[1]TCE - ANEXO IV - Preencher'!N407</f>
        <v>1068.25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5">
      <c r="A399" s="3">
        <f>IFERROR(VLOOKUP(B399,'[1]DADOS (OCULTAR)'!$Q$3:$S$136,3,0),"")</f>
        <v>9767633000366</v>
      </c>
      <c r="B399" s="4" t="str">
        <f>'[1]TCE - ANEXO IV - Preencher'!C408</f>
        <v>HOSPITAL ERMÍRIO COUTINHO - CG Nº 014/2022</v>
      </c>
      <c r="C399" s="4" t="str">
        <f>'[1]TCE - ANEXO IV - Preencher'!E408</f>
        <v>5.5 - Reparo e Manutenção de Máquinas e Equipamentos</v>
      </c>
      <c r="D399" s="3" t="str">
        <f>'[1]TCE - ANEXO IV - Preencher'!F408</f>
        <v>40.893.042/0001-13</v>
      </c>
      <c r="E399" s="5" t="str">
        <f>'[1]TCE - ANEXO IV - Preencher'!G408</f>
        <v>GERASTEP GERADORES ASSISTENCIA TECNICA</v>
      </c>
      <c r="F399" s="5" t="str">
        <f>'[1]TCE - ANEXO IV - Preencher'!H408</f>
        <v>S</v>
      </c>
      <c r="G399" s="5" t="str">
        <f>'[1]TCE - ANEXO IV - Preencher'!I408</f>
        <v>S</v>
      </c>
      <c r="H399" s="6" t="str">
        <f>'[1]TCE - ANEXO IV - Preencher'!J408</f>
        <v>52475</v>
      </c>
      <c r="I399" s="7">
        <f>IF('[1]TCE - ANEXO IV - Preencher'!K408="","",'[1]TCE - ANEXO IV - Preencher'!K408)</f>
        <v>45582</v>
      </c>
      <c r="J399" s="6" t="str">
        <f>'[1]TCE - ANEXO IV - Preencher'!L408</f>
        <v>2UMB-TWFD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8">
        <f>'[1]TCE - ANEXO IV - Preencher'!N408</f>
        <v>480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5">
      <c r="A400" s="3">
        <f>IFERROR(VLOOKUP(B400,'[1]DADOS (OCULTAR)'!$Q$3:$S$136,3,0),"")</f>
        <v>9767633000366</v>
      </c>
      <c r="B400" s="4" t="str">
        <f>'[1]TCE - ANEXO IV - Preencher'!C409</f>
        <v>HOSPITAL ERMÍRIO COUTINHO - CG Nº 014/2022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51420329000142</v>
      </c>
      <c r="E400" s="5" t="str">
        <f>'[1]TCE - ANEXO IV - Preencher'!G409</f>
        <v>MARIO IGOR QUIRINO SERVICOS MEDICOS LTDA</v>
      </c>
      <c r="F400" s="5" t="str">
        <f>'[1]TCE - ANEXO IV - Preencher'!H409</f>
        <v>S</v>
      </c>
      <c r="G400" s="5" t="str">
        <f>'[1]TCE - ANEXO IV - Preencher'!I409</f>
        <v>S</v>
      </c>
      <c r="H400" s="6" t="str">
        <f>'[1]TCE - ANEXO IV - Preencher'!J409</f>
        <v>13</v>
      </c>
      <c r="I400" s="7">
        <f>IF('[1]TCE - ANEXO IV - Preencher'!K409="","",'[1]TCE - ANEXO IV - Preencher'!K409)</f>
        <v>45601</v>
      </c>
      <c r="J400" s="6" t="str">
        <f>'[1]TCE - ANEXO IV - Preencher'!L409</f>
        <v>918269853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8">
        <f>'[1]TCE - ANEXO IV - Preencher'!N409</f>
        <v>2600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5">
      <c r="A401" s="3">
        <f>IFERROR(VLOOKUP(B401,'[1]DADOS (OCULTAR)'!$Q$3:$S$136,3,0),"")</f>
        <v>9767633000366</v>
      </c>
      <c r="B401" s="4" t="str">
        <f>'[1]TCE - ANEXO IV - Preencher'!C410</f>
        <v>HOSPITAL ERMÍRIO COUTINHO - CG Nº 014/2022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54267371000163</v>
      </c>
      <c r="E401" s="5" t="str">
        <f>'[1]TCE - ANEXO IV - Preencher'!G410</f>
        <v>BRC SERVICOS MEDICOS LTDA</v>
      </c>
      <c r="F401" s="5" t="str">
        <f>'[1]TCE - ANEXO IV - Preencher'!H410</f>
        <v>S</v>
      </c>
      <c r="G401" s="5" t="str">
        <f>'[1]TCE - ANEXO IV - Preencher'!I410</f>
        <v>S</v>
      </c>
      <c r="H401" s="6" t="str">
        <f>'[1]TCE - ANEXO IV - Preencher'!J410</f>
        <v>9</v>
      </c>
      <c r="I401" s="7">
        <f>IF('[1]TCE - ANEXO IV - Preencher'!K410="","",'[1]TCE - ANEXO IV - Preencher'!K410)</f>
        <v>45601</v>
      </c>
      <c r="J401" s="6" t="str">
        <f>'[1]TCE - ANEXO IV - Preencher'!L410</f>
        <v>241105151016524</v>
      </c>
      <c r="K401" s="5" t="str">
        <f>IF(F401="B",LEFT('[1]TCE - ANEXO IV - Preencher'!M410,2),IF(F401="S",LEFT('[1]TCE - ANEXO IV - Preencher'!M410,7),IF('[1]TCE - ANEXO IV - Preencher'!H410="","")))</f>
        <v>2604007</v>
      </c>
      <c r="L401" s="8">
        <f>'[1]TCE - ANEXO IV - Preencher'!N410</f>
        <v>1200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5">
      <c r="A402" s="3">
        <f>IFERROR(VLOOKUP(B402,'[1]DADOS (OCULTAR)'!$Q$3:$S$136,3,0),"")</f>
        <v>9767633000366</v>
      </c>
      <c r="B402" s="4" t="str">
        <f>'[1]TCE - ANEXO IV - Preencher'!C411</f>
        <v>HOSPITAL ERMÍRIO COUTINHO - CG Nº 014/2022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49872501000157</v>
      </c>
      <c r="E402" s="5" t="str">
        <f>'[1]TCE - ANEXO IV - Preencher'!G411</f>
        <v xml:space="preserve">FELIPE DE S ARAUJO SERVIOS MEDICOS </v>
      </c>
      <c r="F402" s="5" t="str">
        <f>'[1]TCE - ANEXO IV - Preencher'!H411</f>
        <v>S</v>
      </c>
      <c r="G402" s="5" t="str">
        <f>'[1]TCE - ANEXO IV - Preencher'!I411</f>
        <v>S</v>
      </c>
      <c r="H402" s="6" t="str">
        <f>'[1]TCE - ANEXO IV - Preencher'!J411</f>
        <v>55</v>
      </c>
      <c r="I402" s="7">
        <f>IF('[1]TCE - ANEXO IV - Preencher'!K411="","",'[1]TCE - ANEXO IV - Preencher'!K411)</f>
        <v>45600</v>
      </c>
      <c r="J402" s="6" t="str">
        <f>'[1]TCE - ANEXO IV - Preencher'!L411</f>
        <v>NFS.JHOF3ZFBOD.J3GN6SHUB2.00001J</v>
      </c>
      <c r="K402" s="5" t="str">
        <f>IF(F402="B",LEFT('[1]TCE - ANEXO IV - Preencher'!M411,2),IF(F402="S",LEFT('[1]TCE - ANEXO IV - Preencher'!M411,7),IF('[1]TCE - ANEXO IV - Preencher'!H411="","")))</f>
        <v>2609501</v>
      </c>
      <c r="L402" s="8">
        <f>'[1]TCE - ANEXO IV - Preencher'!N411</f>
        <v>6000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5">
      <c r="A403" s="3">
        <f>IFERROR(VLOOKUP(B403,'[1]DADOS (OCULTAR)'!$Q$3:$S$136,3,0),"")</f>
        <v>9767633000366</v>
      </c>
      <c r="B403" s="4" t="str">
        <f>'[1]TCE - ANEXO IV - Preencher'!C412</f>
        <v>HOSPITAL ERMÍRIO COUTINHO - CG Nº 014/2022</v>
      </c>
      <c r="C403" s="4" t="str">
        <f>'[1]TCE - ANEXO IV - Preencher'!E412</f>
        <v>5.99 - Outros Serviços de Terceiros Pessoa Jurídica</v>
      </c>
      <c r="D403" s="3">
        <f>'[1]TCE - ANEXO IV - Preencher'!F412</f>
        <v>39238865000126</v>
      </c>
      <c r="E403" s="5" t="str">
        <f>'[1]TCE - ANEXO IV - Preencher'!G412</f>
        <v>MAC ANALISE AMBIENTAL</v>
      </c>
      <c r="F403" s="5" t="str">
        <f>'[1]TCE - ANEXO IV - Preencher'!H412</f>
        <v>S</v>
      </c>
      <c r="G403" s="5" t="str">
        <f>'[1]TCE - ANEXO IV - Preencher'!I412</f>
        <v>S</v>
      </c>
      <c r="H403" s="6" t="str">
        <f>'[1]TCE - ANEXO IV - Preencher'!J412</f>
        <v>177</v>
      </c>
      <c r="I403" s="7">
        <f>IF('[1]TCE - ANEXO IV - Preencher'!K412="","",'[1]TCE - ANEXO IV - Preencher'!K412)</f>
        <v>45597</v>
      </c>
      <c r="J403" s="6" t="str">
        <f>'[1]TCE - ANEXO IV - Preencher'!L412</f>
        <v>FMIQ86004</v>
      </c>
      <c r="K403" s="5" t="str">
        <f>IF(F403="B",LEFT('[1]TCE - ANEXO IV - Preencher'!M412,2),IF(F403="S",LEFT('[1]TCE - ANEXO IV - Preencher'!M412,7),IF('[1]TCE - ANEXO IV - Preencher'!H412="","")))</f>
        <v>2603454</v>
      </c>
      <c r="L403" s="8">
        <f>'[1]TCE - ANEXO IV - Preencher'!N412</f>
        <v>475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5">
      <c r="A404" s="3">
        <f>IFERROR(VLOOKUP(B404,'[1]DADOS (OCULTAR)'!$Q$3:$S$136,3,0),"")</f>
        <v>9767633000366</v>
      </c>
      <c r="B404" s="4" t="str">
        <f>'[1]TCE - ANEXO IV - Preencher'!C413</f>
        <v>HOSPITAL ERMÍRIO COUTINHO - CG Nº 014/2022</v>
      </c>
      <c r="C404" s="4" t="str">
        <f>'[1]TCE - ANEXO IV - Preencher'!E413</f>
        <v>5.16 - Serviços Médico-Hospitalares, Odotonlogia e Laboratoriais</v>
      </c>
      <c r="D404" s="3">
        <f>'[1]TCE - ANEXO IV - Preencher'!F413</f>
        <v>20662465000115</v>
      </c>
      <c r="E404" s="5" t="str">
        <f>'[1]TCE - ANEXO IV - Preencher'!G413</f>
        <v>SOCIEDADE DE APOIO MEDICO ORGANIZACIONAL</v>
      </c>
      <c r="F404" s="5" t="str">
        <f>'[1]TCE - ANEXO IV - Preencher'!H413</f>
        <v>S</v>
      </c>
      <c r="G404" s="5" t="str">
        <f>'[1]TCE - ANEXO IV - Preencher'!I413</f>
        <v>S</v>
      </c>
      <c r="H404" s="6" t="str">
        <f>'[1]TCE - ANEXO IV - Preencher'!J413</f>
        <v>857</v>
      </c>
      <c r="I404" s="7">
        <f>IF('[1]TCE - ANEXO IV - Preencher'!K413="","",'[1]TCE - ANEXO IV - Preencher'!K413)</f>
        <v>45602</v>
      </c>
      <c r="J404" s="6" t="str">
        <f>'[1]TCE - ANEXO IV - Preencher'!L413</f>
        <v>Q4E2-IVMR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8">
        <f>'[1]TCE - ANEXO IV - Preencher'!N413</f>
        <v>15000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5">
      <c r="A405" s="3">
        <f>IFERROR(VLOOKUP(B405,'[1]DADOS (OCULTAR)'!$Q$3:$S$136,3,0),"")</f>
        <v>9767633000366</v>
      </c>
      <c r="B405" s="4" t="str">
        <f>'[1]TCE - ANEXO IV - Preencher'!C414</f>
        <v>HOSPITAL ERMÍRIO COUTINHO - CG Nº 014/2022</v>
      </c>
      <c r="C405" s="4" t="str">
        <f>'[1]TCE - ANEXO IV - Preencher'!E414</f>
        <v>5.3 - Locação de Máquinas e Equipamentos</v>
      </c>
      <c r="D405" s="3">
        <f>'[1]TCE - ANEXO IV - Preencher'!F414</f>
        <v>34624704000157</v>
      </c>
      <c r="E405" s="5" t="str">
        <f>'[1]TCE - ANEXO IV - Preencher'!G414</f>
        <v xml:space="preserve">TECHSYST SISTEMAS DE AUTOMACAO E INFORMATICA LTDA </v>
      </c>
      <c r="F405" s="5" t="str">
        <f>'[1]TCE - ANEXO IV - Preencher'!H414</f>
        <v>S</v>
      </c>
      <c r="G405" s="5" t="str">
        <f>'[1]TCE - ANEXO IV - Preencher'!I414</f>
        <v>S</v>
      </c>
      <c r="H405" s="6" t="str">
        <f>'[1]TCE - ANEXO IV - Preencher'!J414</f>
        <v>26</v>
      </c>
      <c r="I405" s="7">
        <f>IF('[1]TCE - ANEXO IV - Preencher'!K414="","",'[1]TCE - ANEXO IV - Preencher'!K414)</f>
        <v>45572</v>
      </c>
      <c r="J405" s="6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8">
        <f>'[1]TCE - ANEXO IV - Preencher'!N414</f>
        <v>960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5">
      <c r="A406" s="3">
        <f>IFERROR(VLOOKUP(B406,'[1]DADOS (OCULTAR)'!$Q$3:$S$136,3,0),"")</f>
        <v>9767633000366</v>
      </c>
      <c r="B406" s="4" t="str">
        <f>'[1]TCE - ANEXO IV - Preencher'!C415</f>
        <v>HOSPITAL ERMÍRIO COUTINHO - CG Nº 014/2022</v>
      </c>
      <c r="C406" s="4" t="str">
        <f>'[1]TCE - ANEXO IV - Preencher'!E415</f>
        <v>5.99 - Outros Serviços de Terceiros Pessoa Jurídica</v>
      </c>
      <c r="D406" s="3">
        <f>'[1]TCE - ANEXO IV - Preencher'!F415</f>
        <v>360305000104</v>
      </c>
      <c r="E406" s="5" t="str">
        <f>'[1]TCE - ANEXO IV - Preencher'!G415</f>
        <v>VISTORIA DE SEGURANCA</v>
      </c>
      <c r="F406" s="5" t="str">
        <f>'[1]TCE - ANEXO IV - Preencher'!H415</f>
        <v>S</v>
      </c>
      <c r="G406" s="5" t="str">
        <f>'[1]TCE - ANEXO IV - Preencher'!I415</f>
        <v>S</v>
      </c>
      <c r="H406" s="6" t="str">
        <f>'[1]TCE - ANEXO IV - Preencher'!J415</f>
        <v>S/N</v>
      </c>
      <c r="I406" s="7">
        <f>IF('[1]TCE - ANEXO IV - Preencher'!K415="","",'[1]TCE - ANEXO IV - Preencher'!K415)</f>
        <v>45583</v>
      </c>
      <c r="J406" s="6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8">
        <f>'[1]TCE - ANEXO IV - Preencher'!N415</f>
        <v>3005.38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5">
      <c r="A407" s="3">
        <f>IFERROR(VLOOKUP(B407,'[1]DADOS (OCULTAR)'!$Q$3:$S$136,3,0),"")</f>
        <v>9767633000366</v>
      </c>
      <c r="B407" s="4" t="str">
        <f>'[1]TCE - ANEXO IV - Preencher'!C416</f>
        <v>HOSPITAL ERMÍRIO COUTINHO - CG Nº 014/2022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51070422000174</v>
      </c>
      <c r="E407" s="5" t="str">
        <f>'[1]TCE - ANEXO IV - Preencher'!G416</f>
        <v>G B LOPES SERVICOS DE PRESTAÇÕES HOSPITALARES</v>
      </c>
      <c r="F407" s="5" t="str">
        <f>'[1]TCE - ANEXO IV - Preencher'!H416</f>
        <v>S</v>
      </c>
      <c r="G407" s="5" t="str">
        <f>'[1]TCE - ANEXO IV - Preencher'!I416</f>
        <v>S</v>
      </c>
      <c r="H407" s="6" t="str">
        <f>'[1]TCE - ANEXO IV - Preencher'!J416</f>
        <v>47</v>
      </c>
      <c r="I407" s="7">
        <f>IF('[1]TCE - ANEXO IV - Preencher'!K416="","",'[1]TCE - ANEXO IV - Preencher'!K416)</f>
        <v>45601</v>
      </c>
      <c r="J407" s="6" t="str">
        <f>'[1]TCE - ANEXO IV - Preencher'!L416</f>
        <v>1N98-8WZQE</v>
      </c>
      <c r="K407" s="5" t="str">
        <f>IF(F407="B",LEFT('[1]TCE - ANEXO IV - Preencher'!M416,2),IF(F407="S",LEFT('[1]TCE - ANEXO IV - Preencher'!M416,7),IF('[1]TCE - ANEXO IV - Preencher'!H416="","")))</f>
        <v>2507507</v>
      </c>
      <c r="L407" s="8">
        <f>'[1]TCE - ANEXO IV - Preencher'!N416</f>
        <v>2660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5">
      <c r="A408" s="3">
        <f>IFERROR(VLOOKUP(B408,'[1]DADOS (OCULTAR)'!$Q$3:$S$136,3,0),"")</f>
        <v>9767633000366</v>
      </c>
      <c r="B408" s="4" t="str">
        <f>'[1]TCE - ANEXO IV - Preencher'!C417</f>
        <v>HOSPITAL ERMÍRIO COUTINHO - CG Nº 014/2022</v>
      </c>
      <c r="C408" s="4" t="str">
        <f>'[1]TCE - ANEXO IV - Preencher'!E417</f>
        <v>5.13 - Água e Esgoto</v>
      </c>
      <c r="D408" s="3">
        <f>'[1]TCE - ANEXO IV - Preencher'!F417</f>
        <v>9769035000164</v>
      </c>
      <c r="E408" s="5" t="str">
        <f>'[1]TCE - ANEXO IV - Preencher'!G417</f>
        <v>COMPESA</v>
      </c>
      <c r="F408" s="5" t="str">
        <f>'[1]TCE - ANEXO IV - Preencher'!H417</f>
        <v>S</v>
      </c>
      <c r="G408" s="5" t="str">
        <f>'[1]TCE - ANEXO IV - Preencher'!I417</f>
        <v>N</v>
      </c>
      <c r="H408" s="6" t="str">
        <f>'[1]TCE - ANEXO IV - Preencher'!J417</f>
        <v>10/2024</v>
      </c>
      <c r="I408" s="7">
        <f>IF('[1]TCE - ANEXO IV - Preencher'!K417="","",'[1]TCE - ANEXO IV - Preencher'!K417)</f>
        <v>45587</v>
      </c>
      <c r="J408" s="6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8">
        <f>'[1]TCE - ANEXO IV - Preencher'!N417</f>
        <v>17734.73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5">
      <c r="A409" s="3">
        <f>IFERROR(VLOOKUP(B409,'[1]DADOS (OCULTAR)'!$Q$3:$S$136,3,0),"")</f>
        <v>9767633000366</v>
      </c>
      <c r="B409" s="4" t="str">
        <f>'[1]TCE - ANEXO IV - Preencher'!C418</f>
        <v>HOSPITAL ERMÍRIO COUTINHO - CG Nº 014/2022</v>
      </c>
      <c r="C409" s="4" t="str">
        <f>'[1]TCE - ANEXO IV - Preencher'!E418</f>
        <v>1.99 - Outras Despesas com Pessoal</v>
      </c>
      <c r="D409" s="3">
        <f>'[1]TCE - ANEXO IV - Preencher'!F418</f>
        <v>5863574402</v>
      </c>
      <c r="E409" s="5" t="str">
        <f>'[1]TCE - ANEXO IV - Preencher'!G418</f>
        <v>AJUDA DE CUSTO LEDA WILDA PEREIRA DA CRUZ</v>
      </c>
      <c r="F409" s="5" t="str">
        <f>'[1]TCE - ANEXO IV - Preencher'!H418</f>
        <v>S</v>
      </c>
      <c r="G409" s="5" t="str">
        <f>'[1]TCE - ANEXO IV - Preencher'!I418</f>
        <v>N</v>
      </c>
      <c r="H409" s="6" t="str">
        <f>'[1]TCE - ANEXO IV - Preencher'!J418</f>
        <v>10/2024</v>
      </c>
      <c r="I409" s="7">
        <f>IF('[1]TCE - ANEXO IV - Preencher'!K418="","",'[1]TCE - ANEXO IV - Preencher'!K418)</f>
        <v>45579</v>
      </c>
      <c r="J409" s="6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2609501</v>
      </c>
      <c r="L409" s="8">
        <f>'[1]TCE - ANEXO IV - Preencher'!N418</f>
        <v>150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5">
      <c r="A410" s="3">
        <f>IFERROR(VLOOKUP(B410,'[1]DADOS (OCULTAR)'!$Q$3:$S$136,3,0),"")</f>
        <v>9767633000366</v>
      </c>
      <c r="B410" s="4" t="str">
        <f>'[1]TCE - ANEXO IV - Preencher'!C419</f>
        <v>HOSPITAL ERMÍRIO COUTINHO - CG Nº 014/2022</v>
      </c>
      <c r="C410" s="4" t="str">
        <f>'[1]TCE - ANEXO IV - Preencher'!E419</f>
        <v>6 - Equipamento e Material Permanente</v>
      </c>
      <c r="D410" s="3">
        <f>'[1]TCE - ANEXO IV - Preencher'!F419</f>
        <v>8824171002514</v>
      </c>
      <c r="E410" s="5" t="str">
        <f>'[1]TCE - ANEXO IV - Preencher'!G419</f>
        <v>JCM NITEROI REFRIGERACAO LTDA</v>
      </c>
      <c r="F410" s="5" t="str">
        <f>'[1]TCE - ANEXO IV - Preencher'!H419</f>
        <v>B</v>
      </c>
      <c r="G410" s="5" t="str">
        <f>'[1]TCE - ANEXO IV - Preencher'!I419</f>
        <v>S</v>
      </c>
      <c r="H410" s="6" t="str">
        <f>'[1]TCE - ANEXO IV - Preencher'!J419</f>
        <v>000102827</v>
      </c>
      <c r="I410" s="7">
        <f>IF('[1]TCE - ANEXO IV - Preencher'!K419="","",'[1]TCE - ANEXO IV - Preencher'!K419)</f>
        <v>45583</v>
      </c>
      <c r="J410" s="6" t="str">
        <f>'[1]TCE - ANEXO IV - Preencher'!L419</f>
        <v>25241008824171002514550010001028271206814625</v>
      </c>
      <c r="K410" s="5" t="str">
        <f>IF(F410="B",LEFT('[1]TCE - ANEXO IV - Preencher'!M419,2),IF(F410="S",LEFT('[1]TCE - ANEXO IV - Preencher'!M419,7),IF('[1]TCE - ANEXO IV - Preencher'!H419="","")))</f>
        <v>25</v>
      </c>
      <c r="L410" s="8">
        <f>'[1]TCE - ANEXO IV - Preencher'!N419</f>
        <v>6054.52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5">
      <c r="A411" s="3">
        <f>IFERROR(VLOOKUP(B411,'[1]DADOS (OCULTAR)'!$Q$3:$S$136,3,0),"")</f>
        <v>9767633000366</v>
      </c>
      <c r="B411" s="4" t="str">
        <f>'[1]TCE - ANEXO IV - Preencher'!C420</f>
        <v>HOSPITAL ERMÍRIO COUTINHO - CG Nº 014/2022</v>
      </c>
      <c r="C411" s="4" t="str">
        <f>'[1]TCE - ANEXO IV - Preencher'!E420</f>
        <v>5.5 - Reparo e Manutenção de Máquinas e Equipamentos</v>
      </c>
      <c r="D411" s="3">
        <f>'[1]TCE - ANEXO IV - Preencher'!F420</f>
        <v>69909604000151</v>
      </c>
      <c r="E411" s="5" t="str">
        <f>'[1]TCE - ANEXO IV - Preencher'!G420</f>
        <v>WSS COMERCIO E SERVICOS LTDA</v>
      </c>
      <c r="F411" s="5" t="str">
        <f>'[1]TCE - ANEXO IV - Preencher'!H420</f>
        <v>S</v>
      </c>
      <c r="G411" s="5" t="str">
        <f>'[1]TCE - ANEXO IV - Preencher'!I420</f>
        <v>S</v>
      </c>
      <c r="H411" s="6" t="str">
        <f>'[1]TCE - ANEXO IV - Preencher'!J420</f>
        <v>1708</v>
      </c>
      <c r="I411" s="7">
        <f>IF('[1]TCE - ANEXO IV - Preencher'!K420="","",'[1]TCE - ANEXO IV - Preencher'!K420)</f>
        <v>45600</v>
      </c>
      <c r="J411" s="6" t="str">
        <f>'[1]TCE - ANEXO IV - Preencher'!L420</f>
        <v>BODX19448</v>
      </c>
      <c r="K411" s="5" t="str">
        <f>IF(F411="B",LEFT('[1]TCE - ANEXO IV - Preencher'!M420,2),IF(F411="S",LEFT('[1]TCE - ANEXO IV - Preencher'!M420,7),IF('[1]TCE - ANEXO IV - Preencher'!H420="","")))</f>
        <v>2609600</v>
      </c>
      <c r="L411" s="8">
        <f>'[1]TCE - ANEXO IV - Preencher'!N420</f>
        <v>5500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5">
      <c r="A412" s="3">
        <f>IFERROR(VLOOKUP(B412,'[1]DADOS (OCULTAR)'!$Q$3:$S$136,3,0),"")</f>
        <v>9767633000366</v>
      </c>
      <c r="B412" s="4" t="str">
        <f>'[1]TCE - ANEXO IV - Preencher'!C421</f>
        <v>HOSPITAL ERMÍRIO COUTINHO - CG Nº 014/2022</v>
      </c>
      <c r="C412" s="4" t="str">
        <f>'[1]TCE - ANEXO IV - Preencher'!E421</f>
        <v>5.3 - Locação de Máquinas e Equipamentos</v>
      </c>
      <c r="D412" s="3" t="str">
        <f>'[1]TCE - ANEXO IV - Preencher'!F421</f>
        <v>24.380.578/0020-41</v>
      </c>
      <c r="E412" s="5" t="str">
        <f>'[1]TCE - ANEXO IV - Preencher'!G421</f>
        <v>WHITE MARTINS GASES INDUSTRIAIS DO NORDESTE LTDA</v>
      </c>
      <c r="F412" s="5" t="str">
        <f>'[1]TCE - ANEXO IV - Preencher'!H421</f>
        <v>S</v>
      </c>
      <c r="G412" s="5" t="str">
        <f>'[1]TCE - ANEXO IV - Preencher'!I421</f>
        <v>S</v>
      </c>
      <c r="H412" s="6" t="str">
        <f>'[1]TCE - ANEXO IV - Preencher'!J421</f>
        <v>96392921</v>
      </c>
      <c r="I412" s="7">
        <f>IF('[1]TCE - ANEXO IV - Preencher'!K421="","",'[1]TCE - ANEXO IV - Preencher'!K421)</f>
        <v>45576</v>
      </c>
      <c r="J412" s="6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2607901</v>
      </c>
      <c r="L412" s="8">
        <f>'[1]TCE - ANEXO IV - Preencher'!N421</f>
        <v>16535.09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5">
      <c r="A413" s="3">
        <f>IFERROR(VLOOKUP(B413,'[1]DADOS (OCULTAR)'!$Q$3:$S$136,3,0),"")</f>
        <v>9767633000366</v>
      </c>
      <c r="B413" s="4" t="str">
        <f>'[1]TCE - ANEXO IV - Preencher'!C422</f>
        <v>HOSPITAL ERMÍRIO COUTINHO - CG Nº 014/2022</v>
      </c>
      <c r="C413" s="4" t="str">
        <f>'[1]TCE - ANEXO IV - Preencher'!E422</f>
        <v>1.99 - Outras Despesas com Pessoal</v>
      </c>
      <c r="D413" s="3">
        <f>'[1]TCE - ANEXO IV - Preencher'!F422</f>
        <v>15647863400</v>
      </c>
      <c r="E413" s="5" t="str">
        <f>'[1]TCE - ANEXO IV - Preencher'!G422</f>
        <v>AJUDA DE CUSTO YASMIN VITORIA CANDIDO PEREIRA</v>
      </c>
      <c r="F413" s="5" t="str">
        <f>'[1]TCE - ANEXO IV - Preencher'!H422</f>
        <v>S</v>
      </c>
      <c r="G413" s="5" t="str">
        <f>'[1]TCE - ANEXO IV - Preencher'!I422</f>
        <v>N</v>
      </c>
      <c r="H413" s="6" t="str">
        <f>'[1]TCE - ANEXO IV - Preencher'!J422</f>
        <v>10/2024</v>
      </c>
      <c r="I413" s="7">
        <f>IF('[1]TCE - ANEXO IV - Preencher'!K422="","",'[1]TCE - ANEXO IV - Preencher'!K422)</f>
        <v>45565</v>
      </c>
      <c r="J413" s="6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2604007</v>
      </c>
      <c r="L413" s="8">
        <f>'[1]TCE - ANEXO IV - Preencher'!N422</f>
        <v>64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5">
      <c r="A414" s="3">
        <f>IFERROR(VLOOKUP(B414,'[1]DADOS (OCULTAR)'!$Q$3:$S$136,3,0),"")</f>
        <v>9767633000366</v>
      </c>
      <c r="B414" s="4" t="str">
        <f>'[1]TCE - ANEXO IV - Preencher'!C423</f>
        <v>HOSPITAL ERMÍRIO COUTINHO - CG Nº 014/2022</v>
      </c>
      <c r="C414" s="4" t="str">
        <f>'[1]TCE - ANEXO IV - Preencher'!E423</f>
        <v>5.17 - Manutenção de Software, Certificação Digital e Microfilmagem</v>
      </c>
      <c r="D414" s="3">
        <f>'[1]TCE - ANEXO IV - Preencher'!F423</f>
        <v>4069709000102</v>
      </c>
      <c r="E414" s="5" t="str">
        <f>'[1]TCE - ANEXO IV - Preencher'!G423</f>
        <v>BIONEXO S.A</v>
      </c>
      <c r="F414" s="5" t="str">
        <f>'[1]TCE - ANEXO IV - Preencher'!H423</f>
        <v>S</v>
      </c>
      <c r="G414" s="5" t="str">
        <f>'[1]TCE - ANEXO IV - Preencher'!I423</f>
        <v>S</v>
      </c>
      <c r="H414" s="6" t="str">
        <f>'[1]TCE - ANEXO IV - Preencher'!J423</f>
        <v>505405</v>
      </c>
      <c r="I414" s="7">
        <f>IF('[1]TCE - ANEXO IV - Preencher'!K423="","",'[1]TCE - ANEXO IV - Preencher'!K423)</f>
        <v>45598</v>
      </c>
      <c r="J414" s="6" t="str">
        <f>'[1]TCE - ANEXO IV - Preencher'!L423</f>
        <v>FGCE-CHDB</v>
      </c>
      <c r="K414" s="5" t="str">
        <f>IF(F414="B",LEFT('[1]TCE - ANEXO IV - Preencher'!M423,2),IF(F414="S",LEFT('[1]TCE - ANEXO IV - Preencher'!M423,7),IF('[1]TCE - ANEXO IV - Preencher'!H423="","")))</f>
        <v>3550308</v>
      </c>
      <c r="L414" s="8">
        <f>'[1]TCE - ANEXO IV - Preencher'!N423</f>
        <v>1000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5">
      <c r="A415" s="3">
        <f>IFERROR(VLOOKUP(B415,'[1]DADOS (OCULTAR)'!$Q$3:$S$136,3,0),"")</f>
        <v>9767633000366</v>
      </c>
      <c r="B415" s="4" t="str">
        <f>'[1]TCE - ANEXO IV - Preencher'!C424</f>
        <v>HOSPITAL ERMÍRIO COUTINHO - CG Nº 014/2022</v>
      </c>
      <c r="C415" s="4" t="str">
        <f>'[1]TCE - ANEXO IV - Preencher'!E424</f>
        <v>5.99 - Outros Serviços de Terceiros Pessoa Jurídica</v>
      </c>
      <c r="D415" s="3">
        <f>'[1]TCE - ANEXO IV - Preencher'!F424</f>
        <v>45671533000133</v>
      </c>
      <c r="E415" s="5" t="str">
        <f>'[1]TCE - ANEXO IV - Preencher'!G424</f>
        <v>VITORINO MAIA ADVOGADOS</v>
      </c>
      <c r="F415" s="5" t="str">
        <f>'[1]TCE - ANEXO IV - Preencher'!H424</f>
        <v>S</v>
      </c>
      <c r="G415" s="5" t="str">
        <f>'[1]TCE - ANEXO IV - Preencher'!I424</f>
        <v>S</v>
      </c>
      <c r="H415" s="6" t="str">
        <f>'[1]TCE - ANEXO IV - Preencher'!J424</f>
        <v>331</v>
      </c>
      <c r="I415" s="7">
        <f>IF('[1]TCE - ANEXO IV - Preencher'!K424="","",'[1]TCE - ANEXO IV - Preencher'!K424)</f>
        <v>45597</v>
      </c>
      <c r="J415" s="6" t="str">
        <f>'[1]TCE - ANEXO IV - Preencher'!L424</f>
        <v>HAW9-ITZA</v>
      </c>
      <c r="K415" s="5" t="str">
        <f>IF(F415="B",LEFT('[1]TCE - ANEXO IV - Preencher'!M424,2),IF(F415="S",LEFT('[1]TCE - ANEXO IV - Preencher'!M424,7),IF('[1]TCE - ANEXO IV - Preencher'!H424="","")))</f>
        <v>1100015</v>
      </c>
      <c r="L415" s="8">
        <f>'[1]TCE - ANEXO IV - Preencher'!N424</f>
        <v>3540.9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5">
      <c r="A416" s="3">
        <f>IFERROR(VLOOKUP(B416,'[1]DADOS (OCULTAR)'!$Q$3:$S$136,3,0),"")</f>
        <v>9767633000366</v>
      </c>
      <c r="B416" s="4" t="str">
        <f>'[1]TCE - ANEXO IV - Preencher'!C425</f>
        <v>HOSPITAL ERMÍRIO COUTINHO - CG Nº 014/2022</v>
      </c>
      <c r="C416" s="4" t="str">
        <f>'[1]TCE - ANEXO IV - Preencher'!E425</f>
        <v>5.3 - Locação de Máquinas e Equipamentos</v>
      </c>
      <c r="D416" s="3">
        <f>'[1]TCE - ANEXO IV - Preencher'!F425</f>
        <v>24050462000181</v>
      </c>
      <c r="E416" s="5" t="str">
        <f>'[1]TCE - ANEXO IV - Preencher'!G425</f>
        <v>SUPREMA L LIMA SOLUCOES E LOCACOES LTDA ME</v>
      </c>
      <c r="F416" s="5" t="str">
        <f>'[1]TCE - ANEXO IV - Preencher'!H425</f>
        <v>S</v>
      </c>
      <c r="G416" s="5" t="str">
        <f>'[1]TCE - ANEXO IV - Preencher'!I425</f>
        <v>S</v>
      </c>
      <c r="H416" s="6" t="str">
        <f>'[1]TCE - ANEXO IV - Preencher'!J425</f>
        <v>816</v>
      </c>
      <c r="I416" s="7">
        <f>IF('[1]TCE - ANEXO IV - Preencher'!K425="","",'[1]TCE - ANEXO IV - Preencher'!K425)</f>
        <v>45604</v>
      </c>
      <c r="J416" s="6" t="str">
        <f>'[1]TCE - ANEXO IV - Preencher'!L425</f>
        <v>US2K-DIHS</v>
      </c>
      <c r="K416" s="5" t="str">
        <f>IF(F416="B",LEFT('[1]TCE - ANEXO IV - Preencher'!M425,2),IF(F416="S",LEFT('[1]TCE - ANEXO IV - Preencher'!M425,7),IF('[1]TCE - ANEXO IV - Preencher'!H425="","")))</f>
        <v>2600054</v>
      </c>
      <c r="L416" s="8">
        <f>'[1]TCE - ANEXO IV - Preencher'!N425</f>
        <v>4460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5">
      <c r="A417" s="3">
        <f>IFERROR(VLOOKUP(B417,'[1]DADOS (OCULTAR)'!$Q$3:$S$136,3,0),"")</f>
        <v>9767633000366</v>
      </c>
      <c r="B417" s="4" t="str">
        <f>'[1]TCE - ANEXO IV - Preencher'!C426</f>
        <v>HOSPITAL ERMÍRIO COUTINHO - CG Nº 014/2022</v>
      </c>
      <c r="C417" s="4" t="str">
        <f>'[1]TCE - ANEXO IV - Preencher'!E426</f>
        <v>5.1 - Locação de Equipamentos Médicos-Hospitalares</v>
      </c>
      <c r="D417" s="3">
        <f>'[1]TCE - ANEXO IV - Preencher'!F426</f>
        <v>20782880000102</v>
      </c>
      <c r="E417" s="5" t="str">
        <f>'[1]TCE - ANEXO IV - Preencher'!G426</f>
        <v>NORDESTE MEDICAL</v>
      </c>
      <c r="F417" s="5" t="str">
        <f>'[1]TCE - ANEXO IV - Preencher'!H426</f>
        <v>S</v>
      </c>
      <c r="G417" s="5" t="str">
        <f>'[1]TCE - ANEXO IV - Preencher'!I426</f>
        <v>S</v>
      </c>
      <c r="H417" s="6" t="str">
        <f>'[1]TCE - ANEXO IV - Preencher'!J426</f>
        <v>10/2024</v>
      </c>
      <c r="I417" s="7">
        <f>IF('[1]TCE - ANEXO IV - Preencher'!K426="","",'[1]TCE - ANEXO IV - Preencher'!K426)</f>
        <v>45561</v>
      </c>
      <c r="J417" s="6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8">
        <f>'[1]TCE - ANEXO IV - Preencher'!N426</f>
        <v>3800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5">
      <c r="A418" s="3">
        <f>IFERROR(VLOOKUP(B418,'[1]DADOS (OCULTAR)'!$Q$3:$S$136,3,0),"")</f>
        <v>9767633000366</v>
      </c>
      <c r="B418" s="4" t="str">
        <f>'[1]TCE - ANEXO IV - Preencher'!C427</f>
        <v>HOSPITAL ERMÍRIO COUTINHO - CG Nº 014/2022</v>
      </c>
      <c r="C418" s="4" t="str">
        <f>'[1]TCE - ANEXO IV - Preencher'!E427</f>
        <v>1.99 - Outras Despesas com Pessoal</v>
      </c>
      <c r="D418" s="3">
        <f>'[1]TCE - ANEXO IV - Preencher'!F427</f>
        <v>17468468443</v>
      </c>
      <c r="E418" s="5" t="str">
        <f>'[1]TCE - ANEXO IV - Preencher'!G427</f>
        <v>AJUDA DE CUSTO SOPHIA MICAELLY VICENTE DE MOURA</v>
      </c>
      <c r="F418" s="5" t="str">
        <f>'[1]TCE - ANEXO IV - Preencher'!H427</f>
        <v>S</v>
      </c>
      <c r="G418" s="5" t="str">
        <f>'[1]TCE - ANEXO IV - Preencher'!I427</f>
        <v>N</v>
      </c>
      <c r="H418" s="6" t="str">
        <f>'[1]TCE - ANEXO IV - Preencher'!J427</f>
        <v>10/2024</v>
      </c>
      <c r="I418" s="7">
        <f>IF('[1]TCE - ANEXO IV - Preencher'!K427="","",'[1]TCE - ANEXO IV - Preencher'!K427)</f>
        <v>45565</v>
      </c>
      <c r="J418" s="6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2604007</v>
      </c>
      <c r="L418" s="8">
        <f>'[1]TCE - ANEXO IV - Preencher'!N427</f>
        <v>64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5">
      <c r="A419" s="3">
        <f>IFERROR(VLOOKUP(B419,'[1]DADOS (OCULTAR)'!$Q$3:$S$136,3,0),"")</f>
        <v>9767633000366</v>
      </c>
      <c r="B419" s="4" t="str">
        <f>'[1]TCE - ANEXO IV - Preencher'!C428</f>
        <v>HOSPITAL ERMÍRIO COUTINHO - CG Nº 014/2022</v>
      </c>
      <c r="C419" s="4" t="str">
        <f>'[1]TCE - ANEXO IV - Preencher'!E428</f>
        <v>5.5 - Reparo e Manutenção de Máquinas e Equipamentos</v>
      </c>
      <c r="D419" s="3" t="str">
        <f>'[1]TCE - ANEXO IV - Preencher'!F428</f>
        <v>18.204.483/0001-01</v>
      </c>
      <c r="E419" s="5" t="str">
        <f>'[1]TCE - ANEXO IV - Preencher'!G428</f>
        <v>WAGNER FERNANDES S S C L EPP</v>
      </c>
      <c r="F419" s="5" t="str">
        <f>'[1]TCE - ANEXO IV - Preencher'!H428</f>
        <v>S</v>
      </c>
      <c r="G419" s="5" t="str">
        <f>'[1]TCE - ANEXO IV - Preencher'!I428</f>
        <v>S</v>
      </c>
      <c r="H419" s="6" t="str">
        <f>'[1]TCE - ANEXO IV - Preencher'!J428</f>
        <v>5174</v>
      </c>
      <c r="I419" s="7">
        <f>IF('[1]TCE - ANEXO IV - Preencher'!K428="","",'[1]TCE - ANEXO IV - Preencher'!K428)</f>
        <v>45597</v>
      </c>
      <c r="J419" s="6" t="str">
        <f>'[1]TCE - ANEXO IV - Preencher'!L428</f>
        <v>HZTTKOHBH</v>
      </c>
      <c r="K419" s="5" t="str">
        <f>IF(F419="B",LEFT('[1]TCE - ANEXO IV - Preencher'!M428,2),IF(F419="S",LEFT('[1]TCE - ANEXO IV - Preencher'!M428,7),IF('[1]TCE - ANEXO IV - Preencher'!H428="","")))</f>
        <v>2704302</v>
      </c>
      <c r="L419" s="8">
        <f>'[1]TCE - ANEXO IV - Preencher'!N428</f>
        <v>7850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5">
      <c r="A420" s="3">
        <f>IFERROR(VLOOKUP(B420,'[1]DADOS (OCULTAR)'!$Q$3:$S$136,3,0),"")</f>
        <v>9767633000366</v>
      </c>
      <c r="B420" s="4" t="str">
        <f>'[1]TCE - ANEXO IV - Preencher'!C429</f>
        <v>HOSPITAL ERMÍRIO COUTINHO - CG Nº 014/2022</v>
      </c>
      <c r="C420" s="4" t="str">
        <f>'[1]TCE - ANEXO IV - Preencher'!E429</f>
        <v>1.99 - Outras Despesas com Pessoal</v>
      </c>
      <c r="D420" s="3" t="str">
        <f>'[1]TCE - ANEXO IV - Preencher'!F429</f>
        <v>21.986.074/0001-19</v>
      </c>
      <c r="E420" s="5" t="str">
        <f>'[1]TCE - ANEXO IV - Preencher'!G429</f>
        <v xml:space="preserve">PRUDENCIAL DO BRASIL VIDA EM GRUPO </v>
      </c>
      <c r="F420" s="5" t="str">
        <f>'[1]TCE - ANEXO IV - Preencher'!H429</f>
        <v>S</v>
      </c>
      <c r="G420" s="5" t="str">
        <f>'[1]TCE - ANEXO IV - Preencher'!I429</f>
        <v>N</v>
      </c>
      <c r="H420" s="6" t="str">
        <f>'[1]TCE - ANEXO IV - Preencher'!J429</f>
        <v>10/2024</v>
      </c>
      <c r="I420" s="7">
        <f>IF('[1]TCE - ANEXO IV - Preencher'!K429="","",'[1]TCE - ANEXO IV - Preencher'!K429)</f>
        <v>45604</v>
      </c>
      <c r="J420" s="6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8">
        <f>'[1]TCE - ANEXO IV - Preencher'!N429</f>
        <v>222.56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5">
      <c r="A421" s="3">
        <f>IFERROR(VLOOKUP(B421,'[1]DADOS (OCULTAR)'!$Q$3:$S$136,3,0),"")</f>
        <v>9767633000366</v>
      </c>
      <c r="B421" s="4" t="str">
        <f>'[1]TCE - ANEXO IV - Preencher'!C430</f>
        <v>HOSPITAL ERMÍRIO COUTINHO - CG Nº 014/2022</v>
      </c>
      <c r="C421" s="4" t="str">
        <f>'[1]TCE - ANEXO IV - Preencher'!E430</f>
        <v>1.99 - Outras Despesas com Pessoal</v>
      </c>
      <c r="D421" s="3" t="str">
        <f>'[1]TCE - ANEXO IV - Preencher'!F430</f>
        <v>21.986.074/0001-19</v>
      </c>
      <c r="E421" s="5" t="str">
        <f>'[1]TCE - ANEXO IV - Preencher'!G430</f>
        <v xml:space="preserve">PRUDENCIAL DO BRASIL VIDA EM GRUPO </v>
      </c>
      <c r="F421" s="5" t="str">
        <f>'[1]TCE - ANEXO IV - Preencher'!H430</f>
        <v>S</v>
      </c>
      <c r="G421" s="5" t="str">
        <f>'[1]TCE - ANEXO IV - Preencher'!I430</f>
        <v>N</v>
      </c>
      <c r="H421" s="6" t="str">
        <f>'[1]TCE - ANEXO IV - Preencher'!J430</f>
        <v>10/2024</v>
      </c>
      <c r="I421" s="7">
        <f>IF('[1]TCE - ANEXO IV - Preencher'!K430="","",'[1]TCE - ANEXO IV - Preencher'!K430)</f>
        <v>45604</v>
      </c>
      <c r="J421" s="6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8">
        <f>'[1]TCE - ANEXO IV - Preencher'!N430</f>
        <v>97.86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5">
      <c r="A422" s="3">
        <f>IFERROR(VLOOKUP(B422,'[1]DADOS (OCULTAR)'!$Q$3:$S$136,3,0),"")</f>
        <v>9767633000366</v>
      </c>
      <c r="B422" s="4" t="str">
        <f>'[1]TCE - ANEXO IV - Preencher'!C431</f>
        <v>HOSPITAL ERMÍRIO COUTINHO - CG Nº 014/2022</v>
      </c>
      <c r="C422" s="4" t="str">
        <f>'[1]TCE - ANEXO IV - Preencher'!E431</f>
        <v>5.16 - Serviços Médico-Hospitalares, Odotonlogia e Laboratoriais</v>
      </c>
      <c r="D422" s="3">
        <f>'[1]TCE - ANEXO IV - Preencher'!F431</f>
        <v>11344279000147</v>
      </c>
      <c r="E422" s="5" t="str">
        <f>'[1]TCE - ANEXO IV - Preencher'!G431</f>
        <v>CLINICA MEDICA DO TRANSITO LTDA ME</v>
      </c>
      <c r="F422" s="5" t="str">
        <f>'[1]TCE - ANEXO IV - Preencher'!H431</f>
        <v>S</v>
      </c>
      <c r="G422" s="5" t="str">
        <f>'[1]TCE - ANEXO IV - Preencher'!I431</f>
        <v>S</v>
      </c>
      <c r="H422" s="6" t="str">
        <f>'[1]TCE - ANEXO IV - Preencher'!J431</f>
        <v>263</v>
      </c>
      <c r="I422" s="7">
        <f>IF('[1]TCE - ANEXO IV - Preencher'!K431="","",'[1]TCE - ANEXO IV - Preencher'!K431)</f>
        <v>45601</v>
      </c>
      <c r="J422" s="6" t="str">
        <f>'[1]TCE - ANEXO IV - Preencher'!L431</f>
        <v>PBXG-PVIR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8">
        <f>'[1]TCE - ANEXO IV - Preencher'!N431</f>
        <v>28000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5">
      <c r="A423" s="3">
        <f>IFERROR(VLOOKUP(B423,'[1]DADOS (OCULTAR)'!$Q$3:$S$136,3,0),"")</f>
        <v>9767633000366</v>
      </c>
      <c r="B423" s="4" t="str">
        <f>'[1]TCE - ANEXO IV - Preencher'!C432</f>
        <v>HOSPITAL ERMÍRIO COUTINHO - CG Nº 014/2022</v>
      </c>
      <c r="C423" s="4" t="str">
        <f>'[1]TCE - ANEXO IV - Preencher'!E432</f>
        <v>5.22 - Vigilância Ostensiva / Monitorada</v>
      </c>
      <c r="D423" s="3" t="str">
        <f>'[1]TCE - ANEXO IV - Preencher'!F432</f>
        <v>09.212.665/0002-14</v>
      </c>
      <c r="E423" s="5" t="str">
        <f>'[1]TCE - ANEXO IV - Preencher'!G432</f>
        <v>SERVAL SERVICOS DE SEGURANCA</v>
      </c>
      <c r="F423" s="5" t="str">
        <f>'[1]TCE - ANEXO IV - Preencher'!H432</f>
        <v>S</v>
      </c>
      <c r="G423" s="5" t="str">
        <f>'[1]TCE - ANEXO IV - Preencher'!I432</f>
        <v>S</v>
      </c>
      <c r="H423" s="6" t="str">
        <f>'[1]TCE - ANEXO IV - Preencher'!J432</f>
        <v>476</v>
      </c>
      <c r="I423" s="7">
        <f>IF('[1]TCE - ANEXO IV - Preencher'!K432="","",'[1]TCE - ANEXO IV - Preencher'!K432)</f>
        <v>45601</v>
      </c>
      <c r="J423" s="6" t="str">
        <f>'[1]TCE - ANEXO IV - Preencher'!L432</f>
        <v>DFEW97868</v>
      </c>
      <c r="K423" s="5" t="str">
        <f>IF(F423="B",LEFT('[1]TCE - ANEXO IV - Preencher'!M432,2),IF(F423="S",LEFT('[1]TCE - ANEXO IV - Preencher'!M432,7),IF('[1]TCE - ANEXO IV - Preencher'!H432="","")))</f>
        <v>2609600</v>
      </c>
      <c r="L423" s="8">
        <f>'[1]TCE - ANEXO IV - Preencher'!N432</f>
        <v>43167.4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5">
      <c r="A424" s="3">
        <f>IFERROR(VLOOKUP(B424,'[1]DADOS (OCULTAR)'!$Q$3:$S$136,3,0),"")</f>
        <v>9767633000366</v>
      </c>
      <c r="B424" s="4" t="str">
        <f>'[1]TCE - ANEXO IV - Preencher'!C433</f>
        <v>HOSPITAL ERMÍRIO COUTINHO - CG Nº 014/2022</v>
      </c>
      <c r="C424" s="4" t="str">
        <f>'[1]TCE - ANEXO IV - Preencher'!E433</f>
        <v>5.17 - Manutenção de Software, Certificação Digital e Microfilmagem</v>
      </c>
      <c r="D424" s="3" t="str">
        <f>'[1]TCE - ANEXO IV - Preencher'!F433</f>
        <v>06.312.868/0001-03</v>
      </c>
      <c r="E424" s="5" t="str">
        <f>'[1]TCE - ANEXO IV - Preencher'!G433</f>
        <v>TASCOM INFORMATICA LTDA</v>
      </c>
      <c r="F424" s="5" t="str">
        <f>'[1]TCE - ANEXO IV - Preencher'!H433</f>
        <v>S</v>
      </c>
      <c r="G424" s="5" t="str">
        <f>'[1]TCE - ANEXO IV - Preencher'!I433</f>
        <v>S</v>
      </c>
      <c r="H424" s="6" t="str">
        <f>'[1]TCE - ANEXO IV - Preencher'!J433</f>
        <v>1685</v>
      </c>
      <c r="I424" s="7">
        <f>IF('[1]TCE - ANEXO IV - Preencher'!K433="","",'[1]TCE - ANEXO IV - Preencher'!K433)</f>
        <v>45597</v>
      </c>
      <c r="J424" s="6" t="str">
        <f>'[1]TCE - ANEXO IV - Preencher'!L433</f>
        <v>BPF041235</v>
      </c>
      <c r="K424" s="5" t="str">
        <f>IF(F424="B",LEFT('[1]TCE - ANEXO IV - Preencher'!M433,2),IF(F424="S",LEFT('[1]TCE - ANEXO IV - Preencher'!M433,7),IF('[1]TCE - ANEXO IV - Preencher'!H433="","")))</f>
        <v>2610707</v>
      </c>
      <c r="L424" s="8">
        <f>'[1]TCE - ANEXO IV - Preencher'!N433</f>
        <v>1434.31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5">
      <c r="A425" s="3">
        <f>IFERROR(VLOOKUP(B425,'[1]DADOS (OCULTAR)'!$Q$3:$S$136,3,0),"")</f>
        <v>9767633000366</v>
      </c>
      <c r="B425" s="4" t="str">
        <f>'[1]TCE - ANEXO IV - Preencher'!C434</f>
        <v>HOSPITAL ERMÍRIO COUTINHO - CG Nº 014/2022</v>
      </c>
      <c r="C425" s="4" t="str">
        <f>'[1]TCE - ANEXO IV - Preencher'!E434</f>
        <v>5.16 - Serviços Médico-Hospitalares, Odotonlogia e Laboratoriais</v>
      </c>
      <c r="D425" s="3">
        <f>'[1]TCE - ANEXO IV - Preencher'!F434</f>
        <v>51460690000100</v>
      </c>
      <c r="E425" s="5" t="str">
        <f>'[1]TCE - ANEXO IV - Preencher'!G434</f>
        <v xml:space="preserve">M R D DE MOURA </v>
      </c>
      <c r="F425" s="5" t="str">
        <f>'[1]TCE - ANEXO IV - Preencher'!H434</f>
        <v>S</v>
      </c>
      <c r="G425" s="5" t="str">
        <f>'[1]TCE - ANEXO IV - Preencher'!I434</f>
        <v>S</v>
      </c>
      <c r="H425" s="6" t="str">
        <f>'[1]TCE - ANEXO IV - Preencher'!J434</f>
        <v>47</v>
      </c>
      <c r="I425" s="7">
        <f>IF('[1]TCE - ANEXO IV - Preencher'!K434="","",'[1]TCE - ANEXO IV - Preencher'!K434)</f>
        <v>45600</v>
      </c>
      <c r="J425" s="6" t="str">
        <f>'[1]TCE - ANEXO IV - Preencher'!L434</f>
        <v>2WEU-XPF4</v>
      </c>
      <c r="K425" s="5" t="str">
        <f>IF(F425="B",LEFT('[1]TCE - ANEXO IV - Preencher'!M434,2),IF(F425="S",LEFT('[1]TCE - ANEXO IV - Preencher'!M434,7),IF('[1]TCE - ANEXO IV - Preencher'!H434="","")))</f>
        <v>2609600</v>
      </c>
      <c r="L425" s="8">
        <f>'[1]TCE - ANEXO IV - Preencher'!N434</f>
        <v>10710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5">
      <c r="A426" s="3">
        <f>IFERROR(VLOOKUP(B426,'[1]DADOS (OCULTAR)'!$Q$3:$S$136,3,0),"")</f>
        <v>9767633000366</v>
      </c>
      <c r="B426" s="4" t="str">
        <f>'[1]TCE - ANEXO IV - Preencher'!C435</f>
        <v>HOSPITAL ERMÍRIO COUTINHO - CG Nº 014/2022</v>
      </c>
      <c r="C426" s="4" t="str">
        <f>'[1]TCE - ANEXO IV - Preencher'!E435</f>
        <v>5.16 - Serviços Médico-Hospitalares, Odotonlogia e Laboratoriais</v>
      </c>
      <c r="D426" s="3">
        <f>'[1]TCE - ANEXO IV - Preencher'!F435</f>
        <v>39917741000177</v>
      </c>
      <c r="E426" s="5" t="str">
        <f>'[1]TCE - ANEXO IV - Preencher'!G435</f>
        <v>PRISMAMED ATIVIDADES MEDICAS LTDA</v>
      </c>
      <c r="F426" s="5" t="str">
        <f>'[1]TCE - ANEXO IV - Preencher'!H435</f>
        <v>S</v>
      </c>
      <c r="G426" s="5" t="str">
        <f>'[1]TCE - ANEXO IV - Preencher'!I435</f>
        <v>S</v>
      </c>
      <c r="H426" s="6" t="str">
        <f>'[1]TCE - ANEXO IV - Preencher'!J435</f>
        <v>805</v>
      </c>
      <c r="I426" s="7">
        <f>IF('[1]TCE - ANEXO IV - Preencher'!K435="","",'[1]TCE - ANEXO IV - Preencher'!K435)</f>
        <v>45600</v>
      </c>
      <c r="J426" s="6" t="str">
        <f>'[1]TCE - ANEXO IV - Preencher'!L435</f>
        <v>EKRC83394</v>
      </c>
      <c r="K426" s="5" t="str">
        <f>IF(F426="B",LEFT('[1]TCE - ANEXO IV - Preencher'!M435,2),IF(F426="S",LEFT('[1]TCE - ANEXO IV - Preencher'!M435,7),IF('[1]TCE - ANEXO IV - Preencher'!H435="","")))</f>
        <v>2609600</v>
      </c>
      <c r="L426" s="8">
        <f>'[1]TCE - ANEXO IV - Preencher'!N435</f>
        <v>10300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5">
      <c r="A427" s="3">
        <f>IFERROR(VLOOKUP(B427,'[1]DADOS (OCULTAR)'!$Q$3:$S$136,3,0),"")</f>
        <v>9767633000366</v>
      </c>
      <c r="B427" s="4" t="str">
        <f>'[1]TCE - ANEXO IV - Preencher'!C436</f>
        <v>HOSPITAL ERMÍRIO COUTINHO - CG Nº 014/2022</v>
      </c>
      <c r="C427" s="4" t="str">
        <f>'[1]TCE - ANEXO IV - Preencher'!E436</f>
        <v>5.99 - Outros Serviços de Terceiros Pessoa Jurídica</v>
      </c>
      <c r="D427" s="3" t="str">
        <f>'[1]TCE - ANEXO IV - Preencher'!F436</f>
        <v>07.360.290/0001-23</v>
      </c>
      <c r="E427" s="5" t="str">
        <f>'[1]TCE - ANEXO IV - Preencher'!G436</f>
        <v>SERVAL SERVICOS E LIMPEZA LTDA</v>
      </c>
      <c r="F427" s="5" t="str">
        <f>'[1]TCE - ANEXO IV - Preencher'!H436</f>
        <v>S</v>
      </c>
      <c r="G427" s="5" t="str">
        <f>'[1]TCE - ANEXO IV - Preencher'!I436</f>
        <v>S</v>
      </c>
      <c r="H427" s="6" t="str">
        <f>'[1]TCE - ANEXO IV - Preencher'!J436</f>
        <v>56607</v>
      </c>
      <c r="I427" s="7">
        <f>IF('[1]TCE - ANEXO IV - Preencher'!K436="","",'[1]TCE - ANEXO IV - Preencher'!K436)</f>
        <v>45604</v>
      </c>
      <c r="J427" s="6" t="str">
        <f>'[1]TCE - ANEXO IV - Preencher'!L436</f>
        <v>731154864</v>
      </c>
      <c r="K427" s="5" t="str">
        <f>IF(F427="B",LEFT('[1]TCE - ANEXO IV - Preencher'!M436,2),IF(F427="S",LEFT('[1]TCE - ANEXO IV - Preencher'!M436,7),IF('[1]TCE - ANEXO IV - Preencher'!H436="","")))</f>
        <v>2304400</v>
      </c>
      <c r="L427" s="8">
        <f>'[1]TCE - ANEXO IV - Preencher'!N436</f>
        <v>15996.4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5">
      <c r="A428" s="3">
        <f>IFERROR(VLOOKUP(B428,'[1]DADOS (OCULTAR)'!$Q$3:$S$136,3,0),"")</f>
        <v>9767633000366</v>
      </c>
      <c r="B428" s="4" t="str">
        <f>'[1]TCE - ANEXO IV - Preencher'!C437</f>
        <v>HOSPITAL ERMÍRIO COUTINHO - CG Nº 014/2022</v>
      </c>
      <c r="C428" s="4" t="str">
        <f>'[1]TCE - ANEXO IV - Preencher'!E437</f>
        <v>1.99 - Outras Despesas com Pessoal</v>
      </c>
      <c r="D428" s="3">
        <f>'[1]TCE - ANEXO IV - Preencher'!F437</f>
        <v>15533871470</v>
      </c>
      <c r="E428" s="5" t="str">
        <f>'[1]TCE - ANEXO IV - Preencher'!G437</f>
        <v>AJUDA DE CUSTO MATHEUS MAXUEL TAVARES DA SILVA</v>
      </c>
      <c r="F428" s="5" t="str">
        <f>'[1]TCE - ANEXO IV - Preencher'!H437</f>
        <v>S</v>
      </c>
      <c r="G428" s="5" t="str">
        <f>'[1]TCE - ANEXO IV - Preencher'!I437</f>
        <v>N</v>
      </c>
      <c r="H428" s="6" t="str">
        <f>'[1]TCE - ANEXO IV - Preencher'!J437</f>
        <v>10/2024</v>
      </c>
      <c r="I428" s="7">
        <f>IF('[1]TCE - ANEXO IV - Preencher'!K437="","",'[1]TCE - ANEXO IV - Preencher'!K437)</f>
        <v>45565</v>
      </c>
      <c r="J428" s="6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2604007</v>
      </c>
      <c r="L428" s="8">
        <f>'[1]TCE - ANEXO IV - Preencher'!N437</f>
        <v>64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5">
      <c r="A429" s="3">
        <f>IFERROR(VLOOKUP(B429,'[1]DADOS (OCULTAR)'!$Q$3:$S$136,3,0),"")</f>
        <v>9767633000366</v>
      </c>
      <c r="B429" s="4" t="str">
        <f>'[1]TCE - ANEXO IV - Preencher'!C438</f>
        <v>HOSPITAL ERMÍRIO COUTINHO - CG Nº 014/2022</v>
      </c>
      <c r="C429" s="4" t="str">
        <f>'[1]TCE - ANEXO IV - Preencher'!E438</f>
        <v>1.99 - Outras Despesas com Pessoal</v>
      </c>
      <c r="D429" s="3">
        <f>'[1]TCE - ANEXO IV - Preencher'!F438</f>
        <v>13769309430</v>
      </c>
      <c r="E429" s="5" t="str">
        <f>'[1]TCE - ANEXO IV - Preencher'!G438</f>
        <v>AJUDA DE CUSTO LUCAS GABRIEL DE LIMA SILVA</v>
      </c>
      <c r="F429" s="5" t="str">
        <f>'[1]TCE - ANEXO IV - Preencher'!H438</f>
        <v>S</v>
      </c>
      <c r="G429" s="5" t="str">
        <f>'[1]TCE - ANEXO IV - Preencher'!I438</f>
        <v>N</v>
      </c>
      <c r="H429" s="6" t="str">
        <f>'[1]TCE - ANEXO IV - Preencher'!J438</f>
        <v>10/2024</v>
      </c>
      <c r="I429" s="7">
        <f>IF('[1]TCE - ANEXO IV - Preencher'!K438="","",'[1]TCE - ANEXO IV - Preencher'!K438)</f>
        <v>45565</v>
      </c>
      <c r="J429" s="6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2604007</v>
      </c>
      <c r="L429" s="8">
        <f>'[1]TCE - ANEXO IV - Preencher'!N438</f>
        <v>64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5">
      <c r="A430" s="3">
        <f>IFERROR(VLOOKUP(B430,'[1]DADOS (OCULTAR)'!$Q$3:$S$136,3,0),"")</f>
        <v>9767633000366</v>
      </c>
      <c r="B430" s="4" t="str">
        <f>'[1]TCE - ANEXO IV - Preencher'!C439</f>
        <v>HOSPITAL ERMÍRIO COUTINHO - CG Nº 014/2022</v>
      </c>
      <c r="C430" s="4" t="str">
        <f>'[1]TCE - ANEXO IV - Preencher'!E439</f>
        <v>1.99 - Outras Despesas com Pessoal</v>
      </c>
      <c r="D430" s="3">
        <f>'[1]TCE - ANEXO IV - Preencher'!F439</f>
        <v>9160664444</v>
      </c>
      <c r="E430" s="5" t="str">
        <f>'[1]TCE - ANEXO IV - Preencher'!G439</f>
        <v>AJUDA DE CUSTO DAVID RICHARD TRINDADE DO NASCIMENTO</v>
      </c>
      <c r="F430" s="5" t="str">
        <f>'[1]TCE - ANEXO IV - Preencher'!H439</f>
        <v>S</v>
      </c>
      <c r="G430" s="5" t="str">
        <f>'[1]TCE - ANEXO IV - Preencher'!I439</f>
        <v>N</v>
      </c>
      <c r="H430" s="6" t="str">
        <f>'[1]TCE - ANEXO IV - Preencher'!J439</f>
        <v>10/2024</v>
      </c>
      <c r="I430" s="7">
        <f>IF('[1]TCE - ANEXO IV - Preencher'!K439="","",'[1]TCE - ANEXO IV - Preencher'!K439)</f>
        <v>45565</v>
      </c>
      <c r="J430" s="6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2604007</v>
      </c>
      <c r="L430" s="8">
        <f>'[1]TCE - ANEXO IV - Preencher'!N439</f>
        <v>64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5">
      <c r="A431" s="3">
        <f>IFERROR(VLOOKUP(B431,'[1]DADOS (OCULTAR)'!$Q$3:$S$136,3,0),"")</f>
        <v>9767633000366</v>
      </c>
      <c r="B431" s="4" t="str">
        <f>'[1]TCE - ANEXO IV - Preencher'!C440</f>
        <v>HOSPITAL ERMÍRIO COUTINHO - CG Nº 014/2022</v>
      </c>
      <c r="C431" s="4" t="str">
        <f>'[1]TCE - ANEXO IV - Preencher'!E440</f>
        <v>1.99 - Outras Despesas com Pessoal</v>
      </c>
      <c r="D431" s="3">
        <f>'[1]TCE - ANEXO IV - Preencher'!F440</f>
        <v>15776641403</v>
      </c>
      <c r="E431" s="5" t="str">
        <f>'[1]TCE - ANEXO IV - Preencher'!G440</f>
        <v xml:space="preserve">AJUDA DE CUSTO GISELLE MARIA DA SILVA </v>
      </c>
      <c r="F431" s="5" t="str">
        <f>'[1]TCE - ANEXO IV - Preencher'!H440</f>
        <v>S</v>
      </c>
      <c r="G431" s="5" t="str">
        <f>'[1]TCE - ANEXO IV - Preencher'!I440</f>
        <v>N</v>
      </c>
      <c r="H431" s="6" t="str">
        <f>'[1]TCE - ANEXO IV - Preencher'!J440</f>
        <v>10/2024</v>
      </c>
      <c r="I431" s="7">
        <f>IF('[1]TCE - ANEXO IV - Preencher'!K440="","",'[1]TCE - ANEXO IV - Preencher'!K440)</f>
        <v>45565</v>
      </c>
      <c r="J431" s="6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2604007</v>
      </c>
      <c r="L431" s="8">
        <f>'[1]TCE - ANEXO IV - Preencher'!N440</f>
        <v>64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5">
      <c r="A432" s="3">
        <f>IFERROR(VLOOKUP(B432,'[1]DADOS (OCULTAR)'!$Q$3:$S$136,3,0),"")</f>
        <v>9767633000366</v>
      </c>
      <c r="B432" s="4" t="str">
        <f>'[1]TCE - ANEXO IV - Preencher'!C441</f>
        <v>HOSPITAL ERMÍRIO COUTINHO - CG Nº 014/2022</v>
      </c>
      <c r="C432" s="4" t="str">
        <f>'[1]TCE - ANEXO IV - Preencher'!E441</f>
        <v>1.99 - Outras Despesas com Pessoal</v>
      </c>
      <c r="D432" s="3">
        <f>'[1]TCE - ANEXO IV - Preencher'!F441</f>
        <v>13405767407</v>
      </c>
      <c r="E432" s="5" t="str">
        <f>'[1]TCE - ANEXO IV - Preencher'!G441</f>
        <v>AJUDA DE CUSTO VITORIA BEATRIZ NUNES RODRIGUES</v>
      </c>
      <c r="F432" s="5" t="str">
        <f>'[1]TCE - ANEXO IV - Preencher'!H441</f>
        <v>S</v>
      </c>
      <c r="G432" s="5" t="str">
        <f>'[1]TCE - ANEXO IV - Preencher'!I441</f>
        <v>N</v>
      </c>
      <c r="H432" s="6" t="str">
        <f>'[1]TCE - ANEXO IV - Preencher'!J441</f>
        <v>10/2024</v>
      </c>
      <c r="I432" s="7">
        <f>IF('[1]TCE - ANEXO IV - Preencher'!K441="","",'[1]TCE - ANEXO IV - Preencher'!K441)</f>
        <v>45565</v>
      </c>
      <c r="J432" s="6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>2604007</v>
      </c>
      <c r="L432" s="8">
        <f>'[1]TCE - ANEXO IV - Preencher'!N441</f>
        <v>64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>5.16 - Serviços Médico-Hospitalares, Odotonlogia e Laboratoriais</v>
      </c>
      <c r="D433" s="3">
        <f>'[1]TCE - ANEXO IV - Preencher'!F442</f>
        <v>53373123000134</v>
      </c>
      <c r="E433" s="5" t="str">
        <f>'[1]TCE - ANEXO IV - Preencher'!G442</f>
        <v>LEMONADE ASSESSORIA MEDICA LTDA</v>
      </c>
      <c r="F433" s="5" t="str">
        <f>'[1]TCE - ANEXO IV - Preencher'!H442</f>
        <v>S</v>
      </c>
      <c r="G433" s="5" t="str">
        <f>'[1]TCE - ANEXO IV - Preencher'!I442</f>
        <v>S</v>
      </c>
      <c r="H433" s="6" t="str">
        <f>'[1]TCE - ANEXO IV - Preencher'!J442</f>
        <v>173</v>
      </c>
      <c r="I433" s="7">
        <f>IF('[1]TCE - ANEXO IV - Preencher'!K442="","",'[1]TCE - ANEXO IV - Preencher'!K442)</f>
        <v>45601</v>
      </c>
      <c r="J433" s="6" t="str">
        <f>'[1]TCE - ANEXO IV - Preencher'!L442</f>
        <v>XARO18208</v>
      </c>
      <c r="K433" s="5" t="str">
        <f>IF(F433="B",LEFT('[1]TCE - ANEXO IV - Preencher'!M442,2),IF(F433="S",LEFT('[1]TCE - ANEXO IV - Preencher'!M442,7),IF('[1]TCE - ANEXO IV - Preencher'!H442="","")))</f>
        <v>2609600</v>
      </c>
      <c r="L433" s="8">
        <f>'[1]TCE - ANEXO IV - Preencher'!N442</f>
        <v>49500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5">
      <c r="A434" s="3">
        <f>IFERROR(VLOOKUP(B434,'[1]DADOS (OCULTAR)'!$Q$3:$S$136,3,0),"")</f>
        <v>9767633000366</v>
      </c>
      <c r="B434" s="4" t="str">
        <f>'[1]TCE - ANEXO IV - Preencher'!C443</f>
        <v>HOSPITAL ERMÍRIO COUTINHO - CG Nº 014/2022</v>
      </c>
      <c r="C434" s="4" t="str">
        <f>'[1]TCE - ANEXO IV - Preencher'!E443</f>
        <v>5.99 - Outros Serviços de Terceiros Pessoa Jurídica</v>
      </c>
      <c r="D434" s="3">
        <f>'[1]TCE - ANEXO IV - Preencher'!F443</f>
        <v>10998292000157</v>
      </c>
      <c r="E434" s="5" t="str">
        <f>'[1]TCE - ANEXO IV - Preencher'!G443</f>
        <v>CENTRO I E E PERNAMBUCO</v>
      </c>
      <c r="F434" s="5" t="str">
        <f>'[1]TCE - ANEXO IV - Preencher'!H443</f>
        <v>S</v>
      </c>
      <c r="G434" s="5" t="str">
        <f>'[1]TCE - ANEXO IV - Preencher'!I443</f>
        <v>N</v>
      </c>
      <c r="H434" s="6" t="str">
        <f>'[1]TCE - ANEXO IV - Preencher'!J443</f>
        <v>419487</v>
      </c>
      <c r="I434" s="7">
        <f>IF('[1]TCE - ANEXO IV - Preencher'!K443="","",'[1]TCE - ANEXO IV - Preencher'!K443)</f>
        <v>45583</v>
      </c>
      <c r="J434" s="6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8">
        <f>'[1]TCE - ANEXO IV - Preencher'!N443</f>
        <v>936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5">
      <c r="A435" s="3">
        <f>IFERROR(VLOOKUP(B435,'[1]DADOS (OCULTAR)'!$Q$3:$S$136,3,0),"")</f>
        <v>9767633000366</v>
      </c>
      <c r="B435" s="4" t="str">
        <f>'[1]TCE - ANEXO IV - Preencher'!C444</f>
        <v>HOSPITAL ERMÍRIO COUTINHO - CG Nº 014/2022</v>
      </c>
      <c r="C435" s="4" t="str">
        <f>'[1]TCE - ANEXO IV - Preencher'!E444</f>
        <v>5.13 - Água e Esgoto</v>
      </c>
      <c r="D435" s="3">
        <f>'[1]TCE - ANEXO IV - Preencher'!F444</f>
        <v>25169836000145</v>
      </c>
      <c r="E435" s="5" t="str">
        <f>'[1]TCE - ANEXO IV - Preencher'!G444</f>
        <v>NORDESTE TRANS AGUA E POCOS ARTESIANOS LTDA</v>
      </c>
      <c r="F435" s="5" t="str">
        <f>'[1]TCE - ANEXO IV - Preencher'!H444</f>
        <v>S</v>
      </c>
      <c r="G435" s="5" t="str">
        <f>'[1]TCE - ANEXO IV - Preencher'!I444</f>
        <v>S</v>
      </c>
      <c r="H435" s="6" t="str">
        <f>'[1]TCE - ANEXO IV - Preencher'!J444</f>
        <v>483</v>
      </c>
      <c r="I435" s="7">
        <f>IF('[1]TCE - ANEXO IV - Preencher'!K444="","",'[1]TCE - ANEXO IV - Preencher'!K444)</f>
        <v>45600</v>
      </c>
      <c r="J435" s="6" t="str">
        <f>'[1]TCE - ANEXO IV - Preencher'!L444</f>
        <v>26241125169836000145550010000004831086004400</v>
      </c>
      <c r="K435" s="5" t="str">
        <f>IF(F435="B",LEFT('[1]TCE - ANEXO IV - Preencher'!M444,2),IF(F435="S",LEFT('[1]TCE - ANEXO IV - Preencher'!M444,7),IF('[1]TCE - ANEXO IV - Preencher'!H444="","")))</f>
        <v>2609709</v>
      </c>
      <c r="L435" s="8">
        <f>'[1]TCE - ANEXO IV - Preencher'!N444</f>
        <v>8442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5">
      <c r="A436" s="3">
        <f>IFERROR(VLOOKUP(B436,'[1]DADOS (OCULTAR)'!$Q$3:$S$136,3,0),"")</f>
        <v>9767633000366</v>
      </c>
      <c r="B436" s="4" t="str">
        <f>'[1]TCE - ANEXO IV - Preencher'!C445</f>
        <v>HOSPITAL ERMÍRIO COUTINHO - CG Nº 014/2022</v>
      </c>
      <c r="C436" s="4" t="str">
        <f>'[1]TCE - ANEXO IV - Preencher'!E445</f>
        <v>5.16 - Serviços Médico-Hospitalares, Odotonlogia e Laboratoriais</v>
      </c>
      <c r="D436" s="3">
        <f>'[1]TCE - ANEXO IV - Preencher'!F445</f>
        <v>49158362000102</v>
      </c>
      <c r="E436" s="5" t="str">
        <f>'[1]TCE - ANEXO IV - Preencher'!G445</f>
        <v>ONIXMED ATIVIDADES MEDICAS LTDA</v>
      </c>
      <c r="F436" s="5" t="str">
        <f>'[1]TCE - ANEXO IV - Preencher'!H445</f>
        <v>S</v>
      </c>
      <c r="G436" s="5" t="str">
        <f>'[1]TCE - ANEXO IV - Preencher'!I445</f>
        <v>S</v>
      </c>
      <c r="H436" s="6" t="str">
        <f>'[1]TCE - ANEXO IV - Preencher'!J445</f>
        <v>1601</v>
      </c>
      <c r="I436" s="7">
        <f>IF('[1]TCE - ANEXO IV - Preencher'!K445="","",'[1]TCE - ANEXO IV - Preencher'!K445)</f>
        <v>45602</v>
      </c>
      <c r="J436" s="6" t="str">
        <f>'[1]TCE - ANEXO IV - Preencher'!L445</f>
        <v>NCXW36536</v>
      </c>
      <c r="K436" s="5" t="str">
        <f>IF(F436="B",LEFT('[1]TCE - ANEXO IV - Preencher'!M445,2),IF(F436="S",LEFT('[1]TCE - ANEXO IV - Preencher'!M445,7),IF('[1]TCE - ANEXO IV - Preencher'!H445="","")))</f>
        <v>2609600</v>
      </c>
      <c r="L436" s="8">
        <f>'[1]TCE - ANEXO IV - Preencher'!N445</f>
        <v>5000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5">
      <c r="A437" s="3">
        <f>IFERROR(VLOOKUP(B437,'[1]DADOS (OCULTAR)'!$Q$3:$S$136,3,0),"")</f>
        <v>9767633000366</v>
      </c>
      <c r="B437" s="4" t="str">
        <f>'[1]TCE - ANEXO IV - Preencher'!C446</f>
        <v>HOSPITAL ERMÍRIO COUTINHO - CG Nº 014/2022</v>
      </c>
      <c r="C437" s="4" t="str">
        <f>'[1]TCE - ANEXO IV - Preencher'!E446</f>
        <v>5.16 - Serviços Médico-Hospitalares, Odotonlogia e Laboratoriais</v>
      </c>
      <c r="D437" s="3">
        <f>'[1]TCE - ANEXO IV - Preencher'!F446</f>
        <v>45735127000197</v>
      </c>
      <c r="E437" s="5" t="str">
        <f>'[1]TCE - ANEXO IV - Preencher'!G446</f>
        <v>GLOBALMED ATIVIDADES MEDICAS LTDA</v>
      </c>
      <c r="F437" s="5" t="str">
        <f>'[1]TCE - ANEXO IV - Preencher'!H446</f>
        <v>S</v>
      </c>
      <c r="G437" s="5" t="str">
        <f>'[1]TCE - ANEXO IV - Preencher'!I446</f>
        <v>S</v>
      </c>
      <c r="H437" s="6" t="str">
        <f>'[1]TCE - ANEXO IV - Preencher'!J446</f>
        <v>2096</v>
      </c>
      <c r="I437" s="7">
        <f>IF('[1]TCE - ANEXO IV - Preencher'!K446="","",'[1]TCE - ANEXO IV - Preencher'!K446)</f>
        <v>45601</v>
      </c>
      <c r="J437" s="6" t="str">
        <f>'[1]TCE - ANEXO IV - Preencher'!L446</f>
        <v>ABLR96240</v>
      </c>
      <c r="K437" s="5" t="str">
        <f>IF(F437="B",LEFT('[1]TCE - ANEXO IV - Preencher'!M446,2),IF(F437="S",LEFT('[1]TCE - ANEXO IV - Preencher'!M446,7),IF('[1]TCE - ANEXO IV - Preencher'!H446="","")))</f>
        <v>2609600</v>
      </c>
      <c r="L437" s="8">
        <f>'[1]TCE - ANEXO IV - Preencher'!N446</f>
        <v>2350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5">
      <c r="A438" s="3">
        <f>IFERROR(VLOOKUP(B438,'[1]DADOS (OCULTAR)'!$Q$3:$S$136,3,0),"")</f>
        <v>9767633000366</v>
      </c>
      <c r="B438" s="4" t="str">
        <f>'[1]TCE - ANEXO IV - Preencher'!C447</f>
        <v>HOSPITAL ERMÍRIO COUTINHO - CG Nº 014/2022</v>
      </c>
      <c r="C438" s="4" t="str">
        <f>'[1]TCE - ANEXO IV - Preencher'!E447</f>
        <v>5.16 - Serviços Médico-Hospitalares, Odotonlogia e Laboratoriais</v>
      </c>
      <c r="D438" s="3">
        <f>'[1]TCE - ANEXO IV - Preencher'!F447</f>
        <v>49158209000177</v>
      </c>
      <c r="E438" s="5" t="str">
        <f>'[1]TCE - ANEXO IV - Preencher'!G447</f>
        <v>PAMED ATIVIDADES MEDICAS LTDA</v>
      </c>
      <c r="F438" s="5" t="str">
        <f>'[1]TCE - ANEXO IV - Preencher'!H447</f>
        <v>S</v>
      </c>
      <c r="G438" s="5" t="str">
        <f>'[1]TCE - ANEXO IV - Preencher'!I447</f>
        <v>S</v>
      </c>
      <c r="H438" s="6" t="str">
        <f>'[1]TCE - ANEXO IV - Preencher'!J447</f>
        <v>471</v>
      </c>
      <c r="I438" s="7">
        <f>IF('[1]TCE - ANEXO IV - Preencher'!K447="","",'[1]TCE - ANEXO IV - Preencher'!K447)</f>
        <v>45600</v>
      </c>
      <c r="J438" s="6" t="str">
        <f>'[1]TCE - ANEXO IV - Preencher'!L447</f>
        <v>WCXH-1NQL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8">
        <f>'[1]TCE - ANEXO IV - Preencher'!N447</f>
        <v>6000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5">
      <c r="A439" s="3">
        <f>IFERROR(VLOOKUP(B439,'[1]DADOS (OCULTAR)'!$Q$3:$S$136,3,0),"")</f>
        <v>9767633000366</v>
      </c>
      <c r="B439" s="4" t="str">
        <f>'[1]TCE - ANEXO IV - Preencher'!C448</f>
        <v>HOSPITAL ERMÍRIO COUTINHO - CG Nº 014/2022</v>
      </c>
      <c r="C439" s="4" t="str">
        <f>'[1]TCE - ANEXO IV - Preencher'!E448</f>
        <v>5.16 - Serviços Médico-Hospitalares, Odotonlogia e Laboratoriais</v>
      </c>
      <c r="D439" s="3">
        <f>'[1]TCE - ANEXO IV - Preencher'!F448</f>
        <v>53503163000153</v>
      </c>
      <c r="E439" s="5" t="str">
        <f>'[1]TCE - ANEXO IV - Preencher'!G448</f>
        <v>PEDRO GENTIL CARDOSO DE MIRANDA SERVICOS</v>
      </c>
      <c r="F439" s="5" t="str">
        <f>'[1]TCE - ANEXO IV - Preencher'!H448</f>
        <v>S</v>
      </c>
      <c r="G439" s="5" t="str">
        <f>'[1]TCE - ANEXO IV - Preencher'!I448</f>
        <v>S</v>
      </c>
      <c r="H439" s="6" t="str">
        <f>'[1]TCE - ANEXO IV - Preencher'!J448</f>
        <v>19</v>
      </c>
      <c r="I439" s="7">
        <f>IF('[1]TCE - ANEXO IV - Preencher'!K448="","",'[1]TCE - ANEXO IV - Preencher'!K448)</f>
        <v>45600</v>
      </c>
      <c r="J439" s="6" t="str">
        <f>'[1]TCE - ANEXO IV - Preencher'!L448</f>
        <v>151255574</v>
      </c>
      <c r="K439" s="5" t="str">
        <f>IF(F439="B",LEFT('[1]TCE - ANEXO IV - Preencher'!M448,2),IF(F439="S",LEFT('[1]TCE - ANEXO IV - Preencher'!M448,7),IF('[1]TCE - ANEXO IV - Preencher'!H448="","")))</f>
        <v>2304400</v>
      </c>
      <c r="L439" s="8">
        <f>'[1]TCE - ANEXO IV - Preencher'!N448</f>
        <v>12000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5">
      <c r="A440" s="3">
        <f>IFERROR(VLOOKUP(B440,'[1]DADOS (OCULTAR)'!$Q$3:$S$136,3,0),"")</f>
        <v>9767633000366</v>
      </c>
      <c r="B440" s="4" t="str">
        <f>'[1]TCE - ANEXO IV - Preencher'!C449</f>
        <v>HOSPITAL ERMÍRIO COUTINHO - CG Nº 014/2022</v>
      </c>
      <c r="C440" s="4" t="str">
        <f>'[1]TCE - ANEXO IV - Preencher'!E449</f>
        <v>5.16 - Serviços Médico-Hospitalares, Odotonlogia e Laboratoriais</v>
      </c>
      <c r="D440" s="3">
        <f>'[1]TCE - ANEXO IV - Preencher'!F449</f>
        <v>53306224000192</v>
      </c>
      <c r="E440" s="5" t="str">
        <f>'[1]TCE - ANEXO IV - Preencher'!G449</f>
        <v>NELSON BARROS SERVICOS MEDICOS LTDA</v>
      </c>
      <c r="F440" s="5" t="str">
        <f>'[1]TCE - ANEXO IV - Preencher'!H449</f>
        <v>S</v>
      </c>
      <c r="G440" s="5" t="str">
        <f>'[1]TCE - ANEXO IV - Preencher'!I449</f>
        <v>S</v>
      </c>
      <c r="H440" s="6" t="str">
        <f>'[1]TCE - ANEXO IV - Preencher'!J449</f>
        <v>31</v>
      </c>
      <c r="I440" s="7">
        <f>IF('[1]TCE - ANEXO IV - Preencher'!K449="","",'[1]TCE - ANEXO IV - Preencher'!K449)</f>
        <v>45601</v>
      </c>
      <c r="J440" s="6" t="str">
        <f>'[1]TCE - ANEXO IV - Preencher'!L449</f>
        <v>586187320</v>
      </c>
      <c r="K440" s="5" t="str">
        <f>IF(F440="B",LEFT('[1]TCE - ANEXO IV - Preencher'!M449,2),IF(F440="S",LEFT('[1]TCE - ANEXO IV - Preencher'!M449,7),IF('[1]TCE - ANEXO IV - Preencher'!H449="","")))</f>
        <v>2304400</v>
      </c>
      <c r="L440" s="8">
        <f>'[1]TCE - ANEXO IV - Preencher'!N449</f>
        <v>7095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5">
      <c r="A441" s="3">
        <f>IFERROR(VLOOKUP(B441,'[1]DADOS (OCULTAR)'!$Q$3:$S$136,3,0),"")</f>
        <v>9767633000366</v>
      </c>
      <c r="B441" s="4" t="str">
        <f>'[1]TCE - ANEXO IV - Preencher'!C450</f>
        <v>HOSPITAL ERMÍRIO COUTINHO - CG Nº 014/2022</v>
      </c>
      <c r="C441" s="4" t="str">
        <f>'[1]TCE - ANEXO IV - Preencher'!E450</f>
        <v>5.16 - Serviços Médico-Hospitalares, Odotonlogia e Laboratoriais</v>
      </c>
      <c r="D441" s="3">
        <f>'[1]TCE - ANEXO IV - Preencher'!F450</f>
        <v>53505900000157</v>
      </c>
      <c r="E441" s="5" t="str">
        <f>'[1]TCE - ANEXO IV - Preencher'!G450</f>
        <v xml:space="preserve">MASTERMED PE II GESTAO MEDICA LTDA </v>
      </c>
      <c r="F441" s="5" t="str">
        <f>'[1]TCE - ANEXO IV - Preencher'!H450</f>
        <v>S</v>
      </c>
      <c r="G441" s="5" t="str">
        <f>'[1]TCE - ANEXO IV - Preencher'!I450</f>
        <v>S</v>
      </c>
      <c r="H441" s="6" t="str">
        <f>'[1]TCE - ANEXO IV - Preencher'!J450</f>
        <v>624</v>
      </c>
      <c r="I441" s="7">
        <f>IF('[1]TCE - ANEXO IV - Preencher'!K450="","",'[1]TCE - ANEXO IV - Preencher'!K450)</f>
        <v>45601</v>
      </c>
      <c r="J441" s="6" t="str">
        <f>'[1]TCE - ANEXO IV - Preencher'!L450</f>
        <v>SDSB35578</v>
      </c>
      <c r="K441" s="5" t="str">
        <f>IF(F441="B",LEFT('[1]TCE - ANEXO IV - Preencher'!M450,2),IF(F441="S",LEFT('[1]TCE - ANEXO IV - Preencher'!M450,7),IF('[1]TCE - ANEXO IV - Preencher'!H450="","")))</f>
        <v>2609600</v>
      </c>
      <c r="L441" s="8">
        <f>'[1]TCE - ANEXO IV - Preencher'!N450</f>
        <v>2700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5">
      <c r="A442" s="3">
        <f>IFERROR(VLOOKUP(B442,'[1]DADOS (OCULTAR)'!$Q$3:$S$136,3,0),"")</f>
        <v>9767633000366</v>
      </c>
      <c r="B442" s="4" t="str">
        <f>'[1]TCE - ANEXO IV - Preencher'!C451</f>
        <v>HOSPITAL ERMÍRIO COUTINHO - CG Nº 014/2022</v>
      </c>
      <c r="C442" s="4" t="str">
        <f>'[1]TCE - ANEXO IV - Preencher'!E451</f>
        <v>5.16 - Serviços Médico-Hospitalares, Odotonlogia e Laboratoriais</v>
      </c>
      <c r="D442" s="3">
        <f>'[1]TCE - ANEXO IV - Preencher'!F451</f>
        <v>50817058000109</v>
      </c>
      <c r="E442" s="5" t="str">
        <f>'[1]TCE - ANEXO IV - Preencher'!G451</f>
        <v>JOANNY FRANCILINY DE OLIVEIRA SILVA SERVICOS</v>
      </c>
      <c r="F442" s="5" t="str">
        <f>'[1]TCE - ANEXO IV - Preencher'!H451</f>
        <v>S</v>
      </c>
      <c r="G442" s="5" t="str">
        <f>'[1]TCE - ANEXO IV - Preencher'!I451</f>
        <v>S</v>
      </c>
      <c r="H442" s="6" t="str">
        <f>'[1]TCE - ANEXO IV - Preencher'!J451</f>
        <v>19</v>
      </c>
      <c r="I442" s="7">
        <f>IF('[1]TCE - ANEXO IV - Preencher'!K451="","",'[1]TCE - ANEXO IV - Preencher'!K451)</f>
        <v>45602</v>
      </c>
      <c r="J442" s="6" t="str">
        <f>'[1]TCE - ANEXO IV - Preencher'!L451</f>
        <v>331531015</v>
      </c>
      <c r="K442" s="5" t="str">
        <f>IF(F442="B",LEFT('[1]TCE - ANEXO IV - Preencher'!M451,2),IF(F442="S",LEFT('[1]TCE - ANEXO IV - Preencher'!M451,7),IF('[1]TCE - ANEXO IV - Preencher'!H451="","")))</f>
        <v>2304400</v>
      </c>
      <c r="L442" s="8">
        <f>'[1]TCE - ANEXO IV - Preencher'!N451</f>
        <v>10240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5">
      <c r="A443" s="3">
        <f>IFERROR(VLOOKUP(B443,'[1]DADOS (OCULTAR)'!$Q$3:$S$136,3,0),"")</f>
        <v>9767633000366</v>
      </c>
      <c r="B443" s="4" t="str">
        <f>'[1]TCE - ANEXO IV - Preencher'!C452</f>
        <v>HOSPITAL ERMÍRIO COUTINHO - CG Nº 014/2022</v>
      </c>
      <c r="C443" s="4" t="str">
        <f>'[1]TCE - ANEXO IV - Preencher'!E452</f>
        <v>5.16 - Serviços Médico-Hospitalares, Odotonlogia e Laboratoriais</v>
      </c>
      <c r="D443" s="3">
        <f>'[1]TCE - ANEXO IV - Preencher'!F452</f>
        <v>45554568000192</v>
      </c>
      <c r="E443" s="5" t="str">
        <f>'[1]TCE - ANEXO IV - Preencher'!G452</f>
        <v>FORTEMED ATIVIDADES MEDICAS LTDA</v>
      </c>
      <c r="F443" s="5" t="str">
        <f>'[1]TCE - ANEXO IV - Preencher'!H452</f>
        <v>S</v>
      </c>
      <c r="G443" s="5" t="str">
        <f>'[1]TCE - ANEXO IV - Preencher'!I452</f>
        <v>S</v>
      </c>
      <c r="H443" s="6" t="str">
        <f>'[1]TCE - ANEXO IV - Preencher'!J452</f>
        <v>956</v>
      </c>
      <c r="I443" s="7">
        <f>IF('[1]TCE - ANEXO IV - Preencher'!K452="","",'[1]TCE - ANEXO IV - Preencher'!K452)</f>
        <v>45600</v>
      </c>
      <c r="J443" s="6" t="str">
        <f>'[1]TCE - ANEXO IV - Preencher'!L452</f>
        <v>IJUB-FDAL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8">
        <f>'[1]TCE - ANEXO IV - Preencher'!N452</f>
        <v>19670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5">
      <c r="A444" s="3">
        <f>IFERROR(VLOOKUP(B444,'[1]DADOS (OCULTAR)'!$Q$3:$S$136,3,0),"")</f>
        <v>9767633000366</v>
      </c>
      <c r="B444" s="4" t="str">
        <f>'[1]TCE - ANEXO IV - Preencher'!C453</f>
        <v>HOSPITAL ERMÍRIO COUTINHO - CG Nº 014/2022</v>
      </c>
      <c r="C444" s="4" t="str">
        <f>'[1]TCE - ANEXO IV - Preencher'!E453</f>
        <v>5.16 - Serviços Médico-Hospitalares, Odotonlogia e Laboratoriais</v>
      </c>
      <c r="D444" s="3">
        <f>'[1]TCE - ANEXO IV - Preencher'!F453</f>
        <v>40772698000188</v>
      </c>
      <c r="E444" s="5" t="str">
        <f>'[1]TCE - ANEXO IV - Preencher'!G453</f>
        <v>CE SERVICOS MEDICOS LTDA</v>
      </c>
      <c r="F444" s="5" t="str">
        <f>'[1]TCE - ANEXO IV - Preencher'!H453</f>
        <v>S</v>
      </c>
      <c r="G444" s="5" t="str">
        <f>'[1]TCE - ANEXO IV - Preencher'!I453</f>
        <v>S</v>
      </c>
      <c r="H444" s="6" t="str">
        <f>'[1]TCE - ANEXO IV - Preencher'!J453</f>
        <v>48</v>
      </c>
      <c r="I444" s="7">
        <f>IF('[1]TCE - ANEXO IV - Preencher'!K453="","",'[1]TCE - ANEXO IV - Preencher'!K453)</f>
        <v>45601</v>
      </c>
      <c r="J444" s="6" t="str">
        <f>'[1]TCE - ANEXO IV - Preencher'!L453</f>
        <v>35ACB0F4A502935ABABA46EFAFEZ</v>
      </c>
      <c r="K444" s="5" t="str">
        <f>IF(F444="B",LEFT('[1]TCE - ANEXO IV - Preencher'!M453,2),IF(F444="S",LEFT('[1]TCE - ANEXO IV - Preencher'!M453,7),IF('[1]TCE - ANEXO IV - Preencher'!H453="","")))</f>
        <v>2600500</v>
      </c>
      <c r="L444" s="8">
        <f>'[1]TCE - ANEXO IV - Preencher'!N453</f>
        <v>6000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5">
      <c r="A445" s="3">
        <f>IFERROR(VLOOKUP(B445,'[1]DADOS (OCULTAR)'!$Q$3:$S$136,3,0),"")</f>
        <v>9767633000366</v>
      </c>
      <c r="B445" s="4" t="str">
        <f>'[1]TCE - ANEXO IV - Preencher'!C454</f>
        <v>HOSPITAL ERMÍRIO COUTINHO - CG Nº 014/2022</v>
      </c>
      <c r="C445" s="4" t="str">
        <f>'[1]TCE - ANEXO IV - Preencher'!E454</f>
        <v>5.16 - Serviços Médico-Hospitalares, Odotonlogia e Laboratoriais</v>
      </c>
      <c r="D445" s="3">
        <f>'[1]TCE - ANEXO IV - Preencher'!F454</f>
        <v>55568528000153</v>
      </c>
      <c r="E445" s="5" t="str">
        <f>'[1]TCE - ANEXO IV - Preencher'!G454</f>
        <v>DOUGLAS ROGERIO FREITAS DE SOUZA SERV MEDICOS LTDA</v>
      </c>
      <c r="F445" s="5" t="str">
        <f>'[1]TCE - ANEXO IV - Preencher'!H454</f>
        <v>S</v>
      </c>
      <c r="G445" s="5" t="str">
        <f>'[1]TCE - ANEXO IV - Preencher'!I454</f>
        <v>S</v>
      </c>
      <c r="H445" s="6" t="str">
        <f>'[1]TCE - ANEXO IV - Preencher'!J454</f>
        <v>8</v>
      </c>
      <c r="I445" s="7">
        <f>IF('[1]TCE - ANEXO IV - Preencher'!K454="","",'[1]TCE - ANEXO IV - Preencher'!K454)</f>
        <v>45603</v>
      </c>
      <c r="J445" s="6" t="str">
        <f>'[1]TCE - ANEXO IV - Preencher'!L454</f>
        <v>885876449</v>
      </c>
      <c r="K445" s="5" t="str">
        <f>IF(F445="B",LEFT('[1]TCE - ANEXO IV - Preencher'!M454,2),IF(F445="S",LEFT('[1]TCE - ANEXO IV - Preencher'!M454,7),IF('[1]TCE - ANEXO IV - Preencher'!H454="","")))</f>
        <v>2304400</v>
      </c>
      <c r="L445" s="8">
        <f>'[1]TCE - ANEXO IV - Preencher'!N454</f>
        <v>6250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5">
      <c r="A446" s="3">
        <f>IFERROR(VLOOKUP(B446,'[1]DADOS (OCULTAR)'!$Q$3:$S$136,3,0),"")</f>
        <v>9767633000366</v>
      </c>
      <c r="B446" s="4" t="str">
        <f>'[1]TCE - ANEXO IV - Preencher'!C455</f>
        <v>HOSPITAL ERMÍRIO COUTINHO - CG Nº 014/2022</v>
      </c>
      <c r="C446" s="4" t="str">
        <f>'[1]TCE - ANEXO IV - Preencher'!E455</f>
        <v>4.6 - Serviços de Profissionais de Saúde</v>
      </c>
      <c r="D446" s="3">
        <f>'[1]TCE - ANEXO IV - Preencher'!F455</f>
        <v>1011299470</v>
      </c>
      <c r="E446" s="5" t="str">
        <f>'[1]TCE - ANEXO IV - Preencher'!G455</f>
        <v>JOSE ARIONI CAVALCANTI FILHO</v>
      </c>
      <c r="F446" s="5" t="str">
        <f>'[1]TCE - ANEXO IV - Preencher'!H455</f>
        <v>S</v>
      </c>
      <c r="G446" s="5" t="str">
        <f>'[1]TCE - ANEXO IV - Preencher'!I455</f>
        <v>N</v>
      </c>
      <c r="H446" s="6">
        <f>'[1]TCE - ANEXO IV - Preencher'!J455</f>
        <v>0</v>
      </c>
      <c r="I446" s="7">
        <f>IF('[1]TCE - ANEXO IV - Preencher'!K455="","",'[1]TCE - ANEXO IV - Preencher'!K455)</f>
        <v>45603</v>
      </c>
      <c r="J446" s="6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2610608</v>
      </c>
      <c r="L446" s="8">
        <f>'[1]TCE - ANEXO IV - Preencher'!N455</f>
        <v>3688.37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5">
      <c r="A447" s="3">
        <f>IFERROR(VLOOKUP(B447,'[1]DADOS (OCULTAR)'!$Q$3:$S$136,3,0),"")</f>
        <v>9767633000366</v>
      </c>
      <c r="B447" s="4" t="str">
        <f>'[1]TCE - ANEXO IV - Preencher'!C456</f>
        <v>HOSPITAL ERMÍRIO COUTINHO - CG Nº 014/2022</v>
      </c>
      <c r="C447" s="4" t="str">
        <f>'[1]TCE - ANEXO IV - Preencher'!E456</f>
        <v>5.16 - Serviços Médico-Hospitalares, Odotonlogia e Laboratoriais</v>
      </c>
      <c r="D447" s="3">
        <f>'[1]TCE - ANEXO IV - Preencher'!F456</f>
        <v>42201972000194</v>
      </c>
      <c r="E447" s="5" t="str">
        <f>'[1]TCE - ANEXO IV - Preencher'!G456</f>
        <v>FL SERVICOS MEDICOS LTDA</v>
      </c>
      <c r="F447" s="5" t="str">
        <f>'[1]TCE - ANEXO IV - Preencher'!H456</f>
        <v>S</v>
      </c>
      <c r="G447" s="5" t="str">
        <f>'[1]TCE - ANEXO IV - Preencher'!I456</f>
        <v>S</v>
      </c>
      <c r="H447" s="6" t="str">
        <f>'[1]TCE - ANEXO IV - Preencher'!J456</f>
        <v>88</v>
      </c>
      <c r="I447" s="7">
        <f>IF('[1]TCE - ANEXO IV - Preencher'!K456="","",'[1]TCE - ANEXO IV - Preencher'!K456)</f>
        <v>45601</v>
      </c>
      <c r="J447" s="6" t="str">
        <f>'[1]TCE - ANEXO IV - Preencher'!L456</f>
        <v>VHXI-UIHF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8">
        <f>'[1]TCE - ANEXO IV - Preencher'!N456</f>
        <v>14000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5">
      <c r="A448" s="3">
        <f>IFERROR(VLOOKUP(B448,'[1]DADOS (OCULTAR)'!$Q$3:$S$136,3,0),"")</f>
        <v>9767633000366</v>
      </c>
      <c r="B448" s="4" t="str">
        <f>'[1]TCE - ANEXO IV - Preencher'!C457</f>
        <v>HOSPITAL ERMÍRIO COUTINHO - CG Nº 014/2022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54826432000185</v>
      </c>
      <c r="E448" s="5" t="str">
        <f>'[1]TCE - ANEXO IV - Preencher'!G457</f>
        <v>NYCOLAS EULLEN DUTRA DE SOUZA</v>
      </c>
      <c r="F448" s="5" t="str">
        <f>'[1]TCE - ANEXO IV - Preencher'!H457</f>
        <v>S</v>
      </c>
      <c r="G448" s="5" t="str">
        <f>'[1]TCE - ANEXO IV - Preencher'!I457</f>
        <v>S</v>
      </c>
      <c r="H448" s="6" t="str">
        <f>'[1]TCE - ANEXO IV - Preencher'!J457</f>
        <v>10</v>
      </c>
      <c r="I448" s="7">
        <f>IF('[1]TCE - ANEXO IV - Preencher'!K457="","",'[1]TCE - ANEXO IV - Preencher'!K457)</f>
        <v>45600</v>
      </c>
      <c r="J448" s="6" t="str">
        <f>'[1]TCE - ANEXO IV - Preencher'!L457</f>
        <v>K2CH-SBY6</v>
      </c>
      <c r="K448" s="5" t="str">
        <f>IF(F448="B",LEFT('[1]TCE - ANEXO IV - Preencher'!M457,2),IF(F448="S",LEFT('[1]TCE - ANEXO IV - Preencher'!M457,7),IF('[1]TCE - ANEXO IV - Preencher'!H457="","")))</f>
        <v>2504009</v>
      </c>
      <c r="L448" s="8">
        <f>'[1]TCE - ANEXO IV - Preencher'!N457</f>
        <v>2660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5">
      <c r="A449" s="3">
        <f>IFERROR(VLOOKUP(B449,'[1]DADOS (OCULTAR)'!$Q$3:$S$136,3,0),"")</f>
        <v>9767633000366</v>
      </c>
      <c r="B449" s="4" t="str">
        <f>'[1]TCE - ANEXO IV - Preencher'!C458</f>
        <v>HOSPITAL ERMÍRIO COUTINHO - CG Nº 014/2022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54856210000105</v>
      </c>
      <c r="E449" s="5" t="str">
        <f>'[1]TCE - ANEXO IV - Preencher'!G458</f>
        <v>A KAROLINA CARDOSO DE M COUTINHO LTDA</v>
      </c>
      <c r="F449" s="5" t="str">
        <f>'[1]TCE - ANEXO IV - Preencher'!H458</f>
        <v>S</v>
      </c>
      <c r="G449" s="5" t="str">
        <f>'[1]TCE - ANEXO IV - Preencher'!I458</f>
        <v>S</v>
      </c>
      <c r="H449" s="6" t="str">
        <f>'[1]TCE - ANEXO IV - Preencher'!J458</f>
        <v>8006</v>
      </c>
      <c r="I449" s="7">
        <f>IF('[1]TCE - ANEXO IV - Preencher'!K458="","",'[1]TCE - ANEXO IV - Preencher'!K458)</f>
        <v>45601</v>
      </c>
      <c r="J449" s="6" t="str">
        <f>'[1]TCE - ANEXO IV - Preencher'!L458</f>
        <v>241105104004674</v>
      </c>
      <c r="K449" s="5" t="str">
        <f>IF(F449="B",LEFT('[1]TCE - ANEXO IV - Preencher'!M458,2),IF(F449="S",LEFT('[1]TCE - ANEXO IV - Preencher'!M458,7),IF('[1]TCE - ANEXO IV - Preencher'!H458="","")))</f>
        <v>2604007</v>
      </c>
      <c r="L449" s="8">
        <f>'[1]TCE - ANEXO IV - Preencher'!N458</f>
        <v>8750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5">
      <c r="A450" s="3">
        <f>IFERROR(VLOOKUP(B450,'[1]DADOS (OCULTAR)'!$Q$3:$S$136,3,0),"")</f>
        <v>9767633000366</v>
      </c>
      <c r="B450" s="4" t="str">
        <f>'[1]TCE - ANEXO IV - Preencher'!C459</f>
        <v>HOSPITAL ERMÍRIO COUTINHO - CG Nº 014/2022</v>
      </c>
      <c r="C450" s="4" t="str">
        <f>'[1]TCE - ANEXO IV - Preencher'!E459</f>
        <v>5.16 - Serviços Médico-Hospitalares, Odotonlogia e Laboratoriais</v>
      </c>
      <c r="D450" s="3" t="str">
        <f>'[1]TCE - ANEXO IV - Preencher'!F459</f>
        <v>40.967.901/0001-71</v>
      </c>
      <c r="E450" s="5" t="str">
        <f>'[1]TCE - ANEXO IV - Preencher'!G459</f>
        <v>PLATIUNMED ATIVIDADES MEDICAS LTDA</v>
      </c>
      <c r="F450" s="5" t="str">
        <f>'[1]TCE - ANEXO IV - Preencher'!H459</f>
        <v>S</v>
      </c>
      <c r="G450" s="5" t="str">
        <f>'[1]TCE - ANEXO IV - Preencher'!I459</f>
        <v>S</v>
      </c>
      <c r="H450" s="6" t="str">
        <f>'[1]TCE - ANEXO IV - Preencher'!J459</f>
        <v>603</v>
      </c>
      <c r="I450" s="7">
        <f>IF('[1]TCE - ANEXO IV - Preencher'!K459="","",'[1]TCE - ANEXO IV - Preencher'!K459)</f>
        <v>45600</v>
      </c>
      <c r="J450" s="6" t="str">
        <f>'[1]TCE - ANEXO IV - Preencher'!L459</f>
        <v>8KVM-YVLJ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8">
        <f>'[1]TCE - ANEXO IV - Preencher'!N459</f>
        <v>6000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5">
      <c r="A451" s="3">
        <f>IFERROR(VLOOKUP(B451,'[1]DADOS (OCULTAR)'!$Q$3:$S$136,3,0),"")</f>
        <v>9767633000366</v>
      </c>
      <c r="B451" s="4" t="str">
        <f>'[1]TCE - ANEXO IV - Preencher'!C460</f>
        <v>HOSPITAL ERMÍRIO COUTINHO - CG Nº 014/2022</v>
      </c>
      <c r="C451" s="4" t="str">
        <f>'[1]TCE - ANEXO IV - Preencher'!E460</f>
        <v>5.16 - Serviços Médico-Hospitalares, Odotonlogia e Laboratoriais</v>
      </c>
      <c r="D451" s="3">
        <f>'[1]TCE - ANEXO IV - Preencher'!F460</f>
        <v>46852548000160</v>
      </c>
      <c r="E451" s="5" t="str">
        <f>'[1]TCE - ANEXO IV - Preencher'!G460</f>
        <v>CERTMED ATIVIDADES MEDICAS LTDA</v>
      </c>
      <c r="F451" s="5" t="str">
        <f>'[1]TCE - ANEXO IV - Preencher'!H460</f>
        <v>S</v>
      </c>
      <c r="G451" s="5" t="str">
        <f>'[1]TCE - ANEXO IV - Preencher'!I460</f>
        <v>S</v>
      </c>
      <c r="H451" s="6" t="str">
        <f>'[1]TCE - ANEXO IV - Preencher'!J460</f>
        <v>1306</v>
      </c>
      <c r="I451" s="7">
        <f>IF('[1]TCE - ANEXO IV - Preencher'!K460="","",'[1]TCE - ANEXO IV - Preencher'!K460)</f>
        <v>45601</v>
      </c>
      <c r="J451" s="6" t="str">
        <f>'[1]TCE - ANEXO IV - Preencher'!L460</f>
        <v>7PCC-RPRF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8">
        <f>'[1]TCE - ANEXO IV - Preencher'!N460</f>
        <v>9320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5">
      <c r="A452" s="3">
        <f>IFERROR(VLOOKUP(B452,'[1]DADOS (OCULTAR)'!$Q$3:$S$136,3,0),"")</f>
        <v>9767633000366</v>
      </c>
      <c r="B452" s="4" t="str">
        <f>'[1]TCE - ANEXO IV - Preencher'!C461</f>
        <v>HOSPITAL ERMÍRIO COUTINHO - CG Nº 014/2022</v>
      </c>
      <c r="C452" s="4" t="str">
        <f>'[1]TCE - ANEXO IV - Preencher'!E461</f>
        <v>5.16 - Serviços Médico-Hospitalares, Odotonlogia e Laboratoriais</v>
      </c>
      <c r="D452" s="3">
        <f>'[1]TCE - ANEXO IV - Preencher'!F461</f>
        <v>48787500000141</v>
      </c>
      <c r="E452" s="5" t="str">
        <f>'[1]TCE - ANEXO IV - Preencher'!G461</f>
        <v>JOSE MARCELO DA SILVA JR</v>
      </c>
      <c r="F452" s="5" t="str">
        <f>'[1]TCE - ANEXO IV - Preencher'!H461</f>
        <v>S</v>
      </c>
      <c r="G452" s="5" t="str">
        <f>'[1]TCE - ANEXO IV - Preencher'!I461</f>
        <v>S</v>
      </c>
      <c r="H452" s="6" t="str">
        <f>'[1]TCE - ANEXO IV - Preencher'!J461</f>
        <v>43</v>
      </c>
      <c r="I452" s="7">
        <f>IF('[1]TCE - ANEXO IV - Preencher'!K461="","",'[1]TCE - ANEXO IV - Preencher'!K461)</f>
        <v>45603</v>
      </c>
      <c r="J452" s="6" t="str">
        <f>'[1]TCE - ANEXO IV - Preencher'!L461</f>
        <v>PB1A-JAVM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8">
        <f>'[1]TCE - ANEXO IV - Preencher'!N461</f>
        <v>10605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5">
      <c r="A453" s="3">
        <f>IFERROR(VLOOKUP(B453,'[1]DADOS (OCULTAR)'!$Q$3:$S$136,3,0),"")</f>
        <v>9767633000366</v>
      </c>
      <c r="B453" s="4" t="str">
        <f>'[1]TCE - ANEXO IV - Preencher'!C462</f>
        <v>HOSPITAL ERMÍRIO COUTINHO - CG Nº 014/2022</v>
      </c>
      <c r="C453" s="4" t="str">
        <f>'[1]TCE - ANEXO IV - Preencher'!E462</f>
        <v>5.10 - Detetização/Tratamento de Resíduos e Afins</v>
      </c>
      <c r="D453" s="3">
        <f>'[1]TCE - ANEXO IV - Preencher'!F462</f>
        <v>35474980000149</v>
      </c>
      <c r="E453" s="5" t="str">
        <f>'[1]TCE - ANEXO IV - Preencher'!G462</f>
        <v>LIMPSERVICE LTDA</v>
      </c>
      <c r="F453" s="5" t="str">
        <f>'[1]TCE - ANEXO IV - Preencher'!H462</f>
        <v>S</v>
      </c>
      <c r="G453" s="5" t="str">
        <f>'[1]TCE - ANEXO IV - Preencher'!I462</f>
        <v>S</v>
      </c>
      <c r="H453" s="6" t="str">
        <f>'[1]TCE - ANEXO IV - Preencher'!J462</f>
        <v>5846</v>
      </c>
      <c r="I453" s="7">
        <f>IF('[1]TCE - ANEXO IV - Preencher'!K462="","",'[1]TCE - ANEXO IV - Preencher'!K462)</f>
        <v>45573</v>
      </c>
      <c r="J453" s="6" t="str">
        <f>'[1]TCE - ANEXO IV - Preencher'!L462</f>
        <v>HURW64017</v>
      </c>
      <c r="K453" s="5" t="str">
        <f>IF(F453="B",LEFT('[1]TCE - ANEXO IV - Preencher'!M462,2),IF(F453="S",LEFT('[1]TCE - ANEXO IV - Preencher'!M462,7),IF('[1]TCE - ANEXO IV - Preencher'!H462="","")))</f>
        <v>2609600</v>
      </c>
      <c r="L453" s="8">
        <f>'[1]TCE - ANEXO IV - Preencher'!N462</f>
        <v>1390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5">
      <c r="A454" s="3">
        <f>IFERROR(VLOOKUP(B454,'[1]DADOS (OCULTAR)'!$Q$3:$S$136,3,0),"")</f>
        <v>9767633000366</v>
      </c>
      <c r="B454" s="4" t="str">
        <f>'[1]TCE - ANEXO IV - Preencher'!C463</f>
        <v>HOSPITAL ERMÍRIO COUTINHO - CG Nº 014/2022</v>
      </c>
      <c r="C454" s="4" t="str">
        <f>'[1]TCE - ANEXO IV - Preencher'!E463</f>
        <v>5.99 - Outros Serviços de Terceiros Pessoa Jurídica</v>
      </c>
      <c r="D454" s="3">
        <f>'[1]TCE - ANEXO IV - Preencher'!F463</f>
        <v>2668797000125</v>
      </c>
      <c r="E454" s="5" t="str">
        <f>'[1]TCE - ANEXO IV - Preencher'!G463</f>
        <v>BRASIL GESTAO DE DADOS</v>
      </c>
      <c r="F454" s="5" t="str">
        <f>'[1]TCE - ANEXO IV - Preencher'!H463</f>
        <v>S</v>
      </c>
      <c r="G454" s="5" t="str">
        <f>'[1]TCE - ANEXO IV - Preencher'!I463</f>
        <v>S</v>
      </c>
      <c r="H454" s="6" t="str">
        <f>'[1]TCE - ANEXO IV - Preencher'!J463</f>
        <v>3762</v>
      </c>
      <c r="I454" s="7">
        <f>IF('[1]TCE - ANEXO IV - Preencher'!K463="","",'[1]TCE - ANEXO IV - Preencher'!K463)</f>
        <v>45597</v>
      </c>
      <c r="J454" s="6" t="str">
        <f>'[1]TCE - ANEXO IV - Preencher'!L463</f>
        <v>8ZLD-BFJM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8">
        <f>'[1]TCE - ANEXO IV - Preencher'!N463</f>
        <v>1809.19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5">
      <c r="A455" s="3">
        <f>IFERROR(VLOOKUP(B455,'[1]DADOS (OCULTAR)'!$Q$3:$S$136,3,0),"")</f>
        <v>9767633000366</v>
      </c>
      <c r="B455" s="4" t="str">
        <f>'[1]TCE - ANEXO IV - Preencher'!C464</f>
        <v>HOSPITAL ERMÍRIO COUTINHO - CG Nº 014/2022</v>
      </c>
      <c r="C455" s="4" t="str">
        <f>'[1]TCE - ANEXO IV - Preencher'!E464</f>
        <v>5.99 - Outros Serviços de Terceiros Pessoa Jurídica</v>
      </c>
      <c r="D455" s="3">
        <f>'[1]TCE - ANEXO IV - Preencher'!F464</f>
        <v>11735586000159</v>
      </c>
      <c r="E455" s="5" t="str">
        <f>'[1]TCE - ANEXO IV - Preencher'!G464</f>
        <v>FUNDACAO DE APOIO AO DESENV DA UNIVERSIDADE FE</v>
      </c>
      <c r="F455" s="5" t="str">
        <f>'[1]TCE - ANEXO IV - Preencher'!H464</f>
        <v>S</v>
      </c>
      <c r="G455" s="5" t="str">
        <f>'[1]TCE - ANEXO IV - Preencher'!I464</f>
        <v>S</v>
      </c>
      <c r="H455" s="6" t="str">
        <f>'[1]TCE - ANEXO IV - Preencher'!J464</f>
        <v>79334</v>
      </c>
      <c r="I455" s="7">
        <f>IF('[1]TCE - ANEXO IV - Preencher'!K464="","",'[1]TCE - ANEXO IV - Preencher'!K464)</f>
        <v>45581</v>
      </c>
      <c r="J455" s="6" t="str">
        <f>'[1]TCE - ANEXO IV - Preencher'!L464</f>
        <v>JWBG-CLH3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8">
        <f>'[1]TCE - ANEXO IV - Preencher'!N464</f>
        <v>1080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 t="str">
        <f>IF('[1]TCE - ANEXO IV - Preencher'!K465="","",'[1]TCE - ANEXO IV - Preencher'!K465)</f>
        <v/>
      </c>
      <c r="J456" s="6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 t="str">
        <f>IF('[1]TCE - ANEXO IV - Preencher'!K466="","",'[1]TCE - ANEXO IV - Preencher'!K466)</f>
        <v/>
      </c>
      <c r="J457" s="6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 t="str">
        <f>IF('[1]TCE - ANEXO IV - Preencher'!K467="","",'[1]TCE - ANEXO IV - Preencher'!K467)</f>
        <v/>
      </c>
      <c r="J458" s="6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 t="str">
        <f>IF('[1]TCE - ANEXO IV - Preencher'!K468="","",'[1]TCE - ANEXO IV - Preencher'!K468)</f>
        <v/>
      </c>
      <c r="J459" s="6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 t="str">
        <f>IF('[1]TCE - ANEXO IV - Preencher'!K469="","",'[1]TCE - ANEXO IV - Preencher'!K469)</f>
        <v/>
      </c>
      <c r="J460" s="6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 t="str">
        <f>IF('[1]TCE - ANEXO IV - Preencher'!K470="","",'[1]TCE - ANEXO IV - Preencher'!K470)</f>
        <v/>
      </c>
      <c r="J461" s="6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 t="str">
        <f>IF('[1]TCE - ANEXO IV - Preencher'!K471="","",'[1]TCE - ANEXO IV - Preencher'!K471)</f>
        <v/>
      </c>
      <c r="J462" s="6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Preencher'!F442</f>
        <v>53373123000134</v>
      </c>
      <c r="E463" s="5" t="str">
        <f>'[1]TCE - ANEXO IV - Preencher'!G442</f>
        <v>LEMONADE ASSESSORIA MEDICA LTDA</v>
      </c>
      <c r="F463" s="5" t="str">
        <f>'[1]TCE - ANEXO IV - Preencher'!H442</f>
        <v>S</v>
      </c>
      <c r="G463" s="5" t="str">
        <f>'[1]TCE - ANEXO IV - Preencher'!I442</f>
        <v>S</v>
      </c>
      <c r="H463" s="6" t="str">
        <f>'[1]TCE - ANEXO IV - Preencher'!J442</f>
        <v>173</v>
      </c>
      <c r="I463" s="7">
        <f>IF('[1]TCE - ANEXO IV - Preencher'!K442="","",'[1]TCE - ANEXO IV - Preencher'!K442)</f>
        <v>45601</v>
      </c>
      <c r="J463" s="6" t="str">
        <f>'[1]TCE - ANEXO IV - Preencher'!L442</f>
        <v>XARO18208</v>
      </c>
      <c r="K463" s="5" t="str">
        <f>IF(F463="B",LEFT('[1]TCE - ANEXO IV - Preencher'!M442,2),IF(F463="S",LEFT('[1]TCE - ANEXO IV - Preencher'!M442,7),IF('[1]TCE - ANEXO IV - Preencher'!H442="","")))</f>
        <v>2609600</v>
      </c>
      <c r="L463" s="8">
        <f>'[1]TCE - ANEXO IV - Preencher'!N442</f>
        <v>49500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 t="str">
        <f>IF('[1]TCE - ANEXO IV - Preencher'!K473="","",'[1]TCE - ANEXO IV - Preencher'!K473)</f>
        <v/>
      </c>
      <c r="J464" s="6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 t="str">
        <f>IF('[1]TCE - ANEXO IV - Preencher'!K474="","",'[1]TCE - ANEXO IV - Preencher'!K474)</f>
        <v/>
      </c>
      <c r="J465" s="6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Preencher'!F394</f>
        <v>28041745000118</v>
      </c>
      <c r="E466" s="5" t="str">
        <f>'[1]TCE - ANEXO IV - Preencher'!G394</f>
        <v>RADIOCOR TRAVASSOS GESTAO HOSPITALAR</v>
      </c>
      <c r="F466" s="5" t="str">
        <f>'[1]TCE - ANEXO IV - Preencher'!H394</f>
        <v>S</v>
      </c>
      <c r="G466" s="5" t="str">
        <f>'[1]TCE - ANEXO IV - Preencher'!I394</f>
        <v>S</v>
      </c>
      <c r="H466" s="6" t="str">
        <f>'[1]TCE - ANEXO IV - Preencher'!J394</f>
        <v>556</v>
      </c>
      <c r="I466" s="7">
        <f>IF('[1]TCE - ANEXO IV - Preencher'!K394="","",'[1]TCE - ANEXO IV - Preencher'!K394)</f>
        <v>45600</v>
      </c>
      <c r="J466" s="6" t="str">
        <f>'[1]TCE - ANEXO IV - Preencher'!L394</f>
        <v>KEZF-LNU1</v>
      </c>
      <c r="K466" s="5" t="str">
        <f>IF(F466="B",LEFT('[1]TCE - ANEXO IV - Preencher'!M394,2),IF(F466="S",LEFT('[1]TCE - ANEXO IV - Preencher'!M394,7),IF('[1]TCE - ANEXO IV - Preencher'!H394="","")))</f>
        <v>2611606</v>
      </c>
      <c r="L466" s="8">
        <f>'[1]TCE - ANEXO IV - Preencher'!N394</f>
        <v>4000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 t="str">
        <f>IF('[1]TCE - ANEXO IV - Preencher'!K476="","",'[1]TCE - ANEXO IV - Preencher'!K476)</f>
        <v/>
      </c>
      <c r="J467" s="6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 t="str">
        <f>IF('[1]TCE - ANEXO IV - Preencher'!K477="","",'[1]TCE - ANEXO IV - Preencher'!K477)</f>
        <v/>
      </c>
      <c r="J468" s="6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 t="str">
        <f>IF('[1]TCE - ANEXO IV - Preencher'!K478="","",'[1]TCE - ANEXO IV - Preencher'!K478)</f>
        <v/>
      </c>
      <c r="J469" s="6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 t="str">
        <f>IF('[1]TCE - ANEXO IV - Preencher'!K479="","",'[1]TCE - ANEXO IV - Preencher'!K479)</f>
        <v/>
      </c>
      <c r="J470" s="6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 t="str">
        <f>IF('[1]TCE - ANEXO IV - Preencher'!K480="","",'[1]TCE - ANEXO IV - Preencher'!K480)</f>
        <v/>
      </c>
      <c r="J471" s="6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 t="str">
        <f>IF('[1]TCE - ANEXO IV - Preencher'!K481="","",'[1]TCE - ANEXO IV - Preencher'!K481)</f>
        <v/>
      </c>
      <c r="J472" s="6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 t="str">
        <f>IF('[1]TCE - ANEXO IV - Preencher'!K482="","",'[1]TCE - ANEXO IV - Preencher'!K482)</f>
        <v/>
      </c>
      <c r="J473" s="6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 t="str">
        <f>IF('[1]TCE - ANEXO IV - Preencher'!K483="","",'[1]TCE - ANEXO IV - Preencher'!K483)</f>
        <v/>
      </c>
      <c r="J474" s="6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 t="str">
        <f>IF('[1]TCE - ANEXO IV - Preencher'!K484="","",'[1]TCE - ANEXO IV - Preencher'!K484)</f>
        <v/>
      </c>
      <c r="J475" s="6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 t="str">
        <f>IF('[1]TCE - ANEXO IV - Preencher'!K485="","",'[1]TCE - ANEXO IV - Preencher'!K485)</f>
        <v/>
      </c>
      <c r="J476" s="6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 t="str">
        <f>IF('[1]TCE - ANEXO IV - Preencher'!K486="","",'[1]TCE - ANEXO IV - Preencher'!K486)</f>
        <v/>
      </c>
      <c r="J477" s="6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 t="str">
        <f>IF('[1]TCE - ANEXO IV - Preencher'!K487="","",'[1]TCE - ANEXO IV - Preencher'!K487)</f>
        <v/>
      </c>
      <c r="J478" s="6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 t="str">
        <f>IF('[1]TCE - ANEXO IV - Preencher'!K488="","",'[1]TCE - ANEXO IV - Preencher'!K488)</f>
        <v/>
      </c>
      <c r="J479" s="6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 t="str">
        <f>IF('[1]TCE - ANEXO IV - Preencher'!K489="","",'[1]TCE - ANEXO IV - Preencher'!K489)</f>
        <v/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 t="str">
        <f>IF('[1]TCE - ANEXO IV - Preencher'!K490="","",'[1]TCE - ANEXO IV - Preencher'!K490)</f>
        <v/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 t="str">
        <f>IF('[1]TCE - ANEXO IV - Preencher'!K491="","",'[1]TCE - ANEXO IV - Preencher'!K491)</f>
        <v/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 t="str">
        <f>IF('[1]TCE - ANEXO IV - Preencher'!K492="","",'[1]TCE - ANEXO IV - Preencher'!K492)</f>
        <v/>
      </c>
      <c r="J483" s="6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 t="str">
        <f>IF('[1]TCE - ANEXO IV - Preencher'!K493="","",'[1]TCE - ANEXO IV - Preencher'!K493)</f>
        <v/>
      </c>
      <c r="J484" s="6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 t="str">
        <f>IF('[1]TCE - ANEXO IV - Preencher'!K494="","",'[1]TCE - ANEXO IV - Preencher'!K494)</f>
        <v/>
      </c>
      <c r="J485" s="6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 t="str">
        <f>IF('[1]TCE - ANEXO IV - Preencher'!K495="","",'[1]TCE - ANEXO IV - Preencher'!K495)</f>
        <v/>
      </c>
      <c r="J486" s="6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 t="str">
        <f>IF('[1]TCE - ANEXO IV - Preencher'!K496="","",'[1]TCE - ANEXO IV - Preencher'!K496)</f>
        <v/>
      </c>
      <c r="J487" s="6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 t="str">
        <f>IF('[1]TCE - ANEXO IV - Preencher'!K497="","",'[1]TCE - ANEXO IV - Preencher'!K497)</f>
        <v/>
      </c>
      <c r="J488" s="6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 t="str">
        <f>IF('[1]TCE - ANEXO IV - Preencher'!K498="","",'[1]TCE - ANEXO IV - Preencher'!K498)</f>
        <v/>
      </c>
      <c r="J489" s="6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 t="str">
        <f>IF('[1]TCE - ANEXO IV - Preencher'!K499="","",'[1]TCE - ANEXO IV - Preencher'!K499)</f>
        <v/>
      </c>
      <c r="J490" s="6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 t="str">
        <f>IF('[1]TCE - ANEXO IV - Preencher'!K500="","",'[1]TCE - ANEXO IV - Preencher'!K500)</f>
        <v/>
      </c>
      <c r="J491" s="6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 t="str">
        <f>IF('[1]TCE - ANEXO IV - Preencher'!K501="","",'[1]TCE - ANEXO IV - Preencher'!K501)</f>
        <v/>
      </c>
      <c r="J492" s="6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 t="str">
        <f>IF('[1]TCE - ANEXO IV - Preencher'!K502="","",'[1]TCE - ANEXO IV - Preencher'!K502)</f>
        <v/>
      </c>
      <c r="J493" s="6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 t="str">
        <f>IF('[1]TCE - ANEXO IV - Preencher'!K503="","",'[1]TCE - ANEXO IV - Preencher'!K503)</f>
        <v/>
      </c>
      <c r="J494" s="6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 t="str">
        <f>IF('[1]TCE - ANEXO IV - Preencher'!K504="","",'[1]TCE - ANEXO IV - Preencher'!K504)</f>
        <v/>
      </c>
      <c r="J495" s="6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 t="str">
        <f>IF('[1]TCE - ANEXO IV - Preencher'!K505="","",'[1]TCE - ANEXO IV - Preencher'!K505)</f>
        <v/>
      </c>
      <c r="J496" s="6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 t="str">
        <f>IF('[1]TCE - ANEXO IV - Preencher'!K506="","",'[1]TCE - ANEXO IV - Preencher'!K506)</f>
        <v/>
      </c>
      <c r="J497" s="6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 t="str">
        <f>IF('[1]TCE - ANEXO IV - Preencher'!K507="","",'[1]TCE - ANEXO IV - Preencher'!K507)</f>
        <v/>
      </c>
      <c r="J498" s="6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 t="str">
        <f>IF('[1]TCE - ANEXO IV - Preencher'!K508="","",'[1]TCE - ANEXO IV - Preencher'!K508)</f>
        <v/>
      </c>
      <c r="J499" s="6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 t="str">
        <f>IF('[1]TCE - ANEXO IV - Preencher'!K509="","",'[1]TCE - ANEXO IV - Preencher'!K509)</f>
        <v/>
      </c>
      <c r="J500" s="6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 t="str">
        <f>IF('[1]TCE - ANEXO IV - Preencher'!K510="","",'[1]TCE - ANEXO IV - Preencher'!K510)</f>
        <v/>
      </c>
      <c r="J501" s="6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 t="str">
        <f>IF('[1]TCE - ANEXO IV - Preencher'!K511="","",'[1]TCE - ANEXO IV - Preencher'!K511)</f>
        <v/>
      </c>
      <c r="J502" s="6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 t="str">
        <f>IF('[1]TCE - ANEXO IV - Preencher'!K512="","",'[1]TCE - ANEXO IV - Preencher'!K512)</f>
        <v/>
      </c>
      <c r="J503" s="6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 t="str">
        <f>IF('[1]TCE - ANEXO IV - Preencher'!K513="","",'[1]TCE - ANEXO IV - Preencher'!K513)</f>
        <v/>
      </c>
      <c r="J504" s="6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 t="str">
        <f>IF('[1]TCE - ANEXO IV - Preencher'!K514="","",'[1]TCE - ANEXO IV - Preencher'!K514)</f>
        <v/>
      </c>
      <c r="J505" s="6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 t="str">
        <f>IF('[1]TCE - ANEXO IV - Preencher'!K515="","",'[1]TCE - ANEXO IV - Preencher'!K515)</f>
        <v/>
      </c>
      <c r="J506" s="6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 t="str">
        <f>IF('[1]TCE - ANEXO IV - Preencher'!K516="","",'[1]TCE - ANEXO IV - Preencher'!K516)</f>
        <v/>
      </c>
      <c r="J507" s="6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 t="str">
        <f>IF('[1]TCE - ANEXO IV - Preencher'!K517="","",'[1]TCE - ANEXO IV - Preencher'!K517)</f>
        <v/>
      </c>
      <c r="J508" s="6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 t="str">
        <f>IF('[1]TCE - ANEXO IV - Preencher'!K518="","",'[1]TCE - ANEXO IV - Preencher'!K518)</f>
        <v/>
      </c>
      <c r="J509" s="6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 t="str">
        <f>IF('[1]TCE - ANEXO IV - Preencher'!K519="","",'[1]TCE - ANEXO IV - Preencher'!K519)</f>
        <v/>
      </c>
      <c r="J510" s="6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 t="str">
        <f>IF('[1]TCE - ANEXO IV - Preencher'!K520="","",'[1]TCE - ANEXO IV - Preencher'!K520)</f>
        <v/>
      </c>
      <c r="J511" s="6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 t="str">
        <f>IF('[1]TCE - ANEXO IV - Preencher'!K521="","",'[1]TCE - ANEXO IV - Preencher'!K521)</f>
        <v/>
      </c>
      <c r="J512" s="6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 t="str">
        <f>IF('[1]TCE - ANEXO IV - Preencher'!K522="","",'[1]TCE - ANEXO IV - Preencher'!K522)</f>
        <v/>
      </c>
      <c r="J513" s="6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 t="str">
        <f>IF('[1]TCE - ANEXO IV - Preencher'!K523="","",'[1]TCE - ANEXO IV - Preencher'!K523)</f>
        <v/>
      </c>
      <c r="J514" s="6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 t="str">
        <f>IF('[1]TCE - ANEXO IV - Preencher'!K524="","",'[1]TCE - ANEXO IV - Preencher'!K524)</f>
        <v/>
      </c>
      <c r="J515" s="6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 t="str">
        <f>IF('[1]TCE - ANEXO IV - Preencher'!K525="","",'[1]TCE - ANEXO IV - Preencher'!K525)</f>
        <v/>
      </c>
      <c r="J516" s="6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 t="str">
        <f>IF('[1]TCE - ANEXO IV - Preencher'!K526="","",'[1]TCE - ANEXO IV - Preencher'!K526)</f>
        <v/>
      </c>
      <c r="J517" s="6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 t="str">
        <f>IF('[1]TCE - ANEXO IV - Preencher'!K527="","",'[1]TCE - ANEXO IV - Preencher'!K527)</f>
        <v/>
      </c>
      <c r="J518" s="6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 t="str">
        <f>IF('[1]TCE - ANEXO IV - Preencher'!K528="","",'[1]TCE - ANEXO IV - Preencher'!K528)</f>
        <v/>
      </c>
      <c r="J519" s="6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 t="str">
        <f>IF('[1]TCE - ANEXO IV - Preencher'!K529="","",'[1]TCE - ANEXO IV - Preencher'!K529)</f>
        <v/>
      </c>
      <c r="J520" s="6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 t="str">
        <f>IF('[1]TCE - ANEXO IV - Preencher'!K530="","",'[1]TCE - ANEXO IV - Preencher'!K530)</f>
        <v/>
      </c>
      <c r="J521" s="6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6">
        <f>'[1]TCE - ANEXO IV - Preencher'!J531</f>
        <v>0</v>
      </c>
      <c r="I522" s="7" t="str">
        <f>IF('[1]TCE - ANEXO IV - Preencher'!K531="","",'[1]TCE - ANEXO IV - Preencher'!K531)</f>
        <v/>
      </c>
      <c r="J522" s="6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6">
        <f>'[1]TCE - ANEXO IV - Preencher'!J532</f>
        <v>0</v>
      </c>
      <c r="I523" s="7" t="str">
        <f>IF('[1]TCE - ANEXO IV - Preencher'!K532="","",'[1]TCE - ANEXO IV - Preencher'!K532)</f>
        <v/>
      </c>
      <c r="J523" s="6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6">
        <f>'[1]TCE - ANEXO IV - Preencher'!J533</f>
        <v>0</v>
      </c>
      <c r="I524" s="7" t="str">
        <f>IF('[1]TCE - ANEXO IV - Preencher'!K533="","",'[1]TCE - ANEXO IV - Preencher'!K533)</f>
        <v/>
      </c>
      <c r="J524" s="6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6">
        <f>'[1]TCE - ANEXO IV - Preencher'!J534</f>
        <v>0</v>
      </c>
      <c r="I525" s="7" t="str">
        <f>IF('[1]TCE - ANEXO IV - Preencher'!K534="","",'[1]TCE - ANEXO IV - Preencher'!K534)</f>
        <v/>
      </c>
      <c r="J525" s="6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6">
        <f>'[1]TCE - ANEXO IV - Preencher'!J535</f>
        <v>0</v>
      </c>
      <c r="I526" s="7" t="str">
        <f>IF('[1]TCE - ANEXO IV - Preencher'!K535="","",'[1]TCE - ANEXO IV - Preencher'!K535)</f>
        <v/>
      </c>
      <c r="J526" s="6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6">
        <f>'[1]TCE - ANEXO IV - Preencher'!J536</f>
        <v>0</v>
      </c>
      <c r="I527" s="7" t="str">
        <f>IF('[1]TCE - ANEXO IV - Preencher'!K536="","",'[1]TCE - ANEXO IV - Preencher'!K536)</f>
        <v/>
      </c>
      <c r="J527" s="6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6">
        <f>'[1]TCE - ANEXO IV - Preencher'!J537</f>
        <v>0</v>
      </c>
      <c r="I528" s="7" t="str">
        <f>IF('[1]TCE - ANEXO IV - Preencher'!K537="","",'[1]TCE - ANEXO IV - Preencher'!K537)</f>
        <v/>
      </c>
      <c r="J528" s="6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 t="str">
        <f>IF('[1]TCE - ANEXO IV - Preencher'!K538="","",'[1]TCE - ANEXO IV - Preencher'!K538)</f>
        <v/>
      </c>
      <c r="J529" s="6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 t="str">
        <f>IF('[1]TCE - ANEXO IV - Preencher'!K539="","",'[1]TCE - ANEXO IV - Preencher'!K539)</f>
        <v/>
      </c>
      <c r="J530" s="6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 t="str">
        <f>IF('[1]TCE - ANEXO IV - Preencher'!K540="","",'[1]TCE - ANEXO IV - Preencher'!K540)</f>
        <v/>
      </c>
      <c r="J531" s="6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 t="str">
        <f>IF('[1]TCE - ANEXO IV - Preencher'!K541="","",'[1]TCE - ANEXO IV - Preencher'!K541)</f>
        <v/>
      </c>
      <c r="J532" s="6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 t="str">
        <f>IF('[1]TCE - ANEXO IV - Preencher'!K542="","",'[1]TCE - ANEXO IV - Preencher'!K542)</f>
        <v/>
      </c>
      <c r="J533" s="6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 t="str">
        <f>IF('[1]TCE - ANEXO IV - Preencher'!K543="","",'[1]TCE - ANEXO IV - Preencher'!K543)</f>
        <v/>
      </c>
      <c r="J534" s="6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 t="str">
        <f>IF('[1]TCE - ANEXO IV - Preencher'!K544="","",'[1]TCE - ANEXO IV - Preencher'!K544)</f>
        <v/>
      </c>
      <c r="J535" s="6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 t="str">
        <f>IF('[1]TCE - ANEXO IV - Preencher'!K545="","",'[1]TCE - ANEXO IV - Preencher'!K545)</f>
        <v/>
      </c>
      <c r="J536" s="6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 t="str">
        <f>IF('[1]TCE - ANEXO IV - Preencher'!K546="","",'[1]TCE - ANEXO IV - Preencher'!K546)</f>
        <v/>
      </c>
      <c r="J537" s="6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 t="str">
        <f>IF('[1]TCE - ANEXO IV - Preencher'!K547="","",'[1]TCE - ANEXO IV - Preencher'!K547)</f>
        <v/>
      </c>
      <c r="J538" s="6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 t="str">
        <f>IF('[1]TCE - ANEXO IV - Preencher'!K548="","",'[1]TCE - ANEXO IV - Preencher'!K548)</f>
        <v/>
      </c>
      <c r="J539" s="6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 t="str">
        <f>IF('[1]TCE - ANEXO IV - Preencher'!K549="","",'[1]TCE - ANEXO IV - Preencher'!K549)</f>
        <v/>
      </c>
      <c r="J540" s="6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 t="str">
        <f>IF('[1]TCE - ANEXO IV - Preencher'!K550="","",'[1]TCE - ANEXO IV - Preencher'!K550)</f>
        <v/>
      </c>
      <c r="J541" s="6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6">
        <f>'[1]TCE - ANEXO IV - Preencher'!J551</f>
        <v>0</v>
      </c>
      <c r="I542" s="7" t="str">
        <f>IF('[1]TCE - ANEXO IV - Preencher'!K551="","",'[1]TCE - ANEXO IV - Preencher'!K551)</f>
        <v/>
      </c>
      <c r="J542" s="6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6">
        <f>'[1]TCE - ANEXO IV - Preencher'!J552</f>
        <v>0</v>
      </c>
      <c r="I543" s="7" t="str">
        <f>IF('[1]TCE - ANEXO IV - Preencher'!K552="","",'[1]TCE - ANEXO IV - Preencher'!K552)</f>
        <v/>
      </c>
      <c r="J543" s="6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6">
        <f>'[1]TCE - ANEXO IV - Preencher'!J553</f>
        <v>0</v>
      </c>
      <c r="I544" s="7" t="str">
        <f>IF('[1]TCE - ANEXO IV - Preencher'!K553="","",'[1]TCE - ANEXO IV - Preencher'!K553)</f>
        <v/>
      </c>
      <c r="J544" s="6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6">
        <f>'[1]TCE - ANEXO IV - Preencher'!J554</f>
        <v>0</v>
      </c>
      <c r="I545" s="7" t="str">
        <f>IF('[1]TCE - ANEXO IV - Preencher'!K554="","",'[1]TCE - ANEXO IV - Preencher'!K554)</f>
        <v/>
      </c>
      <c r="J545" s="6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6">
        <f>'[1]TCE - ANEXO IV - Preencher'!J555</f>
        <v>0</v>
      </c>
      <c r="I546" s="7" t="str">
        <f>IF('[1]TCE - ANEXO IV - Preencher'!K555="","",'[1]TCE - ANEXO IV - Preencher'!K555)</f>
        <v/>
      </c>
      <c r="J546" s="6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6">
        <f>'[1]TCE - ANEXO IV - Preencher'!J556</f>
        <v>0</v>
      </c>
      <c r="I547" s="7" t="str">
        <f>IF('[1]TCE - ANEXO IV - Preencher'!K556="","",'[1]TCE - ANEXO IV - Preencher'!K556)</f>
        <v/>
      </c>
      <c r="J547" s="6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6">
        <f>'[1]TCE - ANEXO IV - Preencher'!J557</f>
        <v>0</v>
      </c>
      <c r="I548" s="7" t="str">
        <f>IF('[1]TCE - ANEXO IV - Preencher'!K557="","",'[1]TCE - ANEXO IV - Preencher'!K557)</f>
        <v/>
      </c>
      <c r="J548" s="6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6">
        <f>'[1]TCE - ANEXO IV - Preencher'!J558</f>
        <v>0</v>
      </c>
      <c r="I549" s="7" t="str">
        <f>IF('[1]TCE - ANEXO IV - Preencher'!K558="","",'[1]TCE - ANEXO IV - Preencher'!K558)</f>
        <v/>
      </c>
      <c r="J549" s="6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6">
        <f>'[1]TCE - ANEXO IV - Preencher'!J559</f>
        <v>0</v>
      </c>
      <c r="I550" s="7" t="str">
        <f>IF('[1]TCE - ANEXO IV - Preencher'!K559="","",'[1]TCE - ANEXO IV - Preencher'!K559)</f>
        <v/>
      </c>
      <c r="J550" s="6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6">
        <f>'[1]TCE - ANEXO IV - Preencher'!J560</f>
        <v>0</v>
      </c>
      <c r="I551" s="7" t="str">
        <f>IF('[1]TCE - ANEXO IV - Preencher'!K560="","",'[1]TCE - ANEXO IV - Preencher'!K560)</f>
        <v/>
      </c>
      <c r="J551" s="6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6">
        <f>'[1]TCE - ANEXO IV - Preencher'!J561</f>
        <v>0</v>
      </c>
      <c r="I552" s="7" t="str">
        <f>IF('[1]TCE - ANEXO IV - Preencher'!K561="","",'[1]TCE - ANEXO IV - Preencher'!K561)</f>
        <v/>
      </c>
      <c r="J552" s="6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6">
        <f>'[1]TCE - ANEXO IV - Preencher'!J562</f>
        <v>0</v>
      </c>
      <c r="I553" s="7" t="str">
        <f>IF('[1]TCE - ANEXO IV - Preencher'!K562="","",'[1]TCE - ANEXO IV - Preencher'!K562)</f>
        <v/>
      </c>
      <c r="J553" s="6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6">
        <f>'[1]TCE - ANEXO IV - Preencher'!J563</f>
        <v>0</v>
      </c>
      <c r="I554" s="7" t="str">
        <f>IF('[1]TCE - ANEXO IV - Preencher'!K563="","",'[1]TCE - ANEXO IV - Preencher'!K563)</f>
        <v/>
      </c>
      <c r="J554" s="6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6">
        <f>'[1]TCE - ANEXO IV - Preencher'!J564</f>
        <v>0</v>
      </c>
      <c r="I555" s="7" t="str">
        <f>IF('[1]TCE - ANEXO IV - Preencher'!K564="","",'[1]TCE - ANEXO IV - Preencher'!K564)</f>
        <v/>
      </c>
      <c r="J555" s="6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6">
        <f>'[1]TCE - ANEXO IV - Preencher'!J565</f>
        <v>0</v>
      </c>
      <c r="I556" s="7" t="str">
        <f>IF('[1]TCE - ANEXO IV - Preencher'!K565="","",'[1]TCE - ANEXO IV - Preencher'!K565)</f>
        <v/>
      </c>
      <c r="J556" s="6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6">
        <f>'[1]TCE - ANEXO IV - Preencher'!J566</f>
        <v>0</v>
      </c>
      <c r="I557" s="7" t="str">
        <f>IF('[1]TCE - ANEXO IV - Preencher'!K566="","",'[1]TCE - ANEXO IV - Preencher'!K566)</f>
        <v/>
      </c>
      <c r="J557" s="6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6">
        <f>'[1]TCE - ANEXO IV - Preencher'!J567</f>
        <v>0</v>
      </c>
      <c r="I558" s="7" t="str">
        <f>IF('[1]TCE - ANEXO IV - Preencher'!K567="","",'[1]TCE - ANEXO IV - Preencher'!K567)</f>
        <v/>
      </c>
      <c r="J558" s="6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6">
        <f>'[1]TCE - ANEXO IV - Preencher'!J568</f>
        <v>0</v>
      </c>
      <c r="I559" s="7" t="str">
        <f>IF('[1]TCE - ANEXO IV - Preencher'!K568="","",'[1]TCE - ANEXO IV - Preencher'!K568)</f>
        <v/>
      </c>
      <c r="J559" s="6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6">
        <f>'[1]TCE - ANEXO IV - Preencher'!J569</f>
        <v>0</v>
      </c>
      <c r="I560" s="7" t="str">
        <f>IF('[1]TCE - ANEXO IV - Preencher'!K569="","",'[1]TCE - ANEXO IV - Preencher'!K569)</f>
        <v/>
      </c>
      <c r="J560" s="6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6">
        <f>'[1]TCE - ANEXO IV - Preencher'!J570</f>
        <v>0</v>
      </c>
      <c r="I561" s="7" t="str">
        <f>IF('[1]TCE - ANEXO IV - Preencher'!K570="","",'[1]TCE - ANEXO IV - Preencher'!K570)</f>
        <v/>
      </c>
      <c r="J561" s="6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6">
        <f>'[1]TCE - ANEXO IV - Preencher'!J571</f>
        <v>0</v>
      </c>
      <c r="I562" s="7" t="str">
        <f>IF('[1]TCE - ANEXO IV - Preencher'!K571="","",'[1]TCE - ANEXO IV - Preencher'!K571)</f>
        <v/>
      </c>
      <c r="J562" s="6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6">
        <f>'[1]TCE - ANEXO IV - Preencher'!J572</f>
        <v>0</v>
      </c>
      <c r="I563" s="7" t="str">
        <f>IF('[1]TCE - ANEXO IV - Preencher'!K572="","",'[1]TCE - ANEXO IV - Preencher'!K572)</f>
        <v/>
      </c>
      <c r="J563" s="6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 t="str">
        <f>IF('[1]TCE - ANEXO IV - Preencher'!K573="","",'[1]TCE - ANEXO IV - Preencher'!K573)</f>
        <v/>
      </c>
      <c r="J564" s="6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 t="str">
        <f>IF('[1]TCE - ANEXO IV - Preencher'!K574="","",'[1]TCE - ANEXO IV - Preencher'!K574)</f>
        <v/>
      </c>
      <c r="J565" s="6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 t="str">
        <f>IF('[1]TCE - ANEXO IV - Preencher'!K575="","",'[1]TCE - ANEXO IV - Preencher'!K575)</f>
        <v/>
      </c>
      <c r="J566" s="6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 t="str">
        <f>IF('[1]TCE - ANEXO IV - Preencher'!K576="","",'[1]TCE - ANEXO IV - Preencher'!K576)</f>
        <v/>
      </c>
      <c r="J567" s="6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 t="str">
        <f>IF('[1]TCE - ANEXO IV - Preencher'!K577="","",'[1]TCE - ANEXO IV - Preencher'!K577)</f>
        <v/>
      </c>
      <c r="J568" s="6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 t="str">
        <f>IF('[1]TCE - ANEXO IV - Preencher'!K578="","",'[1]TCE - ANEXO IV - Preencher'!K578)</f>
        <v/>
      </c>
      <c r="J569" s="6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 t="str">
        <f>IF('[1]TCE - ANEXO IV - Preencher'!K579="","",'[1]TCE - ANEXO IV - Preencher'!K579)</f>
        <v/>
      </c>
      <c r="J570" s="6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 t="str">
        <f>IF('[1]TCE - ANEXO IV - Preencher'!K580="","",'[1]TCE - ANEXO IV - Preencher'!K580)</f>
        <v/>
      </c>
      <c r="J571" s="6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 t="str">
        <f>IF('[1]TCE - ANEXO IV - Preencher'!K581="","",'[1]TCE - ANEXO IV - Preencher'!K581)</f>
        <v/>
      </c>
      <c r="J572" s="6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 t="str">
        <f>IF('[1]TCE - ANEXO IV - Preencher'!K582="","",'[1]TCE - ANEXO IV - Preencher'!K582)</f>
        <v/>
      </c>
      <c r="J573" s="6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 t="str">
        <f>IF('[1]TCE - ANEXO IV - Preencher'!K583="","",'[1]TCE - ANEXO IV - Preencher'!K583)</f>
        <v/>
      </c>
      <c r="J574" s="6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 t="str">
        <f>IF('[1]TCE - ANEXO IV - Preencher'!K584="","",'[1]TCE - ANEXO IV - Preencher'!K584)</f>
        <v/>
      </c>
      <c r="J575" s="6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 t="str">
        <f>IF('[1]TCE - ANEXO IV - Preencher'!K585="","",'[1]TCE - ANEXO IV - Preencher'!K585)</f>
        <v/>
      </c>
      <c r="J576" s="6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 t="str">
        <f>IF('[1]TCE - ANEXO IV - Preencher'!K586="","",'[1]TCE - ANEXO IV - Preencher'!K586)</f>
        <v/>
      </c>
      <c r="J577" s="6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 t="str">
        <f>IF('[1]TCE - ANEXO IV - Preencher'!K587="","",'[1]TCE - ANEXO IV - Preencher'!K587)</f>
        <v/>
      </c>
      <c r="J578" s="6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 t="str">
        <f>IF('[1]TCE - ANEXO IV - Preencher'!K588="","",'[1]TCE - ANEXO IV - Preencher'!K588)</f>
        <v/>
      </c>
      <c r="J579" s="6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 t="str">
        <f>IF('[1]TCE - ANEXO IV - Preencher'!K589="","",'[1]TCE - ANEXO IV - Preencher'!K589)</f>
        <v/>
      </c>
      <c r="J580" s="6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 t="str">
        <f>IF('[1]TCE - ANEXO IV - Preencher'!K590="","",'[1]TCE - ANEXO IV - Preencher'!K590)</f>
        <v/>
      </c>
      <c r="J581" s="6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 t="str">
        <f>IF('[1]TCE - ANEXO IV - Preencher'!K591="","",'[1]TCE - ANEXO IV - Preencher'!K591)</f>
        <v/>
      </c>
      <c r="J582" s="6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 t="str">
        <f>IF('[1]TCE - ANEXO IV - Preencher'!K592="","",'[1]TCE - ANEXO IV - Preencher'!K592)</f>
        <v/>
      </c>
      <c r="J583" s="6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 t="str">
        <f>IF('[1]TCE - ANEXO IV - Preencher'!K593="","",'[1]TCE - ANEXO IV - Preencher'!K593)</f>
        <v/>
      </c>
      <c r="J584" s="6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 t="str">
        <f>IF('[1]TCE - ANEXO IV - Preencher'!K594="","",'[1]TCE - ANEXO IV - Preencher'!K594)</f>
        <v/>
      </c>
      <c r="J585" s="6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 t="str">
        <f>IF('[1]TCE - ANEXO IV - Preencher'!K595="","",'[1]TCE - ANEXO IV - Preencher'!K595)</f>
        <v/>
      </c>
      <c r="J586" s="6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 t="str">
        <f>IF('[1]TCE - ANEXO IV - Preencher'!K596="","",'[1]TCE - ANEXO IV - Preencher'!K596)</f>
        <v/>
      </c>
      <c r="J587" s="6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 t="str">
        <f>IF('[1]TCE - ANEXO IV - Preencher'!K597="","",'[1]TCE - ANEXO IV - Preencher'!K597)</f>
        <v/>
      </c>
      <c r="J588" s="6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 t="str">
        <f>IF('[1]TCE - ANEXO IV - Preencher'!K598="","",'[1]TCE - ANEXO IV - Preencher'!K598)</f>
        <v/>
      </c>
      <c r="J589" s="6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 t="str">
        <f>IF('[1]TCE - ANEXO IV - Preencher'!K599="","",'[1]TCE - ANEXO IV - Preencher'!K599)</f>
        <v/>
      </c>
      <c r="J590" s="6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 t="str">
        <f>IF('[1]TCE - ANEXO IV - Preencher'!K600="","",'[1]TCE - ANEXO IV - Preencher'!K600)</f>
        <v/>
      </c>
      <c r="J591" s="6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 t="str">
        <f>IF('[1]TCE - ANEXO IV - Preencher'!K601="","",'[1]TCE - ANEXO IV - Preencher'!K601)</f>
        <v/>
      </c>
      <c r="J592" s="6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 t="str">
        <f>IF('[1]TCE - ANEXO IV - Preencher'!K602="","",'[1]TCE - ANEXO IV - Preencher'!K602)</f>
        <v/>
      </c>
      <c r="J593" s="6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 t="str">
        <f>IF('[1]TCE - ANEXO IV - Preencher'!K603="","",'[1]TCE - ANEXO IV - Preencher'!K603)</f>
        <v/>
      </c>
      <c r="J594" s="6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 t="str">
        <f>IF('[1]TCE - ANEXO IV - Preencher'!K604="","",'[1]TCE - ANEXO IV - Preencher'!K604)</f>
        <v/>
      </c>
      <c r="J595" s="6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 t="str">
        <f>IF('[1]TCE - ANEXO IV - Preencher'!K605="","",'[1]TCE - ANEXO IV - Preencher'!K605)</f>
        <v/>
      </c>
      <c r="J596" s="6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 t="str">
        <f>IF('[1]TCE - ANEXO IV - Preencher'!K606="","",'[1]TCE - ANEXO IV - Preencher'!K606)</f>
        <v/>
      </c>
      <c r="J597" s="6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 t="str">
        <f>IF('[1]TCE - ANEXO IV - Preencher'!K607="","",'[1]TCE - ANEXO IV - Preencher'!K607)</f>
        <v/>
      </c>
      <c r="J598" s="6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 t="str">
        <f>IF('[1]TCE - ANEXO IV - Preencher'!K608="","",'[1]TCE - ANEXO IV - Preencher'!K608)</f>
        <v/>
      </c>
      <c r="J599" s="6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 t="str">
        <f>IF('[1]TCE - ANEXO IV - Preencher'!K609="","",'[1]TCE - ANEXO IV - Preencher'!K609)</f>
        <v/>
      </c>
      <c r="J600" s="6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 t="str">
        <f>IF('[1]TCE - ANEXO IV - Preencher'!K610="","",'[1]TCE - ANEXO IV - Preencher'!K610)</f>
        <v/>
      </c>
      <c r="J601" s="6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 t="str">
        <f>IF('[1]TCE - ANEXO IV - Preencher'!K611="","",'[1]TCE - ANEXO IV - Preencher'!K611)</f>
        <v/>
      </c>
      <c r="J602" s="6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 t="str">
        <f>IF('[1]TCE - ANEXO IV - Preencher'!K612="","",'[1]TCE - ANEXO IV - Preencher'!K612)</f>
        <v/>
      </c>
      <c r="J603" s="6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 t="str">
        <f>IF('[1]TCE - ANEXO IV - Preencher'!K613="","",'[1]TCE - ANEXO IV - Preencher'!K613)</f>
        <v/>
      </c>
      <c r="J604" s="6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 t="str">
        <f>IF('[1]TCE - ANEXO IV - Preencher'!K614="","",'[1]TCE - ANEXO IV - Preencher'!K614)</f>
        <v/>
      </c>
      <c r="J605" s="6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 t="str">
        <f>IF('[1]TCE - ANEXO IV - Preencher'!K615="","",'[1]TCE - ANEXO IV - Preencher'!K615)</f>
        <v/>
      </c>
      <c r="J606" s="6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 t="str">
        <f>IF('[1]TCE - ANEXO IV - Preencher'!K616="","",'[1]TCE - ANEXO IV - Preencher'!K616)</f>
        <v/>
      </c>
      <c r="J607" s="6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 t="str">
        <f>IF('[1]TCE - ANEXO IV - Preencher'!K617="","",'[1]TCE - ANEXO IV - Preencher'!K617)</f>
        <v/>
      </c>
      <c r="J608" s="6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 t="str">
        <f>IF('[1]TCE - ANEXO IV - Preencher'!K618="","",'[1]TCE - ANEXO IV - Preencher'!K618)</f>
        <v/>
      </c>
      <c r="J609" s="6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 t="str">
        <f>IF('[1]TCE - ANEXO IV - Preencher'!K619="","",'[1]TCE - ANEXO IV - Preencher'!K619)</f>
        <v/>
      </c>
      <c r="J610" s="6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 t="str">
        <f>IF('[1]TCE - ANEXO IV - Preencher'!K620="","",'[1]TCE - ANEXO IV - Preencher'!K620)</f>
        <v/>
      </c>
      <c r="J611" s="6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 t="str">
        <f>IF('[1]TCE - ANEXO IV - Preencher'!K621="","",'[1]TCE - ANEXO IV - Preencher'!K621)</f>
        <v/>
      </c>
      <c r="J612" s="6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 t="str">
        <f>IF('[1]TCE - ANEXO IV - Preencher'!K622="","",'[1]TCE - ANEXO IV - Preencher'!K622)</f>
        <v/>
      </c>
      <c r="J613" s="6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 t="str">
        <f>IF('[1]TCE - ANEXO IV - Preencher'!K623="","",'[1]TCE - ANEXO IV - Preencher'!K623)</f>
        <v/>
      </c>
      <c r="J614" s="6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 t="str">
        <f>IF('[1]TCE - ANEXO IV - Preencher'!K624="","",'[1]TCE - ANEXO IV - Preencher'!K624)</f>
        <v/>
      </c>
      <c r="J615" s="6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 t="str">
        <f>IF('[1]TCE - ANEXO IV - Preencher'!K625="","",'[1]TCE - ANEXO IV - Preencher'!K625)</f>
        <v/>
      </c>
      <c r="J616" s="6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 t="str">
        <f>IF('[1]TCE - ANEXO IV - Preencher'!K626="","",'[1]TCE - ANEXO IV - Preencher'!K626)</f>
        <v/>
      </c>
      <c r="J617" s="6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 t="str">
        <f>IF('[1]TCE - ANEXO IV - Preencher'!K627="","",'[1]TCE - ANEXO IV - Preencher'!K627)</f>
        <v/>
      </c>
      <c r="J618" s="6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 t="str">
        <f>IF('[1]TCE - ANEXO IV - Preencher'!K628="","",'[1]TCE - ANEXO IV - Preencher'!K628)</f>
        <v/>
      </c>
      <c r="J619" s="6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 t="str">
        <f>IF('[1]TCE - ANEXO IV - Preencher'!K629="","",'[1]TCE - ANEXO IV - Preencher'!K629)</f>
        <v/>
      </c>
      <c r="J620" s="6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 t="str">
        <f>IF('[1]TCE - ANEXO IV - Preencher'!K630="","",'[1]TCE - ANEXO IV - Preencher'!K630)</f>
        <v/>
      </c>
      <c r="J621" s="6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 t="str">
        <f>IF('[1]TCE - ANEXO IV - Preencher'!K631="","",'[1]TCE - ANEXO IV - Preencher'!K631)</f>
        <v/>
      </c>
      <c r="J622" s="6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 t="str">
        <f>IF('[1]TCE - ANEXO IV - Preencher'!K632="","",'[1]TCE - ANEXO IV - Preencher'!K632)</f>
        <v/>
      </c>
      <c r="J623" s="6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 t="str">
        <f>IF('[1]TCE - ANEXO IV - Preencher'!K633="","",'[1]TCE - ANEXO IV - Preencher'!K633)</f>
        <v/>
      </c>
      <c r="J624" s="6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 t="str">
        <f>IF('[1]TCE - ANEXO IV - Preencher'!K634="","",'[1]TCE - ANEXO IV - Preencher'!K634)</f>
        <v/>
      </c>
      <c r="J625" s="6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 t="str">
        <f>IF('[1]TCE - ANEXO IV - Preencher'!K635="","",'[1]TCE - ANEXO IV - Preencher'!K635)</f>
        <v/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 t="str">
        <f>IF('[1]TCE - ANEXO IV - Preencher'!K636="","",'[1]TCE - ANEXO IV - Preencher'!K636)</f>
        <v/>
      </c>
      <c r="J627" s="6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 t="str">
        <f>IF('[1]TCE - ANEXO IV - Preencher'!K637="","",'[1]TCE - ANEXO IV - Preencher'!K637)</f>
        <v/>
      </c>
      <c r="J628" s="6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 t="str">
        <f>IF('[1]TCE - ANEXO IV - Preencher'!K638="","",'[1]TCE - ANEXO IV - Preencher'!K638)</f>
        <v/>
      </c>
      <c r="J629" s="6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 t="str">
        <f>IF('[1]TCE - ANEXO IV - Preencher'!K639="","",'[1]TCE - ANEXO IV - Preencher'!K639)</f>
        <v/>
      </c>
      <c r="J630" s="6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 t="str">
        <f>IF('[1]TCE - ANEXO IV - Preencher'!K640="","",'[1]TCE - ANEXO IV - Preencher'!K640)</f>
        <v/>
      </c>
      <c r="J631" s="6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 t="str">
        <f>IF('[1]TCE - ANEXO IV - Preencher'!K641="","",'[1]TCE - ANEXO IV - Preencher'!K641)</f>
        <v/>
      </c>
      <c r="J632" s="6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 t="str">
        <f>IF('[1]TCE - ANEXO IV - Preencher'!K642="","",'[1]TCE - ANEXO IV - Preencher'!K642)</f>
        <v/>
      </c>
      <c r="J633" s="6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 t="str">
        <f>IF('[1]TCE - ANEXO IV - Preencher'!K643="","",'[1]TCE - ANEXO IV - Preencher'!K643)</f>
        <v/>
      </c>
      <c r="J634" s="6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 t="str">
        <f>IF('[1]TCE - ANEXO IV - Preencher'!K644="","",'[1]TCE - ANEXO IV - Preencher'!K644)</f>
        <v/>
      </c>
      <c r="J635" s="6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 t="str">
        <f>IF('[1]TCE - ANEXO IV - Preencher'!K645="","",'[1]TCE - ANEXO IV - Preencher'!K645)</f>
        <v/>
      </c>
      <c r="J636" s="6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 t="str">
        <f>IF('[1]TCE - ANEXO IV - Preencher'!K646="","",'[1]TCE - ANEXO IV - Preencher'!K646)</f>
        <v/>
      </c>
      <c r="J637" s="6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 t="str">
        <f>IF('[1]TCE - ANEXO IV - Preencher'!K647="","",'[1]TCE - ANEXO IV - Preencher'!K647)</f>
        <v/>
      </c>
      <c r="J638" s="6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 t="str">
        <f>IF('[1]TCE - ANEXO IV - Preencher'!K648="","",'[1]TCE - ANEXO IV - Preencher'!K648)</f>
        <v/>
      </c>
      <c r="J639" s="6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 t="str">
        <f>IF('[1]TCE - ANEXO IV - Preencher'!K649="","",'[1]TCE - ANEXO IV - Preencher'!K649)</f>
        <v/>
      </c>
      <c r="J640" s="6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 t="str">
        <f>IF('[1]TCE - ANEXO IV - Preencher'!K650="","",'[1]TCE - ANEXO IV - Preencher'!K650)</f>
        <v/>
      </c>
      <c r="J641" s="6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 t="str">
        <f>IF('[1]TCE - ANEXO IV - Preencher'!K651="","",'[1]TCE - ANEXO IV - Preencher'!K651)</f>
        <v/>
      </c>
      <c r="J642" s="6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 t="str">
        <f>IF('[1]TCE - ANEXO IV - Preencher'!K652="","",'[1]TCE - ANEXO IV - Preencher'!K652)</f>
        <v/>
      </c>
      <c r="J643" s="6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 t="str">
        <f>IF('[1]TCE - ANEXO IV - Preencher'!K653="","",'[1]TCE - ANEXO IV - Preencher'!K653)</f>
        <v/>
      </c>
      <c r="J644" s="6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 t="str">
        <f>IF('[1]TCE - ANEXO IV - Preencher'!K654="","",'[1]TCE - ANEXO IV - Preencher'!K654)</f>
        <v/>
      </c>
      <c r="J645" s="6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 t="str">
        <f>IF('[1]TCE - ANEXO IV - Preencher'!K655="","",'[1]TCE - ANEXO IV - Preencher'!K655)</f>
        <v/>
      </c>
      <c r="J646" s="6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 t="str">
        <f>IF('[1]TCE - ANEXO IV - Preencher'!K656="","",'[1]TCE - ANEXO IV - Preencher'!K656)</f>
        <v/>
      </c>
      <c r="J647" s="6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 t="str">
        <f>IF('[1]TCE - ANEXO IV - Preencher'!K657="","",'[1]TCE - ANEXO IV - Preencher'!K657)</f>
        <v/>
      </c>
      <c r="J648" s="6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 t="str">
        <f>IF('[1]TCE - ANEXO IV - Preencher'!K658="","",'[1]TCE - ANEXO IV - Preencher'!K658)</f>
        <v/>
      </c>
      <c r="J649" s="6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 t="str">
        <f>IF('[1]TCE - ANEXO IV - Preencher'!K659="","",'[1]TCE - ANEXO IV - Preencher'!K659)</f>
        <v/>
      </c>
      <c r="J650" s="6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 t="str">
        <f>IF('[1]TCE - ANEXO IV - Preencher'!K660="","",'[1]TCE - ANEXO IV - Preencher'!K660)</f>
        <v/>
      </c>
      <c r="J651" s="6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 t="str">
        <f>IF('[1]TCE - ANEXO IV - Preencher'!K661="","",'[1]TCE - ANEXO IV - Preencher'!K661)</f>
        <v/>
      </c>
      <c r="J652" s="6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 t="str">
        <f>IF('[1]TCE - ANEXO IV - Preencher'!K662="","",'[1]TCE - ANEXO IV - Preencher'!K662)</f>
        <v/>
      </c>
      <c r="J653" s="6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 t="str">
        <f>IF('[1]TCE - ANEXO IV - Preencher'!K663="","",'[1]TCE - ANEXO IV - Preencher'!K663)</f>
        <v/>
      </c>
      <c r="J654" s="6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 t="str">
        <f>IF('[1]TCE - ANEXO IV - Preencher'!K664="","",'[1]TCE - ANEXO IV - Preencher'!K664)</f>
        <v/>
      </c>
      <c r="J655" s="6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 t="str">
        <f>IF('[1]TCE - ANEXO IV - Preencher'!K665="","",'[1]TCE - ANEXO IV - Preencher'!K665)</f>
        <v/>
      </c>
      <c r="J656" s="6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 t="str">
        <f>IF('[1]TCE - ANEXO IV - Preencher'!K666="","",'[1]TCE - ANEXO IV - Preencher'!K666)</f>
        <v/>
      </c>
      <c r="J657" s="6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 t="str">
        <f>IF('[1]TCE - ANEXO IV - Preencher'!K667="","",'[1]TCE - ANEXO IV - Preencher'!K667)</f>
        <v/>
      </c>
      <c r="J658" s="6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 t="str">
        <f>IF('[1]TCE - ANEXO IV - Preencher'!K668="","",'[1]TCE - ANEXO IV - Preencher'!K668)</f>
        <v/>
      </c>
      <c r="J659" s="6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 t="str">
        <f>IF('[1]TCE - ANEXO IV - Preencher'!K669="","",'[1]TCE - ANEXO IV - Preencher'!K669)</f>
        <v/>
      </c>
      <c r="J660" s="6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 t="str">
        <f>IF('[1]TCE - ANEXO IV - Preencher'!K670="","",'[1]TCE - ANEXO IV - Preencher'!K670)</f>
        <v/>
      </c>
      <c r="J661" s="6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 t="str">
        <f>IF('[1]TCE - ANEXO IV - Preencher'!K671="","",'[1]TCE - ANEXO IV - Preencher'!K671)</f>
        <v/>
      </c>
      <c r="J662" s="6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 t="str">
        <f>IF('[1]TCE - ANEXO IV - Preencher'!K672="","",'[1]TCE - ANEXO IV - Preencher'!K672)</f>
        <v/>
      </c>
      <c r="J663" s="6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 t="str">
        <f>IF('[1]TCE - ANEXO IV - Preencher'!K673="","",'[1]TCE - ANEXO IV - Preencher'!K673)</f>
        <v/>
      </c>
      <c r="J664" s="6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 t="str">
        <f>IF('[1]TCE - ANEXO IV - Preencher'!K674="","",'[1]TCE - ANEXO IV - Preencher'!K674)</f>
        <v/>
      </c>
      <c r="J665" s="6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 t="str">
        <f>IF('[1]TCE - ANEXO IV - Preencher'!K675="","",'[1]TCE - ANEXO IV - Preencher'!K675)</f>
        <v/>
      </c>
      <c r="J666" s="6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 t="str">
        <f>IF('[1]TCE - ANEXO IV - Preencher'!K676="","",'[1]TCE - ANEXO IV - Preencher'!K676)</f>
        <v/>
      </c>
      <c r="J667" s="6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 t="str">
        <f>IF('[1]TCE - ANEXO IV - Preencher'!K677="","",'[1]TCE - ANEXO IV - Preencher'!K677)</f>
        <v/>
      </c>
      <c r="J668" s="6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 t="str">
        <f>IF('[1]TCE - ANEXO IV - Preencher'!K678="","",'[1]TCE - ANEXO IV - Preencher'!K678)</f>
        <v/>
      </c>
      <c r="J669" s="6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 t="str">
        <f>IF('[1]TCE - ANEXO IV - Preencher'!K679="","",'[1]TCE - ANEXO IV - Preencher'!K679)</f>
        <v/>
      </c>
      <c r="J670" s="6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 t="str">
        <f>IF('[1]TCE - ANEXO IV - Preencher'!K680="","",'[1]TCE - ANEXO IV - Preencher'!K680)</f>
        <v/>
      </c>
      <c r="J671" s="6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 t="str">
        <f>IF('[1]TCE - ANEXO IV - Preencher'!K681="","",'[1]TCE - ANEXO IV - Preencher'!K681)</f>
        <v/>
      </c>
      <c r="J672" s="6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 t="str">
        <f>IF('[1]TCE - ANEXO IV - Preencher'!K682="","",'[1]TCE - ANEXO IV - Preencher'!K682)</f>
        <v/>
      </c>
      <c r="J673" s="6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 t="str">
        <f>IF('[1]TCE - ANEXO IV - Preencher'!K683="","",'[1]TCE - ANEXO IV - Preencher'!K683)</f>
        <v/>
      </c>
      <c r="J674" s="6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 t="str">
        <f>IF('[1]TCE - ANEXO IV - Preencher'!K684="","",'[1]TCE - ANEXO IV - Preencher'!K684)</f>
        <v/>
      </c>
      <c r="J675" s="6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 t="str">
        <f>IF('[1]TCE - ANEXO IV - Preencher'!K685="","",'[1]TCE - ANEXO IV - Preencher'!K685)</f>
        <v/>
      </c>
      <c r="J676" s="6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 t="str">
        <f>IF('[1]TCE - ANEXO IV - Preencher'!K686="","",'[1]TCE - ANEXO IV - Preencher'!K686)</f>
        <v/>
      </c>
      <c r="J677" s="6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 t="str">
        <f>IF('[1]TCE - ANEXO IV - Preencher'!K687="","",'[1]TCE - ANEXO IV - Preencher'!K687)</f>
        <v/>
      </c>
      <c r="J678" s="6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 t="str">
        <f>IF('[1]TCE - ANEXO IV - Preencher'!K688="","",'[1]TCE - ANEXO IV - Preencher'!K688)</f>
        <v/>
      </c>
      <c r="J679" s="6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 t="str">
        <f>IF('[1]TCE - ANEXO IV - Preencher'!K689="","",'[1]TCE - ANEXO IV - Preencher'!K689)</f>
        <v/>
      </c>
      <c r="J680" s="6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 t="str">
        <f>IF('[1]TCE - ANEXO IV - Preencher'!K690="","",'[1]TCE - ANEXO IV - Preencher'!K690)</f>
        <v/>
      </c>
      <c r="J681" s="6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 t="str">
        <f>IF('[1]TCE - ANEXO IV - Preencher'!K691="","",'[1]TCE - ANEXO IV - Preencher'!K691)</f>
        <v/>
      </c>
      <c r="J682" s="6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 t="str">
        <f>IF('[1]TCE - ANEXO IV - Preencher'!K692="","",'[1]TCE - ANEXO IV - Preencher'!K692)</f>
        <v/>
      </c>
      <c r="J683" s="6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 t="str">
        <f>IF('[1]TCE - ANEXO IV - Preencher'!K693="","",'[1]TCE - ANEXO IV - Preencher'!K693)</f>
        <v/>
      </c>
      <c r="J684" s="6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 t="str">
        <f>IF('[1]TCE - ANEXO IV - Preencher'!K694="","",'[1]TCE - ANEXO IV - Preencher'!K694)</f>
        <v/>
      </c>
      <c r="J685" s="6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 t="str">
        <f>IF('[1]TCE - ANEXO IV - Preencher'!K695="","",'[1]TCE - ANEXO IV - Preencher'!K695)</f>
        <v/>
      </c>
      <c r="J686" s="6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 t="str">
        <f>IF('[1]TCE - ANEXO IV - Preencher'!K696="","",'[1]TCE - ANEXO IV - Preencher'!K696)</f>
        <v/>
      </c>
      <c r="J687" s="6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 t="str">
        <f>IF('[1]TCE - ANEXO IV - Preencher'!K697="","",'[1]TCE - ANEXO IV - Preencher'!K697)</f>
        <v/>
      </c>
      <c r="J688" s="6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 t="str">
        <f>IF('[1]TCE - ANEXO IV - Preencher'!K698="","",'[1]TCE - ANEXO IV - Preencher'!K698)</f>
        <v/>
      </c>
      <c r="J689" s="6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 t="str">
        <f>IF('[1]TCE - ANEXO IV - Preencher'!K699="","",'[1]TCE - ANEXO IV - Preencher'!K699)</f>
        <v/>
      </c>
      <c r="J690" s="6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 t="str">
        <f>IF('[1]TCE - ANEXO IV - Preencher'!K700="","",'[1]TCE - ANEXO IV - Preencher'!K700)</f>
        <v/>
      </c>
      <c r="J691" s="6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 t="str">
        <f>IF('[1]TCE - ANEXO IV - Preencher'!K701="","",'[1]TCE - ANEXO IV - Preencher'!K701)</f>
        <v/>
      </c>
      <c r="J692" s="6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 t="str">
        <f>IF('[1]TCE - ANEXO IV - Preencher'!K702="","",'[1]TCE - ANEXO IV - Preencher'!K702)</f>
        <v/>
      </c>
      <c r="J693" s="6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 t="str">
        <f>IF('[1]TCE - ANEXO IV - Preencher'!K703="","",'[1]TCE - ANEXO IV - Preencher'!K703)</f>
        <v/>
      </c>
      <c r="J694" s="6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 t="str">
        <f>IF('[1]TCE - ANEXO IV - Preencher'!K704="","",'[1]TCE - ANEXO IV - Preencher'!K704)</f>
        <v/>
      </c>
      <c r="J695" s="6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 t="str">
        <f>IF('[1]TCE - ANEXO IV - Preencher'!K705="","",'[1]TCE - ANEXO IV - Preencher'!K705)</f>
        <v/>
      </c>
      <c r="J696" s="6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 t="str">
        <f>IF('[1]TCE - ANEXO IV - Preencher'!K706="","",'[1]TCE - ANEXO IV - Preencher'!K706)</f>
        <v/>
      </c>
      <c r="J697" s="6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 t="str">
        <f>IF('[1]TCE - ANEXO IV - Preencher'!K707="","",'[1]TCE - ANEXO IV - Preencher'!K707)</f>
        <v/>
      </c>
      <c r="J698" s="6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 t="str">
        <f>IF('[1]TCE - ANEXO IV - Preencher'!K708="","",'[1]TCE - ANEXO IV - Preencher'!K708)</f>
        <v/>
      </c>
      <c r="J699" s="6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 t="str">
        <f>IF('[1]TCE - ANEXO IV - Preencher'!K709="","",'[1]TCE - ANEXO IV - Preencher'!K709)</f>
        <v/>
      </c>
      <c r="J700" s="6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 t="str">
        <f>IF('[1]TCE - ANEXO IV - Preencher'!K710="","",'[1]TCE - ANEXO IV - Preencher'!K710)</f>
        <v/>
      </c>
      <c r="J701" s="6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 t="str">
        <f>IF('[1]TCE - ANEXO IV - Preencher'!K711="","",'[1]TCE - ANEXO IV - Preencher'!K711)</f>
        <v/>
      </c>
      <c r="J702" s="6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 t="str">
        <f>IF('[1]TCE - ANEXO IV - Preencher'!K712="","",'[1]TCE - ANEXO IV - Preencher'!K712)</f>
        <v/>
      </c>
      <c r="J703" s="6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 t="str">
        <f>IF('[1]TCE - ANEXO IV - Preencher'!K713="","",'[1]TCE - ANEXO IV - Preencher'!K713)</f>
        <v/>
      </c>
      <c r="J704" s="6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 t="str">
        <f>IF('[1]TCE - ANEXO IV - Preencher'!K714="","",'[1]TCE - ANEXO IV - Preencher'!K714)</f>
        <v/>
      </c>
      <c r="J705" s="6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 t="str">
        <f>IF('[1]TCE - ANEXO IV - Preencher'!K715="","",'[1]TCE - ANEXO IV - Preencher'!K715)</f>
        <v/>
      </c>
      <c r="J706" s="6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 t="str">
        <f>IF('[1]TCE - ANEXO IV - Preencher'!K716="","",'[1]TCE - ANEXO IV - Preencher'!K716)</f>
        <v/>
      </c>
      <c r="J707" s="6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 t="str">
        <f>IF('[1]TCE - ANEXO IV - Preencher'!K717="","",'[1]TCE - ANEXO IV - Preencher'!K717)</f>
        <v/>
      </c>
      <c r="J708" s="6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 t="str">
        <f>IF('[1]TCE - ANEXO IV - Preencher'!K718="","",'[1]TCE - ANEXO IV - Preencher'!K718)</f>
        <v/>
      </c>
      <c r="J709" s="6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 t="str">
        <f>IF('[1]TCE - ANEXO IV - Preencher'!K719="","",'[1]TCE - ANEXO IV - Preencher'!K719)</f>
        <v/>
      </c>
      <c r="J710" s="6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 t="str">
        <f>IF('[1]TCE - ANEXO IV - Preencher'!K720="","",'[1]TCE - ANEXO IV - Preencher'!K720)</f>
        <v/>
      </c>
      <c r="J711" s="6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 t="str">
        <f>IF('[1]TCE - ANEXO IV - Preencher'!K721="","",'[1]TCE - ANEXO IV - Preencher'!K721)</f>
        <v/>
      </c>
      <c r="J712" s="6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 t="str">
        <f>IF('[1]TCE - ANEXO IV - Preencher'!K722="","",'[1]TCE - ANEXO IV - Preencher'!K722)</f>
        <v/>
      </c>
      <c r="J713" s="6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 t="str">
        <f>IF('[1]TCE - ANEXO IV - Preencher'!K723="","",'[1]TCE - ANEXO IV - Preencher'!K723)</f>
        <v/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 t="str">
        <f>IF('[1]TCE - ANEXO IV - Preencher'!K724="","",'[1]TCE - ANEXO IV - Preencher'!K724)</f>
        <v/>
      </c>
      <c r="J715" s="6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 t="str">
        <f>IF('[1]TCE - ANEXO IV - Preencher'!K725="","",'[1]TCE - ANEXO IV - Preencher'!K725)</f>
        <v/>
      </c>
      <c r="J716" s="6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 t="str">
        <f>IF('[1]TCE - ANEXO IV - Preencher'!K726="","",'[1]TCE - ANEXO IV - Preencher'!K726)</f>
        <v/>
      </c>
      <c r="J717" s="6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 t="str">
        <f>IF('[1]TCE - ANEXO IV - Preencher'!K727="","",'[1]TCE - ANEXO IV - Preencher'!K727)</f>
        <v/>
      </c>
      <c r="J718" s="6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 t="str">
        <f>IF('[1]TCE - ANEXO IV - Preencher'!K728="","",'[1]TCE - ANEXO IV - Preencher'!K728)</f>
        <v/>
      </c>
      <c r="J719" s="6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2024-12-10T20:11:13Z</dcterms:created>
  <dcterms:modified xsi:type="dcterms:W3CDTF">2024-12-10T20:11:24Z</dcterms:modified>
</cp:coreProperties>
</file>