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CF\2024\10.2024\TCE E PUB\PUBLICAR EXCEL\"/>
    </mc:Choice>
  </mc:AlternateContent>
  <bookViews>
    <workbookView xWindow="0" yWindow="0" windowWidth="20490" windowHeight="7635"/>
  </bookViews>
  <sheets>
    <sheet name="TCE - ANEXO IV - Enviar TCE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9" localSheetId="0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 s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 s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 s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 s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 s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 s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 s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 s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 s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 s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 s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 s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 s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 s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 s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 s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 s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 s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 s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 s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 s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 s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 s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 s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 s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 s="1"/>
  <c r="L1801" i="1"/>
  <c r="J1801" i="1"/>
  <c r="I1801" i="1"/>
  <c r="H1801" i="1"/>
  <c r="G1801" i="1"/>
  <c r="F1801" i="1"/>
  <c r="K1801" i="1" s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 s="1"/>
  <c r="L1799" i="1"/>
  <c r="J1799" i="1"/>
  <c r="I1799" i="1"/>
  <c r="H1799" i="1"/>
  <c r="G1799" i="1"/>
  <c r="F1799" i="1"/>
  <c r="K1799" i="1" s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 s="1"/>
  <c r="L1797" i="1"/>
  <c r="J1797" i="1"/>
  <c r="I1797" i="1"/>
  <c r="H1797" i="1"/>
  <c r="G1797" i="1"/>
  <c r="F1797" i="1"/>
  <c r="K1797" i="1" s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 s="1"/>
  <c r="L1795" i="1"/>
  <c r="J1795" i="1"/>
  <c r="I1795" i="1"/>
  <c r="H1795" i="1"/>
  <c r="G1795" i="1"/>
  <c r="F1795" i="1"/>
  <c r="K1795" i="1" s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 s="1"/>
  <c r="L1793" i="1"/>
  <c r="J1793" i="1"/>
  <c r="I1793" i="1"/>
  <c r="H1793" i="1"/>
  <c r="G1793" i="1"/>
  <c r="F1793" i="1"/>
  <c r="K1793" i="1" s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 s="1"/>
  <c r="L1791" i="1"/>
  <c r="J1791" i="1"/>
  <c r="I1791" i="1"/>
  <c r="H1791" i="1"/>
  <c r="G1791" i="1"/>
  <c r="F1791" i="1"/>
  <c r="K1791" i="1" s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 s="1"/>
  <c r="L1789" i="1"/>
  <c r="J1789" i="1"/>
  <c r="I1789" i="1"/>
  <c r="H1789" i="1"/>
  <c r="G1789" i="1"/>
  <c r="F1789" i="1"/>
  <c r="K1789" i="1" s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 s="1"/>
  <c r="L1787" i="1"/>
  <c r="J1787" i="1"/>
  <c r="I1787" i="1"/>
  <c r="H1787" i="1"/>
  <c r="G1787" i="1"/>
  <c r="F1787" i="1"/>
  <c r="K1787" i="1" s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 s="1"/>
  <c r="L1785" i="1"/>
  <c r="J1785" i="1"/>
  <c r="I1785" i="1"/>
  <c r="H1785" i="1"/>
  <c r="G1785" i="1"/>
  <c r="F1785" i="1"/>
  <c r="K1785" i="1" s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 s="1"/>
  <c r="L1783" i="1"/>
  <c r="J1783" i="1"/>
  <c r="I1783" i="1"/>
  <c r="H1783" i="1"/>
  <c r="G1783" i="1"/>
  <c r="F1783" i="1"/>
  <c r="K1783" i="1" s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 s="1"/>
  <c r="L1781" i="1"/>
  <c r="J1781" i="1"/>
  <c r="I1781" i="1"/>
  <c r="H1781" i="1"/>
  <c r="G1781" i="1"/>
  <c r="F1781" i="1"/>
  <c r="K1781" i="1" s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 s="1"/>
  <c r="L1779" i="1"/>
  <c r="J1779" i="1"/>
  <c r="I1779" i="1"/>
  <c r="H1779" i="1"/>
  <c r="G1779" i="1"/>
  <c r="F1779" i="1"/>
  <c r="K1779" i="1" s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 s="1"/>
  <c r="L1777" i="1"/>
  <c r="J1777" i="1"/>
  <c r="I1777" i="1"/>
  <c r="H1777" i="1"/>
  <c r="G1777" i="1"/>
  <c r="F1777" i="1"/>
  <c r="K1777" i="1" s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 s="1"/>
  <c r="L1775" i="1"/>
  <c r="J1775" i="1"/>
  <c r="I1775" i="1"/>
  <c r="H1775" i="1"/>
  <c r="G1775" i="1"/>
  <c r="F1775" i="1"/>
  <c r="K1775" i="1" s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 s="1"/>
  <c r="L1773" i="1"/>
  <c r="J1773" i="1"/>
  <c r="I1773" i="1"/>
  <c r="H1773" i="1"/>
  <c r="G1773" i="1"/>
  <c r="F1773" i="1"/>
  <c r="K1773" i="1" s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 s="1"/>
  <c r="L1771" i="1"/>
  <c r="J1771" i="1"/>
  <c r="I1771" i="1"/>
  <c r="H1771" i="1"/>
  <c r="G1771" i="1"/>
  <c r="F1771" i="1"/>
  <c r="K1771" i="1" s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 s="1"/>
  <c r="L1769" i="1"/>
  <c r="J1769" i="1"/>
  <c r="I1769" i="1"/>
  <c r="H1769" i="1"/>
  <c r="G1769" i="1"/>
  <c r="F1769" i="1"/>
  <c r="K1769" i="1" s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 s="1"/>
  <c r="L1767" i="1"/>
  <c r="J1767" i="1"/>
  <c r="I1767" i="1"/>
  <c r="H1767" i="1"/>
  <c r="G1767" i="1"/>
  <c r="F1767" i="1"/>
  <c r="K1767" i="1" s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 s="1"/>
  <c r="L1765" i="1"/>
  <c r="J1765" i="1"/>
  <c r="I1765" i="1"/>
  <c r="H1765" i="1"/>
  <c r="G1765" i="1"/>
  <c r="F1765" i="1"/>
  <c r="K1765" i="1" s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 s="1"/>
  <c r="L1763" i="1"/>
  <c r="J1763" i="1"/>
  <c r="I1763" i="1"/>
  <c r="H1763" i="1"/>
  <c r="G1763" i="1"/>
  <c r="F1763" i="1"/>
  <c r="K1763" i="1" s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 s="1"/>
  <c r="L1761" i="1"/>
  <c r="J1761" i="1"/>
  <c r="I1761" i="1"/>
  <c r="H1761" i="1"/>
  <c r="G1761" i="1"/>
  <c r="F1761" i="1"/>
  <c r="K1761" i="1" s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 s="1"/>
  <c r="L1759" i="1"/>
  <c r="J1759" i="1"/>
  <c r="I1759" i="1"/>
  <c r="H1759" i="1"/>
  <c r="G1759" i="1"/>
  <c r="F1759" i="1"/>
  <c r="K1759" i="1" s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 s="1"/>
  <c r="L1757" i="1"/>
  <c r="J1757" i="1"/>
  <c r="I1757" i="1"/>
  <c r="H1757" i="1"/>
  <c r="G1757" i="1"/>
  <c r="F1757" i="1"/>
  <c r="K1757" i="1" s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 s="1"/>
  <c r="L1755" i="1"/>
  <c r="J1755" i="1"/>
  <c r="I1755" i="1"/>
  <c r="H1755" i="1"/>
  <c r="G1755" i="1"/>
  <c r="F1755" i="1"/>
  <c r="K1755" i="1" s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 s="1"/>
  <c r="L1753" i="1"/>
  <c r="J1753" i="1"/>
  <c r="I1753" i="1"/>
  <c r="H1753" i="1"/>
  <c r="G1753" i="1"/>
  <c r="F1753" i="1"/>
  <c r="K1753" i="1" s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 s="1"/>
  <c r="L1751" i="1"/>
  <c r="J1751" i="1"/>
  <c r="I1751" i="1"/>
  <c r="H1751" i="1"/>
  <c r="G1751" i="1"/>
  <c r="F1751" i="1"/>
  <c r="K1751" i="1" s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 s="1"/>
  <c r="L1749" i="1"/>
  <c r="J1749" i="1"/>
  <c r="I1749" i="1"/>
  <c r="H1749" i="1"/>
  <c r="G1749" i="1"/>
  <c r="F1749" i="1"/>
  <c r="K1749" i="1" s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 s="1"/>
  <c r="L1747" i="1"/>
  <c r="J1747" i="1"/>
  <c r="I1747" i="1"/>
  <c r="H1747" i="1"/>
  <c r="G1747" i="1"/>
  <c r="F1747" i="1"/>
  <c r="K1747" i="1" s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 s="1"/>
  <c r="L1745" i="1"/>
  <c r="J1745" i="1"/>
  <c r="I1745" i="1"/>
  <c r="H1745" i="1"/>
  <c r="G1745" i="1"/>
  <c r="F1745" i="1"/>
  <c r="K1745" i="1" s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 s="1"/>
  <c r="L1743" i="1"/>
  <c r="J1743" i="1"/>
  <c r="I1743" i="1"/>
  <c r="H1743" i="1"/>
  <c r="G1743" i="1"/>
  <c r="F1743" i="1"/>
  <c r="K1743" i="1" s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 s="1"/>
  <c r="L1741" i="1"/>
  <c r="J1741" i="1"/>
  <c r="I1741" i="1"/>
  <c r="H1741" i="1"/>
  <c r="G1741" i="1"/>
  <c r="F1741" i="1"/>
  <c r="K1741" i="1" s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 s="1"/>
  <c r="L1739" i="1"/>
  <c r="J1739" i="1"/>
  <c r="I1739" i="1"/>
  <c r="H1739" i="1"/>
  <c r="G1739" i="1"/>
  <c r="F1739" i="1"/>
  <c r="K1739" i="1" s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 s="1"/>
  <c r="L1737" i="1"/>
  <c r="J1737" i="1"/>
  <c r="I1737" i="1"/>
  <c r="H1737" i="1"/>
  <c r="G1737" i="1"/>
  <c r="F1737" i="1"/>
  <c r="K1737" i="1" s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 s="1"/>
  <c r="L1735" i="1"/>
  <c r="J1735" i="1"/>
  <c r="I1735" i="1"/>
  <c r="H1735" i="1"/>
  <c r="G1735" i="1"/>
  <c r="F1735" i="1"/>
  <c r="K1735" i="1" s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 s="1"/>
  <c r="L1733" i="1"/>
  <c r="J1733" i="1"/>
  <c r="I1733" i="1"/>
  <c r="H1733" i="1"/>
  <c r="G1733" i="1"/>
  <c r="F1733" i="1"/>
  <c r="K1733" i="1" s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 s="1"/>
  <c r="L1731" i="1"/>
  <c r="J1731" i="1"/>
  <c r="I1731" i="1"/>
  <c r="H1731" i="1"/>
  <c r="G1731" i="1"/>
  <c r="F1731" i="1"/>
  <c r="K1731" i="1" s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 s="1"/>
  <c r="L1729" i="1"/>
  <c r="J1729" i="1"/>
  <c r="I1729" i="1"/>
  <c r="H1729" i="1"/>
  <c r="G1729" i="1"/>
  <c r="F1729" i="1"/>
  <c r="K1729" i="1" s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 s="1"/>
  <c r="L1727" i="1"/>
  <c r="J1727" i="1"/>
  <c r="I1727" i="1"/>
  <c r="H1727" i="1"/>
  <c r="G1727" i="1"/>
  <c r="F1727" i="1"/>
  <c r="K1727" i="1" s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 s="1"/>
  <c r="L1725" i="1"/>
  <c r="J1725" i="1"/>
  <c r="I1725" i="1"/>
  <c r="H1725" i="1"/>
  <c r="G1725" i="1"/>
  <c r="F1725" i="1"/>
  <c r="K1725" i="1" s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 s="1"/>
  <c r="L1723" i="1"/>
  <c r="J1723" i="1"/>
  <c r="I1723" i="1"/>
  <c r="H1723" i="1"/>
  <c r="G1723" i="1"/>
  <c r="F1723" i="1"/>
  <c r="K1723" i="1" s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 s="1"/>
  <c r="L1721" i="1"/>
  <c r="J1721" i="1"/>
  <c r="I1721" i="1"/>
  <c r="H1721" i="1"/>
  <c r="G1721" i="1"/>
  <c r="F1721" i="1"/>
  <c r="K1721" i="1" s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 s="1"/>
  <c r="L1719" i="1"/>
  <c r="J1719" i="1"/>
  <c r="I1719" i="1"/>
  <c r="H1719" i="1"/>
  <c r="G1719" i="1"/>
  <c r="F1719" i="1"/>
  <c r="K1719" i="1" s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 s="1"/>
  <c r="L1717" i="1"/>
  <c r="J1717" i="1"/>
  <c r="I1717" i="1"/>
  <c r="H1717" i="1"/>
  <c r="G1717" i="1"/>
  <c r="F1717" i="1"/>
  <c r="K1717" i="1" s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 s="1"/>
  <c r="L1715" i="1"/>
  <c r="J1715" i="1"/>
  <c r="I1715" i="1"/>
  <c r="H1715" i="1"/>
  <c r="G1715" i="1"/>
  <c r="F1715" i="1"/>
  <c r="K1715" i="1" s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 s="1"/>
  <c r="L1713" i="1"/>
  <c r="J1713" i="1"/>
  <c r="I1713" i="1"/>
  <c r="H1713" i="1"/>
  <c r="G1713" i="1"/>
  <c r="F1713" i="1"/>
  <c r="K1713" i="1" s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 s="1"/>
  <c r="L1711" i="1"/>
  <c r="J1711" i="1"/>
  <c r="I1711" i="1"/>
  <c r="H1711" i="1"/>
  <c r="G1711" i="1"/>
  <c r="F1711" i="1"/>
  <c r="K1711" i="1" s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 s="1"/>
  <c r="L1709" i="1"/>
  <c r="J1709" i="1"/>
  <c r="I1709" i="1"/>
  <c r="H1709" i="1"/>
  <c r="G1709" i="1"/>
  <c r="F1709" i="1"/>
  <c r="K1709" i="1" s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 s="1"/>
  <c r="L1707" i="1"/>
  <c r="J1707" i="1"/>
  <c r="I1707" i="1"/>
  <c r="H1707" i="1"/>
  <c r="G1707" i="1"/>
  <c r="F1707" i="1"/>
  <c r="K1707" i="1" s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 s="1"/>
  <c r="L1705" i="1"/>
  <c r="J1705" i="1"/>
  <c r="I1705" i="1"/>
  <c r="H1705" i="1"/>
  <c r="G1705" i="1"/>
  <c r="F1705" i="1"/>
  <c r="K1705" i="1" s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 s="1"/>
  <c r="L1703" i="1"/>
  <c r="J1703" i="1"/>
  <c r="I1703" i="1"/>
  <c r="H1703" i="1"/>
  <c r="G1703" i="1"/>
  <c r="F1703" i="1"/>
  <c r="K1703" i="1" s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 s="1"/>
  <c r="L1701" i="1"/>
  <c r="J1701" i="1"/>
  <c r="I1701" i="1"/>
  <c r="H1701" i="1"/>
  <c r="G1701" i="1"/>
  <c r="F1701" i="1"/>
  <c r="K1701" i="1" s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 s="1"/>
  <c r="L1699" i="1"/>
  <c r="J1699" i="1"/>
  <c r="I1699" i="1"/>
  <c r="H1699" i="1"/>
  <c r="G1699" i="1"/>
  <c r="F1699" i="1"/>
  <c r="K1699" i="1" s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 s="1"/>
  <c r="L1697" i="1"/>
  <c r="J1697" i="1"/>
  <c r="I1697" i="1"/>
  <c r="H1697" i="1"/>
  <c r="G1697" i="1"/>
  <c r="F1697" i="1"/>
  <c r="K1697" i="1" s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 s="1"/>
  <c r="L1695" i="1"/>
  <c r="J1695" i="1"/>
  <c r="I1695" i="1"/>
  <c r="H1695" i="1"/>
  <c r="G1695" i="1"/>
  <c r="F1695" i="1"/>
  <c r="K1695" i="1" s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 s="1"/>
  <c r="L1693" i="1"/>
  <c r="J1693" i="1"/>
  <c r="I1693" i="1"/>
  <c r="H1693" i="1"/>
  <c r="G1693" i="1"/>
  <c r="F1693" i="1"/>
  <c r="K1693" i="1" s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 s="1"/>
  <c r="L1691" i="1"/>
  <c r="J1691" i="1"/>
  <c r="I1691" i="1"/>
  <c r="H1691" i="1"/>
  <c r="G1691" i="1"/>
  <c r="F1691" i="1"/>
  <c r="K1691" i="1" s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 s="1"/>
  <c r="L1689" i="1"/>
  <c r="J1689" i="1"/>
  <c r="I1689" i="1"/>
  <c r="H1689" i="1"/>
  <c r="G1689" i="1"/>
  <c r="F1689" i="1"/>
  <c r="K1689" i="1" s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 s="1"/>
  <c r="L1687" i="1"/>
  <c r="J1687" i="1"/>
  <c r="I1687" i="1"/>
  <c r="H1687" i="1"/>
  <c r="G1687" i="1"/>
  <c r="F1687" i="1"/>
  <c r="K1687" i="1" s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 s="1"/>
  <c r="L1685" i="1"/>
  <c r="J1685" i="1"/>
  <c r="I1685" i="1"/>
  <c r="H1685" i="1"/>
  <c r="G1685" i="1"/>
  <c r="F1685" i="1"/>
  <c r="K1685" i="1" s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 s="1"/>
  <c r="L1683" i="1"/>
  <c r="J1683" i="1"/>
  <c r="I1683" i="1"/>
  <c r="H1683" i="1"/>
  <c r="G1683" i="1"/>
  <c r="F1683" i="1"/>
  <c r="K1683" i="1" s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 s="1"/>
  <c r="L1681" i="1"/>
  <c r="J1681" i="1"/>
  <c r="I1681" i="1"/>
  <c r="H1681" i="1"/>
  <c r="G1681" i="1"/>
  <c r="F1681" i="1"/>
  <c r="K1681" i="1" s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 s="1"/>
  <c r="L1679" i="1"/>
  <c r="J1679" i="1"/>
  <c r="I1679" i="1"/>
  <c r="H1679" i="1"/>
  <c r="G1679" i="1"/>
  <c r="F1679" i="1"/>
  <c r="K1679" i="1" s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 s="1"/>
  <c r="L1677" i="1"/>
  <c r="J1677" i="1"/>
  <c r="I1677" i="1"/>
  <c r="H1677" i="1"/>
  <c r="G1677" i="1"/>
  <c r="F1677" i="1"/>
  <c r="K1677" i="1" s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 s="1"/>
  <c r="L1675" i="1"/>
  <c r="J1675" i="1"/>
  <c r="I1675" i="1"/>
  <c r="H1675" i="1"/>
  <c r="G1675" i="1"/>
  <c r="F1675" i="1"/>
  <c r="K1675" i="1" s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 s="1"/>
  <c r="L1673" i="1"/>
  <c r="J1673" i="1"/>
  <c r="I1673" i="1"/>
  <c r="H1673" i="1"/>
  <c r="G1673" i="1"/>
  <c r="F1673" i="1"/>
  <c r="K1673" i="1" s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 s="1"/>
  <c r="L1671" i="1"/>
  <c r="J1671" i="1"/>
  <c r="I1671" i="1"/>
  <c r="H1671" i="1"/>
  <c r="G1671" i="1"/>
  <c r="F1671" i="1"/>
  <c r="K1671" i="1" s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 s="1"/>
  <c r="L1669" i="1"/>
  <c r="J1669" i="1"/>
  <c r="I1669" i="1"/>
  <c r="H1669" i="1"/>
  <c r="G1669" i="1"/>
  <c r="F1669" i="1"/>
  <c r="K1669" i="1" s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 s="1"/>
  <c r="L1667" i="1"/>
  <c r="J1667" i="1"/>
  <c r="I1667" i="1"/>
  <c r="H1667" i="1"/>
  <c r="G1667" i="1"/>
  <c r="F1667" i="1"/>
  <c r="K1667" i="1" s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 s="1"/>
  <c r="L1665" i="1"/>
  <c r="J1665" i="1"/>
  <c r="I1665" i="1"/>
  <c r="H1665" i="1"/>
  <c r="G1665" i="1"/>
  <c r="F1665" i="1"/>
  <c r="K1665" i="1" s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 s="1"/>
  <c r="L1663" i="1"/>
  <c r="J1663" i="1"/>
  <c r="I1663" i="1"/>
  <c r="H1663" i="1"/>
  <c r="G1663" i="1"/>
  <c r="F1663" i="1"/>
  <c r="K1663" i="1" s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 s="1"/>
  <c r="L1661" i="1"/>
  <c r="J1661" i="1"/>
  <c r="I1661" i="1"/>
  <c r="H1661" i="1"/>
  <c r="G1661" i="1"/>
  <c r="F1661" i="1"/>
  <c r="K1661" i="1" s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 s="1"/>
  <c r="L1659" i="1"/>
  <c r="J1659" i="1"/>
  <c r="I1659" i="1"/>
  <c r="H1659" i="1"/>
  <c r="G1659" i="1"/>
  <c r="F1659" i="1"/>
  <c r="K1659" i="1" s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 s="1"/>
  <c r="L1657" i="1"/>
  <c r="J1657" i="1"/>
  <c r="I1657" i="1"/>
  <c r="H1657" i="1"/>
  <c r="G1657" i="1"/>
  <c r="F1657" i="1"/>
  <c r="K1657" i="1" s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 s="1"/>
  <c r="L1655" i="1"/>
  <c r="J1655" i="1"/>
  <c r="I1655" i="1"/>
  <c r="H1655" i="1"/>
  <c r="G1655" i="1"/>
  <c r="F1655" i="1"/>
  <c r="K1655" i="1" s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 s="1"/>
  <c r="L1653" i="1"/>
  <c r="J1653" i="1"/>
  <c r="I1653" i="1"/>
  <c r="H1653" i="1"/>
  <c r="G1653" i="1"/>
  <c r="F1653" i="1"/>
  <c r="K1653" i="1" s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 s="1"/>
  <c r="L1651" i="1"/>
  <c r="J1651" i="1"/>
  <c r="I1651" i="1"/>
  <c r="H1651" i="1"/>
  <c r="G1651" i="1"/>
  <c r="F1651" i="1"/>
  <c r="K1651" i="1" s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 s="1"/>
  <c r="L1649" i="1"/>
  <c r="J1649" i="1"/>
  <c r="I1649" i="1"/>
  <c r="H1649" i="1"/>
  <c r="G1649" i="1"/>
  <c r="F1649" i="1"/>
  <c r="K1649" i="1" s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 s="1"/>
  <c r="L1647" i="1"/>
  <c r="J1647" i="1"/>
  <c r="I1647" i="1"/>
  <c r="H1647" i="1"/>
  <c r="G1647" i="1"/>
  <c r="F1647" i="1"/>
  <c r="K1647" i="1" s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 s="1"/>
  <c r="L1645" i="1"/>
  <c r="J1645" i="1"/>
  <c r="I1645" i="1"/>
  <c r="H1645" i="1"/>
  <c r="G1645" i="1"/>
  <c r="F1645" i="1"/>
  <c r="K1645" i="1" s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 s="1"/>
  <c r="L1643" i="1"/>
  <c r="J1643" i="1"/>
  <c r="I1643" i="1"/>
  <c r="H1643" i="1"/>
  <c r="G1643" i="1"/>
  <c r="F1643" i="1"/>
  <c r="K1643" i="1" s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 s="1"/>
  <c r="L1641" i="1"/>
  <c r="J1641" i="1"/>
  <c r="I1641" i="1"/>
  <c r="H1641" i="1"/>
  <c r="G1641" i="1"/>
  <c r="F1641" i="1"/>
  <c r="K1641" i="1" s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 s="1"/>
  <c r="L1639" i="1"/>
  <c r="J1639" i="1"/>
  <c r="I1639" i="1"/>
  <c r="H1639" i="1"/>
  <c r="G1639" i="1"/>
  <c r="F1639" i="1"/>
  <c r="K1639" i="1" s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 s="1"/>
  <c r="L1637" i="1"/>
  <c r="J1637" i="1"/>
  <c r="I1637" i="1"/>
  <c r="H1637" i="1"/>
  <c r="G1637" i="1"/>
  <c r="F1637" i="1"/>
  <c r="K1637" i="1" s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 s="1"/>
  <c r="L1635" i="1"/>
  <c r="J1635" i="1"/>
  <c r="I1635" i="1"/>
  <c r="H1635" i="1"/>
  <c r="G1635" i="1"/>
  <c r="F1635" i="1"/>
  <c r="K1635" i="1" s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 s="1"/>
  <c r="L1633" i="1"/>
  <c r="J1633" i="1"/>
  <c r="I1633" i="1"/>
  <c r="H1633" i="1"/>
  <c r="G1633" i="1"/>
  <c r="F1633" i="1"/>
  <c r="K1633" i="1" s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 s="1"/>
  <c r="L1631" i="1"/>
  <c r="J1631" i="1"/>
  <c r="I1631" i="1"/>
  <c r="H1631" i="1"/>
  <c r="G1631" i="1"/>
  <c r="F1631" i="1"/>
  <c r="K1631" i="1" s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 s="1"/>
  <c r="L1629" i="1"/>
  <c r="J1629" i="1"/>
  <c r="I1629" i="1"/>
  <c r="H1629" i="1"/>
  <c r="G1629" i="1"/>
  <c r="F1629" i="1"/>
  <c r="K1629" i="1" s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 s="1"/>
  <c r="L1627" i="1"/>
  <c r="J1627" i="1"/>
  <c r="I1627" i="1"/>
  <c r="H1627" i="1"/>
  <c r="G1627" i="1"/>
  <c r="F1627" i="1"/>
  <c r="K1627" i="1" s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 s="1"/>
  <c r="L1625" i="1"/>
  <c r="J1625" i="1"/>
  <c r="I1625" i="1"/>
  <c r="H1625" i="1"/>
  <c r="G1625" i="1"/>
  <c r="F1625" i="1"/>
  <c r="K1625" i="1" s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 s="1"/>
  <c r="L1623" i="1"/>
  <c r="J1623" i="1"/>
  <c r="I1623" i="1"/>
  <c r="H1623" i="1"/>
  <c r="G1623" i="1"/>
  <c r="F1623" i="1"/>
  <c r="K1623" i="1" s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 s="1"/>
  <c r="L1621" i="1"/>
  <c r="J1621" i="1"/>
  <c r="I1621" i="1"/>
  <c r="H1621" i="1"/>
  <c r="G1621" i="1"/>
  <c r="F1621" i="1"/>
  <c r="K1621" i="1" s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 s="1"/>
  <c r="L1619" i="1"/>
  <c r="J1619" i="1"/>
  <c r="I1619" i="1"/>
  <c r="H1619" i="1"/>
  <c r="G1619" i="1"/>
  <c r="F1619" i="1"/>
  <c r="K1619" i="1" s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 s="1"/>
  <c r="L1617" i="1"/>
  <c r="J1617" i="1"/>
  <c r="I1617" i="1"/>
  <c r="H1617" i="1"/>
  <c r="G1617" i="1"/>
  <c r="F1617" i="1"/>
  <c r="K1617" i="1" s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 s="1"/>
  <c r="L1615" i="1"/>
  <c r="J1615" i="1"/>
  <c r="I1615" i="1"/>
  <c r="H1615" i="1"/>
  <c r="G1615" i="1"/>
  <c r="F1615" i="1"/>
  <c r="K1615" i="1" s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 s="1"/>
  <c r="L1613" i="1"/>
  <c r="J1613" i="1"/>
  <c r="I1613" i="1"/>
  <c r="H1613" i="1"/>
  <c r="G1613" i="1"/>
  <c r="F1613" i="1"/>
  <c r="K1613" i="1" s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 s="1"/>
  <c r="L1611" i="1"/>
  <c r="J1611" i="1"/>
  <c r="I1611" i="1"/>
  <c r="H1611" i="1"/>
  <c r="G1611" i="1"/>
  <c r="F1611" i="1"/>
  <c r="K1611" i="1" s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 s="1"/>
  <c r="L1609" i="1"/>
  <c r="J1609" i="1"/>
  <c r="I1609" i="1"/>
  <c r="H1609" i="1"/>
  <c r="G1609" i="1"/>
  <c r="F1609" i="1"/>
  <c r="K1609" i="1" s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 s="1"/>
  <c r="L1607" i="1"/>
  <c r="J1607" i="1"/>
  <c r="I1607" i="1"/>
  <c r="H1607" i="1"/>
  <c r="G1607" i="1"/>
  <c r="F1607" i="1"/>
  <c r="K1607" i="1" s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 s="1"/>
  <c r="L1605" i="1"/>
  <c r="J1605" i="1"/>
  <c r="I1605" i="1"/>
  <c r="H1605" i="1"/>
  <c r="G1605" i="1"/>
  <c r="F1605" i="1"/>
  <c r="K1605" i="1" s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 s="1"/>
  <c r="L1603" i="1"/>
  <c r="J1603" i="1"/>
  <c r="I1603" i="1"/>
  <c r="H1603" i="1"/>
  <c r="G1603" i="1"/>
  <c r="F1603" i="1"/>
  <c r="K1603" i="1" s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 s="1"/>
  <c r="L1601" i="1"/>
  <c r="J1601" i="1"/>
  <c r="I1601" i="1"/>
  <c r="H1601" i="1"/>
  <c r="G1601" i="1"/>
  <c r="F1601" i="1"/>
  <c r="K1601" i="1" s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 s="1"/>
  <c r="L1599" i="1"/>
  <c r="J1599" i="1"/>
  <c r="I1599" i="1"/>
  <c r="H1599" i="1"/>
  <c r="G1599" i="1"/>
  <c r="F1599" i="1"/>
  <c r="K1599" i="1" s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 s="1"/>
  <c r="L1597" i="1"/>
  <c r="J1597" i="1"/>
  <c r="I1597" i="1"/>
  <c r="H1597" i="1"/>
  <c r="G1597" i="1"/>
  <c r="F1597" i="1"/>
  <c r="K1597" i="1" s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 s="1"/>
  <c r="L1595" i="1"/>
  <c r="J1595" i="1"/>
  <c r="I1595" i="1"/>
  <c r="H1595" i="1"/>
  <c r="G1595" i="1"/>
  <c r="F1595" i="1"/>
  <c r="K1595" i="1" s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 s="1"/>
  <c r="L1593" i="1"/>
  <c r="J1593" i="1"/>
  <c r="I1593" i="1"/>
  <c r="H1593" i="1"/>
  <c r="G1593" i="1"/>
  <c r="F1593" i="1"/>
  <c r="K1593" i="1" s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 s="1"/>
  <c r="L1591" i="1"/>
  <c r="J1591" i="1"/>
  <c r="I1591" i="1"/>
  <c r="H1591" i="1"/>
  <c r="G1591" i="1"/>
  <c r="F1591" i="1"/>
  <c r="K1591" i="1" s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 s="1"/>
  <c r="L1589" i="1"/>
  <c r="J1589" i="1"/>
  <c r="I1589" i="1"/>
  <c r="H1589" i="1"/>
  <c r="G1589" i="1"/>
  <c r="F1589" i="1"/>
  <c r="K1589" i="1" s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 s="1"/>
  <c r="L1587" i="1"/>
  <c r="J1587" i="1"/>
  <c r="I1587" i="1"/>
  <c r="H1587" i="1"/>
  <c r="G1587" i="1"/>
  <c r="F1587" i="1"/>
  <c r="K1587" i="1" s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 s="1"/>
  <c r="L1585" i="1"/>
  <c r="J1585" i="1"/>
  <c r="I1585" i="1"/>
  <c r="H1585" i="1"/>
  <c r="G1585" i="1"/>
  <c r="F1585" i="1"/>
  <c r="K1585" i="1" s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 s="1"/>
  <c r="L1583" i="1"/>
  <c r="J1583" i="1"/>
  <c r="I1583" i="1"/>
  <c r="H1583" i="1"/>
  <c r="G1583" i="1"/>
  <c r="F1583" i="1"/>
  <c r="K1583" i="1" s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 s="1"/>
  <c r="L1581" i="1"/>
  <c r="J1581" i="1"/>
  <c r="I1581" i="1"/>
  <c r="H1581" i="1"/>
  <c r="G1581" i="1"/>
  <c r="F1581" i="1"/>
  <c r="K1581" i="1" s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 s="1"/>
  <c r="L1579" i="1"/>
  <c r="J1579" i="1"/>
  <c r="I1579" i="1"/>
  <c r="H1579" i="1"/>
  <c r="G1579" i="1"/>
  <c r="F1579" i="1"/>
  <c r="K1579" i="1" s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 s="1"/>
  <c r="L1577" i="1"/>
  <c r="J1577" i="1"/>
  <c r="I1577" i="1"/>
  <c r="H1577" i="1"/>
  <c r="G1577" i="1"/>
  <c r="F1577" i="1"/>
  <c r="K1577" i="1" s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 s="1"/>
  <c r="L1575" i="1"/>
  <c r="J1575" i="1"/>
  <c r="I1575" i="1"/>
  <c r="H1575" i="1"/>
  <c r="G1575" i="1"/>
  <c r="F1575" i="1"/>
  <c r="K1575" i="1" s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 s="1"/>
  <c r="L1573" i="1"/>
  <c r="J1573" i="1"/>
  <c r="I1573" i="1"/>
  <c r="H1573" i="1"/>
  <c r="G1573" i="1"/>
  <c r="F1573" i="1"/>
  <c r="K1573" i="1" s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 s="1"/>
  <c r="L1571" i="1"/>
  <c r="J1571" i="1"/>
  <c r="I1571" i="1"/>
  <c r="H1571" i="1"/>
  <c r="G1571" i="1"/>
  <c r="F1571" i="1"/>
  <c r="K1571" i="1" s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 s="1"/>
  <c r="L1569" i="1"/>
  <c r="J1569" i="1"/>
  <c r="I1569" i="1"/>
  <c r="H1569" i="1"/>
  <c r="G1569" i="1"/>
  <c r="F1569" i="1"/>
  <c r="K1569" i="1" s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 s="1"/>
  <c r="L1567" i="1"/>
  <c r="J1567" i="1"/>
  <c r="I1567" i="1"/>
  <c r="H1567" i="1"/>
  <c r="G1567" i="1"/>
  <c r="F1567" i="1"/>
  <c r="K1567" i="1" s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 s="1"/>
  <c r="L1565" i="1"/>
  <c r="J1565" i="1"/>
  <c r="I1565" i="1"/>
  <c r="H1565" i="1"/>
  <c r="G1565" i="1"/>
  <c r="F1565" i="1"/>
  <c r="K1565" i="1" s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 s="1"/>
  <c r="L1563" i="1"/>
  <c r="J1563" i="1"/>
  <c r="I1563" i="1"/>
  <c r="H1563" i="1"/>
  <c r="G1563" i="1"/>
  <c r="F1563" i="1"/>
  <c r="K1563" i="1" s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 s="1"/>
  <c r="L1561" i="1"/>
  <c r="J1561" i="1"/>
  <c r="I1561" i="1"/>
  <c r="H1561" i="1"/>
  <c r="G1561" i="1"/>
  <c r="F1561" i="1"/>
  <c r="K1561" i="1" s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 s="1"/>
  <c r="L1559" i="1"/>
  <c r="J1559" i="1"/>
  <c r="I1559" i="1"/>
  <c r="H1559" i="1"/>
  <c r="G1559" i="1"/>
  <c r="F1559" i="1"/>
  <c r="K1559" i="1" s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 s="1"/>
  <c r="L1557" i="1"/>
  <c r="J1557" i="1"/>
  <c r="I1557" i="1"/>
  <c r="H1557" i="1"/>
  <c r="G1557" i="1"/>
  <c r="F1557" i="1"/>
  <c r="K1557" i="1" s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 s="1"/>
  <c r="L1555" i="1"/>
  <c r="J1555" i="1"/>
  <c r="I1555" i="1"/>
  <c r="H1555" i="1"/>
  <c r="G1555" i="1"/>
  <c r="F1555" i="1"/>
  <c r="K1555" i="1" s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 s="1"/>
  <c r="L1553" i="1"/>
  <c r="J1553" i="1"/>
  <c r="I1553" i="1"/>
  <c r="H1553" i="1"/>
  <c r="G1553" i="1"/>
  <c r="F1553" i="1"/>
  <c r="K1553" i="1" s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 s="1"/>
  <c r="L1551" i="1"/>
  <c r="J1551" i="1"/>
  <c r="I1551" i="1"/>
  <c r="H1551" i="1"/>
  <c r="G1551" i="1"/>
  <c r="F1551" i="1"/>
  <c r="K1551" i="1" s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 s="1"/>
  <c r="L1549" i="1"/>
  <c r="J1549" i="1"/>
  <c r="I1549" i="1"/>
  <c r="H1549" i="1"/>
  <c r="G1549" i="1"/>
  <c r="F1549" i="1"/>
  <c r="K1549" i="1" s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 s="1"/>
  <c r="L1547" i="1"/>
  <c r="J1547" i="1"/>
  <c r="I1547" i="1"/>
  <c r="H1547" i="1"/>
  <c r="G1547" i="1"/>
  <c r="F1547" i="1"/>
  <c r="K1547" i="1" s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 s="1"/>
  <c r="L1545" i="1"/>
  <c r="J1545" i="1"/>
  <c r="I1545" i="1"/>
  <c r="H1545" i="1"/>
  <c r="G1545" i="1"/>
  <c r="F1545" i="1"/>
  <c r="K1545" i="1" s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 s="1"/>
  <c r="L1543" i="1"/>
  <c r="J1543" i="1"/>
  <c r="I1543" i="1"/>
  <c r="H1543" i="1"/>
  <c r="G1543" i="1"/>
  <c r="F1543" i="1"/>
  <c r="K1543" i="1" s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 s="1"/>
  <c r="L1541" i="1"/>
  <c r="J1541" i="1"/>
  <c r="I1541" i="1"/>
  <c r="H1541" i="1"/>
  <c r="G1541" i="1"/>
  <c r="F1541" i="1"/>
  <c r="K1541" i="1" s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 s="1"/>
  <c r="L1539" i="1"/>
  <c r="J1539" i="1"/>
  <c r="I1539" i="1"/>
  <c r="H1539" i="1"/>
  <c r="G1539" i="1"/>
  <c r="F1539" i="1"/>
  <c r="K1539" i="1" s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 s="1"/>
  <c r="L1537" i="1"/>
  <c r="J1537" i="1"/>
  <c r="I1537" i="1"/>
  <c r="H1537" i="1"/>
  <c r="G1537" i="1"/>
  <c r="F1537" i="1"/>
  <c r="K1537" i="1" s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 s="1"/>
  <c r="L1535" i="1"/>
  <c r="J1535" i="1"/>
  <c r="I1535" i="1"/>
  <c r="H1535" i="1"/>
  <c r="G1535" i="1"/>
  <c r="F1535" i="1"/>
  <c r="K1535" i="1" s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 s="1"/>
  <c r="L1533" i="1"/>
  <c r="J1533" i="1"/>
  <c r="I1533" i="1"/>
  <c r="H1533" i="1"/>
  <c r="G1533" i="1"/>
  <c r="F1533" i="1"/>
  <c r="K1533" i="1" s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 s="1"/>
  <c r="L1531" i="1"/>
  <c r="J1531" i="1"/>
  <c r="I1531" i="1"/>
  <c r="H1531" i="1"/>
  <c r="G1531" i="1"/>
  <c r="F1531" i="1"/>
  <c r="K1531" i="1" s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 s="1"/>
  <c r="L1529" i="1"/>
  <c r="J1529" i="1"/>
  <c r="I1529" i="1"/>
  <c r="H1529" i="1"/>
  <c r="G1529" i="1"/>
  <c r="F1529" i="1"/>
  <c r="K1529" i="1" s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 s="1"/>
  <c r="L1527" i="1"/>
  <c r="J1527" i="1"/>
  <c r="I1527" i="1"/>
  <c r="H1527" i="1"/>
  <c r="G1527" i="1"/>
  <c r="F1527" i="1"/>
  <c r="K1527" i="1" s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 s="1"/>
  <c r="L1525" i="1"/>
  <c r="J1525" i="1"/>
  <c r="I1525" i="1"/>
  <c r="H1525" i="1"/>
  <c r="G1525" i="1"/>
  <c r="F1525" i="1"/>
  <c r="K1525" i="1" s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 s="1"/>
  <c r="L1523" i="1"/>
  <c r="J1523" i="1"/>
  <c r="I1523" i="1"/>
  <c r="H1523" i="1"/>
  <c r="G1523" i="1"/>
  <c r="F1523" i="1"/>
  <c r="K1523" i="1" s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 s="1"/>
  <c r="L1521" i="1"/>
  <c r="J1521" i="1"/>
  <c r="I1521" i="1"/>
  <c r="H1521" i="1"/>
  <c r="G1521" i="1"/>
  <c r="F1521" i="1"/>
  <c r="K1521" i="1" s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 s="1"/>
  <c r="L1519" i="1"/>
  <c r="J1519" i="1"/>
  <c r="I1519" i="1"/>
  <c r="H1519" i="1"/>
  <c r="G1519" i="1"/>
  <c r="F1519" i="1"/>
  <c r="K1519" i="1" s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 s="1"/>
  <c r="L1517" i="1"/>
  <c r="J1517" i="1"/>
  <c r="I1517" i="1"/>
  <c r="H1517" i="1"/>
  <c r="G1517" i="1"/>
  <c r="F1517" i="1"/>
  <c r="K1517" i="1" s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 s="1"/>
  <c r="L1515" i="1"/>
  <c r="J1515" i="1"/>
  <c r="I1515" i="1"/>
  <c r="H1515" i="1"/>
  <c r="G1515" i="1"/>
  <c r="F1515" i="1"/>
  <c r="K1515" i="1" s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 s="1"/>
  <c r="L1513" i="1"/>
  <c r="J1513" i="1"/>
  <c r="I1513" i="1"/>
  <c r="H1513" i="1"/>
  <c r="G1513" i="1"/>
  <c r="F1513" i="1"/>
  <c r="K1513" i="1" s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 s="1"/>
  <c r="L1511" i="1"/>
  <c r="J1511" i="1"/>
  <c r="I1511" i="1"/>
  <c r="H1511" i="1"/>
  <c r="G1511" i="1"/>
  <c r="F1511" i="1"/>
  <c r="K1511" i="1" s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 s="1"/>
  <c r="L1509" i="1"/>
  <c r="J1509" i="1"/>
  <c r="I1509" i="1"/>
  <c r="H1509" i="1"/>
  <c r="G1509" i="1"/>
  <c r="F1509" i="1"/>
  <c r="K1509" i="1" s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 s="1"/>
  <c r="L1507" i="1"/>
  <c r="J1507" i="1"/>
  <c r="I1507" i="1"/>
  <c r="H1507" i="1"/>
  <c r="G1507" i="1"/>
  <c r="F1507" i="1"/>
  <c r="K1507" i="1" s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 s="1"/>
  <c r="L1505" i="1"/>
  <c r="J1505" i="1"/>
  <c r="I1505" i="1"/>
  <c r="H1505" i="1"/>
  <c r="G1505" i="1"/>
  <c r="F1505" i="1"/>
  <c r="K1505" i="1" s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 s="1"/>
  <c r="L1503" i="1"/>
  <c r="J1503" i="1"/>
  <c r="I1503" i="1"/>
  <c r="H1503" i="1"/>
  <c r="G1503" i="1"/>
  <c r="F1503" i="1"/>
  <c r="K1503" i="1" s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 s="1"/>
  <c r="L1501" i="1"/>
  <c r="J1501" i="1"/>
  <c r="I1501" i="1"/>
  <c r="H1501" i="1"/>
  <c r="G1501" i="1"/>
  <c r="F1501" i="1"/>
  <c r="K1501" i="1" s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 s="1"/>
  <c r="L1499" i="1"/>
  <c r="J1499" i="1"/>
  <c r="I1499" i="1"/>
  <c r="H1499" i="1"/>
  <c r="G1499" i="1"/>
  <c r="F1499" i="1"/>
  <c r="K1499" i="1" s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 s="1"/>
  <c r="L1497" i="1"/>
  <c r="J1497" i="1"/>
  <c r="I1497" i="1"/>
  <c r="H1497" i="1"/>
  <c r="G1497" i="1"/>
  <c r="F1497" i="1"/>
  <c r="K1497" i="1" s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 s="1"/>
  <c r="L1495" i="1"/>
  <c r="J1495" i="1"/>
  <c r="I1495" i="1"/>
  <c r="H1495" i="1"/>
  <c r="G1495" i="1"/>
  <c r="F1495" i="1"/>
  <c r="K1495" i="1" s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 s="1"/>
  <c r="L1493" i="1"/>
  <c r="J1493" i="1"/>
  <c r="I1493" i="1"/>
  <c r="H1493" i="1"/>
  <c r="G1493" i="1"/>
  <c r="F1493" i="1"/>
  <c r="K1493" i="1" s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J1491" i="1"/>
  <c r="I1491" i="1"/>
  <c r="H1491" i="1"/>
  <c r="G1491" i="1"/>
  <c r="F1491" i="1"/>
  <c r="K1491" i="1" s="1"/>
  <c r="E1491" i="1"/>
  <c r="D1491" i="1"/>
  <c r="C1491" i="1"/>
  <c r="B1491" i="1"/>
  <c r="A1491" i="1"/>
  <c r="L1490" i="1"/>
  <c r="J1490" i="1"/>
  <c r="I1490" i="1"/>
  <c r="H1490" i="1"/>
  <c r="G1490" i="1"/>
  <c r="F1490" i="1"/>
  <c r="K1490" i="1" s="1"/>
  <c r="E1490" i="1"/>
  <c r="D1490" i="1"/>
  <c r="C1490" i="1"/>
  <c r="B1490" i="1"/>
  <c r="A1490" i="1"/>
  <c r="L1489" i="1"/>
  <c r="J1489" i="1"/>
  <c r="I1489" i="1"/>
  <c r="H1489" i="1"/>
  <c r="G1489" i="1"/>
  <c r="F1489" i="1"/>
  <c r="K1489" i="1" s="1"/>
  <c r="E1489" i="1"/>
  <c r="D1489" i="1"/>
  <c r="C1489" i="1"/>
  <c r="B1489" i="1"/>
  <c r="A1489" i="1" s="1"/>
  <c r="L1488" i="1"/>
  <c r="J1488" i="1"/>
  <c r="I1488" i="1"/>
  <c r="H1488" i="1"/>
  <c r="G1488" i="1"/>
  <c r="F1488" i="1"/>
  <c r="K1488" i="1" s="1"/>
  <c r="E1488" i="1"/>
  <c r="D1488" i="1"/>
  <c r="C1488" i="1"/>
  <c r="B1488" i="1"/>
  <c r="A1488" i="1" s="1"/>
  <c r="L1487" i="1"/>
  <c r="J1487" i="1"/>
  <c r="I1487" i="1"/>
  <c r="H1487" i="1"/>
  <c r="G1487" i="1"/>
  <c r="F1487" i="1"/>
  <c r="K1487" i="1" s="1"/>
  <c r="E1487" i="1"/>
  <c r="D1487" i="1"/>
  <c r="C1487" i="1"/>
  <c r="B1487" i="1"/>
  <c r="A1487" i="1" s="1"/>
  <c r="L1486" i="1"/>
  <c r="J1486" i="1"/>
  <c r="I1486" i="1"/>
  <c r="H1486" i="1"/>
  <c r="G1486" i="1"/>
  <c r="F1486" i="1"/>
  <c r="K1486" i="1" s="1"/>
  <c r="E1486" i="1"/>
  <c r="D1486" i="1"/>
  <c r="C1486" i="1"/>
  <c r="B1486" i="1"/>
  <c r="A1486" i="1" s="1"/>
  <c r="L1485" i="1"/>
  <c r="J1485" i="1"/>
  <c r="I1485" i="1"/>
  <c r="H1485" i="1"/>
  <c r="G1485" i="1"/>
  <c r="F1485" i="1"/>
  <c r="K1485" i="1" s="1"/>
  <c r="E1485" i="1"/>
  <c r="D1485" i="1"/>
  <c r="C1485" i="1"/>
  <c r="B1485" i="1"/>
  <c r="A1485" i="1" s="1"/>
  <c r="L1484" i="1"/>
  <c r="J1484" i="1"/>
  <c r="I1484" i="1"/>
  <c r="H1484" i="1"/>
  <c r="G1484" i="1"/>
  <c r="F1484" i="1"/>
  <c r="K1484" i="1" s="1"/>
  <c r="E1484" i="1"/>
  <c r="D1484" i="1"/>
  <c r="C1484" i="1"/>
  <c r="B1484" i="1"/>
  <c r="A1484" i="1" s="1"/>
  <c r="L1483" i="1"/>
  <c r="J1483" i="1"/>
  <c r="I1483" i="1"/>
  <c r="H1483" i="1"/>
  <c r="G1483" i="1"/>
  <c r="F1483" i="1"/>
  <c r="K1483" i="1" s="1"/>
  <c r="E1483" i="1"/>
  <c r="D1483" i="1"/>
  <c r="C1483" i="1"/>
  <c r="B1483" i="1"/>
  <c r="A1483" i="1" s="1"/>
  <c r="L1482" i="1"/>
  <c r="J1482" i="1"/>
  <c r="I1482" i="1"/>
  <c r="H1482" i="1"/>
  <c r="G1482" i="1"/>
  <c r="F1482" i="1"/>
  <c r="K1482" i="1" s="1"/>
  <c r="E1482" i="1"/>
  <c r="D1482" i="1"/>
  <c r="C1482" i="1"/>
  <c r="B1482" i="1"/>
  <c r="A1482" i="1" s="1"/>
  <c r="L1481" i="1"/>
  <c r="J1481" i="1"/>
  <c r="I1481" i="1"/>
  <c r="H1481" i="1"/>
  <c r="G1481" i="1"/>
  <c r="F1481" i="1"/>
  <c r="K1481" i="1" s="1"/>
  <c r="E1481" i="1"/>
  <c r="D1481" i="1"/>
  <c r="C1481" i="1"/>
  <c r="B1481" i="1"/>
  <c r="A1481" i="1" s="1"/>
  <c r="L1480" i="1"/>
  <c r="J1480" i="1"/>
  <c r="I1480" i="1"/>
  <c r="H1480" i="1"/>
  <c r="G1480" i="1"/>
  <c r="F1480" i="1"/>
  <c r="K1480" i="1" s="1"/>
  <c r="E1480" i="1"/>
  <c r="D1480" i="1"/>
  <c r="C1480" i="1"/>
  <c r="B1480" i="1"/>
  <c r="A1480" i="1" s="1"/>
  <c r="L1479" i="1"/>
  <c r="J1479" i="1"/>
  <c r="I1479" i="1"/>
  <c r="H1479" i="1"/>
  <c r="G1479" i="1"/>
  <c r="F1479" i="1"/>
  <c r="K1479" i="1" s="1"/>
  <c r="E1479" i="1"/>
  <c r="D1479" i="1"/>
  <c r="C1479" i="1"/>
  <c r="B1479" i="1"/>
  <c r="A1479" i="1" s="1"/>
  <c r="L1478" i="1"/>
  <c r="J1478" i="1"/>
  <c r="I1478" i="1"/>
  <c r="H1478" i="1"/>
  <c r="G1478" i="1"/>
  <c r="F1478" i="1"/>
  <c r="K1478" i="1" s="1"/>
  <c r="E1478" i="1"/>
  <c r="D1478" i="1"/>
  <c r="C1478" i="1"/>
  <c r="B1478" i="1"/>
  <c r="A1478" i="1" s="1"/>
  <c r="L1477" i="1"/>
  <c r="J1477" i="1"/>
  <c r="I1477" i="1"/>
  <c r="H1477" i="1"/>
  <c r="G1477" i="1"/>
  <c r="F1477" i="1"/>
  <c r="K1477" i="1" s="1"/>
  <c r="E1477" i="1"/>
  <c r="D1477" i="1"/>
  <c r="C1477" i="1"/>
  <c r="B1477" i="1"/>
  <c r="A1477" i="1" s="1"/>
  <c r="L1476" i="1"/>
  <c r="J1476" i="1"/>
  <c r="I1476" i="1"/>
  <c r="H1476" i="1"/>
  <c r="G1476" i="1"/>
  <c r="F1476" i="1"/>
  <c r="K1476" i="1" s="1"/>
  <c r="E1476" i="1"/>
  <c r="D1476" i="1"/>
  <c r="C1476" i="1"/>
  <c r="B1476" i="1"/>
  <c r="A1476" i="1" s="1"/>
  <c r="L1475" i="1"/>
  <c r="J1475" i="1"/>
  <c r="I1475" i="1"/>
  <c r="H1475" i="1"/>
  <c r="G1475" i="1"/>
  <c r="F1475" i="1"/>
  <c r="K1475" i="1" s="1"/>
  <c r="E1475" i="1"/>
  <c r="D1475" i="1"/>
  <c r="C1475" i="1"/>
  <c r="B1475" i="1"/>
  <c r="A1475" i="1" s="1"/>
  <c r="L1474" i="1"/>
  <c r="J1474" i="1"/>
  <c r="I1474" i="1"/>
  <c r="H1474" i="1"/>
  <c r="G1474" i="1"/>
  <c r="F1474" i="1"/>
  <c r="K1474" i="1" s="1"/>
  <c r="E1474" i="1"/>
  <c r="D1474" i="1"/>
  <c r="C1474" i="1"/>
  <c r="B1474" i="1"/>
  <c r="A1474" i="1" s="1"/>
  <c r="L1473" i="1"/>
  <c r="J1473" i="1"/>
  <c r="I1473" i="1"/>
  <c r="H1473" i="1"/>
  <c r="G1473" i="1"/>
  <c r="F1473" i="1"/>
  <c r="K1473" i="1" s="1"/>
  <c r="E1473" i="1"/>
  <c r="D1473" i="1"/>
  <c r="C1473" i="1"/>
  <c r="B1473" i="1"/>
  <c r="A1473" i="1" s="1"/>
  <c r="L1472" i="1"/>
  <c r="J1472" i="1"/>
  <c r="I1472" i="1"/>
  <c r="H1472" i="1"/>
  <c r="G1472" i="1"/>
  <c r="F1472" i="1"/>
  <c r="K1472" i="1" s="1"/>
  <c r="E1472" i="1"/>
  <c r="D1472" i="1"/>
  <c r="C1472" i="1"/>
  <c r="B1472" i="1"/>
  <c r="A1472" i="1" s="1"/>
  <c r="L1471" i="1"/>
  <c r="J1471" i="1"/>
  <c r="I1471" i="1"/>
  <c r="H1471" i="1"/>
  <c r="G1471" i="1"/>
  <c r="F1471" i="1"/>
  <c r="K1471" i="1" s="1"/>
  <c r="E1471" i="1"/>
  <c r="D1471" i="1"/>
  <c r="C1471" i="1"/>
  <c r="B1471" i="1"/>
  <c r="A1471" i="1" s="1"/>
  <c r="L1470" i="1"/>
  <c r="J1470" i="1"/>
  <c r="I1470" i="1"/>
  <c r="H1470" i="1"/>
  <c r="G1470" i="1"/>
  <c r="F1470" i="1"/>
  <c r="K1470" i="1" s="1"/>
  <c r="E1470" i="1"/>
  <c r="D1470" i="1"/>
  <c r="C1470" i="1"/>
  <c r="B1470" i="1"/>
  <c r="A1470" i="1" s="1"/>
  <c r="L1469" i="1"/>
  <c r="J1469" i="1"/>
  <c r="I1469" i="1"/>
  <c r="H1469" i="1"/>
  <c r="G1469" i="1"/>
  <c r="F1469" i="1"/>
  <c r="K1469" i="1" s="1"/>
  <c r="E1469" i="1"/>
  <c r="D1469" i="1"/>
  <c r="C1469" i="1"/>
  <c r="B1469" i="1"/>
  <c r="A1469" i="1" s="1"/>
  <c r="L1468" i="1"/>
  <c r="J1468" i="1"/>
  <c r="I1468" i="1"/>
  <c r="H1468" i="1"/>
  <c r="G1468" i="1"/>
  <c r="F1468" i="1"/>
  <c r="K1468" i="1" s="1"/>
  <c r="E1468" i="1"/>
  <c r="D1468" i="1"/>
  <c r="C1468" i="1"/>
  <c r="B1468" i="1"/>
  <c r="A1468" i="1" s="1"/>
  <c r="L1467" i="1"/>
  <c r="J1467" i="1"/>
  <c r="I1467" i="1"/>
  <c r="H1467" i="1"/>
  <c r="G1467" i="1"/>
  <c r="F1467" i="1"/>
  <c r="K1467" i="1" s="1"/>
  <c r="E1467" i="1"/>
  <c r="D1467" i="1"/>
  <c r="C1467" i="1"/>
  <c r="B1467" i="1"/>
  <c r="A1467" i="1" s="1"/>
  <c r="L1466" i="1"/>
  <c r="J1466" i="1"/>
  <c r="I1466" i="1"/>
  <c r="H1466" i="1"/>
  <c r="G1466" i="1"/>
  <c r="F1466" i="1"/>
  <c r="K1466" i="1" s="1"/>
  <c r="E1466" i="1"/>
  <c r="D1466" i="1"/>
  <c r="C1466" i="1"/>
  <c r="B1466" i="1"/>
  <c r="A1466" i="1" s="1"/>
  <c r="L1465" i="1"/>
  <c r="J1465" i="1"/>
  <c r="I1465" i="1"/>
  <c r="H1465" i="1"/>
  <c r="G1465" i="1"/>
  <c r="F1465" i="1"/>
  <c r="K1465" i="1" s="1"/>
  <c r="E1465" i="1"/>
  <c r="D1465" i="1"/>
  <c r="C1465" i="1"/>
  <c r="B1465" i="1"/>
  <c r="A1465" i="1" s="1"/>
  <c r="L1464" i="1"/>
  <c r="J1464" i="1"/>
  <c r="I1464" i="1"/>
  <c r="H1464" i="1"/>
  <c r="G1464" i="1"/>
  <c r="F1464" i="1"/>
  <c r="K1464" i="1" s="1"/>
  <c r="E1464" i="1"/>
  <c r="D1464" i="1"/>
  <c r="C1464" i="1"/>
  <c r="B1464" i="1"/>
  <c r="A1464" i="1" s="1"/>
  <c r="L1463" i="1"/>
  <c r="J1463" i="1"/>
  <c r="I1463" i="1"/>
  <c r="H1463" i="1"/>
  <c r="G1463" i="1"/>
  <c r="F1463" i="1"/>
  <c r="K1463" i="1" s="1"/>
  <c r="E1463" i="1"/>
  <c r="D1463" i="1"/>
  <c r="C1463" i="1"/>
  <c r="B1463" i="1"/>
  <c r="A1463" i="1" s="1"/>
  <c r="L1462" i="1"/>
  <c r="J1462" i="1"/>
  <c r="I1462" i="1"/>
  <c r="H1462" i="1"/>
  <c r="G1462" i="1"/>
  <c r="F1462" i="1"/>
  <c r="K1462" i="1" s="1"/>
  <c r="E1462" i="1"/>
  <c r="D1462" i="1"/>
  <c r="C1462" i="1"/>
  <c r="B1462" i="1"/>
  <c r="A1462" i="1" s="1"/>
  <c r="L1461" i="1"/>
  <c r="J1461" i="1"/>
  <c r="I1461" i="1"/>
  <c r="H1461" i="1"/>
  <c r="G1461" i="1"/>
  <c r="F1461" i="1"/>
  <c r="K1461" i="1" s="1"/>
  <c r="E1461" i="1"/>
  <c r="D1461" i="1"/>
  <c r="C1461" i="1"/>
  <c r="B1461" i="1"/>
  <c r="A1461" i="1" s="1"/>
  <c r="L1460" i="1"/>
  <c r="J1460" i="1"/>
  <c r="I1460" i="1"/>
  <c r="H1460" i="1"/>
  <c r="G1460" i="1"/>
  <c r="F1460" i="1"/>
  <c r="K1460" i="1" s="1"/>
  <c r="E1460" i="1"/>
  <c r="D1460" i="1"/>
  <c r="C1460" i="1"/>
  <c r="B1460" i="1"/>
  <c r="A1460" i="1" s="1"/>
  <c r="L1459" i="1"/>
  <c r="J1459" i="1"/>
  <c r="I1459" i="1"/>
  <c r="H1459" i="1"/>
  <c r="G1459" i="1"/>
  <c r="F1459" i="1"/>
  <c r="K1459" i="1" s="1"/>
  <c r="E1459" i="1"/>
  <c r="D1459" i="1"/>
  <c r="C1459" i="1"/>
  <c r="B1459" i="1"/>
  <c r="A1459" i="1" s="1"/>
  <c r="L1458" i="1"/>
  <c r="J1458" i="1"/>
  <c r="I1458" i="1"/>
  <c r="H1458" i="1"/>
  <c r="G1458" i="1"/>
  <c r="F1458" i="1"/>
  <c r="K1458" i="1" s="1"/>
  <c r="E1458" i="1"/>
  <c r="D1458" i="1"/>
  <c r="C1458" i="1"/>
  <c r="B1458" i="1"/>
  <c r="A1458" i="1" s="1"/>
  <c r="L1457" i="1"/>
  <c r="J1457" i="1"/>
  <c r="I1457" i="1"/>
  <c r="H1457" i="1"/>
  <c r="G1457" i="1"/>
  <c r="F1457" i="1"/>
  <c r="K1457" i="1" s="1"/>
  <c r="E1457" i="1"/>
  <c r="D1457" i="1"/>
  <c r="C1457" i="1"/>
  <c r="B1457" i="1"/>
  <c r="A1457" i="1" s="1"/>
  <c r="L1456" i="1"/>
  <c r="J1456" i="1"/>
  <c r="I1456" i="1"/>
  <c r="H1456" i="1"/>
  <c r="G1456" i="1"/>
  <c r="F1456" i="1"/>
  <c r="K1456" i="1" s="1"/>
  <c r="E1456" i="1"/>
  <c r="D1456" i="1"/>
  <c r="C1456" i="1"/>
  <c r="B1456" i="1"/>
  <c r="A1456" i="1" s="1"/>
  <c r="L1455" i="1"/>
  <c r="J1455" i="1"/>
  <c r="I1455" i="1"/>
  <c r="H1455" i="1"/>
  <c r="G1455" i="1"/>
  <c r="F1455" i="1"/>
  <c r="K1455" i="1" s="1"/>
  <c r="E1455" i="1"/>
  <c r="D1455" i="1"/>
  <c r="C1455" i="1"/>
  <c r="B1455" i="1"/>
  <c r="A1455" i="1" s="1"/>
  <c r="L1454" i="1"/>
  <c r="J1454" i="1"/>
  <c r="I1454" i="1"/>
  <c r="H1454" i="1"/>
  <c r="G1454" i="1"/>
  <c r="F1454" i="1"/>
  <c r="K1454" i="1" s="1"/>
  <c r="E1454" i="1"/>
  <c r="D1454" i="1"/>
  <c r="C1454" i="1"/>
  <c r="B1454" i="1"/>
  <c r="A1454" i="1" s="1"/>
  <c r="L1453" i="1"/>
  <c r="J1453" i="1"/>
  <c r="I1453" i="1"/>
  <c r="H1453" i="1"/>
  <c r="G1453" i="1"/>
  <c r="F1453" i="1"/>
  <c r="K1453" i="1" s="1"/>
  <c r="E1453" i="1"/>
  <c r="D1453" i="1"/>
  <c r="C1453" i="1"/>
  <c r="B1453" i="1"/>
  <c r="A1453" i="1" s="1"/>
  <c r="L1452" i="1"/>
  <c r="J1452" i="1"/>
  <c r="I1452" i="1"/>
  <c r="H1452" i="1"/>
  <c r="G1452" i="1"/>
  <c r="F1452" i="1"/>
  <c r="K1452" i="1" s="1"/>
  <c r="E1452" i="1"/>
  <c r="D1452" i="1"/>
  <c r="C1452" i="1"/>
  <c r="B1452" i="1"/>
  <c r="A1452" i="1" s="1"/>
  <c r="L1451" i="1"/>
  <c r="J1451" i="1"/>
  <c r="I1451" i="1"/>
  <c r="H1451" i="1"/>
  <c r="G1451" i="1"/>
  <c r="F1451" i="1"/>
  <c r="K1451" i="1" s="1"/>
  <c r="E1451" i="1"/>
  <c r="D1451" i="1"/>
  <c r="C1451" i="1"/>
  <c r="B1451" i="1"/>
  <c r="A1451" i="1" s="1"/>
  <c r="L1450" i="1"/>
  <c r="J1450" i="1"/>
  <c r="I1450" i="1"/>
  <c r="H1450" i="1"/>
  <c r="G1450" i="1"/>
  <c r="F1450" i="1"/>
  <c r="K1450" i="1" s="1"/>
  <c r="E1450" i="1"/>
  <c r="D1450" i="1"/>
  <c r="C1450" i="1"/>
  <c r="B1450" i="1"/>
  <c r="A1450" i="1" s="1"/>
  <c r="L1449" i="1"/>
  <c r="J1449" i="1"/>
  <c r="I1449" i="1"/>
  <c r="H1449" i="1"/>
  <c r="G1449" i="1"/>
  <c r="F1449" i="1"/>
  <c r="K1449" i="1" s="1"/>
  <c r="E1449" i="1"/>
  <c r="D1449" i="1"/>
  <c r="C1449" i="1"/>
  <c r="B1449" i="1"/>
  <c r="A1449" i="1" s="1"/>
  <c r="L1448" i="1"/>
  <c r="J1448" i="1"/>
  <c r="I1448" i="1"/>
  <c r="H1448" i="1"/>
  <c r="G1448" i="1"/>
  <c r="F1448" i="1"/>
  <c r="K1448" i="1" s="1"/>
  <c r="E1448" i="1"/>
  <c r="D1448" i="1"/>
  <c r="C1448" i="1"/>
  <c r="B1448" i="1"/>
  <c r="A1448" i="1" s="1"/>
  <c r="L1447" i="1"/>
  <c r="J1447" i="1"/>
  <c r="I1447" i="1"/>
  <c r="H1447" i="1"/>
  <c r="G1447" i="1"/>
  <c r="F1447" i="1"/>
  <c r="K1447" i="1" s="1"/>
  <c r="E1447" i="1"/>
  <c r="D1447" i="1"/>
  <c r="C1447" i="1"/>
  <c r="B1447" i="1"/>
  <c r="A1447" i="1" s="1"/>
  <c r="L1446" i="1"/>
  <c r="J1446" i="1"/>
  <c r="I1446" i="1"/>
  <c r="H1446" i="1"/>
  <c r="G1446" i="1"/>
  <c r="F1446" i="1"/>
  <c r="K1446" i="1" s="1"/>
  <c r="E1446" i="1"/>
  <c r="D1446" i="1"/>
  <c r="C1446" i="1"/>
  <c r="B1446" i="1"/>
  <c r="A1446" i="1" s="1"/>
  <c r="L1445" i="1"/>
  <c r="J1445" i="1"/>
  <c r="I1445" i="1"/>
  <c r="H1445" i="1"/>
  <c r="G1445" i="1"/>
  <c r="F1445" i="1"/>
  <c r="K1445" i="1" s="1"/>
  <c r="E1445" i="1"/>
  <c r="D1445" i="1"/>
  <c r="C1445" i="1"/>
  <c r="B1445" i="1"/>
  <c r="A1445" i="1" s="1"/>
  <c r="L1444" i="1"/>
  <c r="J1444" i="1"/>
  <c r="I1444" i="1"/>
  <c r="H1444" i="1"/>
  <c r="G1444" i="1"/>
  <c r="F1444" i="1"/>
  <c r="K1444" i="1" s="1"/>
  <c r="E1444" i="1"/>
  <c r="D1444" i="1"/>
  <c r="C1444" i="1"/>
  <c r="B1444" i="1"/>
  <c r="A1444" i="1" s="1"/>
  <c r="L1443" i="1"/>
  <c r="J1443" i="1"/>
  <c r="I1443" i="1"/>
  <c r="H1443" i="1"/>
  <c r="G1443" i="1"/>
  <c r="F1443" i="1"/>
  <c r="K1443" i="1" s="1"/>
  <c r="E1443" i="1"/>
  <c r="D1443" i="1"/>
  <c r="C1443" i="1"/>
  <c r="B1443" i="1"/>
  <c r="A1443" i="1" s="1"/>
  <c r="L1442" i="1"/>
  <c r="J1442" i="1"/>
  <c r="I1442" i="1"/>
  <c r="H1442" i="1"/>
  <c r="G1442" i="1"/>
  <c r="F1442" i="1"/>
  <c r="K1442" i="1" s="1"/>
  <c r="E1442" i="1"/>
  <c r="D1442" i="1"/>
  <c r="C1442" i="1"/>
  <c r="B1442" i="1"/>
  <c r="A1442" i="1" s="1"/>
  <c r="L1441" i="1"/>
  <c r="J1441" i="1"/>
  <c r="I1441" i="1"/>
  <c r="H1441" i="1"/>
  <c r="G1441" i="1"/>
  <c r="F1441" i="1"/>
  <c r="K1441" i="1" s="1"/>
  <c r="E1441" i="1"/>
  <c r="D1441" i="1"/>
  <c r="C1441" i="1"/>
  <c r="B1441" i="1"/>
  <c r="A1441" i="1" s="1"/>
  <c r="L1440" i="1"/>
  <c r="J1440" i="1"/>
  <c r="I1440" i="1"/>
  <c r="H1440" i="1"/>
  <c r="G1440" i="1"/>
  <c r="F1440" i="1"/>
  <c r="K1440" i="1" s="1"/>
  <c r="E1440" i="1"/>
  <c r="D1440" i="1"/>
  <c r="C1440" i="1"/>
  <c r="B1440" i="1"/>
  <c r="A1440" i="1" s="1"/>
  <c r="L1439" i="1"/>
  <c r="J1439" i="1"/>
  <c r="I1439" i="1"/>
  <c r="H1439" i="1"/>
  <c r="G1439" i="1"/>
  <c r="F1439" i="1"/>
  <c r="K1439" i="1" s="1"/>
  <c r="E1439" i="1"/>
  <c r="D1439" i="1"/>
  <c r="C1439" i="1"/>
  <c r="B1439" i="1"/>
  <c r="A1439" i="1" s="1"/>
  <c r="L1438" i="1"/>
  <c r="J1438" i="1"/>
  <c r="I1438" i="1"/>
  <c r="H1438" i="1"/>
  <c r="G1438" i="1"/>
  <c r="F1438" i="1"/>
  <c r="K1438" i="1" s="1"/>
  <c r="E1438" i="1"/>
  <c r="D1438" i="1"/>
  <c r="C1438" i="1"/>
  <c r="B1438" i="1"/>
  <c r="A1438" i="1" s="1"/>
  <c r="L1437" i="1"/>
  <c r="J1437" i="1"/>
  <c r="I1437" i="1"/>
  <c r="H1437" i="1"/>
  <c r="G1437" i="1"/>
  <c r="F1437" i="1"/>
  <c r="K1437" i="1" s="1"/>
  <c r="E1437" i="1"/>
  <c r="D1437" i="1"/>
  <c r="C1437" i="1"/>
  <c r="B1437" i="1"/>
  <c r="A1437" i="1" s="1"/>
  <c r="L1436" i="1"/>
  <c r="J1436" i="1"/>
  <c r="I1436" i="1"/>
  <c r="H1436" i="1"/>
  <c r="G1436" i="1"/>
  <c r="F1436" i="1"/>
  <c r="K1436" i="1" s="1"/>
  <c r="E1436" i="1"/>
  <c r="D1436" i="1"/>
  <c r="C1436" i="1"/>
  <c r="B1436" i="1"/>
  <c r="A1436" i="1" s="1"/>
  <c r="L1435" i="1"/>
  <c r="J1435" i="1"/>
  <c r="I1435" i="1"/>
  <c r="H1435" i="1"/>
  <c r="G1435" i="1"/>
  <c r="F1435" i="1"/>
  <c r="K1435" i="1" s="1"/>
  <c r="E1435" i="1"/>
  <c r="D1435" i="1"/>
  <c r="C1435" i="1"/>
  <c r="B1435" i="1"/>
  <c r="A1435" i="1" s="1"/>
  <c r="L1434" i="1"/>
  <c r="J1434" i="1"/>
  <c r="I1434" i="1"/>
  <c r="H1434" i="1"/>
  <c r="G1434" i="1"/>
  <c r="F1434" i="1"/>
  <c r="K1434" i="1" s="1"/>
  <c r="E1434" i="1"/>
  <c r="D1434" i="1"/>
  <c r="C1434" i="1"/>
  <c r="B1434" i="1"/>
  <c r="A1434" i="1" s="1"/>
  <c r="L1433" i="1"/>
  <c r="J1433" i="1"/>
  <c r="I1433" i="1"/>
  <c r="H1433" i="1"/>
  <c r="G1433" i="1"/>
  <c r="F1433" i="1"/>
  <c r="K1433" i="1" s="1"/>
  <c r="E1433" i="1"/>
  <c r="D1433" i="1"/>
  <c r="C1433" i="1"/>
  <c r="B1433" i="1"/>
  <c r="A1433" i="1" s="1"/>
  <c r="L1432" i="1"/>
  <c r="J1432" i="1"/>
  <c r="I1432" i="1"/>
  <c r="H1432" i="1"/>
  <c r="G1432" i="1"/>
  <c r="F1432" i="1"/>
  <c r="K1432" i="1" s="1"/>
  <c r="E1432" i="1"/>
  <c r="D1432" i="1"/>
  <c r="C1432" i="1"/>
  <c r="B1432" i="1"/>
  <c r="A1432" i="1" s="1"/>
  <c r="L1431" i="1"/>
  <c r="J1431" i="1"/>
  <c r="I1431" i="1"/>
  <c r="H1431" i="1"/>
  <c r="G1431" i="1"/>
  <c r="F1431" i="1"/>
  <c r="K1431" i="1" s="1"/>
  <c r="E1431" i="1"/>
  <c r="D1431" i="1"/>
  <c r="C1431" i="1"/>
  <c r="B1431" i="1"/>
  <c r="A1431" i="1" s="1"/>
  <c r="L1430" i="1"/>
  <c r="J1430" i="1"/>
  <c r="I1430" i="1"/>
  <c r="H1430" i="1"/>
  <c r="G1430" i="1"/>
  <c r="F1430" i="1"/>
  <c r="K1430" i="1" s="1"/>
  <c r="E1430" i="1"/>
  <c r="D1430" i="1"/>
  <c r="C1430" i="1"/>
  <c r="B1430" i="1"/>
  <c r="A1430" i="1" s="1"/>
  <c r="L1429" i="1"/>
  <c r="J1429" i="1"/>
  <c r="I1429" i="1"/>
  <c r="H1429" i="1"/>
  <c r="G1429" i="1"/>
  <c r="F1429" i="1"/>
  <c r="K1429" i="1" s="1"/>
  <c r="E1429" i="1"/>
  <c r="D1429" i="1"/>
  <c r="C1429" i="1"/>
  <c r="B1429" i="1"/>
  <c r="A1429" i="1" s="1"/>
  <c r="L1428" i="1"/>
  <c r="J1428" i="1"/>
  <c r="I1428" i="1"/>
  <c r="H1428" i="1"/>
  <c r="G1428" i="1"/>
  <c r="F1428" i="1"/>
  <c r="K1428" i="1" s="1"/>
  <c r="E1428" i="1"/>
  <c r="D1428" i="1"/>
  <c r="C1428" i="1"/>
  <c r="B1428" i="1"/>
  <c r="A1428" i="1" s="1"/>
  <c r="L1427" i="1"/>
  <c r="J1427" i="1"/>
  <c r="I1427" i="1"/>
  <c r="H1427" i="1"/>
  <c r="G1427" i="1"/>
  <c r="F1427" i="1"/>
  <c r="K1427" i="1" s="1"/>
  <c r="E1427" i="1"/>
  <c r="D1427" i="1"/>
  <c r="C1427" i="1"/>
  <c r="B1427" i="1"/>
  <c r="A1427" i="1" s="1"/>
  <c r="L1426" i="1"/>
  <c r="J1426" i="1"/>
  <c r="I1426" i="1"/>
  <c r="H1426" i="1"/>
  <c r="G1426" i="1"/>
  <c r="F1426" i="1"/>
  <c r="K1426" i="1" s="1"/>
  <c r="E1426" i="1"/>
  <c r="D1426" i="1"/>
  <c r="C1426" i="1"/>
  <c r="B1426" i="1"/>
  <c r="A1426" i="1" s="1"/>
  <c r="L1425" i="1"/>
  <c r="J1425" i="1"/>
  <c r="I1425" i="1"/>
  <c r="H1425" i="1"/>
  <c r="G1425" i="1"/>
  <c r="F1425" i="1"/>
  <c r="K1425" i="1" s="1"/>
  <c r="E1425" i="1"/>
  <c r="D1425" i="1"/>
  <c r="C1425" i="1"/>
  <c r="B1425" i="1"/>
  <c r="A1425" i="1" s="1"/>
  <c r="L1424" i="1"/>
  <c r="J1424" i="1"/>
  <c r="I1424" i="1"/>
  <c r="H1424" i="1"/>
  <c r="G1424" i="1"/>
  <c r="F1424" i="1"/>
  <c r="K1424" i="1" s="1"/>
  <c r="E1424" i="1"/>
  <c r="D1424" i="1"/>
  <c r="C1424" i="1"/>
  <c r="B1424" i="1"/>
  <c r="A1424" i="1" s="1"/>
  <c r="L1423" i="1"/>
  <c r="J1423" i="1"/>
  <c r="I1423" i="1"/>
  <c r="H1423" i="1"/>
  <c r="G1423" i="1"/>
  <c r="F1423" i="1"/>
  <c r="K1423" i="1" s="1"/>
  <c r="E1423" i="1"/>
  <c r="D1423" i="1"/>
  <c r="C1423" i="1"/>
  <c r="B1423" i="1"/>
  <c r="A1423" i="1" s="1"/>
  <c r="L1422" i="1"/>
  <c r="J1422" i="1"/>
  <c r="I1422" i="1"/>
  <c r="H1422" i="1"/>
  <c r="G1422" i="1"/>
  <c r="F1422" i="1"/>
  <c r="K1422" i="1" s="1"/>
  <c r="E1422" i="1"/>
  <c r="D1422" i="1"/>
  <c r="C1422" i="1"/>
  <c r="B1422" i="1"/>
  <c r="A1422" i="1" s="1"/>
  <c r="L1421" i="1"/>
  <c r="J1421" i="1"/>
  <c r="I1421" i="1"/>
  <c r="H1421" i="1"/>
  <c r="G1421" i="1"/>
  <c r="F1421" i="1"/>
  <c r="K1421" i="1" s="1"/>
  <c r="E1421" i="1"/>
  <c r="D1421" i="1"/>
  <c r="C1421" i="1"/>
  <c r="B1421" i="1"/>
  <c r="A1421" i="1" s="1"/>
  <c r="L1420" i="1"/>
  <c r="J1420" i="1"/>
  <c r="I1420" i="1"/>
  <c r="H1420" i="1"/>
  <c r="G1420" i="1"/>
  <c r="F1420" i="1"/>
  <c r="K1420" i="1" s="1"/>
  <c r="E1420" i="1"/>
  <c r="D1420" i="1"/>
  <c r="C1420" i="1"/>
  <c r="B1420" i="1"/>
  <c r="A1420" i="1" s="1"/>
  <c r="L1419" i="1"/>
  <c r="J1419" i="1"/>
  <c r="I1419" i="1"/>
  <c r="H1419" i="1"/>
  <c r="G1419" i="1"/>
  <c r="F1419" i="1"/>
  <c r="K1419" i="1" s="1"/>
  <c r="E1419" i="1"/>
  <c r="D1419" i="1"/>
  <c r="C1419" i="1"/>
  <c r="B1419" i="1"/>
  <c r="A1419" i="1" s="1"/>
  <c r="L1418" i="1"/>
  <c r="J1418" i="1"/>
  <c r="I1418" i="1"/>
  <c r="H1418" i="1"/>
  <c r="G1418" i="1"/>
  <c r="F1418" i="1"/>
  <c r="K1418" i="1" s="1"/>
  <c r="E1418" i="1"/>
  <c r="D1418" i="1"/>
  <c r="C1418" i="1"/>
  <c r="B1418" i="1"/>
  <c r="A1418" i="1" s="1"/>
  <c r="L1417" i="1"/>
  <c r="J1417" i="1"/>
  <c r="I1417" i="1"/>
  <c r="H1417" i="1"/>
  <c r="G1417" i="1"/>
  <c r="F1417" i="1"/>
  <c r="K1417" i="1" s="1"/>
  <c r="E1417" i="1"/>
  <c r="D1417" i="1"/>
  <c r="C1417" i="1"/>
  <c r="B1417" i="1"/>
  <c r="A1417" i="1" s="1"/>
  <c r="L1416" i="1"/>
  <c r="J1416" i="1"/>
  <c r="I1416" i="1"/>
  <c r="H1416" i="1"/>
  <c r="G1416" i="1"/>
  <c r="F1416" i="1"/>
  <c r="K1416" i="1" s="1"/>
  <c r="E1416" i="1"/>
  <c r="D1416" i="1"/>
  <c r="C1416" i="1"/>
  <c r="B1416" i="1"/>
  <c r="A1416" i="1" s="1"/>
  <c r="L1415" i="1"/>
  <c r="J1415" i="1"/>
  <c r="I1415" i="1"/>
  <c r="H1415" i="1"/>
  <c r="G1415" i="1"/>
  <c r="F1415" i="1"/>
  <c r="K1415" i="1" s="1"/>
  <c r="E1415" i="1"/>
  <c r="D1415" i="1"/>
  <c r="C1415" i="1"/>
  <c r="B1415" i="1"/>
  <c r="A1415" i="1" s="1"/>
  <c r="L1414" i="1"/>
  <c r="J1414" i="1"/>
  <c r="I1414" i="1"/>
  <c r="H1414" i="1"/>
  <c r="G1414" i="1"/>
  <c r="F1414" i="1"/>
  <c r="K1414" i="1" s="1"/>
  <c r="E1414" i="1"/>
  <c r="D1414" i="1"/>
  <c r="C1414" i="1"/>
  <c r="B1414" i="1"/>
  <c r="A1414" i="1" s="1"/>
  <c r="L1413" i="1"/>
  <c r="J1413" i="1"/>
  <c r="I1413" i="1"/>
  <c r="H1413" i="1"/>
  <c r="G1413" i="1"/>
  <c r="F1413" i="1"/>
  <c r="K1413" i="1" s="1"/>
  <c r="E1413" i="1"/>
  <c r="D1413" i="1"/>
  <c r="C1413" i="1"/>
  <c r="B1413" i="1"/>
  <c r="A1413" i="1" s="1"/>
  <c r="L1412" i="1"/>
  <c r="J1412" i="1"/>
  <c r="I1412" i="1"/>
  <c r="H1412" i="1"/>
  <c r="G1412" i="1"/>
  <c r="F1412" i="1"/>
  <c r="K1412" i="1" s="1"/>
  <c r="E1412" i="1"/>
  <c r="D1412" i="1"/>
  <c r="C1412" i="1"/>
  <c r="B1412" i="1"/>
  <c r="A1412" i="1" s="1"/>
  <c r="L1411" i="1"/>
  <c r="J1411" i="1"/>
  <c r="I1411" i="1"/>
  <c r="H1411" i="1"/>
  <c r="G1411" i="1"/>
  <c r="F1411" i="1"/>
  <c r="K1411" i="1" s="1"/>
  <c r="E1411" i="1"/>
  <c r="D1411" i="1"/>
  <c r="C1411" i="1"/>
  <c r="B1411" i="1"/>
  <c r="A1411" i="1" s="1"/>
  <c r="L1410" i="1"/>
  <c r="J1410" i="1"/>
  <c r="I1410" i="1"/>
  <c r="H1410" i="1"/>
  <c r="G1410" i="1"/>
  <c r="F1410" i="1"/>
  <c r="K1410" i="1" s="1"/>
  <c r="E1410" i="1"/>
  <c r="D1410" i="1"/>
  <c r="C1410" i="1"/>
  <c r="B1410" i="1"/>
  <c r="A1410" i="1" s="1"/>
  <c r="L1409" i="1"/>
  <c r="J1409" i="1"/>
  <c r="I1409" i="1"/>
  <c r="H1409" i="1"/>
  <c r="G1409" i="1"/>
  <c r="F1409" i="1"/>
  <c r="K1409" i="1" s="1"/>
  <c r="E1409" i="1"/>
  <c r="D1409" i="1"/>
  <c r="C1409" i="1"/>
  <c r="B1409" i="1"/>
  <c r="A1409" i="1" s="1"/>
  <c r="L1408" i="1"/>
  <c r="J1408" i="1"/>
  <c r="I1408" i="1"/>
  <c r="H1408" i="1"/>
  <c r="G1408" i="1"/>
  <c r="F1408" i="1"/>
  <c r="K1408" i="1" s="1"/>
  <c r="E1408" i="1"/>
  <c r="D1408" i="1"/>
  <c r="C1408" i="1"/>
  <c r="B1408" i="1"/>
  <c r="A1408" i="1" s="1"/>
  <c r="L1407" i="1"/>
  <c r="J1407" i="1"/>
  <c r="I1407" i="1"/>
  <c r="H1407" i="1"/>
  <c r="G1407" i="1"/>
  <c r="F1407" i="1"/>
  <c r="K1407" i="1" s="1"/>
  <c r="E1407" i="1"/>
  <c r="D1407" i="1"/>
  <c r="C1407" i="1"/>
  <c r="B1407" i="1"/>
  <c r="A1407" i="1" s="1"/>
  <c r="L1406" i="1"/>
  <c r="J1406" i="1"/>
  <c r="I1406" i="1"/>
  <c r="H1406" i="1"/>
  <c r="G1406" i="1"/>
  <c r="F1406" i="1"/>
  <c r="K1406" i="1" s="1"/>
  <c r="E1406" i="1"/>
  <c r="D1406" i="1"/>
  <c r="C1406" i="1"/>
  <c r="B1406" i="1"/>
  <c r="A1406" i="1" s="1"/>
  <c r="L1405" i="1"/>
  <c r="J1405" i="1"/>
  <c r="I1405" i="1"/>
  <c r="H1405" i="1"/>
  <c r="G1405" i="1"/>
  <c r="F1405" i="1"/>
  <c r="K1405" i="1" s="1"/>
  <c r="E1405" i="1"/>
  <c r="D1405" i="1"/>
  <c r="C1405" i="1"/>
  <c r="B1405" i="1"/>
  <c r="A1405" i="1" s="1"/>
  <c r="L1404" i="1"/>
  <c r="J1404" i="1"/>
  <c r="I1404" i="1"/>
  <c r="H1404" i="1"/>
  <c r="G1404" i="1"/>
  <c r="F1404" i="1"/>
  <c r="K1404" i="1" s="1"/>
  <c r="E1404" i="1"/>
  <c r="D1404" i="1"/>
  <c r="C1404" i="1"/>
  <c r="B1404" i="1"/>
  <c r="A1404" i="1" s="1"/>
  <c r="L1403" i="1"/>
  <c r="J1403" i="1"/>
  <c r="I1403" i="1"/>
  <c r="H1403" i="1"/>
  <c r="G1403" i="1"/>
  <c r="F1403" i="1"/>
  <c r="K1403" i="1" s="1"/>
  <c r="E1403" i="1"/>
  <c r="D1403" i="1"/>
  <c r="C1403" i="1"/>
  <c r="B1403" i="1"/>
  <c r="A1403" i="1" s="1"/>
  <c r="L1402" i="1"/>
  <c r="J1402" i="1"/>
  <c r="I1402" i="1"/>
  <c r="H1402" i="1"/>
  <c r="G1402" i="1"/>
  <c r="F1402" i="1"/>
  <c r="K1402" i="1" s="1"/>
  <c r="E1402" i="1"/>
  <c r="D1402" i="1"/>
  <c r="C1402" i="1"/>
  <c r="B1402" i="1"/>
  <c r="A1402" i="1" s="1"/>
  <c r="L1401" i="1"/>
  <c r="J1401" i="1"/>
  <c r="I1401" i="1"/>
  <c r="H1401" i="1"/>
  <c r="G1401" i="1"/>
  <c r="F1401" i="1"/>
  <c r="K1401" i="1" s="1"/>
  <c r="E1401" i="1"/>
  <c r="D1401" i="1"/>
  <c r="C1401" i="1"/>
  <c r="B1401" i="1"/>
  <c r="A1401" i="1" s="1"/>
  <c r="L1400" i="1"/>
  <c r="J1400" i="1"/>
  <c r="I1400" i="1"/>
  <c r="H1400" i="1"/>
  <c r="G1400" i="1"/>
  <c r="F1400" i="1"/>
  <c r="K1400" i="1" s="1"/>
  <c r="E1400" i="1"/>
  <c r="D1400" i="1"/>
  <c r="C1400" i="1"/>
  <c r="B1400" i="1"/>
  <c r="A1400" i="1" s="1"/>
  <c r="L1399" i="1"/>
  <c r="J1399" i="1"/>
  <c r="I1399" i="1"/>
  <c r="H1399" i="1"/>
  <c r="G1399" i="1"/>
  <c r="F1399" i="1"/>
  <c r="K1399" i="1" s="1"/>
  <c r="E1399" i="1"/>
  <c r="D1399" i="1"/>
  <c r="C1399" i="1"/>
  <c r="B1399" i="1"/>
  <c r="A1399" i="1" s="1"/>
  <c r="L1398" i="1"/>
  <c r="J1398" i="1"/>
  <c r="I1398" i="1"/>
  <c r="H1398" i="1"/>
  <c r="G1398" i="1"/>
  <c r="F1398" i="1"/>
  <c r="K1398" i="1" s="1"/>
  <c r="E1398" i="1"/>
  <c r="D1398" i="1"/>
  <c r="C1398" i="1"/>
  <c r="B1398" i="1"/>
  <c r="A1398" i="1" s="1"/>
  <c r="L1397" i="1"/>
  <c r="J1397" i="1"/>
  <c r="I1397" i="1"/>
  <c r="H1397" i="1"/>
  <c r="G1397" i="1"/>
  <c r="F1397" i="1"/>
  <c r="K1397" i="1" s="1"/>
  <c r="E1397" i="1"/>
  <c r="D1397" i="1"/>
  <c r="C1397" i="1"/>
  <c r="B1397" i="1"/>
  <c r="A1397" i="1" s="1"/>
  <c r="L1396" i="1"/>
  <c r="J1396" i="1"/>
  <c r="I1396" i="1"/>
  <c r="H1396" i="1"/>
  <c r="G1396" i="1"/>
  <c r="F1396" i="1"/>
  <c r="K1396" i="1" s="1"/>
  <c r="E1396" i="1"/>
  <c r="D1396" i="1"/>
  <c r="C1396" i="1"/>
  <c r="B1396" i="1"/>
  <c r="A1396" i="1" s="1"/>
  <c r="L1395" i="1"/>
  <c r="J1395" i="1"/>
  <c r="I1395" i="1"/>
  <c r="H1395" i="1"/>
  <c r="G1395" i="1"/>
  <c r="F1395" i="1"/>
  <c r="K1395" i="1" s="1"/>
  <c r="E1395" i="1"/>
  <c r="D1395" i="1"/>
  <c r="C1395" i="1"/>
  <c r="B1395" i="1"/>
  <c r="A1395" i="1" s="1"/>
  <c r="L1394" i="1"/>
  <c r="J1394" i="1"/>
  <c r="I1394" i="1"/>
  <c r="H1394" i="1"/>
  <c r="G1394" i="1"/>
  <c r="F1394" i="1"/>
  <c r="K1394" i="1" s="1"/>
  <c r="E1394" i="1"/>
  <c r="D1394" i="1"/>
  <c r="C1394" i="1"/>
  <c r="B1394" i="1"/>
  <c r="A1394" i="1" s="1"/>
  <c r="L1393" i="1"/>
  <c r="J1393" i="1"/>
  <c r="I1393" i="1"/>
  <c r="H1393" i="1"/>
  <c r="G1393" i="1"/>
  <c r="F1393" i="1"/>
  <c r="K1393" i="1" s="1"/>
  <c r="E1393" i="1"/>
  <c r="D1393" i="1"/>
  <c r="C1393" i="1"/>
  <c r="B1393" i="1"/>
  <c r="A1393" i="1" s="1"/>
  <c r="L1392" i="1"/>
  <c r="J1392" i="1"/>
  <c r="I1392" i="1"/>
  <c r="H1392" i="1"/>
  <c r="G1392" i="1"/>
  <c r="F1392" i="1"/>
  <c r="K1392" i="1" s="1"/>
  <c r="E1392" i="1"/>
  <c r="D1392" i="1"/>
  <c r="C1392" i="1"/>
  <c r="B1392" i="1"/>
  <c r="A1392" i="1" s="1"/>
  <c r="L1391" i="1"/>
  <c r="J1391" i="1"/>
  <c r="I1391" i="1"/>
  <c r="H1391" i="1"/>
  <c r="G1391" i="1"/>
  <c r="F1391" i="1"/>
  <c r="K1391" i="1" s="1"/>
  <c r="E1391" i="1"/>
  <c r="D1391" i="1"/>
  <c r="C1391" i="1"/>
  <c r="B1391" i="1"/>
  <c r="A1391" i="1" s="1"/>
  <c r="L1390" i="1"/>
  <c r="J1390" i="1"/>
  <c r="I1390" i="1"/>
  <c r="H1390" i="1"/>
  <c r="G1390" i="1"/>
  <c r="F1390" i="1"/>
  <c r="K1390" i="1" s="1"/>
  <c r="E1390" i="1"/>
  <c r="D1390" i="1"/>
  <c r="C1390" i="1"/>
  <c r="B1390" i="1"/>
  <c r="A1390" i="1" s="1"/>
  <c r="L1389" i="1"/>
  <c r="J1389" i="1"/>
  <c r="I1389" i="1"/>
  <c r="H1389" i="1"/>
  <c r="G1389" i="1"/>
  <c r="F1389" i="1"/>
  <c r="K1389" i="1" s="1"/>
  <c r="E1389" i="1"/>
  <c r="D1389" i="1"/>
  <c r="C1389" i="1"/>
  <c r="B1389" i="1"/>
  <c r="A1389" i="1" s="1"/>
  <c r="L1388" i="1"/>
  <c r="J1388" i="1"/>
  <c r="I1388" i="1"/>
  <c r="H1388" i="1"/>
  <c r="G1388" i="1"/>
  <c r="F1388" i="1"/>
  <c r="K1388" i="1" s="1"/>
  <c r="E1388" i="1"/>
  <c r="D1388" i="1"/>
  <c r="C1388" i="1"/>
  <c r="B1388" i="1"/>
  <c r="A1388" i="1" s="1"/>
  <c r="L1387" i="1"/>
  <c r="J1387" i="1"/>
  <c r="I1387" i="1"/>
  <c r="H1387" i="1"/>
  <c r="G1387" i="1"/>
  <c r="F1387" i="1"/>
  <c r="K1387" i="1" s="1"/>
  <c r="E1387" i="1"/>
  <c r="D1387" i="1"/>
  <c r="C1387" i="1"/>
  <c r="B1387" i="1"/>
  <c r="A1387" i="1" s="1"/>
  <c r="L1386" i="1"/>
  <c r="J1386" i="1"/>
  <c r="I1386" i="1"/>
  <c r="H1386" i="1"/>
  <c r="G1386" i="1"/>
  <c r="F1386" i="1"/>
  <c r="K1386" i="1" s="1"/>
  <c r="E1386" i="1"/>
  <c r="D1386" i="1"/>
  <c r="C1386" i="1"/>
  <c r="B1386" i="1"/>
  <c r="A1386" i="1" s="1"/>
  <c r="L1385" i="1"/>
  <c r="J1385" i="1"/>
  <c r="I1385" i="1"/>
  <c r="H1385" i="1"/>
  <c r="G1385" i="1"/>
  <c r="F1385" i="1"/>
  <c r="K1385" i="1" s="1"/>
  <c r="E1385" i="1"/>
  <c r="D1385" i="1"/>
  <c r="C1385" i="1"/>
  <c r="B1385" i="1"/>
  <c r="A1385" i="1" s="1"/>
  <c r="L1384" i="1"/>
  <c r="J1384" i="1"/>
  <c r="I1384" i="1"/>
  <c r="H1384" i="1"/>
  <c r="G1384" i="1"/>
  <c r="F1384" i="1"/>
  <c r="K1384" i="1" s="1"/>
  <c r="E1384" i="1"/>
  <c r="D1384" i="1"/>
  <c r="C1384" i="1"/>
  <c r="B1384" i="1"/>
  <c r="A1384" i="1" s="1"/>
  <c r="L1383" i="1"/>
  <c r="J1383" i="1"/>
  <c r="I1383" i="1"/>
  <c r="H1383" i="1"/>
  <c r="G1383" i="1"/>
  <c r="F1383" i="1"/>
  <c r="K1383" i="1" s="1"/>
  <c r="E1383" i="1"/>
  <c r="D1383" i="1"/>
  <c r="C1383" i="1"/>
  <c r="B1383" i="1"/>
  <c r="A1383" i="1" s="1"/>
  <c r="L1382" i="1"/>
  <c r="J1382" i="1"/>
  <c r="I1382" i="1"/>
  <c r="H1382" i="1"/>
  <c r="G1382" i="1"/>
  <c r="F1382" i="1"/>
  <c r="K1382" i="1" s="1"/>
  <c r="E1382" i="1"/>
  <c r="D1382" i="1"/>
  <c r="C1382" i="1"/>
  <c r="B1382" i="1"/>
  <c r="A1382" i="1" s="1"/>
  <c r="L1381" i="1"/>
  <c r="J1381" i="1"/>
  <c r="I1381" i="1"/>
  <c r="H1381" i="1"/>
  <c r="G1381" i="1"/>
  <c r="F1381" i="1"/>
  <c r="K1381" i="1" s="1"/>
  <c r="E1381" i="1"/>
  <c r="D1381" i="1"/>
  <c r="C1381" i="1"/>
  <c r="B1381" i="1"/>
  <c r="A1381" i="1" s="1"/>
  <c r="L1380" i="1"/>
  <c r="J1380" i="1"/>
  <c r="I1380" i="1"/>
  <c r="H1380" i="1"/>
  <c r="G1380" i="1"/>
  <c r="F1380" i="1"/>
  <c r="K1380" i="1" s="1"/>
  <c r="E1380" i="1"/>
  <c r="D1380" i="1"/>
  <c r="C1380" i="1"/>
  <c r="B1380" i="1"/>
  <c r="A1380" i="1" s="1"/>
  <c r="L1379" i="1"/>
  <c r="J1379" i="1"/>
  <c r="I1379" i="1"/>
  <c r="H1379" i="1"/>
  <c r="G1379" i="1"/>
  <c r="F1379" i="1"/>
  <c r="K1379" i="1" s="1"/>
  <c r="E1379" i="1"/>
  <c r="D1379" i="1"/>
  <c r="C1379" i="1"/>
  <c r="B1379" i="1"/>
  <c r="A1379" i="1" s="1"/>
  <c r="L1378" i="1"/>
  <c r="J1378" i="1"/>
  <c r="I1378" i="1"/>
  <c r="H1378" i="1"/>
  <c r="G1378" i="1"/>
  <c r="F1378" i="1"/>
  <c r="K1378" i="1" s="1"/>
  <c r="E1378" i="1"/>
  <c r="D1378" i="1"/>
  <c r="C1378" i="1"/>
  <c r="B1378" i="1"/>
  <c r="A1378" i="1" s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 s="1"/>
  <c r="L1376" i="1"/>
  <c r="J1376" i="1"/>
  <c r="I1376" i="1"/>
  <c r="H1376" i="1"/>
  <c r="G1376" i="1"/>
  <c r="F1376" i="1"/>
  <c r="K1376" i="1" s="1"/>
  <c r="E1376" i="1"/>
  <c r="D1376" i="1"/>
  <c r="C1376" i="1"/>
  <c r="B1376" i="1"/>
  <c r="A1376" i="1" s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 s="1"/>
  <c r="L1374" i="1"/>
  <c r="J1374" i="1"/>
  <c r="I1374" i="1"/>
  <c r="H1374" i="1"/>
  <c r="G1374" i="1"/>
  <c r="F1374" i="1"/>
  <c r="K1374" i="1" s="1"/>
  <c r="E1374" i="1"/>
  <c r="D1374" i="1"/>
  <c r="C1374" i="1"/>
  <c r="B1374" i="1"/>
  <c r="A1374" i="1" s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 s="1"/>
  <c r="L1372" i="1"/>
  <c r="J1372" i="1"/>
  <c r="I1372" i="1"/>
  <c r="H1372" i="1"/>
  <c r="G1372" i="1"/>
  <c r="F1372" i="1"/>
  <c r="K1372" i="1" s="1"/>
  <c r="E1372" i="1"/>
  <c r="D1372" i="1"/>
  <c r="C1372" i="1"/>
  <c r="B1372" i="1"/>
  <c r="A1372" i="1" s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 s="1"/>
  <c r="L1370" i="1"/>
  <c r="J1370" i="1"/>
  <c r="I1370" i="1"/>
  <c r="H1370" i="1"/>
  <c r="G1370" i="1"/>
  <c r="F1370" i="1"/>
  <c r="K1370" i="1" s="1"/>
  <c r="E1370" i="1"/>
  <c r="D1370" i="1"/>
  <c r="C1370" i="1"/>
  <c r="B1370" i="1"/>
  <c r="A1370" i="1" s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 s="1"/>
  <c r="L1368" i="1"/>
  <c r="J1368" i="1"/>
  <c r="I1368" i="1"/>
  <c r="H1368" i="1"/>
  <c r="G1368" i="1"/>
  <c r="F1368" i="1"/>
  <c r="K1368" i="1" s="1"/>
  <c r="E1368" i="1"/>
  <c r="D1368" i="1"/>
  <c r="C1368" i="1"/>
  <c r="B1368" i="1"/>
  <c r="A1368" i="1" s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 s="1"/>
  <c r="L1366" i="1"/>
  <c r="J1366" i="1"/>
  <c r="I1366" i="1"/>
  <c r="H1366" i="1"/>
  <c r="G1366" i="1"/>
  <c r="F1366" i="1"/>
  <c r="K1366" i="1" s="1"/>
  <c r="E1366" i="1"/>
  <c r="D1366" i="1"/>
  <c r="C1366" i="1"/>
  <c r="B1366" i="1"/>
  <c r="A1366" i="1" s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 s="1"/>
  <c r="L1364" i="1"/>
  <c r="J1364" i="1"/>
  <c r="I1364" i="1"/>
  <c r="H1364" i="1"/>
  <c r="G1364" i="1"/>
  <c r="F1364" i="1"/>
  <c r="K1364" i="1" s="1"/>
  <c r="E1364" i="1"/>
  <c r="D1364" i="1"/>
  <c r="C1364" i="1"/>
  <c r="B1364" i="1"/>
  <c r="A1364" i="1" s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 s="1"/>
  <c r="L1362" i="1"/>
  <c r="J1362" i="1"/>
  <c r="I1362" i="1"/>
  <c r="H1362" i="1"/>
  <c r="G1362" i="1"/>
  <c r="F1362" i="1"/>
  <c r="K1362" i="1" s="1"/>
  <c r="E1362" i="1"/>
  <c r="D1362" i="1"/>
  <c r="C1362" i="1"/>
  <c r="B1362" i="1"/>
  <c r="A1362" i="1" s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 s="1"/>
  <c r="L1360" i="1"/>
  <c r="J1360" i="1"/>
  <c r="I1360" i="1"/>
  <c r="H1360" i="1"/>
  <c r="G1360" i="1"/>
  <c r="F1360" i="1"/>
  <c r="K1360" i="1" s="1"/>
  <c r="E1360" i="1"/>
  <c r="D1360" i="1"/>
  <c r="C1360" i="1"/>
  <c r="B1360" i="1"/>
  <c r="A1360" i="1" s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 s="1"/>
  <c r="L1358" i="1"/>
  <c r="J1358" i="1"/>
  <c r="I1358" i="1"/>
  <c r="H1358" i="1"/>
  <c r="G1358" i="1"/>
  <c r="F1358" i="1"/>
  <c r="K1358" i="1" s="1"/>
  <c r="E1358" i="1"/>
  <c r="D1358" i="1"/>
  <c r="C1358" i="1"/>
  <c r="B1358" i="1"/>
  <c r="A1358" i="1" s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 s="1"/>
  <c r="L1356" i="1"/>
  <c r="J1356" i="1"/>
  <c r="I1356" i="1"/>
  <c r="H1356" i="1"/>
  <c r="G1356" i="1"/>
  <c r="F1356" i="1"/>
  <c r="K1356" i="1" s="1"/>
  <c r="E1356" i="1"/>
  <c r="D1356" i="1"/>
  <c r="C1356" i="1"/>
  <c r="B1356" i="1"/>
  <c r="A1356" i="1" s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 s="1"/>
  <c r="L1354" i="1"/>
  <c r="J1354" i="1"/>
  <c r="I1354" i="1"/>
  <c r="H1354" i="1"/>
  <c r="G1354" i="1"/>
  <c r="F1354" i="1"/>
  <c r="K1354" i="1" s="1"/>
  <c r="E1354" i="1"/>
  <c r="D1354" i="1"/>
  <c r="C1354" i="1"/>
  <c r="B1354" i="1"/>
  <c r="A1354" i="1" s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 s="1"/>
  <c r="L1352" i="1"/>
  <c r="J1352" i="1"/>
  <c r="I1352" i="1"/>
  <c r="H1352" i="1"/>
  <c r="G1352" i="1"/>
  <c r="F1352" i="1"/>
  <c r="K1352" i="1" s="1"/>
  <c r="E1352" i="1"/>
  <c r="D1352" i="1"/>
  <c r="C1352" i="1"/>
  <c r="B1352" i="1"/>
  <c r="A1352" i="1" s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 s="1"/>
  <c r="L1350" i="1"/>
  <c r="J1350" i="1"/>
  <c r="I1350" i="1"/>
  <c r="H1350" i="1"/>
  <c r="G1350" i="1"/>
  <c r="F1350" i="1"/>
  <c r="K1350" i="1" s="1"/>
  <c r="E1350" i="1"/>
  <c r="D1350" i="1"/>
  <c r="C1350" i="1"/>
  <c r="B1350" i="1"/>
  <c r="A1350" i="1" s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 s="1"/>
  <c r="L1348" i="1"/>
  <c r="J1348" i="1"/>
  <c r="I1348" i="1"/>
  <c r="H1348" i="1"/>
  <c r="G1348" i="1"/>
  <c r="F1348" i="1"/>
  <c r="K1348" i="1" s="1"/>
  <c r="E1348" i="1"/>
  <c r="D1348" i="1"/>
  <c r="C1348" i="1"/>
  <c r="B1348" i="1"/>
  <c r="A1348" i="1" s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 s="1"/>
  <c r="L1346" i="1"/>
  <c r="J1346" i="1"/>
  <c r="I1346" i="1"/>
  <c r="H1346" i="1"/>
  <c r="G1346" i="1"/>
  <c r="F1346" i="1"/>
  <c r="K1346" i="1" s="1"/>
  <c r="E1346" i="1"/>
  <c r="D1346" i="1"/>
  <c r="C1346" i="1"/>
  <c r="B1346" i="1"/>
  <c r="A1346" i="1" s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 s="1"/>
  <c r="L1344" i="1"/>
  <c r="J1344" i="1"/>
  <c r="I1344" i="1"/>
  <c r="H1344" i="1"/>
  <c r="G1344" i="1"/>
  <c r="F1344" i="1"/>
  <c r="K1344" i="1" s="1"/>
  <c r="E1344" i="1"/>
  <c r="D1344" i="1"/>
  <c r="C1344" i="1"/>
  <c r="B1344" i="1"/>
  <c r="A1344" i="1" s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 s="1"/>
  <c r="L1342" i="1"/>
  <c r="J1342" i="1"/>
  <c r="I1342" i="1"/>
  <c r="H1342" i="1"/>
  <c r="G1342" i="1"/>
  <c r="F1342" i="1"/>
  <c r="K1342" i="1" s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 s="1"/>
  <c r="L1340" i="1"/>
  <c r="J1340" i="1"/>
  <c r="I1340" i="1"/>
  <c r="H1340" i="1"/>
  <c r="G1340" i="1"/>
  <c r="F1340" i="1"/>
  <c r="K1340" i="1" s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 s="1"/>
  <c r="L1338" i="1"/>
  <c r="J1338" i="1"/>
  <c r="I1338" i="1"/>
  <c r="H1338" i="1"/>
  <c r="G1338" i="1"/>
  <c r="F1338" i="1"/>
  <c r="K1338" i="1" s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 s="1"/>
  <c r="L1336" i="1"/>
  <c r="J1336" i="1"/>
  <c r="I1336" i="1"/>
  <c r="H1336" i="1"/>
  <c r="G1336" i="1"/>
  <c r="F1336" i="1"/>
  <c r="K1336" i="1" s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 s="1"/>
  <c r="L1334" i="1"/>
  <c r="J1334" i="1"/>
  <c r="I1334" i="1"/>
  <c r="H1334" i="1"/>
  <c r="G1334" i="1"/>
  <c r="F1334" i="1"/>
  <c r="K1334" i="1" s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 s="1"/>
  <c r="L1332" i="1"/>
  <c r="J1332" i="1"/>
  <c r="I1332" i="1"/>
  <c r="H1332" i="1"/>
  <c r="G1332" i="1"/>
  <c r="F1332" i="1"/>
  <c r="K1332" i="1" s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 s="1"/>
  <c r="L1330" i="1"/>
  <c r="J1330" i="1"/>
  <c r="I1330" i="1"/>
  <c r="H1330" i="1"/>
  <c r="G1330" i="1"/>
  <c r="F1330" i="1"/>
  <c r="K1330" i="1" s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 s="1"/>
  <c r="L1328" i="1"/>
  <c r="J1328" i="1"/>
  <c r="I1328" i="1"/>
  <c r="H1328" i="1"/>
  <c r="G1328" i="1"/>
  <c r="F1328" i="1"/>
  <c r="K1328" i="1" s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 s="1"/>
  <c r="L1326" i="1"/>
  <c r="J1326" i="1"/>
  <c r="I1326" i="1"/>
  <c r="H1326" i="1"/>
  <c r="G1326" i="1"/>
  <c r="F1326" i="1"/>
  <c r="K1326" i="1" s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 s="1"/>
  <c r="L1324" i="1"/>
  <c r="J1324" i="1"/>
  <c r="I1324" i="1"/>
  <c r="H1324" i="1"/>
  <c r="G1324" i="1"/>
  <c r="F1324" i="1"/>
  <c r="K1324" i="1" s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 s="1"/>
  <c r="L1322" i="1"/>
  <c r="J1322" i="1"/>
  <c r="I1322" i="1"/>
  <c r="H1322" i="1"/>
  <c r="G1322" i="1"/>
  <c r="F1322" i="1"/>
  <c r="K1322" i="1" s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 s="1"/>
  <c r="L1320" i="1"/>
  <c r="J1320" i="1"/>
  <c r="I1320" i="1"/>
  <c r="H1320" i="1"/>
  <c r="G1320" i="1"/>
  <c r="F1320" i="1"/>
  <c r="K1320" i="1" s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 s="1"/>
  <c r="L1318" i="1"/>
  <c r="J1318" i="1"/>
  <c r="I1318" i="1"/>
  <c r="H1318" i="1"/>
  <c r="G1318" i="1"/>
  <c r="F1318" i="1"/>
  <c r="K1318" i="1" s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J1316" i="1"/>
  <c r="I1316" i="1"/>
  <c r="H1316" i="1"/>
  <c r="G1316" i="1"/>
  <c r="F1316" i="1"/>
  <c r="K1316" i="1" s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 s="1"/>
  <c r="L1314" i="1"/>
  <c r="J1314" i="1"/>
  <c r="I1314" i="1"/>
  <c r="H1314" i="1"/>
  <c r="G1314" i="1"/>
  <c r="F1314" i="1"/>
  <c r="K1314" i="1" s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J1312" i="1"/>
  <c r="I1312" i="1"/>
  <c r="H1312" i="1"/>
  <c r="G1312" i="1"/>
  <c r="F1312" i="1"/>
  <c r="K1312" i="1" s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 s="1"/>
  <c r="L1310" i="1"/>
  <c r="J1310" i="1"/>
  <c r="I1310" i="1"/>
  <c r="H1310" i="1"/>
  <c r="G1310" i="1"/>
  <c r="F1310" i="1"/>
  <c r="K1310" i="1" s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J1308" i="1"/>
  <c r="I1308" i="1"/>
  <c r="H1308" i="1"/>
  <c r="G1308" i="1"/>
  <c r="F1308" i="1"/>
  <c r="K1308" i="1" s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J1306" i="1"/>
  <c r="I1306" i="1"/>
  <c r="H1306" i="1"/>
  <c r="G1306" i="1"/>
  <c r="F1306" i="1"/>
  <c r="K1306" i="1" s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J1304" i="1"/>
  <c r="I1304" i="1"/>
  <c r="H1304" i="1"/>
  <c r="G1304" i="1"/>
  <c r="F1304" i="1"/>
  <c r="K1304" i="1" s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 s="1"/>
  <c r="L1302" i="1"/>
  <c r="J1302" i="1"/>
  <c r="I1302" i="1"/>
  <c r="H1302" i="1"/>
  <c r="G1302" i="1"/>
  <c r="F1302" i="1"/>
  <c r="K1302" i="1" s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J1300" i="1"/>
  <c r="I1300" i="1"/>
  <c r="H1300" i="1"/>
  <c r="G1300" i="1"/>
  <c r="F1300" i="1"/>
  <c r="K1300" i="1" s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 s="1"/>
  <c r="L1298" i="1"/>
  <c r="J1298" i="1"/>
  <c r="I1298" i="1"/>
  <c r="H1298" i="1"/>
  <c r="G1298" i="1"/>
  <c r="F1298" i="1"/>
  <c r="K1298" i="1" s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J1296" i="1"/>
  <c r="I1296" i="1"/>
  <c r="H1296" i="1"/>
  <c r="G1296" i="1"/>
  <c r="F1296" i="1"/>
  <c r="K1296" i="1" s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 s="1"/>
  <c r="L1294" i="1"/>
  <c r="J1294" i="1"/>
  <c r="I1294" i="1"/>
  <c r="H1294" i="1"/>
  <c r="G1294" i="1"/>
  <c r="F1294" i="1"/>
  <c r="K1294" i="1" s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J1292" i="1"/>
  <c r="I1292" i="1"/>
  <c r="H1292" i="1"/>
  <c r="G1292" i="1"/>
  <c r="F1292" i="1"/>
  <c r="K1292" i="1" s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J1290" i="1"/>
  <c r="I1290" i="1"/>
  <c r="H1290" i="1"/>
  <c r="G1290" i="1"/>
  <c r="F1290" i="1"/>
  <c r="K1290" i="1" s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J1288" i="1"/>
  <c r="I1288" i="1"/>
  <c r="H1288" i="1"/>
  <c r="G1288" i="1"/>
  <c r="F1288" i="1"/>
  <c r="K1288" i="1" s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 s="1"/>
  <c r="L1286" i="1"/>
  <c r="J1286" i="1"/>
  <c r="I1286" i="1"/>
  <c r="H1286" i="1"/>
  <c r="G1286" i="1"/>
  <c r="F1286" i="1"/>
  <c r="K1286" i="1" s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J1284" i="1"/>
  <c r="I1284" i="1"/>
  <c r="H1284" i="1"/>
  <c r="G1284" i="1"/>
  <c r="F1284" i="1"/>
  <c r="K1284" i="1" s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 s="1"/>
  <c r="L1282" i="1"/>
  <c r="J1282" i="1"/>
  <c r="I1282" i="1"/>
  <c r="H1282" i="1"/>
  <c r="G1282" i="1"/>
  <c r="F1282" i="1"/>
  <c r="K1282" i="1" s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J1280" i="1"/>
  <c r="I1280" i="1"/>
  <c r="H1280" i="1"/>
  <c r="G1280" i="1"/>
  <c r="F1280" i="1"/>
  <c r="K1280" i="1" s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 s="1"/>
  <c r="L1278" i="1"/>
  <c r="J1278" i="1"/>
  <c r="I1278" i="1"/>
  <c r="H1278" i="1"/>
  <c r="G1278" i="1"/>
  <c r="F1278" i="1"/>
  <c r="K1278" i="1" s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J1276" i="1"/>
  <c r="I1276" i="1"/>
  <c r="H1276" i="1"/>
  <c r="G1276" i="1"/>
  <c r="F1276" i="1"/>
  <c r="K1276" i="1" s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J1274" i="1"/>
  <c r="I1274" i="1"/>
  <c r="H1274" i="1"/>
  <c r="G1274" i="1"/>
  <c r="F1274" i="1"/>
  <c r="K1274" i="1" s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J1272" i="1"/>
  <c r="I1272" i="1"/>
  <c r="H1272" i="1"/>
  <c r="G1272" i="1"/>
  <c r="F1272" i="1"/>
  <c r="K1272" i="1" s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 s="1"/>
  <c r="L1270" i="1"/>
  <c r="J1270" i="1"/>
  <c r="I1270" i="1"/>
  <c r="H1270" i="1"/>
  <c r="G1270" i="1"/>
  <c r="F1270" i="1"/>
  <c r="K1270" i="1" s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J1268" i="1"/>
  <c r="I1268" i="1"/>
  <c r="H1268" i="1"/>
  <c r="G1268" i="1"/>
  <c r="F1268" i="1"/>
  <c r="K1268" i="1" s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 s="1"/>
  <c r="L1266" i="1"/>
  <c r="J1266" i="1"/>
  <c r="I1266" i="1"/>
  <c r="H1266" i="1"/>
  <c r="G1266" i="1"/>
  <c r="F1266" i="1"/>
  <c r="K1266" i="1" s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J1264" i="1"/>
  <c r="I1264" i="1"/>
  <c r="H1264" i="1"/>
  <c r="G1264" i="1"/>
  <c r="F1264" i="1"/>
  <c r="K1264" i="1" s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 s="1"/>
  <c r="L1262" i="1"/>
  <c r="J1262" i="1"/>
  <c r="I1262" i="1"/>
  <c r="H1262" i="1"/>
  <c r="G1262" i="1"/>
  <c r="F1262" i="1"/>
  <c r="K1262" i="1" s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J1260" i="1"/>
  <c r="I1260" i="1"/>
  <c r="H1260" i="1"/>
  <c r="G1260" i="1"/>
  <c r="F1260" i="1"/>
  <c r="K1260" i="1" s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J1258" i="1"/>
  <c r="I1258" i="1"/>
  <c r="H1258" i="1"/>
  <c r="G1258" i="1"/>
  <c r="F1258" i="1"/>
  <c r="K1258" i="1" s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J1256" i="1"/>
  <c r="I1256" i="1"/>
  <c r="H1256" i="1"/>
  <c r="G1256" i="1"/>
  <c r="F1256" i="1"/>
  <c r="K1256" i="1" s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 s="1"/>
  <c r="L1254" i="1"/>
  <c r="J1254" i="1"/>
  <c r="I1254" i="1"/>
  <c r="H1254" i="1"/>
  <c r="G1254" i="1"/>
  <c r="F1254" i="1"/>
  <c r="K1254" i="1" s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J1252" i="1"/>
  <c r="I1252" i="1"/>
  <c r="H1252" i="1"/>
  <c r="G1252" i="1"/>
  <c r="F1252" i="1"/>
  <c r="K1252" i="1" s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 s="1"/>
  <c r="L1250" i="1"/>
  <c r="J1250" i="1"/>
  <c r="I1250" i="1"/>
  <c r="H1250" i="1"/>
  <c r="G1250" i="1"/>
  <c r="F1250" i="1"/>
  <c r="K1250" i="1" s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J1248" i="1"/>
  <c r="I1248" i="1"/>
  <c r="H1248" i="1"/>
  <c r="G1248" i="1"/>
  <c r="F1248" i="1"/>
  <c r="K1248" i="1" s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 s="1"/>
  <c r="L1246" i="1"/>
  <c r="J1246" i="1"/>
  <c r="I1246" i="1"/>
  <c r="H1246" i="1"/>
  <c r="G1246" i="1"/>
  <c r="F1246" i="1"/>
  <c r="K1246" i="1" s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 s="1"/>
  <c r="L1244" i="1"/>
  <c r="J1244" i="1"/>
  <c r="I1244" i="1"/>
  <c r="H1244" i="1"/>
  <c r="G1244" i="1"/>
  <c r="F1244" i="1"/>
  <c r="K1244" i="1" s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J1242" i="1"/>
  <c r="I1242" i="1"/>
  <c r="H1242" i="1"/>
  <c r="G1242" i="1"/>
  <c r="F1242" i="1"/>
  <c r="K1242" i="1" s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J1240" i="1"/>
  <c r="I1240" i="1"/>
  <c r="H1240" i="1"/>
  <c r="G1240" i="1"/>
  <c r="F1240" i="1"/>
  <c r="K1240" i="1" s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J1238" i="1"/>
  <c r="I1238" i="1"/>
  <c r="H1238" i="1"/>
  <c r="G1238" i="1"/>
  <c r="F1238" i="1"/>
  <c r="K1238" i="1" s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J1236" i="1"/>
  <c r="I1236" i="1"/>
  <c r="H1236" i="1"/>
  <c r="G1236" i="1"/>
  <c r="F1236" i="1"/>
  <c r="K1236" i="1" s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J1234" i="1"/>
  <c r="I1234" i="1"/>
  <c r="H1234" i="1"/>
  <c r="G1234" i="1"/>
  <c r="F1234" i="1"/>
  <c r="K1234" i="1" s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J1232" i="1"/>
  <c r="I1232" i="1"/>
  <c r="H1232" i="1"/>
  <c r="G1232" i="1"/>
  <c r="F1232" i="1"/>
  <c r="K1232" i="1" s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J1230" i="1"/>
  <c r="I1230" i="1"/>
  <c r="H1230" i="1"/>
  <c r="G1230" i="1"/>
  <c r="F1230" i="1"/>
  <c r="K1230" i="1" s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J1228" i="1"/>
  <c r="I1228" i="1"/>
  <c r="H1228" i="1"/>
  <c r="G1228" i="1"/>
  <c r="F1228" i="1"/>
  <c r="K1228" i="1" s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J1226" i="1"/>
  <c r="I1226" i="1"/>
  <c r="H1226" i="1"/>
  <c r="G1226" i="1"/>
  <c r="F1226" i="1"/>
  <c r="K1226" i="1" s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J1224" i="1"/>
  <c r="I1224" i="1"/>
  <c r="H1224" i="1"/>
  <c r="G1224" i="1"/>
  <c r="F1224" i="1"/>
  <c r="K1224" i="1" s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J1222" i="1"/>
  <c r="I1222" i="1"/>
  <c r="H1222" i="1"/>
  <c r="G1222" i="1"/>
  <c r="F1222" i="1"/>
  <c r="K1222" i="1" s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J1220" i="1"/>
  <c r="I1220" i="1"/>
  <c r="H1220" i="1"/>
  <c r="G1220" i="1"/>
  <c r="F1220" i="1"/>
  <c r="K1220" i="1" s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J1218" i="1"/>
  <c r="I1218" i="1"/>
  <c r="H1218" i="1"/>
  <c r="G1218" i="1"/>
  <c r="F1218" i="1"/>
  <c r="K1218" i="1" s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J1216" i="1"/>
  <c r="I1216" i="1"/>
  <c r="H1216" i="1"/>
  <c r="G1216" i="1"/>
  <c r="F1216" i="1"/>
  <c r="K1216" i="1" s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J1214" i="1"/>
  <c r="I1214" i="1"/>
  <c r="H1214" i="1"/>
  <c r="G1214" i="1"/>
  <c r="F1214" i="1"/>
  <c r="K1214" i="1" s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J1212" i="1"/>
  <c r="I1212" i="1"/>
  <c r="H1212" i="1"/>
  <c r="G1212" i="1"/>
  <c r="F1212" i="1"/>
  <c r="K1212" i="1" s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J1210" i="1"/>
  <c r="I1210" i="1"/>
  <c r="H1210" i="1"/>
  <c r="G1210" i="1"/>
  <c r="F1210" i="1"/>
  <c r="K1210" i="1" s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J1208" i="1"/>
  <c r="I1208" i="1"/>
  <c r="H1208" i="1"/>
  <c r="G1208" i="1"/>
  <c r="F1208" i="1"/>
  <c r="K1208" i="1" s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J1206" i="1"/>
  <c r="I1206" i="1"/>
  <c r="H1206" i="1"/>
  <c r="G1206" i="1"/>
  <c r="F1206" i="1"/>
  <c r="K1206" i="1" s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J1204" i="1"/>
  <c r="I1204" i="1"/>
  <c r="H1204" i="1"/>
  <c r="G1204" i="1"/>
  <c r="F1204" i="1"/>
  <c r="K1204" i="1" s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J1202" i="1"/>
  <c r="I1202" i="1"/>
  <c r="H1202" i="1"/>
  <c r="G1202" i="1"/>
  <c r="F1202" i="1"/>
  <c r="K1202" i="1" s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J1200" i="1"/>
  <c r="I1200" i="1"/>
  <c r="H1200" i="1"/>
  <c r="G1200" i="1"/>
  <c r="F1200" i="1"/>
  <c r="K1200" i="1" s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J1198" i="1"/>
  <c r="I1198" i="1"/>
  <c r="H1198" i="1"/>
  <c r="G1198" i="1"/>
  <c r="F1198" i="1"/>
  <c r="K1198" i="1" s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J1196" i="1"/>
  <c r="I1196" i="1"/>
  <c r="H1196" i="1"/>
  <c r="G1196" i="1"/>
  <c r="F1196" i="1"/>
  <c r="K1196" i="1" s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J1194" i="1"/>
  <c r="I1194" i="1"/>
  <c r="H1194" i="1"/>
  <c r="G1194" i="1"/>
  <c r="F1194" i="1"/>
  <c r="K1194" i="1" s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J1192" i="1"/>
  <c r="I1192" i="1"/>
  <c r="H1192" i="1"/>
  <c r="G1192" i="1"/>
  <c r="F1192" i="1"/>
  <c r="K1192" i="1" s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J1190" i="1"/>
  <c r="I1190" i="1"/>
  <c r="H1190" i="1"/>
  <c r="G1190" i="1"/>
  <c r="F1190" i="1"/>
  <c r="K1190" i="1" s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J1188" i="1"/>
  <c r="I1188" i="1"/>
  <c r="H1188" i="1"/>
  <c r="G1188" i="1"/>
  <c r="F1188" i="1"/>
  <c r="K1188" i="1" s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J1186" i="1"/>
  <c r="I1186" i="1"/>
  <c r="H1186" i="1"/>
  <c r="G1186" i="1"/>
  <c r="F1186" i="1"/>
  <c r="K1186" i="1" s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J1184" i="1"/>
  <c r="I1184" i="1"/>
  <c r="H1184" i="1"/>
  <c r="G1184" i="1"/>
  <c r="F1184" i="1"/>
  <c r="K1184" i="1" s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J1182" i="1"/>
  <c r="I1182" i="1"/>
  <c r="H1182" i="1"/>
  <c r="G1182" i="1"/>
  <c r="F1182" i="1"/>
  <c r="K1182" i="1" s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J1180" i="1"/>
  <c r="I1180" i="1"/>
  <c r="H1180" i="1"/>
  <c r="G1180" i="1"/>
  <c r="F1180" i="1"/>
  <c r="K1180" i="1" s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J1178" i="1"/>
  <c r="I1178" i="1"/>
  <c r="H1178" i="1"/>
  <c r="G1178" i="1"/>
  <c r="F1178" i="1"/>
  <c r="K1178" i="1" s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J1176" i="1"/>
  <c r="I1176" i="1"/>
  <c r="H1176" i="1"/>
  <c r="G1176" i="1"/>
  <c r="F1176" i="1"/>
  <c r="K1176" i="1" s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J1174" i="1"/>
  <c r="I1174" i="1"/>
  <c r="H1174" i="1"/>
  <c r="G1174" i="1"/>
  <c r="F1174" i="1"/>
  <c r="K1174" i="1" s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J1172" i="1"/>
  <c r="I1172" i="1"/>
  <c r="H1172" i="1"/>
  <c r="G1172" i="1"/>
  <c r="F1172" i="1"/>
  <c r="K1172" i="1" s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J1170" i="1"/>
  <c r="I1170" i="1"/>
  <c r="H1170" i="1"/>
  <c r="G1170" i="1"/>
  <c r="F1170" i="1"/>
  <c r="K1170" i="1" s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J1168" i="1"/>
  <c r="I1168" i="1"/>
  <c r="H1168" i="1"/>
  <c r="G1168" i="1"/>
  <c r="F1168" i="1"/>
  <c r="K1168" i="1" s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J1166" i="1"/>
  <c r="I1166" i="1"/>
  <c r="H1166" i="1"/>
  <c r="G1166" i="1"/>
  <c r="F1166" i="1"/>
  <c r="K1166" i="1" s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J1164" i="1"/>
  <c r="I1164" i="1"/>
  <c r="H1164" i="1"/>
  <c r="G1164" i="1"/>
  <c r="F1164" i="1"/>
  <c r="K1164" i="1" s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J1162" i="1"/>
  <c r="I1162" i="1"/>
  <c r="H1162" i="1"/>
  <c r="G1162" i="1"/>
  <c r="F1162" i="1"/>
  <c r="K1162" i="1" s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J1160" i="1"/>
  <c r="I1160" i="1"/>
  <c r="H1160" i="1"/>
  <c r="G1160" i="1"/>
  <c r="F1160" i="1"/>
  <c r="K1160" i="1" s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J1158" i="1"/>
  <c r="I1158" i="1"/>
  <c r="H1158" i="1"/>
  <c r="G1158" i="1"/>
  <c r="F1158" i="1"/>
  <c r="K1158" i="1" s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J1156" i="1"/>
  <c r="I1156" i="1"/>
  <c r="H1156" i="1"/>
  <c r="G1156" i="1"/>
  <c r="F1156" i="1"/>
  <c r="K1156" i="1" s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J1154" i="1"/>
  <c r="I1154" i="1"/>
  <c r="H1154" i="1"/>
  <c r="G1154" i="1"/>
  <c r="F1154" i="1"/>
  <c r="K1154" i="1" s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J1152" i="1"/>
  <c r="I1152" i="1"/>
  <c r="H1152" i="1"/>
  <c r="G1152" i="1"/>
  <c r="F1152" i="1"/>
  <c r="K1152" i="1" s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J1150" i="1"/>
  <c r="I1150" i="1"/>
  <c r="H1150" i="1"/>
  <c r="G1150" i="1"/>
  <c r="F1150" i="1"/>
  <c r="K1150" i="1" s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J1148" i="1"/>
  <c r="I1148" i="1"/>
  <c r="H1148" i="1"/>
  <c r="G1148" i="1"/>
  <c r="F1148" i="1"/>
  <c r="K1148" i="1" s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J1146" i="1"/>
  <c r="I1146" i="1"/>
  <c r="H1146" i="1"/>
  <c r="G1146" i="1"/>
  <c r="F1146" i="1"/>
  <c r="K1146" i="1" s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J1144" i="1"/>
  <c r="I1144" i="1"/>
  <c r="H1144" i="1"/>
  <c r="G1144" i="1"/>
  <c r="F1144" i="1"/>
  <c r="K1144" i="1" s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J1142" i="1"/>
  <c r="I1142" i="1"/>
  <c r="H1142" i="1"/>
  <c r="G1142" i="1"/>
  <c r="F1142" i="1"/>
  <c r="K1142" i="1" s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J1140" i="1"/>
  <c r="I1140" i="1"/>
  <c r="H1140" i="1"/>
  <c r="G1140" i="1"/>
  <c r="F1140" i="1"/>
  <c r="K1140" i="1" s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J1138" i="1"/>
  <c r="I1138" i="1"/>
  <c r="H1138" i="1"/>
  <c r="G1138" i="1"/>
  <c r="F1138" i="1"/>
  <c r="K1138" i="1" s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J1136" i="1"/>
  <c r="I1136" i="1"/>
  <c r="H1136" i="1"/>
  <c r="G1136" i="1"/>
  <c r="F1136" i="1"/>
  <c r="K1136" i="1" s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J1134" i="1"/>
  <c r="I1134" i="1"/>
  <c r="H1134" i="1"/>
  <c r="G1134" i="1"/>
  <c r="F1134" i="1"/>
  <c r="K1134" i="1" s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J1132" i="1"/>
  <c r="I1132" i="1"/>
  <c r="H1132" i="1"/>
  <c r="G1132" i="1"/>
  <c r="F1132" i="1"/>
  <c r="K1132" i="1" s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J1130" i="1"/>
  <c r="I1130" i="1"/>
  <c r="H1130" i="1"/>
  <c r="G1130" i="1"/>
  <c r="F1130" i="1"/>
  <c r="K1130" i="1" s="1"/>
  <c r="E1130" i="1"/>
  <c r="D1130" i="1"/>
  <c r="C1130" i="1"/>
  <c r="B1130" i="1"/>
  <c r="A1130" i="1"/>
  <c r="L1129" i="1"/>
  <c r="J1129" i="1"/>
  <c r="I1129" i="1"/>
  <c r="H1129" i="1"/>
  <c r="G1129" i="1"/>
  <c r="F1129" i="1"/>
  <c r="K1129" i="1" s="1"/>
  <c r="E1129" i="1"/>
  <c r="D1129" i="1"/>
  <c r="C1129" i="1"/>
  <c r="B1129" i="1"/>
  <c r="A1129" i="1"/>
  <c r="L1128" i="1"/>
  <c r="J1128" i="1"/>
  <c r="I1128" i="1"/>
  <c r="H1128" i="1"/>
  <c r="G1128" i="1"/>
  <c r="F1128" i="1"/>
  <c r="K1128" i="1" s="1"/>
  <c r="E1128" i="1"/>
  <c r="D1128" i="1"/>
  <c r="C1128" i="1"/>
  <c r="B1128" i="1"/>
  <c r="A1128" i="1" s="1"/>
  <c r="L1127" i="1"/>
  <c r="J1127" i="1"/>
  <c r="I1127" i="1"/>
  <c r="H1127" i="1"/>
  <c r="G1127" i="1"/>
  <c r="F1127" i="1"/>
  <c r="K1127" i="1" s="1"/>
  <c r="E1127" i="1"/>
  <c r="D1127" i="1"/>
  <c r="C1127" i="1"/>
  <c r="B1127" i="1"/>
  <c r="A1127" i="1"/>
  <c r="L1126" i="1"/>
  <c r="J1126" i="1"/>
  <c r="I1126" i="1"/>
  <c r="H1126" i="1"/>
  <c r="G1126" i="1"/>
  <c r="F1126" i="1"/>
  <c r="K1126" i="1" s="1"/>
  <c r="E1126" i="1"/>
  <c r="D1126" i="1"/>
  <c r="C1126" i="1"/>
  <c r="B1126" i="1"/>
  <c r="A1126" i="1"/>
  <c r="L1125" i="1"/>
  <c r="J1125" i="1"/>
  <c r="I1125" i="1"/>
  <c r="H1125" i="1"/>
  <c r="G1125" i="1"/>
  <c r="F1125" i="1"/>
  <c r="K1125" i="1" s="1"/>
  <c r="E1125" i="1"/>
  <c r="D1125" i="1"/>
  <c r="C1125" i="1"/>
  <c r="B1125" i="1"/>
  <c r="A1125" i="1"/>
  <c r="L1124" i="1"/>
  <c r="J1124" i="1"/>
  <c r="I1124" i="1"/>
  <c r="H1124" i="1"/>
  <c r="G1124" i="1"/>
  <c r="F1124" i="1"/>
  <c r="K1124" i="1" s="1"/>
  <c r="E1124" i="1"/>
  <c r="D1124" i="1"/>
  <c r="C1124" i="1"/>
  <c r="B1124" i="1"/>
  <c r="A1124" i="1" s="1"/>
  <c r="L1123" i="1"/>
  <c r="J1123" i="1"/>
  <c r="I1123" i="1"/>
  <c r="H1123" i="1"/>
  <c r="G1123" i="1"/>
  <c r="F1123" i="1"/>
  <c r="K1123" i="1" s="1"/>
  <c r="E1123" i="1"/>
  <c r="D1123" i="1"/>
  <c r="C1123" i="1"/>
  <c r="B1123" i="1"/>
  <c r="A1123" i="1"/>
  <c r="L1122" i="1"/>
  <c r="J1122" i="1"/>
  <c r="I1122" i="1"/>
  <c r="H1122" i="1"/>
  <c r="G1122" i="1"/>
  <c r="F1122" i="1"/>
  <c r="K1122" i="1" s="1"/>
  <c r="E1122" i="1"/>
  <c r="D1122" i="1"/>
  <c r="C1122" i="1"/>
  <c r="B1122" i="1"/>
  <c r="A1122" i="1"/>
  <c r="L1121" i="1"/>
  <c r="J1121" i="1"/>
  <c r="I1121" i="1"/>
  <c r="H1121" i="1"/>
  <c r="G1121" i="1"/>
  <c r="F1121" i="1"/>
  <c r="K1121" i="1" s="1"/>
  <c r="E1121" i="1"/>
  <c r="D1121" i="1"/>
  <c r="C1121" i="1"/>
  <c r="B1121" i="1"/>
  <c r="A1121" i="1"/>
  <c r="L1120" i="1"/>
  <c r="J1120" i="1"/>
  <c r="I1120" i="1"/>
  <c r="H1120" i="1"/>
  <c r="G1120" i="1"/>
  <c r="F1120" i="1"/>
  <c r="K1120" i="1" s="1"/>
  <c r="E1120" i="1"/>
  <c r="D1120" i="1"/>
  <c r="C1120" i="1"/>
  <c r="B1120" i="1"/>
  <c r="A1120" i="1" s="1"/>
  <c r="L1119" i="1"/>
  <c r="J1119" i="1"/>
  <c r="I1119" i="1"/>
  <c r="H1119" i="1"/>
  <c r="G1119" i="1"/>
  <c r="F1119" i="1"/>
  <c r="K1119" i="1" s="1"/>
  <c r="E1119" i="1"/>
  <c r="D1119" i="1"/>
  <c r="C1119" i="1"/>
  <c r="B1119" i="1"/>
  <c r="A1119" i="1"/>
  <c r="L1118" i="1"/>
  <c r="J1118" i="1"/>
  <c r="I1118" i="1"/>
  <c r="H1118" i="1"/>
  <c r="G1118" i="1"/>
  <c r="F1118" i="1"/>
  <c r="K1118" i="1" s="1"/>
  <c r="E1118" i="1"/>
  <c r="D1118" i="1"/>
  <c r="C1118" i="1"/>
  <c r="B1118" i="1"/>
  <c r="A1118" i="1"/>
  <c r="L1117" i="1"/>
  <c r="J1117" i="1"/>
  <c r="I1117" i="1"/>
  <c r="H1117" i="1"/>
  <c r="G1117" i="1"/>
  <c r="F1117" i="1"/>
  <c r="K1117" i="1" s="1"/>
  <c r="E1117" i="1"/>
  <c r="D1117" i="1"/>
  <c r="C1117" i="1"/>
  <c r="B1117" i="1"/>
  <c r="A1117" i="1"/>
  <c r="L1116" i="1"/>
  <c r="J1116" i="1"/>
  <c r="I1116" i="1"/>
  <c r="H1116" i="1"/>
  <c r="G1116" i="1"/>
  <c r="F1116" i="1"/>
  <c r="K1116" i="1" s="1"/>
  <c r="E1116" i="1"/>
  <c r="D1116" i="1"/>
  <c r="C1116" i="1"/>
  <c r="B1116" i="1"/>
  <c r="A1116" i="1" s="1"/>
  <c r="L1115" i="1"/>
  <c r="J1115" i="1"/>
  <c r="I1115" i="1"/>
  <c r="H1115" i="1"/>
  <c r="G1115" i="1"/>
  <c r="F1115" i="1"/>
  <c r="K1115" i="1" s="1"/>
  <c r="E1115" i="1"/>
  <c r="D1115" i="1"/>
  <c r="C1115" i="1"/>
  <c r="B1115" i="1"/>
  <c r="A1115" i="1"/>
  <c r="L1114" i="1"/>
  <c r="J1114" i="1"/>
  <c r="I1114" i="1"/>
  <c r="H1114" i="1"/>
  <c r="G1114" i="1"/>
  <c r="F1114" i="1"/>
  <c r="K1114" i="1" s="1"/>
  <c r="E1114" i="1"/>
  <c r="D1114" i="1"/>
  <c r="C1114" i="1"/>
  <c r="B1114" i="1"/>
  <c r="A1114" i="1"/>
  <c r="L1113" i="1"/>
  <c r="J1113" i="1"/>
  <c r="I1113" i="1"/>
  <c r="H1113" i="1"/>
  <c r="G1113" i="1"/>
  <c r="F1113" i="1"/>
  <c r="K1113" i="1" s="1"/>
  <c r="E1113" i="1"/>
  <c r="D1113" i="1"/>
  <c r="C1113" i="1"/>
  <c r="B1113" i="1"/>
  <c r="A1113" i="1"/>
  <c r="L1112" i="1"/>
  <c r="J1112" i="1"/>
  <c r="I1112" i="1"/>
  <c r="H1112" i="1"/>
  <c r="G1112" i="1"/>
  <c r="F1112" i="1"/>
  <c r="K1112" i="1" s="1"/>
  <c r="E1112" i="1"/>
  <c r="D1112" i="1"/>
  <c r="C1112" i="1"/>
  <c r="B1112" i="1"/>
  <c r="A1112" i="1" s="1"/>
  <c r="L1111" i="1"/>
  <c r="J1111" i="1"/>
  <c r="I1111" i="1"/>
  <c r="H1111" i="1"/>
  <c r="G1111" i="1"/>
  <c r="F1111" i="1"/>
  <c r="K1111" i="1" s="1"/>
  <c r="E1111" i="1"/>
  <c r="D1111" i="1"/>
  <c r="C1111" i="1"/>
  <c r="B1111" i="1"/>
  <c r="A1111" i="1"/>
  <c r="L1110" i="1"/>
  <c r="J1110" i="1"/>
  <c r="I1110" i="1"/>
  <c r="H1110" i="1"/>
  <c r="G1110" i="1"/>
  <c r="F1110" i="1"/>
  <c r="K1110" i="1" s="1"/>
  <c r="E1110" i="1"/>
  <c r="D1110" i="1"/>
  <c r="C1110" i="1"/>
  <c r="B1110" i="1"/>
  <c r="A1110" i="1"/>
  <c r="L1109" i="1"/>
  <c r="J1109" i="1"/>
  <c r="I1109" i="1"/>
  <c r="H1109" i="1"/>
  <c r="G1109" i="1"/>
  <c r="F1109" i="1"/>
  <c r="K1109" i="1" s="1"/>
  <c r="E1109" i="1"/>
  <c r="D1109" i="1"/>
  <c r="C1109" i="1"/>
  <c r="B1109" i="1"/>
  <c r="A1109" i="1"/>
  <c r="L1108" i="1"/>
  <c r="J1108" i="1"/>
  <c r="I1108" i="1"/>
  <c r="H1108" i="1"/>
  <c r="G1108" i="1"/>
  <c r="F1108" i="1"/>
  <c r="K1108" i="1" s="1"/>
  <c r="E1108" i="1"/>
  <c r="D1108" i="1"/>
  <c r="C1108" i="1"/>
  <c r="B1108" i="1"/>
  <c r="A1108" i="1" s="1"/>
  <c r="L1107" i="1"/>
  <c r="J1107" i="1"/>
  <c r="I1107" i="1"/>
  <c r="H1107" i="1"/>
  <c r="G1107" i="1"/>
  <c r="F1107" i="1"/>
  <c r="K1107" i="1" s="1"/>
  <c r="E1107" i="1"/>
  <c r="D1107" i="1"/>
  <c r="C1107" i="1"/>
  <c r="B1107" i="1"/>
  <c r="A1107" i="1"/>
  <c r="L1106" i="1"/>
  <c r="J1106" i="1"/>
  <c r="I1106" i="1"/>
  <c r="H1106" i="1"/>
  <c r="G1106" i="1"/>
  <c r="F1106" i="1"/>
  <c r="K1106" i="1" s="1"/>
  <c r="E1106" i="1"/>
  <c r="D1106" i="1"/>
  <c r="C1106" i="1"/>
  <c r="B1106" i="1"/>
  <c r="A1106" i="1"/>
  <c r="L1105" i="1"/>
  <c r="J1105" i="1"/>
  <c r="I1105" i="1"/>
  <c r="H1105" i="1"/>
  <c r="G1105" i="1"/>
  <c r="F1105" i="1"/>
  <c r="K1105" i="1" s="1"/>
  <c r="E1105" i="1"/>
  <c r="D1105" i="1"/>
  <c r="C1105" i="1"/>
  <c r="B1105" i="1"/>
  <c r="A1105" i="1"/>
  <c r="L1104" i="1"/>
  <c r="J1104" i="1"/>
  <c r="I1104" i="1"/>
  <c r="H1104" i="1"/>
  <c r="G1104" i="1"/>
  <c r="F1104" i="1"/>
  <c r="K1104" i="1" s="1"/>
  <c r="E1104" i="1"/>
  <c r="D1104" i="1"/>
  <c r="C1104" i="1"/>
  <c r="B1104" i="1"/>
  <c r="A1104" i="1" s="1"/>
  <c r="L1103" i="1"/>
  <c r="J1103" i="1"/>
  <c r="I1103" i="1"/>
  <c r="H1103" i="1"/>
  <c r="G1103" i="1"/>
  <c r="F1103" i="1"/>
  <c r="K1103" i="1" s="1"/>
  <c r="E1103" i="1"/>
  <c r="D1103" i="1"/>
  <c r="C1103" i="1"/>
  <c r="B1103" i="1"/>
  <c r="A1103" i="1"/>
  <c r="L1102" i="1"/>
  <c r="J1102" i="1"/>
  <c r="I1102" i="1"/>
  <c r="H1102" i="1"/>
  <c r="G1102" i="1"/>
  <c r="F1102" i="1"/>
  <c r="K1102" i="1" s="1"/>
  <c r="E1102" i="1"/>
  <c r="D1102" i="1"/>
  <c r="C1102" i="1"/>
  <c r="B1102" i="1"/>
  <c r="A1102" i="1"/>
  <c r="L1101" i="1"/>
  <c r="J1101" i="1"/>
  <c r="I1101" i="1"/>
  <c r="H1101" i="1"/>
  <c r="G1101" i="1"/>
  <c r="F1101" i="1"/>
  <c r="K1101" i="1" s="1"/>
  <c r="E1101" i="1"/>
  <c r="D1101" i="1"/>
  <c r="C1101" i="1"/>
  <c r="B1101" i="1"/>
  <c r="A1101" i="1"/>
  <c r="L1100" i="1"/>
  <c r="J1100" i="1"/>
  <c r="I1100" i="1"/>
  <c r="H1100" i="1"/>
  <c r="G1100" i="1"/>
  <c r="F1100" i="1"/>
  <c r="K1100" i="1" s="1"/>
  <c r="E1100" i="1"/>
  <c r="D1100" i="1"/>
  <c r="C1100" i="1"/>
  <c r="B1100" i="1"/>
  <c r="A1100" i="1" s="1"/>
  <c r="L1099" i="1"/>
  <c r="J1099" i="1"/>
  <c r="I1099" i="1"/>
  <c r="H1099" i="1"/>
  <c r="G1099" i="1"/>
  <c r="F1099" i="1"/>
  <c r="K1099" i="1" s="1"/>
  <c r="E1099" i="1"/>
  <c r="D1099" i="1"/>
  <c r="C1099" i="1"/>
  <c r="B1099" i="1"/>
  <c r="A1099" i="1"/>
  <c r="L1098" i="1"/>
  <c r="J1098" i="1"/>
  <c r="I1098" i="1"/>
  <c r="H1098" i="1"/>
  <c r="G1098" i="1"/>
  <c r="F1098" i="1"/>
  <c r="K1098" i="1" s="1"/>
  <c r="E1098" i="1"/>
  <c r="D1098" i="1"/>
  <c r="C1098" i="1"/>
  <c r="B1098" i="1"/>
  <c r="A1098" i="1"/>
  <c r="L1097" i="1"/>
  <c r="J1097" i="1"/>
  <c r="I1097" i="1"/>
  <c r="H1097" i="1"/>
  <c r="G1097" i="1"/>
  <c r="F1097" i="1"/>
  <c r="K1097" i="1" s="1"/>
  <c r="E1097" i="1"/>
  <c r="D1097" i="1"/>
  <c r="C1097" i="1"/>
  <c r="B1097" i="1"/>
  <c r="A1097" i="1"/>
  <c r="L1096" i="1"/>
  <c r="J1096" i="1"/>
  <c r="I1096" i="1"/>
  <c r="H1096" i="1"/>
  <c r="G1096" i="1"/>
  <c r="F1096" i="1"/>
  <c r="K1096" i="1" s="1"/>
  <c r="E1096" i="1"/>
  <c r="D1096" i="1"/>
  <c r="C1096" i="1"/>
  <c r="B1096" i="1"/>
  <c r="A1096" i="1" s="1"/>
  <c r="L1095" i="1"/>
  <c r="J1095" i="1"/>
  <c r="I1095" i="1"/>
  <c r="H1095" i="1"/>
  <c r="G1095" i="1"/>
  <c r="F1095" i="1"/>
  <c r="K1095" i="1" s="1"/>
  <c r="E1095" i="1"/>
  <c r="D1095" i="1"/>
  <c r="C1095" i="1"/>
  <c r="B1095" i="1"/>
  <c r="A1095" i="1"/>
  <c r="L1094" i="1"/>
  <c r="J1094" i="1"/>
  <c r="I1094" i="1"/>
  <c r="H1094" i="1"/>
  <c r="G1094" i="1"/>
  <c r="F1094" i="1"/>
  <c r="K1094" i="1" s="1"/>
  <c r="E1094" i="1"/>
  <c r="D1094" i="1"/>
  <c r="C1094" i="1"/>
  <c r="B1094" i="1"/>
  <c r="A1094" i="1"/>
  <c r="L1093" i="1"/>
  <c r="J1093" i="1"/>
  <c r="I1093" i="1"/>
  <c r="H1093" i="1"/>
  <c r="G1093" i="1"/>
  <c r="F1093" i="1"/>
  <c r="K1093" i="1" s="1"/>
  <c r="E1093" i="1"/>
  <c r="D1093" i="1"/>
  <c r="C1093" i="1"/>
  <c r="B1093" i="1"/>
  <c r="A1093" i="1"/>
  <c r="L1092" i="1"/>
  <c r="J1092" i="1"/>
  <c r="I1092" i="1"/>
  <c r="H1092" i="1"/>
  <c r="G1092" i="1"/>
  <c r="F1092" i="1"/>
  <c r="K1092" i="1" s="1"/>
  <c r="E1092" i="1"/>
  <c r="D1092" i="1"/>
  <c r="C1092" i="1"/>
  <c r="B1092" i="1"/>
  <c r="A1092" i="1" s="1"/>
  <c r="L1091" i="1"/>
  <c r="J1091" i="1"/>
  <c r="I1091" i="1"/>
  <c r="H1091" i="1"/>
  <c r="G1091" i="1"/>
  <c r="F1091" i="1"/>
  <c r="K1091" i="1" s="1"/>
  <c r="E1091" i="1"/>
  <c r="D1091" i="1"/>
  <c r="C1091" i="1"/>
  <c r="B1091" i="1"/>
  <c r="A1091" i="1"/>
  <c r="L1090" i="1"/>
  <c r="J1090" i="1"/>
  <c r="I1090" i="1"/>
  <c r="H1090" i="1"/>
  <c r="G1090" i="1"/>
  <c r="F1090" i="1"/>
  <c r="K1090" i="1" s="1"/>
  <c r="E1090" i="1"/>
  <c r="D1090" i="1"/>
  <c r="C1090" i="1"/>
  <c r="B1090" i="1"/>
  <c r="A1090" i="1"/>
  <c r="L1089" i="1"/>
  <c r="J1089" i="1"/>
  <c r="I1089" i="1"/>
  <c r="H1089" i="1"/>
  <c r="G1089" i="1"/>
  <c r="F1089" i="1"/>
  <c r="K1089" i="1" s="1"/>
  <c r="E1089" i="1"/>
  <c r="D1089" i="1"/>
  <c r="C1089" i="1"/>
  <c r="B1089" i="1"/>
  <c r="A1089" i="1"/>
  <c r="L1088" i="1"/>
  <c r="J1088" i="1"/>
  <c r="I1088" i="1"/>
  <c r="H1088" i="1"/>
  <c r="G1088" i="1"/>
  <c r="F1088" i="1"/>
  <c r="K1088" i="1" s="1"/>
  <c r="E1088" i="1"/>
  <c r="D1088" i="1"/>
  <c r="C1088" i="1"/>
  <c r="B1088" i="1"/>
  <c r="A1088" i="1" s="1"/>
  <c r="L1087" i="1"/>
  <c r="J1087" i="1"/>
  <c r="I1087" i="1"/>
  <c r="H1087" i="1"/>
  <c r="G1087" i="1"/>
  <c r="F1087" i="1"/>
  <c r="K1087" i="1" s="1"/>
  <c r="E1087" i="1"/>
  <c r="D1087" i="1"/>
  <c r="C1087" i="1"/>
  <c r="B1087" i="1"/>
  <c r="A1087" i="1"/>
  <c r="L1086" i="1"/>
  <c r="J1086" i="1"/>
  <c r="I1086" i="1"/>
  <c r="H1086" i="1"/>
  <c r="G1086" i="1"/>
  <c r="F1086" i="1"/>
  <c r="K1086" i="1" s="1"/>
  <c r="E1086" i="1"/>
  <c r="D1086" i="1"/>
  <c r="C1086" i="1"/>
  <c r="B1086" i="1"/>
  <c r="A1086" i="1"/>
  <c r="L1085" i="1"/>
  <c r="J1085" i="1"/>
  <c r="I1085" i="1"/>
  <c r="H1085" i="1"/>
  <c r="G1085" i="1"/>
  <c r="F1085" i="1"/>
  <c r="K1085" i="1" s="1"/>
  <c r="E1085" i="1"/>
  <c r="D1085" i="1"/>
  <c r="C1085" i="1"/>
  <c r="B1085" i="1"/>
  <c r="A1085" i="1"/>
  <c r="L1084" i="1"/>
  <c r="J1084" i="1"/>
  <c r="I1084" i="1"/>
  <c r="H1084" i="1"/>
  <c r="G1084" i="1"/>
  <c r="F1084" i="1"/>
  <c r="K1084" i="1" s="1"/>
  <c r="E1084" i="1"/>
  <c r="D1084" i="1"/>
  <c r="C1084" i="1"/>
  <c r="B1084" i="1"/>
  <c r="A1084" i="1" s="1"/>
  <c r="L1083" i="1"/>
  <c r="J1083" i="1"/>
  <c r="I1083" i="1"/>
  <c r="H1083" i="1"/>
  <c r="G1083" i="1"/>
  <c r="F1083" i="1"/>
  <c r="K1083" i="1" s="1"/>
  <c r="E1083" i="1"/>
  <c r="D1083" i="1"/>
  <c r="C1083" i="1"/>
  <c r="B1083" i="1"/>
  <c r="A1083" i="1"/>
  <c r="L1082" i="1"/>
  <c r="J1082" i="1"/>
  <c r="I1082" i="1"/>
  <c r="H1082" i="1"/>
  <c r="G1082" i="1"/>
  <c r="F1082" i="1"/>
  <c r="K1082" i="1" s="1"/>
  <c r="E1082" i="1"/>
  <c r="D1082" i="1"/>
  <c r="C1082" i="1"/>
  <c r="B1082" i="1"/>
  <c r="A1082" i="1"/>
  <c r="L1081" i="1"/>
  <c r="J1081" i="1"/>
  <c r="I1081" i="1"/>
  <c r="H1081" i="1"/>
  <c r="G1081" i="1"/>
  <c r="F1081" i="1"/>
  <c r="K1081" i="1" s="1"/>
  <c r="E1081" i="1"/>
  <c r="D1081" i="1"/>
  <c r="C1081" i="1"/>
  <c r="B1081" i="1"/>
  <c r="A1081" i="1"/>
  <c r="L1080" i="1"/>
  <c r="J1080" i="1"/>
  <c r="I1080" i="1"/>
  <c r="H1080" i="1"/>
  <c r="G1080" i="1"/>
  <c r="F1080" i="1"/>
  <c r="K1080" i="1" s="1"/>
  <c r="E1080" i="1"/>
  <c r="D1080" i="1"/>
  <c r="C1080" i="1"/>
  <c r="B1080" i="1"/>
  <c r="A1080" i="1" s="1"/>
  <c r="L1079" i="1"/>
  <c r="J1079" i="1"/>
  <c r="I1079" i="1"/>
  <c r="H1079" i="1"/>
  <c r="G1079" i="1"/>
  <c r="F1079" i="1"/>
  <c r="K1079" i="1" s="1"/>
  <c r="E1079" i="1"/>
  <c r="D1079" i="1"/>
  <c r="C1079" i="1"/>
  <c r="B1079" i="1"/>
  <c r="A1079" i="1"/>
  <c r="L1078" i="1"/>
  <c r="J1078" i="1"/>
  <c r="I1078" i="1"/>
  <c r="H1078" i="1"/>
  <c r="G1078" i="1"/>
  <c r="F1078" i="1"/>
  <c r="K1078" i="1" s="1"/>
  <c r="E1078" i="1"/>
  <c r="D1078" i="1"/>
  <c r="C1078" i="1"/>
  <c r="B1078" i="1"/>
  <c r="A1078" i="1"/>
  <c r="L1077" i="1"/>
  <c r="J1077" i="1"/>
  <c r="I1077" i="1"/>
  <c r="H1077" i="1"/>
  <c r="G1077" i="1"/>
  <c r="F1077" i="1"/>
  <c r="K1077" i="1" s="1"/>
  <c r="E1077" i="1"/>
  <c r="D1077" i="1"/>
  <c r="C1077" i="1"/>
  <c r="B1077" i="1"/>
  <c r="A1077" i="1"/>
  <c r="L1076" i="1"/>
  <c r="J1076" i="1"/>
  <c r="I1076" i="1"/>
  <c r="H1076" i="1"/>
  <c r="G1076" i="1"/>
  <c r="F1076" i="1"/>
  <c r="K1076" i="1" s="1"/>
  <c r="E1076" i="1"/>
  <c r="D1076" i="1"/>
  <c r="C1076" i="1"/>
  <c r="B1076" i="1"/>
  <c r="A1076" i="1" s="1"/>
  <c r="L1075" i="1"/>
  <c r="J1075" i="1"/>
  <c r="I1075" i="1"/>
  <c r="H1075" i="1"/>
  <c r="G1075" i="1"/>
  <c r="F1075" i="1"/>
  <c r="K1075" i="1" s="1"/>
  <c r="E1075" i="1"/>
  <c r="D1075" i="1"/>
  <c r="C1075" i="1"/>
  <c r="B1075" i="1"/>
  <c r="A1075" i="1"/>
  <c r="L1074" i="1"/>
  <c r="J1074" i="1"/>
  <c r="I1074" i="1"/>
  <c r="H1074" i="1"/>
  <c r="G1074" i="1"/>
  <c r="F1074" i="1"/>
  <c r="K1074" i="1" s="1"/>
  <c r="E1074" i="1"/>
  <c r="D1074" i="1"/>
  <c r="C1074" i="1"/>
  <c r="B1074" i="1"/>
  <c r="A1074" i="1"/>
  <c r="L1073" i="1"/>
  <c r="J1073" i="1"/>
  <c r="I1073" i="1"/>
  <c r="H1073" i="1"/>
  <c r="G1073" i="1"/>
  <c r="F1073" i="1"/>
  <c r="K1073" i="1" s="1"/>
  <c r="E1073" i="1"/>
  <c r="D1073" i="1"/>
  <c r="C1073" i="1"/>
  <c r="B1073" i="1"/>
  <c r="A1073" i="1"/>
  <c r="L1072" i="1"/>
  <c r="J1072" i="1"/>
  <c r="I1072" i="1"/>
  <c r="H1072" i="1"/>
  <c r="G1072" i="1"/>
  <c r="F1072" i="1"/>
  <c r="K1072" i="1" s="1"/>
  <c r="E1072" i="1"/>
  <c r="D1072" i="1"/>
  <c r="C1072" i="1"/>
  <c r="B1072" i="1"/>
  <c r="A1072" i="1" s="1"/>
  <c r="L1071" i="1"/>
  <c r="J1071" i="1"/>
  <c r="I1071" i="1"/>
  <c r="H1071" i="1"/>
  <c r="G1071" i="1"/>
  <c r="F1071" i="1"/>
  <c r="K1071" i="1" s="1"/>
  <c r="E1071" i="1"/>
  <c r="D1071" i="1"/>
  <c r="C1071" i="1"/>
  <c r="B1071" i="1"/>
  <c r="A1071" i="1"/>
  <c r="L1070" i="1"/>
  <c r="J1070" i="1"/>
  <c r="I1070" i="1"/>
  <c r="H1070" i="1"/>
  <c r="G1070" i="1"/>
  <c r="F1070" i="1"/>
  <c r="K1070" i="1" s="1"/>
  <c r="E1070" i="1"/>
  <c r="D1070" i="1"/>
  <c r="C1070" i="1"/>
  <c r="B1070" i="1"/>
  <c r="A1070" i="1"/>
  <c r="L1069" i="1"/>
  <c r="J1069" i="1"/>
  <c r="I1069" i="1"/>
  <c r="H1069" i="1"/>
  <c r="G1069" i="1"/>
  <c r="F1069" i="1"/>
  <c r="K1069" i="1" s="1"/>
  <c r="E1069" i="1"/>
  <c r="D1069" i="1"/>
  <c r="C1069" i="1"/>
  <c r="B1069" i="1"/>
  <c r="A1069" i="1"/>
  <c r="L1068" i="1"/>
  <c r="J1068" i="1"/>
  <c r="I1068" i="1"/>
  <c r="H1068" i="1"/>
  <c r="G1068" i="1"/>
  <c r="F1068" i="1"/>
  <c r="K1068" i="1" s="1"/>
  <c r="E1068" i="1"/>
  <c r="D1068" i="1"/>
  <c r="C1068" i="1"/>
  <c r="B1068" i="1"/>
  <c r="A1068" i="1" s="1"/>
  <c r="L1067" i="1"/>
  <c r="J1067" i="1"/>
  <c r="I1067" i="1"/>
  <c r="H1067" i="1"/>
  <c r="G1067" i="1"/>
  <c r="F1067" i="1"/>
  <c r="K1067" i="1" s="1"/>
  <c r="E1067" i="1"/>
  <c r="D1067" i="1"/>
  <c r="C1067" i="1"/>
  <c r="B1067" i="1"/>
  <c r="A1067" i="1"/>
  <c r="L1066" i="1"/>
  <c r="J1066" i="1"/>
  <c r="I1066" i="1"/>
  <c r="H1066" i="1"/>
  <c r="G1066" i="1"/>
  <c r="F1066" i="1"/>
  <c r="K1066" i="1" s="1"/>
  <c r="E1066" i="1"/>
  <c r="D1066" i="1"/>
  <c r="C1066" i="1"/>
  <c r="B1066" i="1"/>
  <c r="A1066" i="1"/>
  <c r="L1065" i="1"/>
  <c r="J1065" i="1"/>
  <c r="I1065" i="1"/>
  <c r="H1065" i="1"/>
  <c r="G1065" i="1"/>
  <c r="F1065" i="1"/>
  <c r="K1065" i="1" s="1"/>
  <c r="E1065" i="1"/>
  <c r="D1065" i="1"/>
  <c r="C1065" i="1"/>
  <c r="B1065" i="1"/>
  <c r="A1065" i="1"/>
  <c r="L1064" i="1"/>
  <c r="J1064" i="1"/>
  <c r="I1064" i="1"/>
  <c r="H1064" i="1"/>
  <c r="G1064" i="1"/>
  <c r="F1064" i="1"/>
  <c r="K1064" i="1" s="1"/>
  <c r="E1064" i="1"/>
  <c r="D1064" i="1"/>
  <c r="C1064" i="1"/>
  <c r="B1064" i="1"/>
  <c r="A1064" i="1" s="1"/>
  <c r="L1063" i="1"/>
  <c r="J1063" i="1"/>
  <c r="I1063" i="1"/>
  <c r="H1063" i="1"/>
  <c r="G1063" i="1"/>
  <c r="F1063" i="1"/>
  <c r="K1063" i="1" s="1"/>
  <c r="E1063" i="1"/>
  <c r="D1063" i="1"/>
  <c r="C1063" i="1"/>
  <c r="B1063" i="1"/>
  <c r="A1063" i="1"/>
  <c r="L1062" i="1"/>
  <c r="J1062" i="1"/>
  <c r="I1062" i="1"/>
  <c r="H1062" i="1"/>
  <c r="G1062" i="1"/>
  <c r="F1062" i="1"/>
  <c r="K1062" i="1" s="1"/>
  <c r="E1062" i="1"/>
  <c r="D1062" i="1"/>
  <c r="C1062" i="1"/>
  <c r="B1062" i="1"/>
  <c r="A1062" i="1"/>
  <c r="L1061" i="1"/>
  <c r="J1061" i="1"/>
  <c r="I1061" i="1"/>
  <c r="H1061" i="1"/>
  <c r="G1061" i="1"/>
  <c r="F1061" i="1"/>
  <c r="K1061" i="1" s="1"/>
  <c r="E1061" i="1"/>
  <c r="D1061" i="1"/>
  <c r="C1061" i="1"/>
  <c r="B1061" i="1"/>
  <c r="A1061" i="1"/>
  <c r="L1060" i="1"/>
  <c r="J1060" i="1"/>
  <c r="I1060" i="1"/>
  <c r="H1060" i="1"/>
  <c r="G1060" i="1"/>
  <c r="F1060" i="1"/>
  <c r="K1060" i="1" s="1"/>
  <c r="E1060" i="1"/>
  <c r="D1060" i="1"/>
  <c r="C1060" i="1"/>
  <c r="B1060" i="1"/>
  <c r="A1060" i="1" s="1"/>
  <c r="L1059" i="1"/>
  <c r="J1059" i="1"/>
  <c r="I1059" i="1"/>
  <c r="H1059" i="1"/>
  <c r="G1059" i="1"/>
  <c r="F1059" i="1"/>
  <c r="K1059" i="1" s="1"/>
  <c r="E1059" i="1"/>
  <c r="D1059" i="1"/>
  <c r="C1059" i="1"/>
  <c r="B1059" i="1"/>
  <c r="A1059" i="1"/>
  <c r="L1058" i="1"/>
  <c r="J1058" i="1"/>
  <c r="I1058" i="1"/>
  <c r="H1058" i="1"/>
  <c r="G1058" i="1"/>
  <c r="F1058" i="1"/>
  <c r="K1058" i="1" s="1"/>
  <c r="E1058" i="1"/>
  <c r="D1058" i="1"/>
  <c r="C1058" i="1"/>
  <c r="B1058" i="1"/>
  <c r="A1058" i="1"/>
  <c r="L1057" i="1"/>
  <c r="J1057" i="1"/>
  <c r="I1057" i="1"/>
  <c r="H1057" i="1"/>
  <c r="G1057" i="1"/>
  <c r="F1057" i="1"/>
  <c r="K1057" i="1" s="1"/>
  <c r="E1057" i="1"/>
  <c r="D1057" i="1"/>
  <c r="C1057" i="1"/>
  <c r="B1057" i="1"/>
  <c r="A1057" i="1"/>
  <c r="L1056" i="1"/>
  <c r="J1056" i="1"/>
  <c r="I1056" i="1"/>
  <c r="H1056" i="1"/>
  <c r="G1056" i="1"/>
  <c r="F1056" i="1"/>
  <c r="K1056" i="1" s="1"/>
  <c r="E1056" i="1"/>
  <c r="D1056" i="1"/>
  <c r="C1056" i="1"/>
  <c r="B1056" i="1"/>
  <c r="A1056" i="1" s="1"/>
  <c r="L1055" i="1"/>
  <c r="J1055" i="1"/>
  <c r="I1055" i="1"/>
  <c r="H1055" i="1"/>
  <c r="G1055" i="1"/>
  <c r="F1055" i="1"/>
  <c r="K1055" i="1" s="1"/>
  <c r="E1055" i="1"/>
  <c r="D1055" i="1"/>
  <c r="C1055" i="1"/>
  <c r="B1055" i="1"/>
  <c r="A1055" i="1"/>
  <c r="L1054" i="1"/>
  <c r="J1054" i="1"/>
  <c r="I1054" i="1"/>
  <c r="H1054" i="1"/>
  <c r="G1054" i="1"/>
  <c r="F1054" i="1"/>
  <c r="K1054" i="1" s="1"/>
  <c r="E1054" i="1"/>
  <c r="D1054" i="1"/>
  <c r="C1054" i="1"/>
  <c r="B1054" i="1"/>
  <c r="A1054" i="1"/>
  <c r="L1053" i="1"/>
  <c r="J1053" i="1"/>
  <c r="I1053" i="1"/>
  <c r="H1053" i="1"/>
  <c r="G1053" i="1"/>
  <c r="F1053" i="1"/>
  <c r="K1053" i="1" s="1"/>
  <c r="E1053" i="1"/>
  <c r="D1053" i="1"/>
  <c r="C1053" i="1"/>
  <c r="B1053" i="1"/>
  <c r="A1053" i="1"/>
  <c r="L1052" i="1"/>
  <c r="J1052" i="1"/>
  <c r="I1052" i="1"/>
  <c r="H1052" i="1"/>
  <c r="G1052" i="1"/>
  <c r="F1052" i="1"/>
  <c r="K1052" i="1" s="1"/>
  <c r="E1052" i="1"/>
  <c r="D1052" i="1"/>
  <c r="C1052" i="1"/>
  <c r="B1052" i="1"/>
  <c r="A1052" i="1" s="1"/>
  <c r="L1051" i="1"/>
  <c r="J1051" i="1"/>
  <c r="I1051" i="1"/>
  <c r="H1051" i="1"/>
  <c r="G1051" i="1"/>
  <c r="F1051" i="1"/>
  <c r="K1051" i="1" s="1"/>
  <c r="E1051" i="1"/>
  <c r="D1051" i="1"/>
  <c r="C1051" i="1"/>
  <c r="B1051" i="1"/>
  <c r="A1051" i="1"/>
  <c r="L1050" i="1"/>
  <c r="J1050" i="1"/>
  <c r="I1050" i="1"/>
  <c r="H1050" i="1"/>
  <c r="G1050" i="1"/>
  <c r="F1050" i="1"/>
  <c r="K1050" i="1" s="1"/>
  <c r="E1050" i="1"/>
  <c r="D1050" i="1"/>
  <c r="C1050" i="1"/>
  <c r="B1050" i="1"/>
  <c r="A1050" i="1"/>
  <c r="L1049" i="1"/>
  <c r="J1049" i="1"/>
  <c r="I1049" i="1"/>
  <c r="H1049" i="1"/>
  <c r="G1049" i="1"/>
  <c r="F1049" i="1"/>
  <c r="K1049" i="1" s="1"/>
  <c r="E1049" i="1"/>
  <c r="D1049" i="1"/>
  <c r="C1049" i="1"/>
  <c r="B1049" i="1"/>
  <c r="A1049" i="1"/>
  <c r="L1048" i="1"/>
  <c r="J1048" i="1"/>
  <c r="I1048" i="1"/>
  <c r="H1048" i="1"/>
  <c r="G1048" i="1"/>
  <c r="F1048" i="1"/>
  <c r="K1048" i="1" s="1"/>
  <c r="E1048" i="1"/>
  <c r="D1048" i="1"/>
  <c r="C1048" i="1"/>
  <c r="B1048" i="1"/>
  <c r="A1048" i="1" s="1"/>
  <c r="L1047" i="1"/>
  <c r="J1047" i="1"/>
  <c r="I1047" i="1"/>
  <c r="H1047" i="1"/>
  <c r="G1047" i="1"/>
  <c r="F1047" i="1"/>
  <c r="K1047" i="1" s="1"/>
  <c r="E1047" i="1"/>
  <c r="D1047" i="1"/>
  <c r="C1047" i="1"/>
  <c r="B1047" i="1"/>
  <c r="A1047" i="1"/>
  <c r="L1046" i="1"/>
  <c r="J1046" i="1"/>
  <c r="I1046" i="1"/>
  <c r="H1046" i="1"/>
  <c r="G1046" i="1"/>
  <c r="F1046" i="1"/>
  <c r="K1046" i="1" s="1"/>
  <c r="E1046" i="1"/>
  <c r="D1046" i="1"/>
  <c r="C1046" i="1"/>
  <c r="B1046" i="1"/>
  <c r="A1046" i="1"/>
  <c r="L1045" i="1"/>
  <c r="J1045" i="1"/>
  <c r="I1045" i="1"/>
  <c r="H1045" i="1"/>
  <c r="G1045" i="1"/>
  <c r="F1045" i="1"/>
  <c r="K1045" i="1" s="1"/>
  <c r="E1045" i="1"/>
  <c r="D1045" i="1"/>
  <c r="C1045" i="1"/>
  <c r="B1045" i="1"/>
  <c r="A1045" i="1"/>
  <c r="L1044" i="1"/>
  <c r="J1044" i="1"/>
  <c r="I1044" i="1"/>
  <c r="H1044" i="1"/>
  <c r="G1044" i="1"/>
  <c r="F1044" i="1"/>
  <c r="K1044" i="1" s="1"/>
  <c r="E1044" i="1"/>
  <c r="D1044" i="1"/>
  <c r="C1044" i="1"/>
  <c r="B1044" i="1"/>
  <c r="A1044" i="1" s="1"/>
  <c r="L1043" i="1"/>
  <c r="J1043" i="1"/>
  <c r="I1043" i="1"/>
  <c r="H1043" i="1"/>
  <c r="G1043" i="1"/>
  <c r="F1043" i="1"/>
  <c r="K1043" i="1" s="1"/>
  <c r="E1043" i="1"/>
  <c r="D1043" i="1"/>
  <c r="C1043" i="1"/>
  <c r="B1043" i="1"/>
  <c r="A1043" i="1"/>
  <c r="L1042" i="1"/>
  <c r="J1042" i="1"/>
  <c r="I1042" i="1"/>
  <c r="H1042" i="1"/>
  <c r="G1042" i="1"/>
  <c r="F1042" i="1"/>
  <c r="K1042" i="1" s="1"/>
  <c r="E1042" i="1"/>
  <c r="D1042" i="1"/>
  <c r="C1042" i="1"/>
  <c r="B1042" i="1"/>
  <c r="A1042" i="1"/>
  <c r="L1041" i="1"/>
  <c r="J1041" i="1"/>
  <c r="I1041" i="1"/>
  <c r="H1041" i="1"/>
  <c r="G1041" i="1"/>
  <c r="F1041" i="1"/>
  <c r="K1041" i="1" s="1"/>
  <c r="E1041" i="1"/>
  <c r="D1041" i="1"/>
  <c r="C1041" i="1"/>
  <c r="B1041" i="1"/>
  <c r="A1041" i="1"/>
  <c r="L1040" i="1"/>
  <c r="J1040" i="1"/>
  <c r="I1040" i="1"/>
  <c r="H1040" i="1"/>
  <c r="G1040" i="1"/>
  <c r="F1040" i="1"/>
  <c r="K1040" i="1" s="1"/>
  <c r="E1040" i="1"/>
  <c r="D1040" i="1"/>
  <c r="C1040" i="1"/>
  <c r="B1040" i="1"/>
  <c r="A1040" i="1" s="1"/>
  <c r="L1039" i="1"/>
  <c r="J1039" i="1"/>
  <c r="I1039" i="1"/>
  <c r="H1039" i="1"/>
  <c r="G1039" i="1"/>
  <c r="F1039" i="1"/>
  <c r="K1039" i="1" s="1"/>
  <c r="E1039" i="1"/>
  <c r="D1039" i="1"/>
  <c r="C1039" i="1"/>
  <c r="B1039" i="1"/>
  <c r="A1039" i="1"/>
  <c r="L1038" i="1"/>
  <c r="J1038" i="1"/>
  <c r="I1038" i="1"/>
  <c r="H1038" i="1"/>
  <c r="G1038" i="1"/>
  <c r="F1038" i="1"/>
  <c r="K1038" i="1" s="1"/>
  <c r="E1038" i="1"/>
  <c r="D1038" i="1"/>
  <c r="C1038" i="1"/>
  <c r="B1038" i="1"/>
  <c r="A1038" i="1"/>
  <c r="L1037" i="1"/>
  <c r="J1037" i="1"/>
  <c r="I1037" i="1"/>
  <c r="H1037" i="1"/>
  <c r="G1037" i="1"/>
  <c r="F1037" i="1"/>
  <c r="K1037" i="1" s="1"/>
  <c r="E1037" i="1"/>
  <c r="D1037" i="1"/>
  <c r="C1037" i="1"/>
  <c r="B1037" i="1"/>
  <c r="A1037" i="1"/>
  <c r="L1036" i="1"/>
  <c r="J1036" i="1"/>
  <c r="I1036" i="1"/>
  <c r="H1036" i="1"/>
  <c r="G1036" i="1"/>
  <c r="F1036" i="1"/>
  <c r="K1036" i="1" s="1"/>
  <c r="E1036" i="1"/>
  <c r="D1036" i="1"/>
  <c r="C1036" i="1"/>
  <c r="B1036" i="1"/>
  <c r="A1036" i="1" s="1"/>
  <c r="L1035" i="1"/>
  <c r="J1035" i="1"/>
  <c r="I1035" i="1"/>
  <c r="H1035" i="1"/>
  <c r="G1035" i="1"/>
  <c r="F1035" i="1"/>
  <c r="K1035" i="1" s="1"/>
  <c r="E1035" i="1"/>
  <c r="D1035" i="1"/>
  <c r="C1035" i="1"/>
  <c r="B1035" i="1"/>
  <c r="A1035" i="1"/>
  <c r="L1034" i="1"/>
  <c r="J1034" i="1"/>
  <c r="I1034" i="1"/>
  <c r="H1034" i="1"/>
  <c r="G1034" i="1"/>
  <c r="F1034" i="1"/>
  <c r="K1034" i="1" s="1"/>
  <c r="E1034" i="1"/>
  <c r="D1034" i="1"/>
  <c r="C1034" i="1"/>
  <c r="B1034" i="1"/>
  <c r="A1034" i="1"/>
  <c r="L1033" i="1"/>
  <c r="J1033" i="1"/>
  <c r="I1033" i="1"/>
  <c r="H1033" i="1"/>
  <c r="G1033" i="1"/>
  <c r="F1033" i="1"/>
  <c r="K1033" i="1" s="1"/>
  <c r="E1033" i="1"/>
  <c r="D1033" i="1"/>
  <c r="C1033" i="1"/>
  <c r="B1033" i="1"/>
  <c r="A1033" i="1"/>
  <c r="L1032" i="1"/>
  <c r="J1032" i="1"/>
  <c r="I1032" i="1"/>
  <c r="H1032" i="1"/>
  <c r="G1032" i="1"/>
  <c r="F1032" i="1"/>
  <c r="K1032" i="1" s="1"/>
  <c r="E1032" i="1"/>
  <c r="D1032" i="1"/>
  <c r="C1032" i="1"/>
  <c r="B1032" i="1"/>
  <c r="A1032" i="1" s="1"/>
  <c r="L1031" i="1"/>
  <c r="J1031" i="1"/>
  <c r="I1031" i="1"/>
  <c r="H1031" i="1"/>
  <c r="G1031" i="1"/>
  <c r="F1031" i="1"/>
  <c r="K1031" i="1" s="1"/>
  <c r="E1031" i="1"/>
  <c r="D1031" i="1"/>
  <c r="C1031" i="1"/>
  <c r="B1031" i="1"/>
  <c r="A1031" i="1"/>
  <c r="L1030" i="1"/>
  <c r="J1030" i="1"/>
  <c r="I1030" i="1"/>
  <c r="H1030" i="1"/>
  <c r="G1030" i="1"/>
  <c r="F1030" i="1"/>
  <c r="K1030" i="1" s="1"/>
  <c r="E1030" i="1"/>
  <c r="D1030" i="1"/>
  <c r="C1030" i="1"/>
  <c r="B1030" i="1"/>
  <c r="A1030" i="1"/>
  <c r="L1029" i="1"/>
  <c r="J1029" i="1"/>
  <c r="I1029" i="1"/>
  <c r="H1029" i="1"/>
  <c r="G1029" i="1"/>
  <c r="F1029" i="1"/>
  <c r="K1029" i="1" s="1"/>
  <c r="E1029" i="1"/>
  <c r="D1029" i="1"/>
  <c r="C1029" i="1"/>
  <c r="B1029" i="1"/>
  <c r="A1029" i="1"/>
  <c r="L1028" i="1"/>
  <c r="J1028" i="1"/>
  <c r="I1028" i="1"/>
  <c r="H1028" i="1"/>
  <c r="G1028" i="1"/>
  <c r="F1028" i="1"/>
  <c r="K1028" i="1" s="1"/>
  <c r="E1028" i="1"/>
  <c r="D1028" i="1"/>
  <c r="C1028" i="1"/>
  <c r="B1028" i="1"/>
  <c r="A1028" i="1" s="1"/>
  <c r="L1027" i="1"/>
  <c r="J1027" i="1"/>
  <c r="I1027" i="1"/>
  <c r="H1027" i="1"/>
  <c r="G1027" i="1"/>
  <c r="F1027" i="1"/>
  <c r="K1027" i="1" s="1"/>
  <c r="E1027" i="1"/>
  <c r="D1027" i="1"/>
  <c r="C1027" i="1"/>
  <c r="B1027" i="1"/>
  <c r="A1027" i="1"/>
  <c r="L1026" i="1"/>
  <c r="J1026" i="1"/>
  <c r="I1026" i="1"/>
  <c r="H1026" i="1"/>
  <c r="G1026" i="1"/>
  <c r="F1026" i="1"/>
  <c r="K1026" i="1" s="1"/>
  <c r="E1026" i="1"/>
  <c r="D1026" i="1"/>
  <c r="C1026" i="1"/>
  <c r="B1026" i="1"/>
  <c r="A1026" i="1"/>
  <c r="L1025" i="1"/>
  <c r="J1025" i="1"/>
  <c r="I1025" i="1"/>
  <c r="H1025" i="1"/>
  <c r="G1025" i="1"/>
  <c r="F1025" i="1"/>
  <c r="K1025" i="1" s="1"/>
  <c r="E1025" i="1"/>
  <c r="D1025" i="1"/>
  <c r="C1025" i="1"/>
  <c r="B1025" i="1"/>
  <c r="A1025" i="1"/>
  <c r="L1024" i="1"/>
  <c r="J1024" i="1"/>
  <c r="I1024" i="1"/>
  <c r="H1024" i="1"/>
  <c r="G1024" i="1"/>
  <c r="F1024" i="1"/>
  <c r="K1024" i="1" s="1"/>
  <c r="E1024" i="1"/>
  <c r="D1024" i="1"/>
  <c r="C1024" i="1"/>
  <c r="B1024" i="1"/>
  <c r="A1024" i="1" s="1"/>
  <c r="L1023" i="1"/>
  <c r="J1023" i="1"/>
  <c r="I1023" i="1"/>
  <c r="H1023" i="1"/>
  <c r="G1023" i="1"/>
  <c r="F1023" i="1"/>
  <c r="K1023" i="1" s="1"/>
  <c r="E1023" i="1"/>
  <c r="D1023" i="1"/>
  <c r="C1023" i="1"/>
  <c r="B1023" i="1"/>
  <c r="A1023" i="1"/>
  <c r="L1022" i="1"/>
  <c r="J1022" i="1"/>
  <c r="I1022" i="1"/>
  <c r="H1022" i="1"/>
  <c r="G1022" i="1"/>
  <c r="F1022" i="1"/>
  <c r="K1022" i="1" s="1"/>
  <c r="E1022" i="1"/>
  <c r="D1022" i="1"/>
  <c r="C1022" i="1"/>
  <c r="B1022" i="1"/>
  <c r="A1022" i="1"/>
  <c r="L1021" i="1"/>
  <c r="J1021" i="1"/>
  <c r="I1021" i="1"/>
  <c r="H1021" i="1"/>
  <c r="G1021" i="1"/>
  <c r="F1021" i="1"/>
  <c r="K1021" i="1" s="1"/>
  <c r="E1021" i="1"/>
  <c r="D1021" i="1"/>
  <c r="C1021" i="1"/>
  <c r="B1021" i="1"/>
  <c r="A1021" i="1"/>
  <c r="L1020" i="1"/>
  <c r="J1020" i="1"/>
  <c r="I1020" i="1"/>
  <c r="H1020" i="1"/>
  <c r="G1020" i="1"/>
  <c r="F1020" i="1"/>
  <c r="K1020" i="1" s="1"/>
  <c r="E1020" i="1"/>
  <c r="D1020" i="1"/>
  <c r="C1020" i="1"/>
  <c r="B1020" i="1"/>
  <c r="A1020" i="1" s="1"/>
  <c r="L1019" i="1"/>
  <c r="J1019" i="1"/>
  <c r="I1019" i="1"/>
  <c r="H1019" i="1"/>
  <c r="G1019" i="1"/>
  <c r="F1019" i="1"/>
  <c r="K1019" i="1" s="1"/>
  <c r="E1019" i="1"/>
  <c r="D1019" i="1"/>
  <c r="C1019" i="1"/>
  <c r="B1019" i="1"/>
  <c r="A1019" i="1"/>
  <c r="L1018" i="1"/>
  <c r="J1018" i="1"/>
  <c r="I1018" i="1"/>
  <c r="H1018" i="1"/>
  <c r="G1018" i="1"/>
  <c r="F1018" i="1"/>
  <c r="K1018" i="1" s="1"/>
  <c r="E1018" i="1"/>
  <c r="D1018" i="1"/>
  <c r="C1018" i="1"/>
  <c r="B1018" i="1"/>
  <c r="A1018" i="1"/>
  <c r="L1017" i="1"/>
  <c r="J1017" i="1"/>
  <c r="I1017" i="1"/>
  <c r="H1017" i="1"/>
  <c r="G1017" i="1"/>
  <c r="F1017" i="1"/>
  <c r="K1017" i="1" s="1"/>
  <c r="E1017" i="1"/>
  <c r="D1017" i="1"/>
  <c r="C1017" i="1"/>
  <c r="B1017" i="1"/>
  <c r="A1017" i="1"/>
  <c r="L1016" i="1"/>
  <c r="J1016" i="1"/>
  <c r="I1016" i="1"/>
  <c r="H1016" i="1"/>
  <c r="G1016" i="1"/>
  <c r="F1016" i="1"/>
  <c r="K1016" i="1" s="1"/>
  <c r="E1016" i="1"/>
  <c r="D1016" i="1"/>
  <c r="C1016" i="1"/>
  <c r="B1016" i="1"/>
  <c r="A1016" i="1" s="1"/>
  <c r="L1015" i="1"/>
  <c r="J1015" i="1"/>
  <c r="I1015" i="1"/>
  <c r="H1015" i="1"/>
  <c r="G1015" i="1"/>
  <c r="F1015" i="1"/>
  <c r="K1015" i="1" s="1"/>
  <c r="E1015" i="1"/>
  <c r="D1015" i="1"/>
  <c r="C1015" i="1"/>
  <c r="B1015" i="1"/>
  <c r="A1015" i="1"/>
  <c r="L1014" i="1"/>
  <c r="J1014" i="1"/>
  <c r="I1014" i="1"/>
  <c r="H1014" i="1"/>
  <c r="G1014" i="1"/>
  <c r="F1014" i="1"/>
  <c r="K1014" i="1" s="1"/>
  <c r="E1014" i="1"/>
  <c r="D1014" i="1"/>
  <c r="C1014" i="1"/>
  <c r="B1014" i="1"/>
  <c r="A1014" i="1"/>
  <c r="L1013" i="1"/>
  <c r="J1013" i="1"/>
  <c r="I1013" i="1"/>
  <c r="H1013" i="1"/>
  <c r="G1013" i="1"/>
  <c r="F1013" i="1"/>
  <c r="K1013" i="1" s="1"/>
  <c r="E1013" i="1"/>
  <c r="D1013" i="1"/>
  <c r="C1013" i="1"/>
  <c r="B1013" i="1"/>
  <c r="A1013" i="1"/>
  <c r="L1012" i="1"/>
  <c r="J1012" i="1"/>
  <c r="I1012" i="1"/>
  <c r="H1012" i="1"/>
  <c r="G1012" i="1"/>
  <c r="F1012" i="1"/>
  <c r="K1012" i="1" s="1"/>
  <c r="E1012" i="1"/>
  <c r="D1012" i="1"/>
  <c r="C1012" i="1"/>
  <c r="B1012" i="1"/>
  <c r="A1012" i="1" s="1"/>
  <c r="L1011" i="1"/>
  <c r="J1011" i="1"/>
  <c r="I1011" i="1"/>
  <c r="H1011" i="1"/>
  <c r="G1011" i="1"/>
  <c r="F1011" i="1"/>
  <c r="K1011" i="1" s="1"/>
  <c r="E1011" i="1"/>
  <c r="D1011" i="1"/>
  <c r="C1011" i="1"/>
  <c r="B1011" i="1"/>
  <c r="A1011" i="1"/>
  <c r="L1010" i="1"/>
  <c r="J1010" i="1"/>
  <c r="I1010" i="1"/>
  <c r="H1010" i="1"/>
  <c r="G1010" i="1"/>
  <c r="F1010" i="1"/>
  <c r="K1010" i="1" s="1"/>
  <c r="E1010" i="1"/>
  <c r="D1010" i="1"/>
  <c r="C1010" i="1"/>
  <c r="B1010" i="1"/>
  <c r="A1010" i="1"/>
  <c r="L1009" i="1"/>
  <c r="J1009" i="1"/>
  <c r="I1009" i="1"/>
  <c r="H1009" i="1"/>
  <c r="G1009" i="1"/>
  <c r="F1009" i="1"/>
  <c r="K1009" i="1" s="1"/>
  <c r="E1009" i="1"/>
  <c r="D1009" i="1"/>
  <c r="C1009" i="1"/>
  <c r="B1009" i="1"/>
  <c r="A1009" i="1"/>
  <c r="L1008" i="1"/>
  <c r="J1008" i="1"/>
  <c r="I1008" i="1"/>
  <c r="H1008" i="1"/>
  <c r="G1008" i="1"/>
  <c r="F1008" i="1"/>
  <c r="K1008" i="1" s="1"/>
  <c r="E1008" i="1"/>
  <c r="D1008" i="1"/>
  <c r="C1008" i="1"/>
  <c r="B1008" i="1"/>
  <c r="A1008" i="1" s="1"/>
  <c r="L1007" i="1"/>
  <c r="J1007" i="1"/>
  <c r="I1007" i="1"/>
  <c r="H1007" i="1"/>
  <c r="G1007" i="1"/>
  <c r="F1007" i="1"/>
  <c r="K1007" i="1" s="1"/>
  <c r="E1007" i="1"/>
  <c r="D1007" i="1"/>
  <c r="C1007" i="1"/>
  <c r="B1007" i="1"/>
  <c r="A1007" i="1"/>
  <c r="L1006" i="1"/>
  <c r="J1006" i="1"/>
  <c r="I1006" i="1"/>
  <c r="H1006" i="1"/>
  <c r="G1006" i="1"/>
  <c r="F1006" i="1"/>
  <c r="K1006" i="1" s="1"/>
  <c r="E1006" i="1"/>
  <c r="D1006" i="1"/>
  <c r="C1006" i="1"/>
  <c r="B1006" i="1"/>
  <c r="A1006" i="1"/>
  <c r="L1005" i="1"/>
  <c r="J1005" i="1"/>
  <c r="I1005" i="1"/>
  <c r="H1005" i="1"/>
  <c r="G1005" i="1"/>
  <c r="F1005" i="1"/>
  <c r="K1005" i="1" s="1"/>
  <c r="E1005" i="1"/>
  <c r="D1005" i="1"/>
  <c r="C1005" i="1"/>
  <c r="B1005" i="1"/>
  <c r="A1005" i="1"/>
  <c r="L1004" i="1"/>
  <c r="J1004" i="1"/>
  <c r="I1004" i="1"/>
  <c r="H1004" i="1"/>
  <c r="G1004" i="1"/>
  <c r="F1004" i="1"/>
  <c r="K1004" i="1" s="1"/>
  <c r="E1004" i="1"/>
  <c r="D1004" i="1"/>
  <c r="C1004" i="1"/>
  <c r="B1004" i="1"/>
  <c r="A1004" i="1" s="1"/>
  <c r="L1003" i="1"/>
  <c r="J1003" i="1"/>
  <c r="I1003" i="1"/>
  <c r="H1003" i="1"/>
  <c r="G1003" i="1"/>
  <c r="F1003" i="1"/>
  <c r="K1003" i="1" s="1"/>
  <c r="E1003" i="1"/>
  <c r="D1003" i="1"/>
  <c r="C1003" i="1"/>
  <c r="B1003" i="1"/>
  <c r="A1003" i="1" s="1"/>
  <c r="L1002" i="1"/>
  <c r="J1002" i="1"/>
  <c r="I1002" i="1"/>
  <c r="H1002" i="1"/>
  <c r="G1002" i="1"/>
  <c r="F1002" i="1"/>
  <c r="K1002" i="1" s="1"/>
  <c r="E1002" i="1"/>
  <c r="D1002" i="1"/>
  <c r="C1002" i="1"/>
  <c r="B1002" i="1"/>
  <c r="A1002" i="1"/>
  <c r="L1001" i="1"/>
  <c r="J1001" i="1"/>
  <c r="I1001" i="1"/>
  <c r="H1001" i="1"/>
  <c r="G1001" i="1"/>
  <c r="F1001" i="1"/>
  <c r="K1001" i="1" s="1"/>
  <c r="E1001" i="1"/>
  <c r="D1001" i="1"/>
  <c r="C1001" i="1"/>
  <c r="B1001" i="1"/>
  <c r="A1001" i="1"/>
  <c r="L1000" i="1"/>
  <c r="J1000" i="1"/>
  <c r="I1000" i="1"/>
  <c r="H1000" i="1"/>
  <c r="G1000" i="1"/>
  <c r="F1000" i="1"/>
  <c r="K1000" i="1" s="1"/>
  <c r="E1000" i="1"/>
  <c r="D1000" i="1"/>
  <c r="C1000" i="1"/>
  <c r="B1000" i="1"/>
  <c r="A1000" i="1" s="1"/>
  <c r="L999" i="1"/>
  <c r="J999" i="1"/>
  <c r="I999" i="1"/>
  <c r="H999" i="1"/>
  <c r="G999" i="1"/>
  <c r="F999" i="1"/>
  <c r="K999" i="1" s="1"/>
  <c r="E999" i="1"/>
  <c r="D999" i="1"/>
  <c r="C999" i="1"/>
  <c r="B999" i="1"/>
  <c r="A999" i="1" s="1"/>
  <c r="L998" i="1"/>
  <c r="J998" i="1"/>
  <c r="I998" i="1"/>
  <c r="H998" i="1"/>
  <c r="G998" i="1"/>
  <c r="F998" i="1"/>
  <c r="K998" i="1" s="1"/>
  <c r="E998" i="1"/>
  <c r="D998" i="1"/>
  <c r="C998" i="1"/>
  <c r="B998" i="1"/>
  <c r="A998" i="1"/>
  <c r="L997" i="1"/>
  <c r="J997" i="1"/>
  <c r="I997" i="1"/>
  <c r="H997" i="1"/>
  <c r="G997" i="1"/>
  <c r="F997" i="1"/>
  <c r="K997" i="1" s="1"/>
  <c r="E997" i="1"/>
  <c r="D997" i="1"/>
  <c r="C997" i="1"/>
  <c r="B997" i="1"/>
  <c r="A997" i="1" s="1"/>
  <c r="L996" i="1"/>
  <c r="J996" i="1"/>
  <c r="I996" i="1"/>
  <c r="H996" i="1"/>
  <c r="G996" i="1"/>
  <c r="F996" i="1"/>
  <c r="K996" i="1" s="1"/>
  <c r="E996" i="1"/>
  <c r="D996" i="1"/>
  <c r="C996" i="1"/>
  <c r="B996" i="1"/>
  <c r="A996" i="1" s="1"/>
  <c r="L995" i="1"/>
  <c r="J995" i="1"/>
  <c r="I995" i="1"/>
  <c r="H995" i="1"/>
  <c r="G995" i="1"/>
  <c r="F995" i="1"/>
  <c r="K995" i="1" s="1"/>
  <c r="E995" i="1"/>
  <c r="D995" i="1"/>
  <c r="C995" i="1"/>
  <c r="B995" i="1"/>
  <c r="A995" i="1" s="1"/>
  <c r="L994" i="1"/>
  <c r="J994" i="1"/>
  <c r="I994" i="1"/>
  <c r="H994" i="1"/>
  <c r="G994" i="1"/>
  <c r="F994" i="1"/>
  <c r="K994" i="1" s="1"/>
  <c r="E994" i="1"/>
  <c r="D994" i="1"/>
  <c r="C994" i="1"/>
  <c r="B994" i="1"/>
  <c r="A994" i="1"/>
  <c r="L993" i="1"/>
  <c r="J993" i="1"/>
  <c r="I993" i="1"/>
  <c r="H993" i="1"/>
  <c r="G993" i="1"/>
  <c r="F993" i="1"/>
  <c r="K993" i="1" s="1"/>
  <c r="E993" i="1"/>
  <c r="D993" i="1"/>
  <c r="C993" i="1"/>
  <c r="B993" i="1"/>
  <c r="A993" i="1"/>
  <c r="L992" i="1"/>
  <c r="J992" i="1"/>
  <c r="I992" i="1"/>
  <c r="H992" i="1"/>
  <c r="G992" i="1"/>
  <c r="F992" i="1"/>
  <c r="K992" i="1" s="1"/>
  <c r="E992" i="1"/>
  <c r="D992" i="1"/>
  <c r="C992" i="1"/>
  <c r="B992" i="1"/>
  <c r="A992" i="1" s="1"/>
  <c r="L991" i="1"/>
  <c r="J991" i="1"/>
  <c r="I991" i="1"/>
  <c r="H991" i="1"/>
  <c r="G991" i="1"/>
  <c r="F991" i="1"/>
  <c r="K991" i="1" s="1"/>
  <c r="E991" i="1"/>
  <c r="D991" i="1"/>
  <c r="C991" i="1"/>
  <c r="B991" i="1"/>
  <c r="A991" i="1" s="1"/>
  <c r="L990" i="1"/>
  <c r="J990" i="1"/>
  <c r="I990" i="1"/>
  <c r="H990" i="1"/>
  <c r="G990" i="1"/>
  <c r="F990" i="1"/>
  <c r="K990" i="1" s="1"/>
  <c r="E990" i="1"/>
  <c r="D990" i="1"/>
  <c r="C990" i="1"/>
  <c r="B990" i="1"/>
  <c r="A990" i="1"/>
  <c r="L989" i="1"/>
  <c r="J989" i="1"/>
  <c r="I989" i="1"/>
  <c r="H989" i="1"/>
  <c r="G989" i="1"/>
  <c r="F989" i="1"/>
  <c r="K989" i="1" s="1"/>
  <c r="E989" i="1"/>
  <c r="D989" i="1"/>
  <c r="C989" i="1"/>
  <c r="B989" i="1"/>
  <c r="A989" i="1" s="1"/>
  <c r="L988" i="1"/>
  <c r="J988" i="1"/>
  <c r="I988" i="1"/>
  <c r="H988" i="1"/>
  <c r="G988" i="1"/>
  <c r="F988" i="1"/>
  <c r="K988" i="1" s="1"/>
  <c r="E988" i="1"/>
  <c r="D988" i="1"/>
  <c r="C988" i="1"/>
  <c r="B988" i="1"/>
  <c r="A988" i="1" s="1"/>
  <c r="L987" i="1"/>
  <c r="J987" i="1"/>
  <c r="I987" i="1"/>
  <c r="H987" i="1"/>
  <c r="G987" i="1"/>
  <c r="F987" i="1"/>
  <c r="K987" i="1" s="1"/>
  <c r="E987" i="1"/>
  <c r="D987" i="1"/>
  <c r="C987" i="1"/>
  <c r="B987" i="1"/>
  <c r="A987" i="1" s="1"/>
  <c r="L986" i="1"/>
  <c r="J986" i="1"/>
  <c r="I986" i="1"/>
  <c r="H986" i="1"/>
  <c r="G986" i="1"/>
  <c r="F986" i="1"/>
  <c r="K986" i="1" s="1"/>
  <c r="E986" i="1"/>
  <c r="D986" i="1"/>
  <c r="C986" i="1"/>
  <c r="B986" i="1"/>
  <c r="A986" i="1"/>
  <c r="L985" i="1"/>
  <c r="J985" i="1"/>
  <c r="I985" i="1"/>
  <c r="H985" i="1"/>
  <c r="G985" i="1"/>
  <c r="F985" i="1"/>
  <c r="K985" i="1" s="1"/>
  <c r="E985" i="1"/>
  <c r="D985" i="1"/>
  <c r="C985" i="1"/>
  <c r="B985" i="1"/>
  <c r="A985" i="1"/>
  <c r="L984" i="1"/>
  <c r="J984" i="1"/>
  <c r="I984" i="1"/>
  <c r="H984" i="1"/>
  <c r="G984" i="1"/>
  <c r="F984" i="1"/>
  <c r="K984" i="1" s="1"/>
  <c r="E984" i="1"/>
  <c r="D984" i="1"/>
  <c r="C984" i="1"/>
  <c r="B984" i="1"/>
  <c r="A984" i="1" s="1"/>
  <c r="L983" i="1"/>
  <c r="J983" i="1"/>
  <c r="I983" i="1"/>
  <c r="H983" i="1"/>
  <c r="G983" i="1"/>
  <c r="F983" i="1"/>
  <c r="K983" i="1" s="1"/>
  <c r="E983" i="1"/>
  <c r="D983" i="1"/>
  <c r="C983" i="1"/>
  <c r="B983" i="1"/>
  <c r="A983" i="1" s="1"/>
  <c r="L982" i="1"/>
  <c r="J982" i="1"/>
  <c r="I982" i="1"/>
  <c r="H982" i="1"/>
  <c r="G982" i="1"/>
  <c r="F982" i="1"/>
  <c r="K982" i="1" s="1"/>
  <c r="E982" i="1"/>
  <c r="D982" i="1"/>
  <c r="C982" i="1"/>
  <c r="B982" i="1"/>
  <c r="A982" i="1"/>
  <c r="L981" i="1"/>
  <c r="J981" i="1"/>
  <c r="I981" i="1"/>
  <c r="H981" i="1"/>
  <c r="G981" i="1"/>
  <c r="F981" i="1"/>
  <c r="K981" i="1" s="1"/>
  <c r="E981" i="1"/>
  <c r="D981" i="1"/>
  <c r="C981" i="1"/>
  <c r="B981" i="1"/>
  <c r="A981" i="1" s="1"/>
  <c r="L980" i="1"/>
  <c r="J980" i="1"/>
  <c r="I980" i="1"/>
  <c r="H980" i="1"/>
  <c r="G980" i="1"/>
  <c r="F980" i="1"/>
  <c r="K980" i="1" s="1"/>
  <c r="E980" i="1"/>
  <c r="D980" i="1"/>
  <c r="C980" i="1"/>
  <c r="B980" i="1"/>
  <c r="A980" i="1" s="1"/>
  <c r="L979" i="1"/>
  <c r="J979" i="1"/>
  <c r="I979" i="1"/>
  <c r="H979" i="1"/>
  <c r="G979" i="1"/>
  <c r="F979" i="1"/>
  <c r="K979" i="1" s="1"/>
  <c r="E979" i="1"/>
  <c r="D979" i="1"/>
  <c r="C979" i="1"/>
  <c r="B979" i="1"/>
  <c r="A979" i="1" s="1"/>
  <c r="L978" i="1"/>
  <c r="J978" i="1"/>
  <c r="I978" i="1"/>
  <c r="H978" i="1"/>
  <c r="G978" i="1"/>
  <c r="F978" i="1"/>
  <c r="K978" i="1" s="1"/>
  <c r="E978" i="1"/>
  <c r="D978" i="1"/>
  <c r="C978" i="1"/>
  <c r="B978" i="1"/>
  <c r="A978" i="1"/>
  <c r="L977" i="1"/>
  <c r="J977" i="1"/>
  <c r="I977" i="1"/>
  <c r="H977" i="1"/>
  <c r="G977" i="1"/>
  <c r="F977" i="1"/>
  <c r="K977" i="1" s="1"/>
  <c r="E977" i="1"/>
  <c r="D977" i="1"/>
  <c r="C977" i="1"/>
  <c r="B977" i="1"/>
  <c r="A977" i="1"/>
  <c r="L976" i="1"/>
  <c r="J976" i="1"/>
  <c r="I976" i="1"/>
  <c r="H976" i="1"/>
  <c r="G976" i="1"/>
  <c r="F976" i="1"/>
  <c r="K976" i="1" s="1"/>
  <c r="E976" i="1"/>
  <c r="D976" i="1"/>
  <c r="C976" i="1"/>
  <c r="B976" i="1"/>
  <c r="A976" i="1" s="1"/>
  <c r="L975" i="1"/>
  <c r="J975" i="1"/>
  <c r="I975" i="1"/>
  <c r="H975" i="1"/>
  <c r="G975" i="1"/>
  <c r="F975" i="1"/>
  <c r="K975" i="1" s="1"/>
  <c r="E975" i="1"/>
  <c r="D975" i="1"/>
  <c r="C975" i="1"/>
  <c r="B975" i="1"/>
  <c r="A975" i="1" s="1"/>
  <c r="L974" i="1"/>
  <c r="J974" i="1"/>
  <c r="I974" i="1"/>
  <c r="H974" i="1"/>
  <c r="G974" i="1"/>
  <c r="F974" i="1"/>
  <c r="K974" i="1" s="1"/>
  <c r="E974" i="1"/>
  <c r="D974" i="1"/>
  <c r="C974" i="1"/>
  <c r="B974" i="1"/>
  <c r="A974" i="1"/>
  <c r="L973" i="1"/>
  <c r="J973" i="1"/>
  <c r="I973" i="1"/>
  <c r="H973" i="1"/>
  <c r="G973" i="1"/>
  <c r="F973" i="1"/>
  <c r="K973" i="1" s="1"/>
  <c r="E973" i="1"/>
  <c r="D973" i="1"/>
  <c r="C973" i="1"/>
  <c r="B973" i="1"/>
  <c r="A973" i="1" s="1"/>
  <c r="L972" i="1"/>
  <c r="J972" i="1"/>
  <c r="I972" i="1"/>
  <c r="H972" i="1"/>
  <c r="G972" i="1"/>
  <c r="F972" i="1"/>
  <c r="K972" i="1" s="1"/>
  <c r="E972" i="1"/>
  <c r="D972" i="1"/>
  <c r="C972" i="1"/>
  <c r="B972" i="1"/>
  <c r="A972" i="1" s="1"/>
  <c r="L971" i="1"/>
  <c r="J971" i="1"/>
  <c r="I971" i="1"/>
  <c r="H971" i="1"/>
  <c r="G971" i="1"/>
  <c r="F971" i="1"/>
  <c r="K971" i="1" s="1"/>
  <c r="E971" i="1"/>
  <c r="D971" i="1"/>
  <c r="C971" i="1"/>
  <c r="B971" i="1"/>
  <c r="A971" i="1" s="1"/>
  <c r="L970" i="1"/>
  <c r="J970" i="1"/>
  <c r="I970" i="1"/>
  <c r="H970" i="1"/>
  <c r="G970" i="1"/>
  <c r="F970" i="1"/>
  <c r="K970" i="1" s="1"/>
  <c r="E970" i="1"/>
  <c r="D970" i="1"/>
  <c r="C970" i="1"/>
  <c r="B970" i="1"/>
  <c r="A970" i="1" s="1"/>
  <c r="L969" i="1"/>
  <c r="K969" i="1"/>
  <c r="J969" i="1"/>
  <c r="I969" i="1"/>
  <c r="H969" i="1"/>
  <c r="G969" i="1"/>
  <c r="F969" i="1"/>
  <c r="E969" i="1"/>
  <c r="D969" i="1"/>
  <c r="C969" i="1"/>
  <c r="B969" i="1"/>
  <c r="A969" i="1" s="1"/>
  <c r="L968" i="1"/>
  <c r="J968" i="1"/>
  <c r="I968" i="1"/>
  <c r="H968" i="1"/>
  <c r="G968" i="1"/>
  <c r="F968" i="1"/>
  <c r="K968" i="1" s="1"/>
  <c r="E968" i="1"/>
  <c r="D968" i="1"/>
  <c r="C968" i="1"/>
  <c r="B968" i="1"/>
  <c r="A968" i="1" s="1"/>
  <c r="L967" i="1"/>
  <c r="K967" i="1"/>
  <c r="J967" i="1"/>
  <c r="I967" i="1"/>
  <c r="H967" i="1"/>
  <c r="G967" i="1"/>
  <c r="F967" i="1"/>
  <c r="E967" i="1"/>
  <c r="D967" i="1"/>
  <c r="C967" i="1"/>
  <c r="B967" i="1"/>
  <c r="A967" i="1" s="1"/>
  <c r="L966" i="1"/>
  <c r="J966" i="1"/>
  <c r="I966" i="1"/>
  <c r="H966" i="1"/>
  <c r="G966" i="1"/>
  <c r="F966" i="1"/>
  <c r="K966" i="1" s="1"/>
  <c r="E966" i="1"/>
  <c r="D966" i="1"/>
  <c r="C966" i="1"/>
  <c r="B966" i="1"/>
  <c r="A966" i="1" s="1"/>
  <c r="L965" i="1"/>
  <c r="K965" i="1"/>
  <c r="J965" i="1"/>
  <c r="I965" i="1"/>
  <c r="H965" i="1"/>
  <c r="G965" i="1"/>
  <c r="F965" i="1"/>
  <c r="E965" i="1"/>
  <c r="D965" i="1"/>
  <c r="C965" i="1"/>
  <c r="B965" i="1"/>
  <c r="A965" i="1" s="1"/>
  <c r="L964" i="1"/>
  <c r="J964" i="1"/>
  <c r="I964" i="1"/>
  <c r="H964" i="1"/>
  <c r="G964" i="1"/>
  <c r="F964" i="1"/>
  <c r="K964" i="1" s="1"/>
  <c r="E964" i="1"/>
  <c r="D964" i="1"/>
  <c r="C964" i="1"/>
  <c r="B964" i="1"/>
  <c r="A964" i="1" s="1"/>
  <c r="L963" i="1"/>
  <c r="K963" i="1"/>
  <c r="J963" i="1"/>
  <c r="I963" i="1"/>
  <c r="H963" i="1"/>
  <c r="G963" i="1"/>
  <c r="F963" i="1"/>
  <c r="E963" i="1"/>
  <c r="D963" i="1"/>
  <c r="C963" i="1"/>
  <c r="B963" i="1"/>
  <c r="A963" i="1" s="1"/>
  <c r="L962" i="1"/>
  <c r="J962" i="1"/>
  <c r="I962" i="1"/>
  <c r="H962" i="1"/>
  <c r="G962" i="1"/>
  <c r="F962" i="1"/>
  <c r="K962" i="1" s="1"/>
  <c r="E962" i="1"/>
  <c r="D962" i="1"/>
  <c r="C962" i="1"/>
  <c r="B962" i="1"/>
  <c r="A962" i="1" s="1"/>
  <c r="L961" i="1"/>
  <c r="K961" i="1"/>
  <c r="J961" i="1"/>
  <c r="I961" i="1"/>
  <c r="H961" i="1"/>
  <c r="G961" i="1"/>
  <c r="F961" i="1"/>
  <c r="E961" i="1"/>
  <c r="D961" i="1"/>
  <c r="C961" i="1"/>
  <c r="B961" i="1"/>
  <c r="A961" i="1" s="1"/>
  <c r="L960" i="1"/>
  <c r="J960" i="1"/>
  <c r="I960" i="1"/>
  <c r="H960" i="1"/>
  <c r="G960" i="1"/>
  <c r="F960" i="1"/>
  <c r="K960" i="1" s="1"/>
  <c r="E960" i="1"/>
  <c r="D960" i="1"/>
  <c r="C960" i="1"/>
  <c r="B960" i="1"/>
  <c r="A960" i="1" s="1"/>
  <c r="L959" i="1"/>
  <c r="K959" i="1"/>
  <c r="J959" i="1"/>
  <c r="I959" i="1"/>
  <c r="H959" i="1"/>
  <c r="G959" i="1"/>
  <c r="F959" i="1"/>
  <c r="E959" i="1"/>
  <c r="D959" i="1"/>
  <c r="C959" i="1"/>
  <c r="B959" i="1"/>
  <c r="A959" i="1" s="1"/>
  <c r="L958" i="1"/>
  <c r="J958" i="1"/>
  <c r="I958" i="1"/>
  <c r="H958" i="1"/>
  <c r="G958" i="1"/>
  <c r="F958" i="1"/>
  <c r="K958" i="1" s="1"/>
  <c r="E958" i="1"/>
  <c r="D958" i="1"/>
  <c r="C958" i="1"/>
  <c r="B958" i="1"/>
  <c r="A958" i="1" s="1"/>
  <c r="L957" i="1"/>
  <c r="K957" i="1"/>
  <c r="J957" i="1"/>
  <c r="I957" i="1"/>
  <c r="H957" i="1"/>
  <c r="G957" i="1"/>
  <c r="F957" i="1"/>
  <c r="E957" i="1"/>
  <c r="D957" i="1"/>
  <c r="C957" i="1"/>
  <c r="B957" i="1"/>
  <c r="A957" i="1" s="1"/>
  <c r="L956" i="1"/>
  <c r="J956" i="1"/>
  <c r="I956" i="1"/>
  <c r="H956" i="1"/>
  <c r="G956" i="1"/>
  <c r="F956" i="1"/>
  <c r="K956" i="1" s="1"/>
  <c r="E956" i="1"/>
  <c r="D956" i="1"/>
  <c r="C956" i="1"/>
  <c r="B956" i="1"/>
  <c r="A956" i="1" s="1"/>
  <c r="L955" i="1"/>
  <c r="K955" i="1"/>
  <c r="J955" i="1"/>
  <c r="I955" i="1"/>
  <c r="H955" i="1"/>
  <c r="G955" i="1"/>
  <c r="F955" i="1"/>
  <c r="E955" i="1"/>
  <c r="D955" i="1"/>
  <c r="C955" i="1"/>
  <c r="B955" i="1"/>
  <c r="A955" i="1" s="1"/>
  <c r="L954" i="1"/>
  <c r="J954" i="1"/>
  <c r="I954" i="1"/>
  <c r="H954" i="1"/>
  <c r="G954" i="1"/>
  <c r="F954" i="1"/>
  <c r="K954" i="1" s="1"/>
  <c r="E954" i="1"/>
  <c r="D954" i="1"/>
  <c r="C954" i="1"/>
  <c r="B954" i="1"/>
  <c r="A954" i="1" s="1"/>
  <c r="L953" i="1"/>
  <c r="K953" i="1"/>
  <c r="J953" i="1"/>
  <c r="I953" i="1"/>
  <c r="H953" i="1"/>
  <c r="G953" i="1"/>
  <c r="F953" i="1"/>
  <c r="E953" i="1"/>
  <c r="D953" i="1"/>
  <c r="C953" i="1"/>
  <c r="B953" i="1"/>
  <c r="A953" i="1" s="1"/>
  <c r="L952" i="1"/>
  <c r="J952" i="1"/>
  <c r="I952" i="1"/>
  <c r="H952" i="1"/>
  <c r="G952" i="1"/>
  <c r="F952" i="1"/>
  <c r="K952" i="1" s="1"/>
  <c r="E952" i="1"/>
  <c r="D952" i="1"/>
  <c r="C952" i="1"/>
  <c r="B952" i="1"/>
  <c r="A952" i="1" s="1"/>
  <c r="L951" i="1"/>
  <c r="K951" i="1"/>
  <c r="J951" i="1"/>
  <c r="I951" i="1"/>
  <c r="H951" i="1"/>
  <c r="G951" i="1"/>
  <c r="F951" i="1"/>
  <c r="E951" i="1"/>
  <c r="D951" i="1"/>
  <c r="C951" i="1"/>
  <c r="B951" i="1"/>
  <c r="A951" i="1" s="1"/>
  <c r="L950" i="1"/>
  <c r="J950" i="1"/>
  <c r="I950" i="1"/>
  <c r="H950" i="1"/>
  <c r="G950" i="1"/>
  <c r="F950" i="1"/>
  <c r="K950" i="1" s="1"/>
  <c r="E950" i="1"/>
  <c r="D950" i="1"/>
  <c r="C950" i="1"/>
  <c r="B950" i="1"/>
  <c r="A950" i="1" s="1"/>
  <c r="L949" i="1"/>
  <c r="K949" i="1"/>
  <c r="J949" i="1"/>
  <c r="I949" i="1"/>
  <c r="H949" i="1"/>
  <c r="G949" i="1"/>
  <c r="F949" i="1"/>
  <c r="E949" i="1"/>
  <c r="D949" i="1"/>
  <c r="C949" i="1"/>
  <c r="B949" i="1"/>
  <c r="A949" i="1" s="1"/>
  <c r="L948" i="1"/>
  <c r="J948" i="1"/>
  <c r="I948" i="1"/>
  <c r="H948" i="1"/>
  <c r="G948" i="1"/>
  <c r="F948" i="1"/>
  <c r="K948" i="1" s="1"/>
  <c r="E948" i="1"/>
  <c r="D948" i="1"/>
  <c r="C948" i="1"/>
  <c r="B948" i="1"/>
  <c r="A948" i="1" s="1"/>
  <c r="L947" i="1"/>
  <c r="K947" i="1"/>
  <c r="J947" i="1"/>
  <c r="I947" i="1"/>
  <c r="H947" i="1"/>
  <c r="G947" i="1"/>
  <c r="F947" i="1"/>
  <c r="E947" i="1"/>
  <c r="D947" i="1"/>
  <c r="C947" i="1"/>
  <c r="B947" i="1"/>
  <c r="A947" i="1" s="1"/>
  <c r="L946" i="1"/>
  <c r="J946" i="1"/>
  <c r="I946" i="1"/>
  <c r="H946" i="1"/>
  <c r="G946" i="1"/>
  <c r="F946" i="1"/>
  <c r="K946" i="1" s="1"/>
  <c r="E946" i="1"/>
  <c r="D946" i="1"/>
  <c r="C946" i="1"/>
  <c r="B946" i="1"/>
  <c r="A946" i="1" s="1"/>
  <c r="L945" i="1"/>
  <c r="K945" i="1"/>
  <c r="J945" i="1"/>
  <c r="I945" i="1"/>
  <c r="H945" i="1"/>
  <c r="G945" i="1"/>
  <c r="F945" i="1"/>
  <c r="E945" i="1"/>
  <c r="D945" i="1"/>
  <c r="C945" i="1"/>
  <c r="B945" i="1"/>
  <c r="A945" i="1" s="1"/>
  <c r="L944" i="1"/>
  <c r="J944" i="1"/>
  <c r="I944" i="1"/>
  <c r="H944" i="1"/>
  <c r="G944" i="1"/>
  <c r="F944" i="1"/>
  <c r="K944" i="1" s="1"/>
  <c r="E944" i="1"/>
  <c r="D944" i="1"/>
  <c r="C944" i="1"/>
  <c r="B944" i="1"/>
  <c r="A944" i="1" s="1"/>
  <c r="L943" i="1"/>
  <c r="K943" i="1"/>
  <c r="J943" i="1"/>
  <c r="I943" i="1"/>
  <c r="H943" i="1"/>
  <c r="G943" i="1"/>
  <c r="F943" i="1"/>
  <c r="E943" i="1"/>
  <c r="D943" i="1"/>
  <c r="C943" i="1"/>
  <c r="B943" i="1"/>
  <c r="A943" i="1" s="1"/>
  <c r="L942" i="1"/>
  <c r="J942" i="1"/>
  <c r="I942" i="1"/>
  <c r="H942" i="1"/>
  <c r="G942" i="1"/>
  <c r="F942" i="1"/>
  <c r="K942" i="1" s="1"/>
  <c r="E942" i="1"/>
  <c r="D942" i="1"/>
  <c r="C942" i="1"/>
  <c r="B942" i="1"/>
  <c r="A942" i="1" s="1"/>
  <c r="L941" i="1"/>
  <c r="K941" i="1"/>
  <c r="J941" i="1"/>
  <c r="I941" i="1"/>
  <c r="H941" i="1"/>
  <c r="G941" i="1"/>
  <c r="F941" i="1"/>
  <c r="E941" i="1"/>
  <c r="D941" i="1"/>
  <c r="C941" i="1"/>
  <c r="B941" i="1"/>
  <c r="A941" i="1" s="1"/>
  <c r="L940" i="1"/>
  <c r="J940" i="1"/>
  <c r="I940" i="1"/>
  <c r="H940" i="1"/>
  <c r="G940" i="1"/>
  <c r="F940" i="1"/>
  <c r="K940" i="1" s="1"/>
  <c r="E940" i="1"/>
  <c r="D940" i="1"/>
  <c r="C940" i="1"/>
  <c r="B940" i="1"/>
  <c r="A940" i="1" s="1"/>
  <c r="L939" i="1"/>
  <c r="K939" i="1"/>
  <c r="J939" i="1"/>
  <c r="I939" i="1"/>
  <c r="H939" i="1"/>
  <c r="G939" i="1"/>
  <c r="F939" i="1"/>
  <c r="E939" i="1"/>
  <c r="D939" i="1"/>
  <c r="C939" i="1"/>
  <c r="B939" i="1"/>
  <c r="A939" i="1" s="1"/>
  <c r="L938" i="1"/>
  <c r="J938" i="1"/>
  <c r="I938" i="1"/>
  <c r="H938" i="1"/>
  <c r="G938" i="1"/>
  <c r="F938" i="1"/>
  <c r="K938" i="1" s="1"/>
  <c r="E938" i="1"/>
  <c r="D938" i="1"/>
  <c r="C938" i="1"/>
  <c r="B938" i="1"/>
  <c r="A938" i="1" s="1"/>
  <c r="L937" i="1"/>
  <c r="K937" i="1"/>
  <c r="J937" i="1"/>
  <c r="I937" i="1"/>
  <c r="H937" i="1"/>
  <c r="G937" i="1"/>
  <c r="F937" i="1"/>
  <c r="E937" i="1"/>
  <c r="D937" i="1"/>
  <c r="C937" i="1"/>
  <c r="B937" i="1"/>
  <c r="A937" i="1" s="1"/>
  <c r="L936" i="1"/>
  <c r="J936" i="1"/>
  <c r="I936" i="1"/>
  <c r="H936" i="1"/>
  <c r="G936" i="1"/>
  <c r="F936" i="1"/>
  <c r="K936" i="1" s="1"/>
  <c r="E936" i="1"/>
  <c r="D936" i="1"/>
  <c r="C936" i="1"/>
  <c r="B936" i="1"/>
  <c r="A936" i="1" s="1"/>
  <c r="L935" i="1"/>
  <c r="K935" i="1"/>
  <c r="J935" i="1"/>
  <c r="I935" i="1"/>
  <c r="H935" i="1"/>
  <c r="G935" i="1"/>
  <c r="F935" i="1"/>
  <c r="E935" i="1"/>
  <c r="D935" i="1"/>
  <c r="C935" i="1"/>
  <c r="B935" i="1"/>
  <c r="A935" i="1" s="1"/>
  <c r="L934" i="1"/>
  <c r="J934" i="1"/>
  <c r="I934" i="1"/>
  <c r="H934" i="1"/>
  <c r="G934" i="1"/>
  <c r="F934" i="1"/>
  <c r="K934" i="1" s="1"/>
  <c r="E934" i="1"/>
  <c r="D934" i="1"/>
  <c r="C934" i="1"/>
  <c r="B934" i="1"/>
  <c r="A934" i="1" s="1"/>
  <c r="L933" i="1"/>
  <c r="K933" i="1"/>
  <c r="J933" i="1"/>
  <c r="I933" i="1"/>
  <c r="H933" i="1"/>
  <c r="G933" i="1"/>
  <c r="F933" i="1"/>
  <c r="E933" i="1"/>
  <c r="D933" i="1"/>
  <c r="C933" i="1"/>
  <c r="B933" i="1"/>
  <c r="A933" i="1" s="1"/>
  <c r="L932" i="1"/>
  <c r="J932" i="1"/>
  <c r="I932" i="1"/>
  <c r="H932" i="1"/>
  <c r="G932" i="1"/>
  <c r="F932" i="1"/>
  <c r="K932" i="1" s="1"/>
  <c r="E932" i="1"/>
  <c r="D932" i="1"/>
  <c r="C932" i="1"/>
  <c r="B932" i="1"/>
  <c r="A932" i="1" s="1"/>
  <c r="L931" i="1"/>
  <c r="K931" i="1"/>
  <c r="J931" i="1"/>
  <c r="I931" i="1"/>
  <c r="H931" i="1"/>
  <c r="G931" i="1"/>
  <c r="F931" i="1"/>
  <c r="E931" i="1"/>
  <c r="D931" i="1"/>
  <c r="C931" i="1"/>
  <c r="B931" i="1"/>
  <c r="A931" i="1" s="1"/>
  <c r="L930" i="1"/>
  <c r="J930" i="1"/>
  <c r="I930" i="1"/>
  <c r="H930" i="1"/>
  <c r="G930" i="1"/>
  <c r="F930" i="1"/>
  <c r="K930" i="1" s="1"/>
  <c r="E930" i="1"/>
  <c r="D930" i="1"/>
  <c r="C930" i="1"/>
  <c r="B930" i="1"/>
  <c r="A930" i="1" s="1"/>
  <c r="L929" i="1"/>
  <c r="K929" i="1"/>
  <c r="J929" i="1"/>
  <c r="I929" i="1"/>
  <c r="H929" i="1"/>
  <c r="G929" i="1"/>
  <c r="F929" i="1"/>
  <c r="E929" i="1"/>
  <c r="D929" i="1"/>
  <c r="C929" i="1"/>
  <c r="B929" i="1"/>
  <c r="A929" i="1" s="1"/>
  <c r="L928" i="1"/>
  <c r="J928" i="1"/>
  <c r="I928" i="1"/>
  <c r="H928" i="1"/>
  <c r="G928" i="1"/>
  <c r="F928" i="1"/>
  <c r="K928" i="1" s="1"/>
  <c r="E928" i="1"/>
  <c r="D928" i="1"/>
  <c r="C928" i="1"/>
  <c r="B928" i="1"/>
  <c r="A928" i="1" s="1"/>
  <c r="L927" i="1"/>
  <c r="K927" i="1"/>
  <c r="J927" i="1"/>
  <c r="I927" i="1"/>
  <c r="H927" i="1"/>
  <c r="G927" i="1"/>
  <c r="F927" i="1"/>
  <c r="E927" i="1"/>
  <c r="D927" i="1"/>
  <c r="C927" i="1"/>
  <c r="B927" i="1"/>
  <c r="A927" i="1" s="1"/>
  <c r="L926" i="1"/>
  <c r="J926" i="1"/>
  <c r="I926" i="1"/>
  <c r="H926" i="1"/>
  <c r="G926" i="1"/>
  <c r="F926" i="1"/>
  <c r="K926" i="1" s="1"/>
  <c r="E926" i="1"/>
  <c r="D926" i="1"/>
  <c r="C926" i="1"/>
  <c r="B926" i="1"/>
  <c r="A926" i="1" s="1"/>
  <c r="L925" i="1"/>
  <c r="K925" i="1"/>
  <c r="J925" i="1"/>
  <c r="I925" i="1"/>
  <c r="H925" i="1"/>
  <c r="G925" i="1"/>
  <c r="F925" i="1"/>
  <c r="E925" i="1"/>
  <c r="D925" i="1"/>
  <c r="C925" i="1"/>
  <c r="B925" i="1"/>
  <c r="A925" i="1" s="1"/>
  <c r="L924" i="1"/>
  <c r="J924" i="1"/>
  <c r="I924" i="1"/>
  <c r="H924" i="1"/>
  <c r="G924" i="1"/>
  <c r="F924" i="1"/>
  <c r="K924" i="1" s="1"/>
  <c r="E924" i="1"/>
  <c r="D924" i="1"/>
  <c r="C924" i="1"/>
  <c r="B924" i="1"/>
  <c r="A924" i="1" s="1"/>
  <c r="L923" i="1"/>
  <c r="K923" i="1"/>
  <c r="J923" i="1"/>
  <c r="I923" i="1"/>
  <c r="H923" i="1"/>
  <c r="G923" i="1"/>
  <c r="F923" i="1"/>
  <c r="E923" i="1"/>
  <c r="D923" i="1"/>
  <c r="C923" i="1"/>
  <c r="B923" i="1"/>
  <c r="A923" i="1" s="1"/>
  <c r="L922" i="1"/>
  <c r="J922" i="1"/>
  <c r="I922" i="1"/>
  <c r="H922" i="1"/>
  <c r="G922" i="1"/>
  <c r="F922" i="1"/>
  <c r="K922" i="1" s="1"/>
  <c r="E922" i="1"/>
  <c r="D922" i="1"/>
  <c r="C922" i="1"/>
  <c r="B922" i="1"/>
  <c r="A922" i="1" s="1"/>
  <c r="L921" i="1"/>
  <c r="K921" i="1"/>
  <c r="J921" i="1"/>
  <c r="I921" i="1"/>
  <c r="H921" i="1"/>
  <c r="G921" i="1"/>
  <c r="F921" i="1"/>
  <c r="E921" i="1"/>
  <c r="D921" i="1"/>
  <c r="C921" i="1"/>
  <c r="B921" i="1"/>
  <c r="A921" i="1" s="1"/>
  <c r="L920" i="1"/>
  <c r="J920" i="1"/>
  <c r="I920" i="1"/>
  <c r="H920" i="1"/>
  <c r="G920" i="1"/>
  <c r="F920" i="1"/>
  <c r="K920" i="1" s="1"/>
  <c r="E920" i="1"/>
  <c r="D920" i="1"/>
  <c r="C920" i="1"/>
  <c r="B920" i="1"/>
  <c r="A920" i="1" s="1"/>
  <c r="L919" i="1"/>
  <c r="K919" i="1"/>
  <c r="J919" i="1"/>
  <c r="I919" i="1"/>
  <c r="H919" i="1"/>
  <c r="G919" i="1"/>
  <c r="F919" i="1"/>
  <c r="E919" i="1"/>
  <c r="D919" i="1"/>
  <c r="C919" i="1"/>
  <c r="B919" i="1"/>
  <c r="A919" i="1" s="1"/>
  <c r="L918" i="1"/>
  <c r="J918" i="1"/>
  <c r="I918" i="1"/>
  <c r="H918" i="1"/>
  <c r="G918" i="1"/>
  <c r="F918" i="1"/>
  <c r="K918" i="1" s="1"/>
  <c r="E918" i="1"/>
  <c r="D918" i="1"/>
  <c r="C918" i="1"/>
  <c r="B918" i="1"/>
  <c r="A918" i="1" s="1"/>
  <c r="L917" i="1"/>
  <c r="K917" i="1"/>
  <c r="J917" i="1"/>
  <c r="I917" i="1"/>
  <c r="H917" i="1"/>
  <c r="G917" i="1"/>
  <c r="F917" i="1"/>
  <c r="E917" i="1"/>
  <c r="D917" i="1"/>
  <c r="C917" i="1"/>
  <c r="B917" i="1"/>
  <c r="A917" i="1" s="1"/>
  <c r="L916" i="1"/>
  <c r="J916" i="1"/>
  <c r="I916" i="1"/>
  <c r="H916" i="1"/>
  <c r="G916" i="1"/>
  <c r="F916" i="1"/>
  <c r="K916" i="1" s="1"/>
  <c r="E916" i="1"/>
  <c r="D916" i="1"/>
  <c r="C916" i="1"/>
  <c r="B916" i="1"/>
  <c r="A916" i="1" s="1"/>
  <c r="L915" i="1"/>
  <c r="K915" i="1"/>
  <c r="J915" i="1"/>
  <c r="I915" i="1"/>
  <c r="H915" i="1"/>
  <c r="G915" i="1"/>
  <c r="F915" i="1"/>
  <c r="E915" i="1"/>
  <c r="D915" i="1"/>
  <c r="C915" i="1"/>
  <c r="B915" i="1"/>
  <c r="A915" i="1" s="1"/>
  <c r="L914" i="1"/>
  <c r="J914" i="1"/>
  <c r="I914" i="1"/>
  <c r="H914" i="1"/>
  <c r="G914" i="1"/>
  <c r="F914" i="1"/>
  <c r="K914" i="1" s="1"/>
  <c r="E914" i="1"/>
  <c r="D914" i="1"/>
  <c r="C914" i="1"/>
  <c r="B914" i="1"/>
  <c r="A914" i="1" s="1"/>
  <c r="L913" i="1"/>
  <c r="K913" i="1"/>
  <c r="J913" i="1"/>
  <c r="I913" i="1"/>
  <c r="H913" i="1"/>
  <c r="G913" i="1"/>
  <c r="F913" i="1"/>
  <c r="E913" i="1"/>
  <c r="D913" i="1"/>
  <c r="C913" i="1"/>
  <c r="B913" i="1"/>
  <c r="A913" i="1" s="1"/>
  <c r="L912" i="1"/>
  <c r="J912" i="1"/>
  <c r="I912" i="1"/>
  <c r="H912" i="1"/>
  <c r="G912" i="1"/>
  <c r="F912" i="1"/>
  <c r="K912" i="1" s="1"/>
  <c r="E912" i="1"/>
  <c r="D912" i="1"/>
  <c r="C912" i="1"/>
  <c r="B912" i="1"/>
  <c r="A912" i="1" s="1"/>
  <c r="L911" i="1"/>
  <c r="K911" i="1"/>
  <c r="J911" i="1"/>
  <c r="I911" i="1"/>
  <c r="H911" i="1"/>
  <c r="G911" i="1"/>
  <c r="F911" i="1"/>
  <c r="E911" i="1"/>
  <c r="D911" i="1"/>
  <c r="C911" i="1"/>
  <c r="B911" i="1"/>
  <c r="A911" i="1" s="1"/>
  <c r="L910" i="1"/>
  <c r="J910" i="1"/>
  <c r="I910" i="1"/>
  <c r="H910" i="1"/>
  <c r="G910" i="1"/>
  <c r="F910" i="1"/>
  <c r="K910" i="1" s="1"/>
  <c r="E910" i="1"/>
  <c r="D910" i="1"/>
  <c r="C910" i="1"/>
  <c r="B910" i="1"/>
  <c r="A910" i="1" s="1"/>
  <c r="L909" i="1"/>
  <c r="K909" i="1"/>
  <c r="J909" i="1"/>
  <c r="I909" i="1"/>
  <c r="H909" i="1"/>
  <c r="G909" i="1"/>
  <c r="F909" i="1"/>
  <c r="E909" i="1"/>
  <c r="D909" i="1"/>
  <c r="C909" i="1"/>
  <c r="B909" i="1"/>
  <c r="A909" i="1" s="1"/>
  <c r="L908" i="1"/>
  <c r="J908" i="1"/>
  <c r="I908" i="1"/>
  <c r="H908" i="1"/>
  <c r="G908" i="1"/>
  <c r="F908" i="1"/>
  <c r="K908" i="1" s="1"/>
  <c r="E908" i="1"/>
  <c r="D908" i="1"/>
  <c r="C908" i="1"/>
  <c r="B908" i="1"/>
  <c r="A908" i="1" s="1"/>
  <c r="L907" i="1"/>
  <c r="K907" i="1"/>
  <c r="J907" i="1"/>
  <c r="I907" i="1"/>
  <c r="H907" i="1"/>
  <c r="G907" i="1"/>
  <c r="F907" i="1"/>
  <c r="E907" i="1"/>
  <c r="D907" i="1"/>
  <c r="C907" i="1"/>
  <c r="B907" i="1"/>
  <c r="A907" i="1" s="1"/>
  <c r="L906" i="1"/>
  <c r="J906" i="1"/>
  <c r="I906" i="1"/>
  <c r="H906" i="1"/>
  <c r="G906" i="1"/>
  <c r="F906" i="1"/>
  <c r="K906" i="1" s="1"/>
  <c r="E906" i="1"/>
  <c r="D906" i="1"/>
  <c r="C906" i="1"/>
  <c r="B906" i="1"/>
  <c r="A906" i="1" s="1"/>
  <c r="L905" i="1"/>
  <c r="K905" i="1"/>
  <c r="J905" i="1"/>
  <c r="I905" i="1"/>
  <c r="H905" i="1"/>
  <c r="G905" i="1"/>
  <c r="F905" i="1"/>
  <c r="E905" i="1"/>
  <c r="D905" i="1"/>
  <c r="C905" i="1"/>
  <c r="B905" i="1"/>
  <c r="A905" i="1" s="1"/>
  <c r="L904" i="1"/>
  <c r="J904" i="1"/>
  <c r="I904" i="1"/>
  <c r="H904" i="1"/>
  <c r="G904" i="1"/>
  <c r="F904" i="1"/>
  <c r="K904" i="1" s="1"/>
  <c r="E904" i="1"/>
  <c r="D904" i="1"/>
  <c r="C904" i="1"/>
  <c r="B904" i="1"/>
  <c r="A904" i="1" s="1"/>
  <c r="L903" i="1"/>
  <c r="K903" i="1"/>
  <c r="J903" i="1"/>
  <c r="I903" i="1"/>
  <c r="H903" i="1"/>
  <c r="G903" i="1"/>
  <c r="F903" i="1"/>
  <c r="E903" i="1"/>
  <c r="D903" i="1"/>
  <c r="C903" i="1"/>
  <c r="B903" i="1"/>
  <c r="A903" i="1" s="1"/>
  <c r="L902" i="1"/>
  <c r="J902" i="1"/>
  <c r="I902" i="1"/>
  <c r="H902" i="1"/>
  <c r="G902" i="1"/>
  <c r="F902" i="1"/>
  <c r="K902" i="1" s="1"/>
  <c r="E902" i="1"/>
  <c r="D902" i="1"/>
  <c r="C902" i="1"/>
  <c r="B902" i="1"/>
  <c r="A902" i="1" s="1"/>
  <c r="L901" i="1"/>
  <c r="K901" i="1"/>
  <c r="J901" i="1"/>
  <c r="I901" i="1"/>
  <c r="H901" i="1"/>
  <c r="G901" i="1"/>
  <c r="F901" i="1"/>
  <c r="E901" i="1"/>
  <c r="D901" i="1"/>
  <c r="C901" i="1"/>
  <c r="B901" i="1"/>
  <c r="A901" i="1" s="1"/>
  <c r="L900" i="1"/>
  <c r="J900" i="1"/>
  <c r="I900" i="1"/>
  <c r="H900" i="1"/>
  <c r="G900" i="1"/>
  <c r="F900" i="1"/>
  <c r="K900" i="1" s="1"/>
  <c r="E900" i="1"/>
  <c r="D900" i="1"/>
  <c r="C900" i="1"/>
  <c r="B900" i="1"/>
  <c r="A900" i="1" s="1"/>
  <c r="L899" i="1"/>
  <c r="K899" i="1"/>
  <c r="J899" i="1"/>
  <c r="I899" i="1"/>
  <c r="H899" i="1"/>
  <c r="G899" i="1"/>
  <c r="F899" i="1"/>
  <c r="E899" i="1"/>
  <c r="D899" i="1"/>
  <c r="C899" i="1"/>
  <c r="B899" i="1"/>
  <c r="A899" i="1" s="1"/>
  <c r="L898" i="1"/>
  <c r="J898" i="1"/>
  <c r="I898" i="1"/>
  <c r="H898" i="1"/>
  <c r="G898" i="1"/>
  <c r="F898" i="1"/>
  <c r="K898" i="1" s="1"/>
  <c r="E898" i="1"/>
  <c r="D898" i="1"/>
  <c r="C898" i="1"/>
  <c r="B898" i="1"/>
  <c r="A898" i="1" s="1"/>
  <c r="L897" i="1"/>
  <c r="K897" i="1"/>
  <c r="J897" i="1"/>
  <c r="I897" i="1"/>
  <c r="H897" i="1"/>
  <c r="G897" i="1"/>
  <c r="F897" i="1"/>
  <c r="E897" i="1"/>
  <c r="D897" i="1"/>
  <c r="C897" i="1"/>
  <c r="B897" i="1"/>
  <c r="A897" i="1" s="1"/>
  <c r="L896" i="1"/>
  <c r="J896" i="1"/>
  <c r="I896" i="1"/>
  <c r="H896" i="1"/>
  <c r="G896" i="1"/>
  <c r="F896" i="1"/>
  <c r="K896" i="1" s="1"/>
  <c r="E896" i="1"/>
  <c r="D896" i="1"/>
  <c r="C896" i="1"/>
  <c r="B896" i="1"/>
  <c r="A896" i="1" s="1"/>
  <c r="L895" i="1"/>
  <c r="K895" i="1"/>
  <c r="J895" i="1"/>
  <c r="I895" i="1"/>
  <c r="H895" i="1"/>
  <c r="G895" i="1"/>
  <c r="F895" i="1"/>
  <c r="E895" i="1"/>
  <c r="D895" i="1"/>
  <c r="C895" i="1"/>
  <c r="B895" i="1"/>
  <c r="A895" i="1" s="1"/>
  <c r="L894" i="1"/>
  <c r="J894" i="1"/>
  <c r="I894" i="1"/>
  <c r="H894" i="1"/>
  <c r="G894" i="1"/>
  <c r="F894" i="1"/>
  <c r="K894" i="1" s="1"/>
  <c r="E894" i="1"/>
  <c r="D894" i="1"/>
  <c r="C894" i="1"/>
  <c r="B894" i="1"/>
  <c r="A894" i="1" s="1"/>
  <c r="L893" i="1"/>
  <c r="K893" i="1"/>
  <c r="J893" i="1"/>
  <c r="I893" i="1"/>
  <c r="H893" i="1"/>
  <c r="G893" i="1"/>
  <c r="F893" i="1"/>
  <c r="E893" i="1"/>
  <c r="D893" i="1"/>
  <c r="C893" i="1"/>
  <c r="B893" i="1"/>
  <c r="A893" i="1" s="1"/>
  <c r="L892" i="1"/>
  <c r="J892" i="1"/>
  <c r="I892" i="1"/>
  <c r="H892" i="1"/>
  <c r="G892" i="1"/>
  <c r="F892" i="1"/>
  <c r="K892" i="1" s="1"/>
  <c r="E892" i="1"/>
  <c r="D892" i="1"/>
  <c r="C892" i="1"/>
  <c r="B892" i="1"/>
  <c r="A892" i="1" s="1"/>
  <c r="L891" i="1"/>
  <c r="K891" i="1"/>
  <c r="J891" i="1"/>
  <c r="I891" i="1"/>
  <c r="H891" i="1"/>
  <c r="G891" i="1"/>
  <c r="F891" i="1"/>
  <c r="E891" i="1"/>
  <c r="D891" i="1"/>
  <c r="C891" i="1"/>
  <c r="B891" i="1"/>
  <c r="A891" i="1" s="1"/>
  <c r="L890" i="1"/>
  <c r="J890" i="1"/>
  <c r="I890" i="1"/>
  <c r="H890" i="1"/>
  <c r="G890" i="1"/>
  <c r="F890" i="1"/>
  <c r="K890" i="1" s="1"/>
  <c r="E890" i="1"/>
  <c r="D890" i="1"/>
  <c r="C890" i="1"/>
  <c r="B890" i="1"/>
  <c r="A890" i="1" s="1"/>
  <c r="L889" i="1"/>
  <c r="K889" i="1"/>
  <c r="J889" i="1"/>
  <c r="I889" i="1"/>
  <c r="H889" i="1"/>
  <c r="G889" i="1"/>
  <c r="F889" i="1"/>
  <c r="E889" i="1"/>
  <c r="D889" i="1"/>
  <c r="C889" i="1"/>
  <c r="B889" i="1"/>
  <c r="A889" i="1" s="1"/>
  <c r="L888" i="1"/>
  <c r="J888" i="1"/>
  <c r="I888" i="1"/>
  <c r="H888" i="1"/>
  <c r="G888" i="1"/>
  <c r="F888" i="1"/>
  <c r="K888" i="1" s="1"/>
  <c r="E888" i="1"/>
  <c r="D888" i="1"/>
  <c r="C888" i="1"/>
  <c r="B888" i="1"/>
  <c r="A888" i="1" s="1"/>
  <c r="L887" i="1"/>
  <c r="K887" i="1"/>
  <c r="J887" i="1"/>
  <c r="I887" i="1"/>
  <c r="H887" i="1"/>
  <c r="G887" i="1"/>
  <c r="F887" i="1"/>
  <c r="E887" i="1"/>
  <c r="D887" i="1"/>
  <c r="C887" i="1"/>
  <c r="B887" i="1"/>
  <c r="A887" i="1" s="1"/>
  <c r="L886" i="1"/>
  <c r="J886" i="1"/>
  <c r="I886" i="1"/>
  <c r="H886" i="1"/>
  <c r="G886" i="1"/>
  <c r="F886" i="1"/>
  <c r="K886" i="1" s="1"/>
  <c r="E886" i="1"/>
  <c r="D886" i="1"/>
  <c r="C886" i="1"/>
  <c r="B886" i="1"/>
  <c r="A886" i="1" s="1"/>
  <c r="L885" i="1"/>
  <c r="K885" i="1"/>
  <c r="J885" i="1"/>
  <c r="I885" i="1"/>
  <c r="H885" i="1"/>
  <c r="G885" i="1"/>
  <c r="F885" i="1"/>
  <c r="E885" i="1"/>
  <c r="D885" i="1"/>
  <c r="C885" i="1"/>
  <c r="B885" i="1"/>
  <c r="A885" i="1" s="1"/>
  <c r="L884" i="1"/>
  <c r="J884" i="1"/>
  <c r="I884" i="1"/>
  <c r="H884" i="1"/>
  <c r="G884" i="1"/>
  <c r="F884" i="1"/>
  <c r="K884" i="1" s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 s="1"/>
  <c r="L882" i="1"/>
  <c r="J882" i="1"/>
  <c r="I882" i="1"/>
  <c r="H882" i="1"/>
  <c r="G882" i="1"/>
  <c r="F882" i="1"/>
  <c r="K882" i="1" s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 s="1"/>
  <c r="L880" i="1"/>
  <c r="J880" i="1"/>
  <c r="I880" i="1"/>
  <c r="H880" i="1"/>
  <c r="G880" i="1"/>
  <c r="F880" i="1"/>
  <c r="K880" i="1" s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 s="1"/>
  <c r="L878" i="1"/>
  <c r="J878" i="1"/>
  <c r="I878" i="1"/>
  <c r="H878" i="1"/>
  <c r="G878" i="1"/>
  <c r="F878" i="1"/>
  <c r="K878" i="1" s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 s="1"/>
  <c r="L876" i="1"/>
  <c r="J876" i="1"/>
  <c r="I876" i="1"/>
  <c r="H876" i="1"/>
  <c r="G876" i="1"/>
  <c r="F876" i="1"/>
  <c r="K876" i="1" s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 s="1"/>
  <c r="L874" i="1"/>
  <c r="J874" i="1"/>
  <c r="I874" i="1"/>
  <c r="H874" i="1"/>
  <c r="G874" i="1"/>
  <c r="F874" i="1"/>
  <c r="K874" i="1" s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 s="1"/>
  <c r="L872" i="1"/>
  <c r="J872" i="1"/>
  <c r="I872" i="1"/>
  <c r="H872" i="1"/>
  <c r="G872" i="1"/>
  <c r="F872" i="1"/>
  <c r="K872" i="1" s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 s="1"/>
  <c r="L870" i="1"/>
  <c r="J870" i="1"/>
  <c r="I870" i="1"/>
  <c r="H870" i="1"/>
  <c r="G870" i="1"/>
  <c r="F870" i="1"/>
  <c r="K870" i="1" s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 s="1"/>
  <c r="L868" i="1"/>
  <c r="J868" i="1"/>
  <c r="I868" i="1"/>
  <c r="H868" i="1"/>
  <c r="G868" i="1"/>
  <c r="F868" i="1"/>
  <c r="K868" i="1" s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 s="1"/>
  <c r="L866" i="1"/>
  <c r="J866" i="1"/>
  <c r="I866" i="1"/>
  <c r="H866" i="1"/>
  <c r="G866" i="1"/>
  <c r="F866" i="1"/>
  <c r="K866" i="1" s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 s="1"/>
  <c r="L864" i="1"/>
  <c r="J864" i="1"/>
  <c r="I864" i="1"/>
  <c r="H864" i="1"/>
  <c r="G864" i="1"/>
  <c r="F864" i="1"/>
  <c r="K864" i="1" s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 s="1"/>
  <c r="L862" i="1"/>
  <c r="J862" i="1"/>
  <c r="I862" i="1"/>
  <c r="H862" i="1"/>
  <c r="G862" i="1"/>
  <c r="F862" i="1"/>
  <c r="K862" i="1" s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 s="1"/>
  <c r="L860" i="1"/>
  <c r="J860" i="1"/>
  <c r="I860" i="1"/>
  <c r="H860" i="1"/>
  <c r="G860" i="1"/>
  <c r="F860" i="1"/>
  <c r="K860" i="1" s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 s="1"/>
  <c r="L858" i="1"/>
  <c r="J858" i="1"/>
  <c r="I858" i="1"/>
  <c r="H858" i="1"/>
  <c r="G858" i="1"/>
  <c r="F858" i="1"/>
  <c r="K858" i="1" s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 s="1"/>
  <c r="L856" i="1"/>
  <c r="J856" i="1"/>
  <c r="I856" i="1"/>
  <c r="H856" i="1"/>
  <c r="G856" i="1"/>
  <c r="F856" i="1"/>
  <c r="K856" i="1" s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 s="1"/>
  <c r="L854" i="1"/>
  <c r="J854" i="1"/>
  <c r="I854" i="1"/>
  <c r="H854" i="1"/>
  <c r="G854" i="1"/>
  <c r="F854" i="1"/>
  <c r="K854" i="1" s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 s="1"/>
  <c r="L852" i="1"/>
  <c r="J852" i="1"/>
  <c r="I852" i="1"/>
  <c r="H852" i="1"/>
  <c r="G852" i="1"/>
  <c r="F852" i="1"/>
  <c r="K852" i="1" s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 s="1"/>
  <c r="L850" i="1"/>
  <c r="J850" i="1"/>
  <c r="I850" i="1"/>
  <c r="H850" i="1"/>
  <c r="G850" i="1"/>
  <c r="F850" i="1"/>
  <c r="K850" i="1" s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 s="1"/>
  <c r="L848" i="1"/>
  <c r="J848" i="1"/>
  <c r="I848" i="1"/>
  <c r="H848" i="1"/>
  <c r="G848" i="1"/>
  <c r="F848" i="1"/>
  <c r="K848" i="1" s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 s="1"/>
  <c r="L846" i="1"/>
  <c r="J846" i="1"/>
  <c r="I846" i="1"/>
  <c r="H846" i="1"/>
  <c r="G846" i="1"/>
  <c r="F846" i="1"/>
  <c r="K846" i="1" s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 s="1"/>
  <c r="L844" i="1"/>
  <c r="J844" i="1"/>
  <c r="I844" i="1"/>
  <c r="H844" i="1"/>
  <c r="G844" i="1"/>
  <c r="F844" i="1"/>
  <c r="K844" i="1" s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 s="1"/>
  <c r="L842" i="1"/>
  <c r="J842" i="1"/>
  <c r="I842" i="1"/>
  <c r="H842" i="1"/>
  <c r="G842" i="1"/>
  <c r="F842" i="1"/>
  <c r="K842" i="1" s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 s="1"/>
  <c r="L840" i="1"/>
  <c r="J840" i="1"/>
  <c r="I840" i="1"/>
  <c r="H840" i="1"/>
  <c r="G840" i="1"/>
  <c r="F840" i="1"/>
  <c r="K840" i="1" s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 s="1"/>
  <c r="L838" i="1"/>
  <c r="J838" i="1"/>
  <c r="I838" i="1"/>
  <c r="H838" i="1"/>
  <c r="G838" i="1"/>
  <c r="F838" i="1"/>
  <c r="K838" i="1" s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 s="1"/>
  <c r="L836" i="1"/>
  <c r="J836" i="1"/>
  <c r="I836" i="1"/>
  <c r="H836" i="1"/>
  <c r="G836" i="1"/>
  <c r="F836" i="1"/>
  <c r="K836" i="1" s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 s="1"/>
  <c r="L834" i="1"/>
  <c r="J834" i="1"/>
  <c r="I834" i="1"/>
  <c r="H834" i="1"/>
  <c r="G834" i="1"/>
  <c r="F834" i="1"/>
  <c r="K834" i="1" s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 s="1"/>
  <c r="L832" i="1"/>
  <c r="J832" i="1"/>
  <c r="I832" i="1"/>
  <c r="H832" i="1"/>
  <c r="G832" i="1"/>
  <c r="F832" i="1"/>
  <c r="K832" i="1" s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 s="1"/>
  <c r="L830" i="1"/>
  <c r="J830" i="1"/>
  <c r="I830" i="1"/>
  <c r="H830" i="1"/>
  <c r="G830" i="1"/>
  <c r="F830" i="1"/>
  <c r="K830" i="1" s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 s="1"/>
  <c r="L828" i="1"/>
  <c r="J828" i="1"/>
  <c r="I828" i="1"/>
  <c r="H828" i="1"/>
  <c r="G828" i="1"/>
  <c r="F828" i="1"/>
  <c r="K828" i="1" s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 s="1"/>
  <c r="L826" i="1"/>
  <c r="J826" i="1"/>
  <c r="I826" i="1"/>
  <c r="H826" i="1"/>
  <c r="G826" i="1"/>
  <c r="F826" i="1"/>
  <c r="K826" i="1" s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 s="1"/>
  <c r="L824" i="1"/>
  <c r="J824" i="1"/>
  <c r="I824" i="1"/>
  <c r="H824" i="1"/>
  <c r="G824" i="1"/>
  <c r="F824" i="1"/>
  <c r="K824" i="1" s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 s="1"/>
  <c r="L822" i="1"/>
  <c r="J822" i="1"/>
  <c r="I822" i="1"/>
  <c r="H822" i="1"/>
  <c r="G822" i="1"/>
  <c r="F822" i="1"/>
  <c r="K822" i="1" s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 s="1"/>
  <c r="L820" i="1"/>
  <c r="J820" i="1"/>
  <c r="I820" i="1"/>
  <c r="H820" i="1"/>
  <c r="G820" i="1"/>
  <c r="F820" i="1"/>
  <c r="K820" i="1" s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 s="1"/>
  <c r="L818" i="1"/>
  <c r="J818" i="1"/>
  <c r="I818" i="1"/>
  <c r="H818" i="1"/>
  <c r="G818" i="1"/>
  <c r="F818" i="1"/>
  <c r="K818" i="1" s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 s="1"/>
  <c r="L816" i="1"/>
  <c r="J816" i="1"/>
  <c r="I816" i="1"/>
  <c r="H816" i="1"/>
  <c r="G816" i="1"/>
  <c r="F816" i="1"/>
  <c r="K816" i="1" s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 s="1"/>
  <c r="L814" i="1"/>
  <c r="J814" i="1"/>
  <c r="I814" i="1"/>
  <c r="H814" i="1"/>
  <c r="G814" i="1"/>
  <c r="F814" i="1"/>
  <c r="K814" i="1" s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 s="1"/>
  <c r="L812" i="1"/>
  <c r="J812" i="1"/>
  <c r="I812" i="1"/>
  <c r="H812" i="1"/>
  <c r="G812" i="1"/>
  <c r="F812" i="1"/>
  <c r="K812" i="1" s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 s="1"/>
  <c r="L810" i="1"/>
  <c r="J810" i="1"/>
  <c r="I810" i="1"/>
  <c r="H810" i="1"/>
  <c r="G810" i="1"/>
  <c r="F810" i="1"/>
  <c r="K810" i="1" s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 s="1"/>
  <c r="L808" i="1"/>
  <c r="J808" i="1"/>
  <c r="I808" i="1"/>
  <c r="H808" i="1"/>
  <c r="G808" i="1"/>
  <c r="F808" i="1"/>
  <c r="K808" i="1" s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 s="1"/>
  <c r="L806" i="1"/>
  <c r="J806" i="1"/>
  <c r="I806" i="1"/>
  <c r="H806" i="1"/>
  <c r="G806" i="1"/>
  <c r="F806" i="1"/>
  <c r="K806" i="1" s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 s="1"/>
  <c r="L804" i="1"/>
  <c r="J804" i="1"/>
  <c r="I804" i="1"/>
  <c r="H804" i="1"/>
  <c r="G804" i="1"/>
  <c r="F804" i="1"/>
  <c r="K804" i="1" s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 s="1"/>
  <c r="L802" i="1"/>
  <c r="J802" i="1"/>
  <c r="I802" i="1"/>
  <c r="H802" i="1"/>
  <c r="G802" i="1"/>
  <c r="F802" i="1"/>
  <c r="K802" i="1" s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 s="1"/>
  <c r="L800" i="1"/>
  <c r="J800" i="1"/>
  <c r="I800" i="1"/>
  <c r="H800" i="1"/>
  <c r="G800" i="1"/>
  <c r="F800" i="1"/>
  <c r="K800" i="1" s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 s="1"/>
  <c r="L798" i="1"/>
  <c r="J798" i="1"/>
  <c r="I798" i="1"/>
  <c r="H798" i="1"/>
  <c r="G798" i="1"/>
  <c r="F798" i="1"/>
  <c r="K798" i="1" s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 s="1"/>
  <c r="L796" i="1"/>
  <c r="J796" i="1"/>
  <c r="I796" i="1"/>
  <c r="H796" i="1"/>
  <c r="G796" i="1"/>
  <c r="F796" i="1"/>
  <c r="K796" i="1" s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 s="1"/>
  <c r="L794" i="1"/>
  <c r="J794" i="1"/>
  <c r="I794" i="1"/>
  <c r="H794" i="1"/>
  <c r="G794" i="1"/>
  <c r="F794" i="1"/>
  <c r="K794" i="1" s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 s="1"/>
  <c r="L792" i="1"/>
  <c r="J792" i="1"/>
  <c r="I792" i="1"/>
  <c r="H792" i="1"/>
  <c r="G792" i="1"/>
  <c r="F792" i="1"/>
  <c r="K792" i="1" s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 s="1"/>
  <c r="L790" i="1"/>
  <c r="J790" i="1"/>
  <c r="I790" i="1"/>
  <c r="H790" i="1"/>
  <c r="G790" i="1"/>
  <c r="F790" i="1"/>
  <c r="K790" i="1" s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 s="1"/>
  <c r="L788" i="1"/>
  <c r="J788" i="1"/>
  <c r="I788" i="1"/>
  <c r="H788" i="1"/>
  <c r="G788" i="1"/>
  <c r="F788" i="1"/>
  <c r="K788" i="1" s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 s="1"/>
  <c r="L786" i="1"/>
  <c r="J786" i="1"/>
  <c r="I786" i="1"/>
  <c r="H786" i="1"/>
  <c r="G786" i="1"/>
  <c r="F786" i="1"/>
  <c r="K786" i="1" s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 s="1"/>
  <c r="L784" i="1"/>
  <c r="J784" i="1"/>
  <c r="I784" i="1"/>
  <c r="H784" i="1"/>
  <c r="G784" i="1"/>
  <c r="F784" i="1"/>
  <c r="K784" i="1" s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 s="1"/>
  <c r="L782" i="1"/>
  <c r="J782" i="1"/>
  <c r="I782" i="1"/>
  <c r="H782" i="1"/>
  <c r="G782" i="1"/>
  <c r="F782" i="1"/>
  <c r="K782" i="1" s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 s="1"/>
  <c r="L780" i="1"/>
  <c r="J780" i="1"/>
  <c r="I780" i="1"/>
  <c r="H780" i="1"/>
  <c r="G780" i="1"/>
  <c r="F780" i="1"/>
  <c r="K780" i="1" s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 s="1"/>
  <c r="L778" i="1"/>
  <c r="J778" i="1"/>
  <c r="I778" i="1"/>
  <c r="H778" i="1"/>
  <c r="G778" i="1"/>
  <c r="F778" i="1"/>
  <c r="K778" i="1" s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 s="1"/>
  <c r="L776" i="1"/>
  <c r="J776" i="1"/>
  <c r="I776" i="1"/>
  <c r="H776" i="1"/>
  <c r="G776" i="1"/>
  <c r="F776" i="1"/>
  <c r="K776" i="1" s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 s="1"/>
  <c r="L774" i="1"/>
  <c r="J774" i="1"/>
  <c r="I774" i="1"/>
  <c r="H774" i="1"/>
  <c r="G774" i="1"/>
  <c r="F774" i="1"/>
  <c r="K774" i="1" s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 s="1"/>
  <c r="L772" i="1"/>
  <c r="J772" i="1"/>
  <c r="I772" i="1"/>
  <c r="H772" i="1"/>
  <c r="G772" i="1"/>
  <c r="F772" i="1"/>
  <c r="K772" i="1" s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 s="1"/>
  <c r="L770" i="1"/>
  <c r="J770" i="1"/>
  <c r="I770" i="1"/>
  <c r="H770" i="1"/>
  <c r="G770" i="1"/>
  <c r="F770" i="1"/>
  <c r="K770" i="1" s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 s="1"/>
  <c r="L768" i="1"/>
  <c r="J768" i="1"/>
  <c r="I768" i="1"/>
  <c r="H768" i="1"/>
  <c r="G768" i="1"/>
  <c r="F768" i="1"/>
  <c r="K768" i="1" s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 s="1"/>
  <c r="L766" i="1"/>
  <c r="J766" i="1"/>
  <c r="I766" i="1"/>
  <c r="H766" i="1"/>
  <c r="G766" i="1"/>
  <c r="F766" i="1"/>
  <c r="K766" i="1" s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 s="1"/>
  <c r="L764" i="1"/>
  <c r="J764" i="1"/>
  <c r="I764" i="1"/>
  <c r="H764" i="1"/>
  <c r="G764" i="1"/>
  <c r="F764" i="1"/>
  <c r="K764" i="1" s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 s="1"/>
  <c r="L762" i="1"/>
  <c r="J762" i="1"/>
  <c r="I762" i="1"/>
  <c r="H762" i="1"/>
  <c r="G762" i="1"/>
  <c r="F762" i="1"/>
  <c r="K762" i="1" s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 s="1"/>
  <c r="L760" i="1"/>
  <c r="J760" i="1"/>
  <c r="I760" i="1"/>
  <c r="H760" i="1"/>
  <c r="G760" i="1"/>
  <c r="F760" i="1"/>
  <c r="K760" i="1" s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 s="1"/>
  <c r="L758" i="1"/>
  <c r="J758" i="1"/>
  <c r="I758" i="1"/>
  <c r="H758" i="1"/>
  <c r="G758" i="1"/>
  <c r="F758" i="1"/>
  <c r="K758" i="1" s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 s="1"/>
  <c r="L756" i="1"/>
  <c r="J756" i="1"/>
  <c r="I756" i="1"/>
  <c r="H756" i="1"/>
  <c r="G756" i="1"/>
  <c r="F756" i="1"/>
  <c r="K756" i="1" s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 s="1"/>
  <c r="L754" i="1"/>
  <c r="J754" i="1"/>
  <c r="I754" i="1"/>
  <c r="H754" i="1"/>
  <c r="G754" i="1"/>
  <c r="F754" i="1"/>
  <c r="K754" i="1" s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 s="1"/>
  <c r="L752" i="1"/>
  <c r="J752" i="1"/>
  <c r="I752" i="1"/>
  <c r="H752" i="1"/>
  <c r="G752" i="1"/>
  <c r="F752" i="1"/>
  <c r="K752" i="1" s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 s="1"/>
  <c r="L750" i="1"/>
  <c r="J750" i="1"/>
  <c r="I750" i="1"/>
  <c r="H750" i="1"/>
  <c r="G750" i="1"/>
  <c r="F750" i="1"/>
  <c r="K750" i="1" s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 s="1"/>
  <c r="L748" i="1"/>
  <c r="J748" i="1"/>
  <c r="I748" i="1"/>
  <c r="H748" i="1"/>
  <c r="G748" i="1"/>
  <c r="F748" i="1"/>
  <c r="K748" i="1" s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 s="1"/>
  <c r="L746" i="1"/>
  <c r="J746" i="1"/>
  <c r="I746" i="1"/>
  <c r="H746" i="1"/>
  <c r="G746" i="1"/>
  <c r="F746" i="1"/>
  <c r="K746" i="1" s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 s="1"/>
  <c r="L744" i="1"/>
  <c r="J744" i="1"/>
  <c r="I744" i="1"/>
  <c r="H744" i="1"/>
  <c r="G744" i="1"/>
  <c r="F744" i="1"/>
  <c r="K744" i="1" s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 s="1"/>
  <c r="L742" i="1"/>
  <c r="J742" i="1"/>
  <c r="I742" i="1"/>
  <c r="H742" i="1"/>
  <c r="G742" i="1"/>
  <c r="F742" i="1"/>
  <c r="K742" i="1" s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 s="1"/>
  <c r="L740" i="1"/>
  <c r="J740" i="1"/>
  <c r="I740" i="1"/>
  <c r="H740" i="1"/>
  <c r="G740" i="1"/>
  <c r="F740" i="1"/>
  <c r="K740" i="1" s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 s="1"/>
  <c r="L738" i="1"/>
  <c r="J738" i="1"/>
  <c r="I738" i="1"/>
  <c r="H738" i="1"/>
  <c r="G738" i="1"/>
  <c r="F738" i="1"/>
  <c r="K738" i="1" s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 s="1"/>
  <c r="L736" i="1"/>
  <c r="J736" i="1"/>
  <c r="I736" i="1"/>
  <c r="H736" i="1"/>
  <c r="G736" i="1"/>
  <c r="F736" i="1"/>
  <c r="K736" i="1" s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 s="1"/>
  <c r="L734" i="1"/>
  <c r="J734" i="1"/>
  <c r="I734" i="1"/>
  <c r="H734" i="1"/>
  <c r="G734" i="1"/>
  <c r="F734" i="1"/>
  <c r="K734" i="1" s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 s="1"/>
  <c r="L732" i="1"/>
  <c r="J732" i="1"/>
  <c r="I732" i="1"/>
  <c r="H732" i="1"/>
  <c r="G732" i="1"/>
  <c r="F732" i="1"/>
  <c r="K732" i="1" s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 s="1"/>
  <c r="L730" i="1"/>
  <c r="J730" i="1"/>
  <c r="I730" i="1"/>
  <c r="H730" i="1"/>
  <c r="G730" i="1"/>
  <c r="F730" i="1"/>
  <c r="K730" i="1" s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 s="1"/>
  <c r="L728" i="1"/>
  <c r="J728" i="1"/>
  <c r="I728" i="1"/>
  <c r="H728" i="1"/>
  <c r="G728" i="1"/>
  <c r="F728" i="1"/>
  <c r="K728" i="1" s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 s="1"/>
  <c r="L726" i="1"/>
  <c r="J726" i="1"/>
  <c r="I726" i="1"/>
  <c r="H726" i="1"/>
  <c r="G726" i="1"/>
  <c r="F726" i="1"/>
  <c r="K726" i="1" s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 s="1"/>
  <c r="L724" i="1"/>
  <c r="J724" i="1"/>
  <c r="I724" i="1"/>
  <c r="H724" i="1"/>
  <c r="G724" i="1"/>
  <c r="F724" i="1"/>
  <c r="K724" i="1" s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 s="1"/>
  <c r="L722" i="1"/>
  <c r="J722" i="1"/>
  <c r="I722" i="1"/>
  <c r="H722" i="1"/>
  <c r="G722" i="1"/>
  <c r="F722" i="1"/>
  <c r="K722" i="1" s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 s="1"/>
  <c r="L720" i="1"/>
  <c r="J720" i="1"/>
  <c r="I720" i="1"/>
  <c r="H720" i="1"/>
  <c r="G720" i="1"/>
  <c r="F720" i="1"/>
  <c r="K720" i="1" s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J718" i="1"/>
  <c r="I718" i="1"/>
  <c r="H718" i="1"/>
  <c r="G718" i="1"/>
  <c r="F718" i="1"/>
  <c r="K718" i="1" s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 s="1"/>
  <c r="L716" i="1"/>
  <c r="J716" i="1"/>
  <c r="I716" i="1"/>
  <c r="H716" i="1"/>
  <c r="G716" i="1"/>
  <c r="F716" i="1"/>
  <c r="K716" i="1" s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J714" i="1"/>
  <c r="I714" i="1"/>
  <c r="H714" i="1"/>
  <c r="G714" i="1"/>
  <c r="F714" i="1"/>
  <c r="K714" i="1" s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 s="1"/>
  <c r="L712" i="1"/>
  <c r="J712" i="1"/>
  <c r="I712" i="1"/>
  <c r="H712" i="1"/>
  <c r="G712" i="1"/>
  <c r="F712" i="1"/>
  <c r="K712" i="1" s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J710" i="1"/>
  <c r="I710" i="1"/>
  <c r="H710" i="1"/>
  <c r="G710" i="1"/>
  <c r="F710" i="1"/>
  <c r="K710" i="1" s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 s="1"/>
  <c r="L708" i="1"/>
  <c r="J708" i="1"/>
  <c r="I708" i="1"/>
  <c r="H708" i="1"/>
  <c r="G708" i="1"/>
  <c r="F708" i="1"/>
  <c r="K708" i="1" s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J706" i="1"/>
  <c r="I706" i="1"/>
  <c r="H706" i="1"/>
  <c r="G706" i="1"/>
  <c r="F706" i="1"/>
  <c r="K706" i="1" s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 s="1"/>
  <c r="L704" i="1"/>
  <c r="J704" i="1"/>
  <c r="I704" i="1"/>
  <c r="H704" i="1"/>
  <c r="G704" i="1"/>
  <c r="F704" i="1"/>
  <c r="K704" i="1" s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J702" i="1"/>
  <c r="I702" i="1"/>
  <c r="H702" i="1"/>
  <c r="G702" i="1"/>
  <c r="F702" i="1"/>
  <c r="K702" i="1" s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 s="1"/>
  <c r="L700" i="1"/>
  <c r="J700" i="1"/>
  <c r="I700" i="1"/>
  <c r="H700" i="1"/>
  <c r="G700" i="1"/>
  <c r="F700" i="1"/>
  <c r="K700" i="1" s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J698" i="1"/>
  <c r="I698" i="1"/>
  <c r="H698" i="1"/>
  <c r="G698" i="1"/>
  <c r="F698" i="1"/>
  <c r="K698" i="1" s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 s="1"/>
  <c r="L696" i="1"/>
  <c r="J696" i="1"/>
  <c r="I696" i="1"/>
  <c r="H696" i="1"/>
  <c r="G696" i="1"/>
  <c r="F696" i="1"/>
  <c r="K696" i="1" s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J694" i="1"/>
  <c r="I694" i="1"/>
  <c r="H694" i="1"/>
  <c r="G694" i="1"/>
  <c r="F694" i="1"/>
  <c r="K694" i="1" s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 s="1"/>
  <c r="L692" i="1"/>
  <c r="J692" i="1"/>
  <c r="I692" i="1"/>
  <c r="H692" i="1"/>
  <c r="G692" i="1"/>
  <c r="F692" i="1"/>
  <c r="K692" i="1" s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J690" i="1"/>
  <c r="I690" i="1"/>
  <c r="H690" i="1"/>
  <c r="G690" i="1"/>
  <c r="F690" i="1"/>
  <c r="K690" i="1" s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 s="1"/>
  <c r="L688" i="1"/>
  <c r="J688" i="1"/>
  <c r="I688" i="1"/>
  <c r="H688" i="1"/>
  <c r="G688" i="1"/>
  <c r="F688" i="1"/>
  <c r="K688" i="1" s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J686" i="1"/>
  <c r="I686" i="1"/>
  <c r="H686" i="1"/>
  <c r="G686" i="1"/>
  <c r="F686" i="1"/>
  <c r="K686" i="1" s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 s="1"/>
  <c r="L684" i="1"/>
  <c r="J684" i="1"/>
  <c r="I684" i="1"/>
  <c r="H684" i="1"/>
  <c r="G684" i="1"/>
  <c r="F684" i="1"/>
  <c r="K684" i="1" s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J682" i="1"/>
  <c r="I682" i="1"/>
  <c r="H682" i="1"/>
  <c r="G682" i="1"/>
  <c r="F682" i="1"/>
  <c r="K682" i="1" s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 s="1"/>
  <c r="L680" i="1"/>
  <c r="J680" i="1"/>
  <c r="I680" i="1"/>
  <c r="H680" i="1"/>
  <c r="G680" i="1"/>
  <c r="F680" i="1"/>
  <c r="K680" i="1" s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J678" i="1"/>
  <c r="I678" i="1"/>
  <c r="H678" i="1"/>
  <c r="G678" i="1"/>
  <c r="F678" i="1"/>
  <c r="K678" i="1" s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 s="1"/>
  <c r="L676" i="1"/>
  <c r="J676" i="1"/>
  <c r="I676" i="1"/>
  <c r="H676" i="1"/>
  <c r="G676" i="1"/>
  <c r="F676" i="1"/>
  <c r="K676" i="1" s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J674" i="1"/>
  <c r="I674" i="1"/>
  <c r="H674" i="1"/>
  <c r="G674" i="1"/>
  <c r="F674" i="1"/>
  <c r="K674" i="1" s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 s="1"/>
  <c r="L672" i="1"/>
  <c r="J672" i="1"/>
  <c r="I672" i="1"/>
  <c r="H672" i="1"/>
  <c r="G672" i="1"/>
  <c r="F672" i="1"/>
  <c r="K672" i="1" s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J670" i="1"/>
  <c r="I670" i="1"/>
  <c r="H670" i="1"/>
  <c r="G670" i="1"/>
  <c r="F670" i="1"/>
  <c r="K670" i="1" s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 s="1"/>
  <c r="L668" i="1"/>
  <c r="J668" i="1"/>
  <c r="I668" i="1"/>
  <c r="H668" i="1"/>
  <c r="G668" i="1"/>
  <c r="F668" i="1"/>
  <c r="K668" i="1" s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J666" i="1"/>
  <c r="I666" i="1"/>
  <c r="H666" i="1"/>
  <c r="G666" i="1"/>
  <c r="F666" i="1"/>
  <c r="K666" i="1" s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 s="1"/>
  <c r="L664" i="1"/>
  <c r="J664" i="1"/>
  <c r="I664" i="1"/>
  <c r="H664" i="1"/>
  <c r="G664" i="1"/>
  <c r="F664" i="1"/>
  <c r="K664" i="1" s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J662" i="1"/>
  <c r="I662" i="1"/>
  <c r="H662" i="1"/>
  <c r="G662" i="1"/>
  <c r="F662" i="1"/>
  <c r="K662" i="1" s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 s="1"/>
  <c r="L660" i="1"/>
  <c r="J660" i="1"/>
  <c r="I660" i="1"/>
  <c r="H660" i="1"/>
  <c r="G660" i="1"/>
  <c r="F660" i="1"/>
  <c r="K660" i="1" s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J658" i="1"/>
  <c r="I658" i="1"/>
  <c r="H658" i="1"/>
  <c r="G658" i="1"/>
  <c r="F658" i="1"/>
  <c r="K658" i="1" s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 s="1"/>
  <c r="L656" i="1"/>
  <c r="J656" i="1"/>
  <c r="I656" i="1"/>
  <c r="H656" i="1"/>
  <c r="G656" i="1"/>
  <c r="F656" i="1"/>
  <c r="K656" i="1" s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J654" i="1"/>
  <c r="I654" i="1"/>
  <c r="H654" i="1"/>
  <c r="G654" i="1"/>
  <c r="F654" i="1"/>
  <c r="K654" i="1" s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 s="1"/>
  <c r="L652" i="1"/>
  <c r="J652" i="1"/>
  <c r="I652" i="1"/>
  <c r="H652" i="1"/>
  <c r="G652" i="1"/>
  <c r="F652" i="1"/>
  <c r="K652" i="1" s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J650" i="1"/>
  <c r="I650" i="1"/>
  <c r="H650" i="1"/>
  <c r="G650" i="1"/>
  <c r="F650" i="1"/>
  <c r="K650" i="1" s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 s="1"/>
  <c r="L648" i="1"/>
  <c r="J648" i="1"/>
  <c r="I648" i="1"/>
  <c r="H648" i="1"/>
  <c r="G648" i="1"/>
  <c r="F648" i="1"/>
  <c r="K648" i="1" s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J646" i="1"/>
  <c r="I646" i="1"/>
  <c r="H646" i="1"/>
  <c r="G646" i="1"/>
  <c r="F646" i="1"/>
  <c r="K646" i="1" s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 s="1"/>
  <c r="L644" i="1"/>
  <c r="J644" i="1"/>
  <c r="I644" i="1"/>
  <c r="H644" i="1"/>
  <c r="G644" i="1"/>
  <c r="F644" i="1"/>
  <c r="K644" i="1" s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J642" i="1"/>
  <c r="I642" i="1"/>
  <c r="H642" i="1"/>
  <c r="G642" i="1"/>
  <c r="F642" i="1"/>
  <c r="K642" i="1" s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 s="1"/>
  <c r="L640" i="1"/>
  <c r="J640" i="1"/>
  <c r="I640" i="1"/>
  <c r="H640" i="1"/>
  <c r="G640" i="1"/>
  <c r="F640" i="1"/>
  <c r="K640" i="1" s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<sst xmlns="http://schemas.openxmlformats.org/spreadsheetml/2006/main" count="12" uniqueCount="12">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</sst>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/2024/10.2024/PCF/13.2%20PCF%20em%20Excel.%20Outubro.24%20UPAE%20ESCADA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ESCADA - CG Nº 021/2022</v>
          </cell>
          <cell r="E11" t="str">
            <v>1.99 - Outras Despesas com Pessoal</v>
          </cell>
          <cell r="F11" t="str">
            <v>04.740.876/0001-25</v>
          </cell>
          <cell r="G11" t="str">
            <v>ALELO S.A</v>
          </cell>
          <cell r="H11" t="str">
            <v>S</v>
          </cell>
          <cell r="I11" t="str">
            <v>N</v>
          </cell>
          <cell r="N11">
            <v>19777.22</v>
          </cell>
        </row>
        <row r="12">
          <cell r="C12" t="str">
            <v>UPAE ESCADA - CG Nº 021/2022</v>
          </cell>
          <cell r="E12" t="str">
            <v>1.99 - Outras Despesas com Pessoal</v>
          </cell>
          <cell r="F12" t="str">
            <v>04.740.876/0001-25</v>
          </cell>
          <cell r="G12" t="str">
            <v>ALELO S.A</v>
          </cell>
          <cell r="H12" t="str">
            <v>S</v>
          </cell>
          <cell r="I12" t="str">
            <v>N</v>
          </cell>
          <cell r="N12">
            <v>396</v>
          </cell>
        </row>
        <row r="13">
          <cell r="C13" t="str">
            <v>UPAE ESCADA - CG Nº 021/2022</v>
          </cell>
          <cell r="E13" t="str">
            <v>1.99 - Outras Despesas com Pessoal</v>
          </cell>
          <cell r="F13" t="str">
            <v>04.740.876/0001-25</v>
          </cell>
          <cell r="G13" t="str">
            <v>ALELO S.A</v>
          </cell>
          <cell r="H13" t="str">
            <v>S</v>
          </cell>
          <cell r="I13" t="str">
            <v>N</v>
          </cell>
          <cell r="N13">
            <v>220</v>
          </cell>
        </row>
        <row r="14">
          <cell r="C14" t="str">
            <v>UPAE ESCADA - CG Nº 021/2022</v>
          </cell>
          <cell r="E14" t="str">
            <v>1.99 - Outras Despesas com Pessoal</v>
          </cell>
          <cell r="F14">
            <v>24441891000180</v>
          </cell>
          <cell r="G14" t="str">
            <v>RODOVIARIA BORBOREMA LTDA</v>
          </cell>
          <cell r="H14" t="str">
            <v>S</v>
          </cell>
          <cell r="I14" t="str">
            <v>N</v>
          </cell>
          <cell r="N14">
            <v>3412</v>
          </cell>
        </row>
        <row r="15">
          <cell r="C15" t="str">
            <v>UPAE ESCADA - CG Nº 021/2022</v>
          </cell>
          <cell r="E15" t="str">
            <v>1.99 - Outras Despesas com Pessoal</v>
          </cell>
          <cell r="F15">
            <v>24441891000180</v>
          </cell>
          <cell r="G15" t="str">
            <v>RODOVIARIA BORBOREMA LTDA</v>
          </cell>
          <cell r="H15" t="str">
            <v>S</v>
          </cell>
          <cell r="I15" t="str">
            <v>N</v>
          </cell>
          <cell r="N15">
            <v>200</v>
          </cell>
        </row>
        <row r="16">
          <cell r="C16" t="str">
            <v>UPAE ESCADA - CG Nº 021/2022</v>
          </cell>
          <cell r="E16" t="str">
            <v>1.99 - Outras Despesas com Pessoal</v>
          </cell>
          <cell r="F16">
            <v>24441891000180</v>
          </cell>
          <cell r="G16" t="str">
            <v>RODOVIARIA BORBOREMA LTDA</v>
          </cell>
          <cell r="H16" t="str">
            <v>S</v>
          </cell>
          <cell r="I16" t="str">
            <v>N</v>
          </cell>
          <cell r="N16">
            <v>576</v>
          </cell>
        </row>
        <row r="17">
          <cell r="C17" t="str">
            <v>UPAE ESCADA - CG Nº 021/2022</v>
          </cell>
          <cell r="E17" t="str">
            <v>1.99 - Outras Despesas com Pessoal</v>
          </cell>
          <cell r="F17">
            <v>9759606000180</v>
          </cell>
          <cell r="G17" t="str">
            <v>SIND DAS EMP DE TRANSP DE PASSAG DO EST DE PERNAMBUCO</v>
          </cell>
          <cell r="H17" t="str">
            <v>S</v>
          </cell>
          <cell r="I17" t="str">
            <v>N</v>
          </cell>
          <cell r="N17">
            <v>271.16000000000003</v>
          </cell>
        </row>
        <row r="18">
          <cell r="C18" t="str">
            <v>UPAE ESCADA - CG Nº 021/2022</v>
          </cell>
          <cell r="E18" t="str">
            <v>3.12 - Material Hospitalar</v>
          </cell>
          <cell r="F18" t="str">
            <v>40.829.708/0001-74</v>
          </cell>
          <cell r="G18" t="str">
            <v>JRV HOSPITALAR COMERCIO E REPRESENTACAO EIRELI</v>
          </cell>
          <cell r="H18" t="str">
            <v>B</v>
          </cell>
          <cell r="I18" t="str">
            <v>S</v>
          </cell>
          <cell r="J18" t="str">
            <v>000006379</v>
          </cell>
          <cell r="K18" t="str">
            <v>05/10/2024</v>
          </cell>
          <cell r="L18" t="str">
            <v>26241040829708000174550010000063791952283704</v>
          </cell>
          <cell r="M18" t="str">
            <v>26 - Pernambuco</v>
          </cell>
          <cell r="N18">
            <v>525</v>
          </cell>
        </row>
        <row r="19">
          <cell r="C19" t="str">
            <v>UPAE ESCADA - CG Nº 021/2022</v>
          </cell>
          <cell r="E19" t="str">
            <v>3.12 - Material Hospitalar</v>
          </cell>
          <cell r="F19" t="str">
            <v>26.012.135/0001-60</v>
          </cell>
          <cell r="G19" t="str">
            <v>ACB SEGURANCA EM EPI LTDA</v>
          </cell>
          <cell r="H19" t="str">
            <v>B</v>
          </cell>
          <cell r="I19" t="str">
            <v>S</v>
          </cell>
          <cell r="J19" t="str">
            <v>000016074</v>
          </cell>
          <cell r="K19" t="str">
            <v>03/10/2024</v>
          </cell>
          <cell r="L19" t="str">
            <v>26241026012135000160550000000160741591364643</v>
          </cell>
          <cell r="M19" t="str">
            <v>26 - Pernambuco</v>
          </cell>
          <cell r="N19">
            <v>31.2</v>
          </cell>
        </row>
        <row r="20">
          <cell r="C20" t="str">
            <v>UPAE ESCADA - CG Nº 021/2022</v>
          </cell>
          <cell r="E20" t="str">
            <v>3.12 - Material Hospitalar</v>
          </cell>
          <cell r="F20" t="str">
            <v>08.674.752/0001-40</v>
          </cell>
          <cell r="G20" t="str">
            <v>CIRURGICA MONTEBELLO LTDA</v>
          </cell>
          <cell r="H20" t="str">
            <v>B</v>
          </cell>
          <cell r="I20" t="str">
            <v>S</v>
          </cell>
          <cell r="J20" t="str">
            <v>000039705</v>
          </cell>
          <cell r="K20" t="str">
            <v>23/10/2024</v>
          </cell>
          <cell r="L20" t="str">
            <v>26241008674752000301550010000397051394917527</v>
          </cell>
          <cell r="M20" t="str">
            <v>26 - Pernambuco</v>
          </cell>
          <cell r="N20">
            <v>652.5</v>
          </cell>
        </row>
        <row r="21">
          <cell r="C21" t="str">
            <v>UPAE ESCADA - CG Nº 021/2022</v>
          </cell>
          <cell r="E21" t="str">
            <v>3.12 - Material Hospitalar</v>
          </cell>
          <cell r="F21" t="str">
            <v>35.334.424/0001-77</v>
          </cell>
          <cell r="G21" t="str">
            <v>FORTMED COMECIAL LTDA</v>
          </cell>
          <cell r="H21" t="str">
            <v>B</v>
          </cell>
          <cell r="I21" t="str">
            <v>S</v>
          </cell>
          <cell r="J21" t="str">
            <v>000057166</v>
          </cell>
          <cell r="K21" t="str">
            <v>12/09/2024</v>
          </cell>
          <cell r="L21" t="str">
            <v>26240935334424000177550000000571661982821211</v>
          </cell>
          <cell r="M21" t="str">
            <v>26 - Pernambuco</v>
          </cell>
          <cell r="N21">
            <v>356.88</v>
          </cell>
        </row>
        <row r="22">
          <cell r="C22" t="str">
            <v>UPAE ESCADA - CG Nº 021/2022</v>
          </cell>
          <cell r="E22" t="str">
            <v>3.12 - Material Hospitalar</v>
          </cell>
          <cell r="F22" t="str">
            <v>01.884.446/0001-99</v>
          </cell>
          <cell r="G22" t="str">
            <v>TECNOVIDA COMERCIAL LTDA</v>
          </cell>
          <cell r="H22" t="str">
            <v>B</v>
          </cell>
          <cell r="I22" t="str">
            <v>S</v>
          </cell>
          <cell r="J22" t="str">
            <v>000141568</v>
          </cell>
          <cell r="K22" t="str">
            <v>23/10/2024</v>
          </cell>
          <cell r="L22" t="str">
            <v>26241001884446000199550010001415681143592008</v>
          </cell>
          <cell r="M22" t="str">
            <v>26 - Pernambuco</v>
          </cell>
          <cell r="N22">
            <v>6757.35</v>
          </cell>
        </row>
        <row r="23">
          <cell r="C23" t="str">
            <v>UPAE ESCADA - CG Nº 021/2022</v>
          </cell>
          <cell r="E23" t="str">
            <v>3.12 - Material Hospitalar</v>
          </cell>
          <cell r="F23" t="str">
            <v>08.674.752/0001-40</v>
          </cell>
          <cell r="G23" t="str">
            <v>CIRURGICA MONTEBELLO LTDA</v>
          </cell>
          <cell r="H23" t="str">
            <v>B</v>
          </cell>
          <cell r="I23" t="str">
            <v>S</v>
          </cell>
          <cell r="J23" t="str">
            <v>000214731</v>
          </cell>
          <cell r="K23" t="str">
            <v>22/10/2024</v>
          </cell>
          <cell r="L23" t="str">
            <v>26241008674752000140550010002147311076946843</v>
          </cell>
          <cell r="M23" t="str">
            <v>26 - Pernambuco</v>
          </cell>
          <cell r="N23">
            <v>702</v>
          </cell>
        </row>
        <row r="24">
          <cell r="C24" t="str">
            <v>UPAE ESCADA - CG Nº 021/2022</v>
          </cell>
          <cell r="E24" t="str">
            <v>3.12 - Material Hospitalar</v>
          </cell>
          <cell r="F24" t="str">
            <v>22.006.201/0001-39</v>
          </cell>
          <cell r="G24" t="str">
            <v>FORTPEL COMERCIO DE DESCARTAVEIS LTDA</v>
          </cell>
          <cell r="H24" t="str">
            <v>B</v>
          </cell>
          <cell r="I24" t="str">
            <v>S</v>
          </cell>
          <cell r="J24" t="str">
            <v>271393</v>
          </cell>
          <cell r="K24" t="str">
            <v>23/10/2024</v>
          </cell>
          <cell r="L24" t="str">
            <v>26241022006201000139550000002713931102713934</v>
          </cell>
          <cell r="M24" t="str">
            <v>26 - Pernambuco</v>
          </cell>
          <cell r="N24">
            <v>24</v>
          </cell>
        </row>
        <row r="25">
          <cell r="C25" t="str">
            <v>UPAE ESCADA - CG Nº 021/2022</v>
          </cell>
          <cell r="E25" t="str">
            <v>3.4 - Material Farmacológico</v>
          </cell>
          <cell r="F25" t="str">
            <v>08.778.201/0001-26</v>
          </cell>
          <cell r="G25" t="str">
            <v>DROGAFONTE LTDA</v>
          </cell>
          <cell r="H25" t="str">
            <v>B</v>
          </cell>
          <cell r="I25" t="str">
            <v>S</v>
          </cell>
          <cell r="J25" t="str">
            <v>000472270</v>
          </cell>
          <cell r="K25" t="str">
            <v>23/10/2024</v>
          </cell>
          <cell r="L25" t="str">
            <v>26241008778201000126550010004722701474590026</v>
          </cell>
          <cell r="M25" t="str">
            <v>26 - Pernambuco</v>
          </cell>
          <cell r="N25">
            <v>924.74</v>
          </cell>
        </row>
        <row r="26">
          <cell r="C26" t="str">
            <v>UPAE ESCADA - CG Nº 021/2022</v>
          </cell>
          <cell r="E26" t="str">
            <v>3.7 - Material de Limpeza e Produtos de Hgienização</v>
          </cell>
          <cell r="F26" t="str">
            <v>46.080.567/0001-16</v>
          </cell>
          <cell r="G26" t="str">
            <v>CONDOMINIO PRIME LTDA</v>
          </cell>
          <cell r="H26" t="str">
            <v>B</v>
          </cell>
          <cell r="I26" t="str">
            <v>S</v>
          </cell>
          <cell r="J26" t="str">
            <v>000001399</v>
          </cell>
          <cell r="K26" t="str">
            <v>29/10/2024</v>
          </cell>
          <cell r="L26" t="str">
            <v>26241046080567000116550010000013991139911110</v>
          </cell>
          <cell r="M26" t="str">
            <v>26 - Pernambuco</v>
          </cell>
          <cell r="N26">
            <v>3547.96</v>
          </cell>
        </row>
        <row r="27">
          <cell r="C27" t="str">
            <v>UPAE ESCADA - CG Nº 021/2022</v>
          </cell>
          <cell r="E27" t="str">
            <v>3.7 - Material de Limpeza e Produtos de Hgienização</v>
          </cell>
          <cell r="F27" t="str">
            <v>04.004.741/0001-00</v>
          </cell>
          <cell r="G27" t="str">
            <v>NORLUX LTDA-ME</v>
          </cell>
          <cell r="H27" t="str">
            <v>B</v>
          </cell>
          <cell r="I27" t="str">
            <v>S</v>
          </cell>
          <cell r="J27" t="str">
            <v>011753</v>
          </cell>
          <cell r="K27" t="str">
            <v>23/10/2024</v>
          </cell>
          <cell r="L27" t="str">
            <v>26241004004741000100550000000117531470105250</v>
          </cell>
          <cell r="M27" t="str">
            <v>26 - Pernambuco</v>
          </cell>
          <cell r="N27">
            <v>333.6</v>
          </cell>
        </row>
        <row r="28">
          <cell r="C28" t="str">
            <v>UPAE ESCADA - CG Nº 021/2022</v>
          </cell>
          <cell r="E28" t="str">
            <v>3.7 - Material de Limpeza e Produtos de Hgienização</v>
          </cell>
          <cell r="F28" t="str">
            <v>22.006.201/0001-39</v>
          </cell>
          <cell r="G28" t="str">
            <v>FORTPEL COMERCIO DE DESCARTAVEIS LTDA</v>
          </cell>
          <cell r="H28" t="str">
            <v>B</v>
          </cell>
          <cell r="I28" t="str">
            <v>S</v>
          </cell>
          <cell r="J28" t="str">
            <v>271393</v>
          </cell>
          <cell r="K28" t="str">
            <v>23/10/2024</v>
          </cell>
          <cell r="L28" t="str">
            <v>26241022006201000139550000002713931102713934</v>
          </cell>
          <cell r="M28" t="str">
            <v>26 - Pernambuco</v>
          </cell>
          <cell r="N28">
            <v>392.14</v>
          </cell>
        </row>
        <row r="29">
          <cell r="C29" t="str">
            <v>UPAE ESCADA - CG Nº 021/2022</v>
          </cell>
          <cell r="E29" t="str">
            <v>3.7 - Material de Limpeza e Produtos de Hgienização</v>
          </cell>
          <cell r="F29" t="str">
            <v>31.329.180/0001-83</v>
          </cell>
          <cell r="G29" t="str">
            <v>MAXXISUPRI COMERCIO DE SANEANTES EIRELI</v>
          </cell>
          <cell r="H29" t="str">
            <v>B</v>
          </cell>
          <cell r="I29" t="str">
            <v>S</v>
          </cell>
          <cell r="J29" t="str">
            <v>58356</v>
          </cell>
          <cell r="K29" t="str">
            <v>24/10/2024</v>
          </cell>
          <cell r="L29" t="str">
            <v>26241031329180000183550070000583561263611126</v>
          </cell>
          <cell r="M29" t="str">
            <v>26 - Pernambuco</v>
          </cell>
          <cell r="N29">
            <v>3004.06</v>
          </cell>
        </row>
        <row r="30">
          <cell r="C30" t="str">
            <v>UPAE ESCADA - CG Nº 021/2022</v>
          </cell>
          <cell r="E30" t="str">
            <v>3.7 - Material de Limpeza e Produtos de Hgienização</v>
          </cell>
          <cell r="F30" t="str">
            <v>31.329.180/0001-83</v>
          </cell>
          <cell r="G30" t="str">
            <v>MAXXISUPRI COMERCIO DE SANEANTES EIRELI</v>
          </cell>
          <cell r="H30" t="str">
            <v>B</v>
          </cell>
          <cell r="I30" t="str">
            <v>S</v>
          </cell>
          <cell r="J30" t="str">
            <v>58370</v>
          </cell>
          <cell r="K30" t="str">
            <v>24/10/2024</v>
          </cell>
          <cell r="L30" t="str">
            <v>26241031329180000183550070000583701461301173</v>
          </cell>
          <cell r="M30" t="str">
            <v>26 - Pernambuco</v>
          </cell>
          <cell r="N30">
            <v>1358.64</v>
          </cell>
        </row>
        <row r="31">
          <cell r="C31" t="str">
            <v>UPAE ESCADA - CG Nº 021/2022</v>
          </cell>
          <cell r="E31" t="str">
            <v>3.14 - Alimentação Preparada</v>
          </cell>
          <cell r="F31" t="str">
            <v>46.080.567/0001-16</v>
          </cell>
          <cell r="G31" t="str">
            <v>CONDOMINIO PRIME LTDA</v>
          </cell>
          <cell r="H31" t="str">
            <v>B</v>
          </cell>
          <cell r="I31" t="str">
            <v>S</v>
          </cell>
          <cell r="J31" t="str">
            <v>000001399</v>
          </cell>
          <cell r="K31" t="str">
            <v>29/10/2024</v>
          </cell>
          <cell r="L31" t="str">
            <v>26241046080567000116550010000013991139911110</v>
          </cell>
          <cell r="M31" t="str">
            <v>26 - Pernambuco</v>
          </cell>
          <cell r="N31">
            <v>252</v>
          </cell>
        </row>
        <row r="32">
          <cell r="C32" t="str">
            <v>UPAE ESCADA - CG Nº 021/2022</v>
          </cell>
          <cell r="E32" t="str">
            <v>3.14 - Alimentação Preparada</v>
          </cell>
          <cell r="F32" t="str">
            <v>20.300.157/0017-07</v>
          </cell>
          <cell r="G32" t="str">
            <v>NOVO ATACADO COMERCIO DE ALIMENTOS LTDA</v>
          </cell>
          <cell r="H32" t="str">
            <v>B</v>
          </cell>
          <cell r="I32" t="str">
            <v>S</v>
          </cell>
          <cell r="J32" t="str">
            <v>21570</v>
          </cell>
          <cell r="K32" t="str">
            <v>17/10/2024</v>
          </cell>
          <cell r="L32" t="str">
            <v>26241020300157001707550010000215701418773477</v>
          </cell>
          <cell r="M32" t="str">
            <v>26 - Pernambuco</v>
          </cell>
          <cell r="N32">
            <v>74.400000000000006</v>
          </cell>
        </row>
        <row r="33">
          <cell r="C33" t="str">
            <v>UPAE ESCADA - CG Nº 021/2022</v>
          </cell>
          <cell r="E33" t="str">
            <v>3.14 - Alimentação Preparada</v>
          </cell>
          <cell r="F33" t="str">
            <v>20.300.157/0017-07</v>
          </cell>
          <cell r="G33" t="str">
            <v>NOVO ATACADO COMERCIO DE ALIMENTOS LTDA</v>
          </cell>
          <cell r="H33" t="str">
            <v>B</v>
          </cell>
          <cell r="I33" t="str">
            <v>S</v>
          </cell>
          <cell r="J33" t="str">
            <v>21760</v>
          </cell>
          <cell r="K33" t="str">
            <v>30/10/2024</v>
          </cell>
          <cell r="L33" t="str">
            <v>26241020300157001707550010000217601567490633</v>
          </cell>
          <cell r="M33" t="str">
            <v>26 - Pernambuco</v>
          </cell>
          <cell r="N33">
            <v>48.46</v>
          </cell>
        </row>
        <row r="34">
          <cell r="C34" t="str">
            <v>UPAE ESCADA - CG Nº 021/2022</v>
          </cell>
          <cell r="E34" t="str">
            <v>3.14 - Alimentação Preparada</v>
          </cell>
          <cell r="F34" t="str">
            <v>34.808.092/0001-52</v>
          </cell>
          <cell r="G34" t="str">
            <v>MERCADINHO MUITO MAIS LTDA</v>
          </cell>
          <cell r="H34" t="str">
            <v>B</v>
          </cell>
          <cell r="I34" t="str">
            <v>S</v>
          </cell>
          <cell r="J34" t="str">
            <v>83188</v>
          </cell>
          <cell r="K34" t="str">
            <v>06/10/2024</v>
          </cell>
          <cell r="L34" t="str">
            <v>2624 1034 8080 9200 0152 6501 4000 0831 8810 4094 3339</v>
          </cell>
          <cell r="M34" t="str">
            <v>26 - Pernambuco</v>
          </cell>
          <cell r="N34">
            <v>24.65</v>
          </cell>
        </row>
        <row r="35">
          <cell r="C35" t="str">
            <v>UPAE ESCADA - CG Nº 021/2022</v>
          </cell>
          <cell r="E35" t="str">
            <v>3.6 - Material de Expediente</v>
          </cell>
          <cell r="F35" t="str">
            <v>46.080.567/0001-16</v>
          </cell>
          <cell r="G35" t="str">
            <v>CONDOMINIO PRIME LTDA</v>
          </cell>
          <cell r="H35" t="str">
            <v>B</v>
          </cell>
          <cell r="I35" t="str">
            <v>S</v>
          </cell>
          <cell r="J35" t="str">
            <v>000001399</v>
          </cell>
          <cell r="K35" t="str">
            <v>29/10/2024</v>
          </cell>
          <cell r="L35" t="str">
            <v>26241046080567000116550010000013991139911110</v>
          </cell>
          <cell r="M35" t="str">
            <v>26 - Pernambuco</v>
          </cell>
          <cell r="N35">
            <v>75</v>
          </cell>
        </row>
        <row r="36">
          <cell r="C36" t="str">
            <v>UPAE ESCADA - CG Nº 021/2022</v>
          </cell>
          <cell r="E36" t="str">
            <v>3.6 - Material de Expediente</v>
          </cell>
          <cell r="F36" t="str">
            <v>24.560.896/0001-21</v>
          </cell>
          <cell r="G36" t="str">
            <v>ROBERTA M OLIVEIRA DE LIRA COMERCIO E SERVICOS</v>
          </cell>
          <cell r="H36" t="str">
            <v>B</v>
          </cell>
          <cell r="I36" t="str">
            <v>S</v>
          </cell>
          <cell r="J36" t="str">
            <v>000001769</v>
          </cell>
          <cell r="K36" t="str">
            <v>29/10/2024</v>
          </cell>
          <cell r="L36" t="str">
            <v>26241024560896000121550010000017691987888542</v>
          </cell>
          <cell r="M36" t="str">
            <v>26 - Pernambuco</v>
          </cell>
          <cell r="N36">
            <v>14.2</v>
          </cell>
        </row>
        <row r="37">
          <cell r="C37" t="str">
            <v>UPAE ESCADA - CG Nº 021/2022</v>
          </cell>
          <cell r="E37" t="str">
            <v>3.6 - Material de Expediente</v>
          </cell>
          <cell r="F37" t="str">
            <v>30.968.983/0001-15</v>
          </cell>
          <cell r="G37" t="str">
            <v>J B CAMPELO PEREIRA</v>
          </cell>
          <cell r="H37" t="str">
            <v>S</v>
          </cell>
          <cell r="I37" t="str">
            <v>S</v>
          </cell>
          <cell r="J37" t="str">
            <v>00000498</v>
          </cell>
          <cell r="K37" t="str">
            <v>10/10/2024</v>
          </cell>
          <cell r="L37" t="str">
            <v>DH6D-LH69G</v>
          </cell>
          <cell r="M37" t="str">
            <v>26 - Pernambuco</v>
          </cell>
          <cell r="N37">
            <v>45</v>
          </cell>
        </row>
        <row r="38">
          <cell r="C38" t="str">
            <v>UPAE ESCADA - CG Nº 021/2022</v>
          </cell>
          <cell r="E38" t="str">
            <v>3.6 - Material de Expediente</v>
          </cell>
          <cell r="F38" t="str">
            <v>30.968.983/0001-15</v>
          </cell>
          <cell r="G38" t="str">
            <v>J B CAMPELO PEREIRA</v>
          </cell>
          <cell r="H38" t="str">
            <v>S</v>
          </cell>
          <cell r="I38" t="str">
            <v>S</v>
          </cell>
          <cell r="J38" t="str">
            <v>00000501</v>
          </cell>
          <cell r="K38" t="str">
            <v>16/10/2024</v>
          </cell>
          <cell r="L38" t="str">
            <v>XRRJ-D2986</v>
          </cell>
          <cell r="M38" t="str">
            <v>26 - Pernambuco</v>
          </cell>
          <cell r="N38">
            <v>45</v>
          </cell>
        </row>
        <row r="39">
          <cell r="C39" t="str">
            <v>UPAE ESCADA - CG Nº 021/2022</v>
          </cell>
          <cell r="E39" t="str">
            <v>3.6 - Material de Expediente</v>
          </cell>
          <cell r="F39" t="str">
            <v>26.012.135/0001-60</v>
          </cell>
          <cell r="G39" t="str">
            <v>ACB SEGURANCA EM EPI LTDA</v>
          </cell>
          <cell r="H39" t="str">
            <v>B</v>
          </cell>
          <cell r="I39" t="str">
            <v>S</v>
          </cell>
          <cell r="J39" t="str">
            <v>000016074</v>
          </cell>
          <cell r="K39" t="str">
            <v>03/10/2024</v>
          </cell>
          <cell r="L39" t="str">
            <v>26241026012135000160550000000160741591364643</v>
          </cell>
          <cell r="M39" t="str">
            <v>26 - Pernambuco</v>
          </cell>
          <cell r="N39">
            <v>35.6</v>
          </cell>
        </row>
        <row r="40">
          <cell r="C40" t="str">
            <v>UPAE ESCADA - CG Nº 021/2022</v>
          </cell>
          <cell r="E40" t="str">
            <v>3.6 - Material de Expediente</v>
          </cell>
          <cell r="F40" t="str">
            <v>24.073.694/0001-55</v>
          </cell>
          <cell r="G40" t="str">
            <v>CIL COMERCIO DE INFORMATICA LTDA</v>
          </cell>
          <cell r="H40" t="str">
            <v>B</v>
          </cell>
          <cell r="I40" t="str">
            <v>S</v>
          </cell>
          <cell r="J40" t="str">
            <v>000140956</v>
          </cell>
          <cell r="K40" t="str">
            <v>25/10/2024</v>
          </cell>
          <cell r="L40" t="str">
            <v>26241024073694000155550020001409561000357546</v>
          </cell>
          <cell r="M40" t="str">
            <v>26 - Pernambuco</v>
          </cell>
          <cell r="N40">
            <v>3512</v>
          </cell>
        </row>
        <row r="41">
          <cell r="C41" t="str">
            <v>UPAE ESCADA - CG Nº 021/2022</v>
          </cell>
          <cell r="E41" t="str">
            <v>3.6 - Material de Expediente</v>
          </cell>
          <cell r="F41" t="str">
            <v>04.004.741/0001-00</v>
          </cell>
          <cell r="G41" t="str">
            <v>NORLUX LTDA-ME</v>
          </cell>
          <cell r="H41" t="str">
            <v>B</v>
          </cell>
          <cell r="I41" t="str">
            <v>S</v>
          </cell>
          <cell r="J41" t="str">
            <v>011753</v>
          </cell>
          <cell r="K41" t="str">
            <v>23/10/2024</v>
          </cell>
          <cell r="L41" t="str">
            <v>26241004004741000100550000000117531470105250</v>
          </cell>
          <cell r="M41" t="str">
            <v>26 - Pernambuco</v>
          </cell>
          <cell r="N41">
            <v>104.8</v>
          </cell>
        </row>
        <row r="42">
          <cell r="C42" t="str">
            <v>UPAE ESCADA - CG Nº 021/2022</v>
          </cell>
          <cell r="E42" t="str">
            <v>3.6 - Material de Expediente</v>
          </cell>
          <cell r="F42" t="str">
            <v>22.006.201/0001-39</v>
          </cell>
          <cell r="G42" t="str">
            <v>FORTPEL COMERCIO DE DESCARTAVEIS LTDA</v>
          </cell>
          <cell r="H42" t="str">
            <v>B</v>
          </cell>
          <cell r="I42" t="str">
            <v>S</v>
          </cell>
          <cell r="J42" t="str">
            <v>271393</v>
          </cell>
          <cell r="K42" t="str">
            <v>23/10/2024</v>
          </cell>
          <cell r="L42" t="str">
            <v>26241022006201000139550000002713931102713934</v>
          </cell>
          <cell r="M42" t="str">
            <v>26 - Pernambuco</v>
          </cell>
          <cell r="N42">
            <v>48</v>
          </cell>
        </row>
        <row r="43">
          <cell r="C43" t="str">
            <v>UPAE ESCADA - CG Nº 021/2022</v>
          </cell>
          <cell r="E43" t="str">
            <v>3.1 - Combustíveis e Lubrificantes Automotivos</v>
          </cell>
          <cell r="F43" t="str">
            <v>40.893.042/0001-13</v>
          </cell>
          <cell r="G43" t="str">
            <v>GERASTEP GERADORES ASSIS TEC PECAS LTDA</v>
          </cell>
          <cell r="H43" t="str">
            <v>B</v>
          </cell>
          <cell r="I43" t="str">
            <v>S</v>
          </cell>
          <cell r="J43" t="str">
            <v>3987</v>
          </cell>
          <cell r="K43" t="str">
            <v>02/10/2024</v>
          </cell>
          <cell r="L43" t="str">
            <v>26241040893042000113550010000039871421926556</v>
          </cell>
          <cell r="M43" t="str">
            <v>26 - Pernambuco</v>
          </cell>
          <cell r="N43">
            <v>380</v>
          </cell>
        </row>
        <row r="44">
          <cell r="C44" t="str">
            <v>UPAE ESCADA - CG Nº 021/2022</v>
          </cell>
          <cell r="E44" t="str">
            <v>3.1 - Combustíveis e Lubrificantes Automotivos</v>
          </cell>
          <cell r="F44" t="str">
            <v>22.103.127/0001-79</v>
          </cell>
          <cell r="G44" t="str">
            <v>POSTO DE COMBUSTIVEIS JOAO DIAS RAMALHO LTDA</v>
          </cell>
          <cell r="H44" t="str">
            <v>B</v>
          </cell>
          <cell r="I44" t="str">
            <v>S</v>
          </cell>
          <cell r="J44" t="str">
            <v>670835</v>
          </cell>
          <cell r="K44" t="str">
            <v>01/10/2024</v>
          </cell>
          <cell r="L44" t="str">
            <v>2624 1022 1031 2700 0179 6500 1000 6708 3510 0719 3685</v>
          </cell>
          <cell r="M44" t="str">
            <v>26 - Pernambuco</v>
          </cell>
          <cell r="N44">
            <v>220.86</v>
          </cell>
        </row>
        <row r="45">
          <cell r="C45" t="str">
            <v>UPAE ESCADA - CG Nº 021/2022</v>
          </cell>
          <cell r="E45" t="str">
            <v xml:space="preserve">3.9 - Material para Manutenção de Bens Imóveis </v>
          </cell>
          <cell r="F45" t="str">
            <v>24.560.896/0001-21</v>
          </cell>
          <cell r="G45" t="str">
            <v>ROBERTA M OLIVEIRA DE LIRA COMERCIO E SERVICOS</v>
          </cell>
          <cell r="H45" t="str">
            <v>B</v>
          </cell>
          <cell r="I45" t="str">
            <v>S</v>
          </cell>
          <cell r="J45" t="str">
            <v>000001722</v>
          </cell>
          <cell r="K45" t="str">
            <v>16/10/2024</v>
          </cell>
          <cell r="L45" t="str">
            <v>26241024560896000121550010000017221695723300</v>
          </cell>
          <cell r="M45" t="str">
            <v>26 - Pernambuco</v>
          </cell>
          <cell r="N45">
            <v>758.8</v>
          </cell>
        </row>
        <row r="46">
          <cell r="C46" t="str">
            <v>UPAE ESCADA - CG Nº 021/2022</v>
          </cell>
          <cell r="E46" t="str">
            <v xml:space="preserve">3.9 - Material para Manutenção de Bens Imóveis </v>
          </cell>
          <cell r="F46" t="str">
            <v>24.560.896/0001-21</v>
          </cell>
          <cell r="G46" t="str">
            <v>ROBERTA M OLIVEIRA DE LIRA COMERCIO E SERVICOS</v>
          </cell>
          <cell r="H46" t="str">
            <v>B</v>
          </cell>
          <cell r="I46" t="str">
            <v>S</v>
          </cell>
          <cell r="J46" t="str">
            <v>000001766</v>
          </cell>
          <cell r="K46" t="str">
            <v>29/10/2024</v>
          </cell>
          <cell r="L46" t="str">
            <v>26241024560896000121550010000017661099148605</v>
          </cell>
          <cell r="M46" t="str">
            <v>26 - Pernambuco</v>
          </cell>
          <cell r="N46">
            <v>146</v>
          </cell>
        </row>
        <row r="47">
          <cell r="C47" t="str">
            <v>UPAE ESCADA - CG Nº 021/2022</v>
          </cell>
          <cell r="E47" t="str">
            <v xml:space="preserve">3.9 - Material para Manutenção de Bens Imóveis </v>
          </cell>
          <cell r="F47" t="str">
            <v>24.560.896/0001-21</v>
          </cell>
          <cell r="G47" t="str">
            <v>ROBERTA M OLIVEIRA DE LIRA COMERCIO E SERVICOS</v>
          </cell>
          <cell r="H47" t="str">
            <v>B</v>
          </cell>
          <cell r="I47" t="str">
            <v>S</v>
          </cell>
          <cell r="J47" t="str">
            <v>000001769</v>
          </cell>
          <cell r="K47" t="str">
            <v>29/10/2024</v>
          </cell>
          <cell r="L47" t="str">
            <v>26241024560896000121550010000017691987888542</v>
          </cell>
          <cell r="M47" t="str">
            <v>26 - Pernambuco</v>
          </cell>
          <cell r="N47">
            <v>1735.66</v>
          </cell>
        </row>
        <row r="48">
          <cell r="C48" t="str">
            <v>UPAE ESCADA - CG Nº 021/2022</v>
          </cell>
          <cell r="E48" t="str">
            <v xml:space="preserve">3.9 - Material para Manutenção de Bens Imóveis </v>
          </cell>
          <cell r="F48" t="str">
            <v>60.872.306/0021-03</v>
          </cell>
          <cell r="G48" t="str">
            <v>SHERWIN WILLIAMS DO BRASIL IND E COM LTDA</v>
          </cell>
          <cell r="H48" t="str">
            <v>B</v>
          </cell>
          <cell r="I48" t="str">
            <v>S</v>
          </cell>
          <cell r="J48" t="str">
            <v>000004986</v>
          </cell>
          <cell r="K48" t="str">
            <v>15/10/2024</v>
          </cell>
          <cell r="L48" t="str">
            <v>26241060872306002103550020000049864338153004</v>
          </cell>
          <cell r="M48" t="str">
            <v>26 - Pernambuco</v>
          </cell>
          <cell r="N48">
            <v>1521.66</v>
          </cell>
        </row>
        <row r="49">
          <cell r="C49" t="str">
            <v>UPAE ESCADA - CG Nº 021/2022</v>
          </cell>
          <cell r="E49" t="str">
            <v xml:space="preserve">3.9 - Material para Manutenção de Bens Imóveis </v>
          </cell>
          <cell r="F49" t="str">
            <v>24.556.839/0001-79</v>
          </cell>
          <cell r="G49" t="str">
            <v>ARMAZEM COMERCIAL NOVO LAR LTDA</v>
          </cell>
          <cell r="H49" t="str">
            <v>B</v>
          </cell>
          <cell r="I49" t="str">
            <v>S</v>
          </cell>
          <cell r="J49" t="str">
            <v>000012257</v>
          </cell>
          <cell r="K49" t="str">
            <v>23/10/2024</v>
          </cell>
          <cell r="L49" t="str">
            <v>26241024556839000179550010000122571190122579</v>
          </cell>
          <cell r="M49" t="str">
            <v>26 - Pernambuco</v>
          </cell>
          <cell r="N49">
            <v>214.1</v>
          </cell>
        </row>
        <row r="50">
          <cell r="C50" t="str">
            <v>UPAE ESCADA - CG Nº 021/2022</v>
          </cell>
          <cell r="E50" t="str">
            <v xml:space="preserve">3.9 - Material para Manutenção de Bens Imóveis </v>
          </cell>
          <cell r="F50" t="str">
            <v>24.556.839/0001-79</v>
          </cell>
          <cell r="G50" t="str">
            <v>ARMAZEM COMERCIAL NOVO LAR LTDA</v>
          </cell>
          <cell r="H50" t="str">
            <v>B</v>
          </cell>
          <cell r="I50" t="str">
            <v>S</v>
          </cell>
          <cell r="J50" t="str">
            <v>000012258</v>
          </cell>
          <cell r="K50" t="str">
            <v>23/10/2024</v>
          </cell>
          <cell r="L50" t="str">
            <v>26241024556839000179550010000122581190122584</v>
          </cell>
          <cell r="M50" t="str">
            <v>26 - Pernambuco</v>
          </cell>
          <cell r="N50">
            <v>378.3</v>
          </cell>
        </row>
        <row r="51">
          <cell r="C51" t="str">
            <v>UPAE ESCADA - CG Nº 021/2022</v>
          </cell>
          <cell r="E51" t="str">
            <v xml:space="preserve">3.9 - Material para Manutenção de Bens Imóveis </v>
          </cell>
          <cell r="F51" t="str">
            <v>10.333.340/0001-98</v>
          </cell>
          <cell r="G51" t="str">
            <v>IZABELLE F F DE OLIVEIRA</v>
          </cell>
          <cell r="H51" t="str">
            <v>B</v>
          </cell>
          <cell r="I51" t="str">
            <v>S</v>
          </cell>
          <cell r="J51" t="str">
            <v>000123587</v>
          </cell>
          <cell r="K51" t="str">
            <v>02/10/2024</v>
          </cell>
          <cell r="L51" t="str">
            <v>2624 1010 3333 4000 0198 6500 1000 1235 8710 0197 1073</v>
          </cell>
          <cell r="M51" t="str">
            <v>26 - Pernambuco</v>
          </cell>
          <cell r="N51">
            <v>45.4</v>
          </cell>
        </row>
        <row r="52">
          <cell r="C52" t="str">
            <v>UPAE ESCADA - CG Nº 021/2022</v>
          </cell>
          <cell r="E52" t="str">
            <v xml:space="preserve">3.9 - Material para Manutenção de Bens Imóveis </v>
          </cell>
          <cell r="F52" t="str">
            <v>10.333.340/0001-98</v>
          </cell>
          <cell r="G52" t="str">
            <v>IZABELLE F F DE OLIVEIRA</v>
          </cell>
          <cell r="H52" t="str">
            <v>B</v>
          </cell>
          <cell r="I52" t="str">
            <v>S</v>
          </cell>
          <cell r="J52" t="str">
            <v>000124363</v>
          </cell>
          <cell r="K52" t="str">
            <v>15/10/2024</v>
          </cell>
          <cell r="L52" t="str">
            <v>2624 1010 3333 4000 0198 6500 1000 1243 6310 0197 8991</v>
          </cell>
          <cell r="M52" t="str">
            <v>26 - Pernambuco</v>
          </cell>
          <cell r="N52">
            <v>9.99</v>
          </cell>
        </row>
        <row r="53">
          <cell r="C53" t="str">
            <v>UPAE ESCADA - CG Nº 021/2022</v>
          </cell>
          <cell r="E53" t="str">
            <v xml:space="preserve">3.9 - Material para Manutenção de Bens Imóveis </v>
          </cell>
          <cell r="F53" t="str">
            <v>40.893.042/0001-13</v>
          </cell>
          <cell r="G53" t="str">
            <v>GERASTEP GERADORES ASSIS TEC PECAS LTDA</v>
          </cell>
          <cell r="H53" t="str">
            <v>B</v>
          </cell>
          <cell r="I53" t="str">
            <v>S</v>
          </cell>
          <cell r="J53" t="str">
            <v>3987</v>
          </cell>
          <cell r="K53" t="str">
            <v>02/10/2024</v>
          </cell>
          <cell r="L53" t="str">
            <v>26241040893042000113550010000039871421926556</v>
          </cell>
          <cell r="M53" t="str">
            <v>26 - Pernambuco</v>
          </cell>
          <cell r="N53">
            <v>905</v>
          </cell>
        </row>
        <row r="54">
          <cell r="C54" t="str">
            <v>UPAE ESCADA - CG Nº 021/2022</v>
          </cell>
          <cell r="E54" t="str">
            <v xml:space="preserve">3.8 - Uniformes, Tecidos e Aviamentos </v>
          </cell>
          <cell r="F54" t="str">
            <v>46.080.567/0001-16</v>
          </cell>
          <cell r="G54" t="str">
            <v>CONDOMINIO PRIME LTDA</v>
          </cell>
          <cell r="H54" t="str">
            <v>B</v>
          </cell>
          <cell r="I54" t="str">
            <v>S</v>
          </cell>
          <cell r="J54" t="str">
            <v>000001399</v>
          </cell>
          <cell r="K54" t="str">
            <v>29/10/2024</v>
          </cell>
          <cell r="L54" t="str">
            <v>26241046080567000116550010000013991139911110</v>
          </cell>
          <cell r="M54" t="str">
            <v>26 - Pernambuco</v>
          </cell>
          <cell r="N54">
            <v>224</v>
          </cell>
        </row>
        <row r="55">
          <cell r="C55" t="str">
            <v>UPAE ESCADA - CG Nº 021/2022</v>
          </cell>
          <cell r="E55" t="str">
            <v xml:space="preserve">3.8 - Uniformes, Tecidos e Aviamentos </v>
          </cell>
          <cell r="F55" t="str">
            <v>36.484.212/0001-39</v>
          </cell>
          <cell r="G55" t="str">
            <v>MANUEL LOPES PESSOA DE ARAUJO FILHO</v>
          </cell>
          <cell r="H55" t="str">
            <v>B</v>
          </cell>
          <cell r="I55" t="str">
            <v>S</v>
          </cell>
          <cell r="J55" t="str">
            <v>000001434</v>
          </cell>
          <cell r="K55" t="str">
            <v>03/10/2024</v>
          </cell>
          <cell r="L55" t="str">
            <v>26240936484212000139550020000014341178746341</v>
          </cell>
          <cell r="M55" t="str">
            <v>26 - Pernambuco</v>
          </cell>
          <cell r="N55">
            <v>1366</v>
          </cell>
        </row>
        <row r="56">
          <cell r="C56" t="str">
            <v>UPAE ESCADA - CG Nº 021/2022</v>
          </cell>
          <cell r="E56" t="str">
            <v xml:space="preserve">3.8 - Uniformes, Tecidos e Aviamentos </v>
          </cell>
          <cell r="F56" t="str">
            <v>26.012.135/0001-60</v>
          </cell>
          <cell r="G56" t="str">
            <v>ACB SEGURANCA EM EPI LTDA</v>
          </cell>
          <cell r="H56" t="str">
            <v>B</v>
          </cell>
          <cell r="I56" t="str">
            <v>S</v>
          </cell>
          <cell r="J56" t="str">
            <v>000016074</v>
          </cell>
          <cell r="K56" t="str">
            <v>03/10/2024</v>
          </cell>
          <cell r="L56" t="str">
            <v>26241026012135000160550000000160741591364643</v>
          </cell>
          <cell r="M56" t="str">
            <v>26 - Pernambuco</v>
          </cell>
          <cell r="N56">
            <v>3453.4</v>
          </cell>
        </row>
        <row r="57">
          <cell r="C57" t="str">
            <v>UPAE ESCADA - CG Nº 021/2022</v>
          </cell>
          <cell r="E57" t="str">
            <v xml:space="preserve">3.8 - Uniformes, Tecidos e Aviamentos </v>
          </cell>
          <cell r="F57" t="str">
            <v>22.006.201/0001-39</v>
          </cell>
          <cell r="G57" t="str">
            <v>FORTPEL COMERCIO DE DESCARTAVEIS LTDA</v>
          </cell>
          <cell r="H57" t="str">
            <v>B</v>
          </cell>
          <cell r="I57" t="str">
            <v>S</v>
          </cell>
          <cell r="J57" t="str">
            <v>271393</v>
          </cell>
          <cell r="K57" t="str">
            <v>23/10/2024</v>
          </cell>
          <cell r="L57" t="str">
            <v>26241022006201000139550000002713931102713934</v>
          </cell>
          <cell r="M57" t="str">
            <v>26 - Pernambuco</v>
          </cell>
          <cell r="N57">
            <v>210</v>
          </cell>
        </row>
        <row r="58">
          <cell r="C58" t="str">
            <v>UPAE ESCADA - CG Nº 021/2022</v>
          </cell>
          <cell r="E58" t="str">
            <v xml:space="preserve">3.8 - Uniformes, Tecidos e Aviamentos </v>
          </cell>
          <cell r="F58" t="str">
            <v>31.329.180/0001-83</v>
          </cell>
          <cell r="G58" t="str">
            <v>MAXXISUPRI COMERCIO DE SANEANTES EIRELI</v>
          </cell>
          <cell r="H58" t="str">
            <v>B</v>
          </cell>
          <cell r="I58" t="str">
            <v>S</v>
          </cell>
          <cell r="J58" t="str">
            <v>58356</v>
          </cell>
          <cell r="K58" t="str">
            <v>24/10/2024</v>
          </cell>
          <cell r="L58" t="str">
            <v>26241031329180000183550070000583561263611126</v>
          </cell>
          <cell r="M58" t="str">
            <v>26 - Pernambuco</v>
          </cell>
          <cell r="N58">
            <v>50.88</v>
          </cell>
        </row>
        <row r="59">
          <cell r="C59" t="str">
            <v>UPAE ESCADA - CG Nº 021/2022</v>
          </cell>
          <cell r="E59" t="str">
            <v xml:space="preserve">5.21 - Seguros em geral </v>
          </cell>
          <cell r="F59">
            <v>33065699000127</v>
          </cell>
          <cell r="G59" t="str">
            <v>SEGUROS SURA S/A</v>
          </cell>
          <cell r="H59" t="str">
            <v>S</v>
          </cell>
          <cell r="I59" t="str">
            <v>N</v>
          </cell>
          <cell r="N59">
            <v>822.28</v>
          </cell>
        </row>
        <row r="60">
          <cell r="C60" t="str">
            <v>UPAE ESCADA - CG Nº 021/2022</v>
          </cell>
          <cell r="E60" t="str">
            <v>5.99 - Outros Serviços de Terceiros Pessoa Jurídica</v>
          </cell>
          <cell r="F60" t="str">
            <v>04.027.726/0001-79</v>
          </cell>
          <cell r="G60" t="str">
            <v>CONSELHO REGIONAL DE TECNICOS EM RADIOL</v>
          </cell>
          <cell r="H60" t="str">
            <v>S</v>
          </cell>
          <cell r="I60" t="str">
            <v>N</v>
          </cell>
          <cell r="N60">
            <v>56.92</v>
          </cell>
        </row>
        <row r="61">
          <cell r="C61" t="str">
            <v>UPAE ESCADA - CG Nº 021/2022</v>
          </cell>
          <cell r="E61" t="str">
            <v xml:space="preserve">5.25 - Serviços Bancários </v>
          </cell>
          <cell r="F61" t="str">
            <v>60.746.948/0001-12</v>
          </cell>
          <cell r="G61" t="str">
            <v>Bradesco S.A</v>
          </cell>
          <cell r="H61" t="str">
            <v>S</v>
          </cell>
          <cell r="I61" t="str">
            <v>N</v>
          </cell>
          <cell r="N61">
            <v>88.8</v>
          </cell>
        </row>
        <row r="62">
          <cell r="C62" t="str">
            <v>UPAE ESCADA - CG Nº 021/2022</v>
          </cell>
          <cell r="E62" t="str">
            <v>5.9 - Telefonia Móvel</v>
          </cell>
          <cell r="F62">
            <v>2558157000839</v>
          </cell>
          <cell r="G62" t="str">
            <v>TELEFONICA BRASIL S.A.</v>
          </cell>
          <cell r="H62" t="str">
            <v>S</v>
          </cell>
          <cell r="I62" t="str">
            <v>N</v>
          </cell>
          <cell r="N62">
            <v>427.43</v>
          </cell>
        </row>
        <row r="63">
          <cell r="C63" t="str">
            <v>UPAE ESCADA - CG Nº 021/2022</v>
          </cell>
          <cell r="E63" t="str">
            <v>5.18 - Teledonia Fixa</v>
          </cell>
          <cell r="F63">
            <v>3423730000193</v>
          </cell>
          <cell r="G63" t="str">
            <v>SMART TELECOMUNICAÇÕES E SERVIÇOS LTDA</v>
          </cell>
          <cell r="H63" t="str">
            <v>S</v>
          </cell>
          <cell r="I63" t="str">
            <v>N</v>
          </cell>
          <cell r="N63">
            <v>1762.04</v>
          </cell>
        </row>
        <row r="64">
          <cell r="C64" t="str">
            <v>UPAE ESCADA - CG Nº 021/2022</v>
          </cell>
          <cell r="E64" t="str">
            <v>5.18 - Teledonia Fixa</v>
          </cell>
          <cell r="F64" t="str">
            <v>41.644.220/0001-35</v>
          </cell>
          <cell r="G64" t="str">
            <v>DB3 SERVICOS DE TELECOMUNICACOES S.A</v>
          </cell>
          <cell r="H64" t="str">
            <v>S</v>
          </cell>
          <cell r="I64" t="str">
            <v>N</v>
          </cell>
          <cell r="N64">
            <v>950</v>
          </cell>
        </row>
        <row r="65">
          <cell r="C65" t="str">
            <v>UPAE ESCADA - CG Nº 021/2022</v>
          </cell>
          <cell r="E65" t="str">
            <v>5.13 - Água e Esgoto</v>
          </cell>
          <cell r="F65">
            <v>9769035000164</v>
          </cell>
          <cell r="G65" t="str">
            <v xml:space="preserve">COMPANHIA PERNAMBUCANA DE SANEAMENTO </v>
          </cell>
          <cell r="H65" t="str">
            <v>S</v>
          </cell>
          <cell r="I65" t="str">
            <v>N</v>
          </cell>
          <cell r="N65">
            <v>2005.35</v>
          </cell>
        </row>
        <row r="66">
          <cell r="C66" t="str">
            <v>UPAE ESCADA - CG Nº 021/2022</v>
          </cell>
          <cell r="E66" t="str">
            <v>5.12 - Energia Elétrica</v>
          </cell>
          <cell r="F66">
            <v>10835932000108</v>
          </cell>
          <cell r="G66" t="str">
            <v>COMPAHIA ENERGETICA DE PERNAMBUCO</v>
          </cell>
          <cell r="H66" t="str">
            <v>S</v>
          </cell>
          <cell r="I66" t="str">
            <v>N</v>
          </cell>
          <cell r="N66">
            <v>16533.53</v>
          </cell>
        </row>
        <row r="67">
          <cell r="C67" t="str">
            <v>UPAE ESCADA - CG Nº 021/2022</v>
          </cell>
          <cell r="E67" t="str">
            <v>5.3 - Locação de Máquinas e Equipamentos</v>
          </cell>
          <cell r="F67">
            <v>24801362000140</v>
          </cell>
          <cell r="G67" t="str">
            <v>AMD TECNOLOGIA DA INFORMAÇÃO E SISTEMAS</v>
          </cell>
          <cell r="H67" t="str">
            <v>S</v>
          </cell>
          <cell r="I67" t="str">
            <v>N</v>
          </cell>
          <cell r="N67">
            <v>10513</v>
          </cell>
        </row>
        <row r="68">
          <cell r="C68" t="str">
            <v>UPAE ESCADA - CG Nº 021/2022</v>
          </cell>
          <cell r="E68" t="str">
            <v>5.3 - Locação de Máquinas e Equipamentos</v>
          </cell>
          <cell r="F68">
            <v>24801362000140</v>
          </cell>
          <cell r="G68" t="str">
            <v>AMD TECNOLOGIA DA INFORMAÇÃO E SISTEMAS</v>
          </cell>
          <cell r="H68" t="str">
            <v>S</v>
          </cell>
          <cell r="I68" t="str">
            <v>N</v>
          </cell>
          <cell r="N68">
            <v>954.67</v>
          </cell>
        </row>
        <row r="69">
          <cell r="C69" t="str">
            <v>UPAE ESCADA - CG Nº 021/2022</v>
          </cell>
          <cell r="E69" t="str">
            <v>5.3 - Locação de Máquinas e Equipamentos</v>
          </cell>
          <cell r="F69">
            <v>24801362000140</v>
          </cell>
          <cell r="G69" t="str">
            <v>AMD TECNOLOGIA DA INFORMAÇÃO E SISTEMAS</v>
          </cell>
          <cell r="H69" t="str">
            <v>S</v>
          </cell>
          <cell r="I69" t="str">
            <v>N</v>
          </cell>
          <cell r="N69">
            <v>1533</v>
          </cell>
        </row>
        <row r="70">
          <cell r="C70" t="str">
            <v>UPAE ESCADA - CG Nº 021/2022</v>
          </cell>
          <cell r="E70" t="str">
            <v>5.3 - Locação de Máquinas e Equipamentos</v>
          </cell>
          <cell r="F70">
            <v>24801362000140</v>
          </cell>
          <cell r="G70" t="str">
            <v>AMD TECNOLOGIA DA INFORMAÇÃO E SISTEMAS</v>
          </cell>
          <cell r="H70" t="str">
            <v>S</v>
          </cell>
          <cell r="I70" t="str">
            <v>N</v>
          </cell>
          <cell r="N70">
            <v>249</v>
          </cell>
        </row>
        <row r="71">
          <cell r="C71" t="str">
            <v>UPAE ESCADA - CG Nº 021/2022</v>
          </cell>
          <cell r="E71" t="str">
            <v>5.3 - Locação de Máquinas e Equipamentos</v>
          </cell>
          <cell r="F71">
            <v>26081685000131</v>
          </cell>
          <cell r="G71" t="str">
            <v xml:space="preserve">CG REFRIGERAÇÕES </v>
          </cell>
          <cell r="H71" t="str">
            <v>S</v>
          </cell>
          <cell r="I71" t="str">
            <v>N</v>
          </cell>
          <cell r="N71">
            <v>320</v>
          </cell>
        </row>
        <row r="72">
          <cell r="C72" t="str">
            <v>UPAE ESCADA - CG Nº 021/2022</v>
          </cell>
          <cell r="E72" t="str">
            <v>5.3 - Locação de Máquinas e Equipamentos</v>
          </cell>
          <cell r="F72" t="str">
            <v xml:space="preserve">27.117.678/0001-05 </v>
          </cell>
          <cell r="G72" t="str">
            <v xml:space="preserve">ELETRONICA DO FUTURO LTDA ME </v>
          </cell>
          <cell r="H72" t="str">
            <v>S</v>
          </cell>
          <cell r="I72" t="str">
            <v>N</v>
          </cell>
          <cell r="J72" t="str">
            <v>505</v>
          </cell>
          <cell r="K72">
            <v>45566</v>
          </cell>
          <cell r="L72" t="str">
            <v>CCWV-FWHU</v>
          </cell>
          <cell r="M72" t="str">
            <v>2611606 - Recife - PE</v>
          </cell>
          <cell r="N72">
            <v>640</v>
          </cell>
        </row>
        <row r="73">
          <cell r="C73" t="str">
            <v>UPAE ESCADA - CG Nº 021/2022</v>
          </cell>
          <cell r="E73" t="str">
            <v>5.3 - Locação de Máquinas e Equipamentos</v>
          </cell>
          <cell r="F73">
            <v>20265080000114</v>
          </cell>
          <cell r="G73" t="str">
            <v>JM SILVA MAQUINAS E EQUIPAMENTOS LTDA</v>
          </cell>
          <cell r="H73" t="str">
            <v>S</v>
          </cell>
          <cell r="I73" t="str">
            <v>N</v>
          </cell>
          <cell r="N73">
            <v>1280</v>
          </cell>
        </row>
        <row r="74">
          <cell r="C74" t="str">
            <v>UPAE ESCADA - CG Nº 021/2022</v>
          </cell>
          <cell r="E74" t="str">
            <v>5.3 - Locação de Máquinas e Equipamentos</v>
          </cell>
          <cell r="F74">
            <v>10279299000119</v>
          </cell>
          <cell r="G74" t="str">
            <v>RGRAPH COMERCIO E SERVIÇOS LTDA</v>
          </cell>
          <cell r="H74" t="str">
            <v>S</v>
          </cell>
          <cell r="I74" t="str">
            <v>N</v>
          </cell>
          <cell r="N74">
            <v>390</v>
          </cell>
        </row>
        <row r="75">
          <cell r="C75" t="str">
            <v>UPAE ESCADA - CG Nº 021/2022</v>
          </cell>
          <cell r="E75" t="str">
            <v>5.3 - Locação de Máquinas e Equipamentos</v>
          </cell>
          <cell r="F75">
            <v>10279299000119</v>
          </cell>
          <cell r="G75" t="str">
            <v>RGRAPH COMERCIO E SERVIÇOS LTDA</v>
          </cell>
          <cell r="H75" t="str">
            <v>S</v>
          </cell>
          <cell r="I75" t="str">
            <v>N</v>
          </cell>
          <cell r="N75">
            <v>4898.3999999999996</v>
          </cell>
        </row>
        <row r="76">
          <cell r="C76" t="str">
            <v>UPAE ESCADA - CG Nº 021/2022</v>
          </cell>
          <cell r="E76" t="str">
            <v>5.3 - Locação de Máquinas e Equipamentos</v>
          </cell>
          <cell r="F76">
            <v>44283333000574</v>
          </cell>
          <cell r="G76" t="str">
            <v>SCM PARTICIPAÇÕES AS</v>
          </cell>
          <cell r="H76" t="str">
            <v>S</v>
          </cell>
          <cell r="I76" t="str">
            <v>N</v>
          </cell>
          <cell r="N76">
            <v>1520</v>
          </cell>
        </row>
        <row r="77">
          <cell r="C77" t="str">
            <v>UPAE ESCADA - CG Nº 021/2022</v>
          </cell>
          <cell r="E77" t="str">
            <v>5.19 - Serviços Gráficos, de Encadernação e de Emolduração</v>
          </cell>
          <cell r="F77">
            <v>10473437000104</v>
          </cell>
          <cell r="G77" t="str">
            <v>FOTO BELEZA ARTES COMERCIO LTDA</v>
          </cell>
          <cell r="H77" t="str">
            <v>S</v>
          </cell>
          <cell r="I77" t="str">
            <v>N</v>
          </cell>
          <cell r="J77" t="str">
            <v>24519</v>
          </cell>
          <cell r="K77">
            <v>45600</v>
          </cell>
          <cell r="L77" t="str">
            <v>EIUH-PIMF</v>
          </cell>
          <cell r="M77" t="str">
            <v>2611606 - Recife - PE</v>
          </cell>
          <cell r="N77">
            <v>64</v>
          </cell>
        </row>
        <row r="78">
          <cell r="C78" t="str">
            <v>UPAE ESCADA - CG Nº 021/2022</v>
          </cell>
          <cell r="E78" t="str">
            <v>4.99 - Outros Serviços de Terceiros Pessoa Física</v>
          </cell>
          <cell r="G78" t="str">
            <v>Elaine Cristina Souza S Nascimento</v>
          </cell>
          <cell r="H78" t="str">
            <v>S</v>
          </cell>
          <cell r="I78" t="str">
            <v>N</v>
          </cell>
          <cell r="N78">
            <v>117</v>
          </cell>
        </row>
        <row r="79">
          <cell r="C79" t="str">
            <v>UPAE ESCADA - CG Nº 021/2022</v>
          </cell>
          <cell r="E79" t="str">
            <v>4.99 - Outros Serviços de Terceiros Pessoa Física</v>
          </cell>
          <cell r="G79" t="str">
            <v>Elaine Cristina Souza S Nascimento</v>
          </cell>
          <cell r="H79" t="str">
            <v>S</v>
          </cell>
          <cell r="I79" t="str">
            <v>N</v>
          </cell>
          <cell r="N79">
            <v>131</v>
          </cell>
        </row>
        <row r="80">
          <cell r="C80" t="str">
            <v>UPAE ESCADA - CG Nº 021/2022</v>
          </cell>
          <cell r="E80" t="str">
            <v>4.99 - Outros Serviços de Terceiros Pessoa Física</v>
          </cell>
          <cell r="G80" t="str">
            <v>Elaine Cristina Souza S Nascimento</v>
          </cell>
          <cell r="H80" t="str">
            <v>S</v>
          </cell>
          <cell r="I80" t="str">
            <v>N</v>
          </cell>
          <cell r="N80">
            <v>117</v>
          </cell>
        </row>
        <row r="81">
          <cell r="C81" t="str">
            <v>UPAE ESCADA - CG Nº 021/2022</v>
          </cell>
          <cell r="E81" t="str">
            <v>4.99 - Outros Serviços de Terceiros Pessoa Física</v>
          </cell>
          <cell r="G81" t="str">
            <v>Elaine Cristina Souza S Nascimento</v>
          </cell>
          <cell r="H81" t="str">
            <v>S</v>
          </cell>
          <cell r="I81" t="str">
            <v>N</v>
          </cell>
          <cell r="N81">
            <v>133</v>
          </cell>
        </row>
        <row r="82">
          <cell r="C82" t="str">
            <v>UPAE ESCADA - CG Nº 021/2022</v>
          </cell>
          <cell r="E82" t="str">
            <v>4.99 - Outros Serviços de Terceiros Pessoa Física</v>
          </cell>
          <cell r="G82" t="str">
            <v>Etelmino Almeida  Oliveira</v>
          </cell>
          <cell r="H82" t="str">
            <v>S</v>
          </cell>
          <cell r="I82" t="str">
            <v>N</v>
          </cell>
          <cell r="N82">
            <v>37.93</v>
          </cell>
        </row>
        <row r="83">
          <cell r="C83" t="str">
            <v>UPAE ESCADA - CG Nº 021/2022</v>
          </cell>
          <cell r="E83" t="str">
            <v>4.99 - Outros Serviços de Terceiros Pessoa Física</v>
          </cell>
          <cell r="G83" t="str">
            <v>Etelmino Almeida  Oliveira</v>
          </cell>
          <cell r="H83" t="str">
            <v>S</v>
          </cell>
          <cell r="I83" t="str">
            <v>N</v>
          </cell>
          <cell r="N83">
            <v>39.97</v>
          </cell>
        </row>
        <row r="84">
          <cell r="C84" t="str">
            <v>UPAE ESCADA - CG Nº 021/2022</v>
          </cell>
          <cell r="E84" t="str">
            <v>4.99 - Outros Serviços de Terceiros Pessoa Física</v>
          </cell>
          <cell r="G84" t="str">
            <v>Maria Beatriz Sousa de Assis</v>
          </cell>
          <cell r="H84" t="str">
            <v>S</v>
          </cell>
          <cell r="I84" t="str">
            <v>N</v>
          </cell>
          <cell r="N84">
            <v>14.99</v>
          </cell>
        </row>
        <row r="85">
          <cell r="C85" t="str">
            <v>UPAE ESCADA - CG Nº 021/2022</v>
          </cell>
          <cell r="E85" t="str">
            <v>4.99 - Outros Serviços de Terceiros Pessoa Física</v>
          </cell>
          <cell r="G85" t="str">
            <v>Maria Beatriz Sousa de Assis</v>
          </cell>
          <cell r="H85" t="str">
            <v>S</v>
          </cell>
          <cell r="I85" t="str">
            <v>N</v>
          </cell>
          <cell r="N85">
            <v>15.82</v>
          </cell>
        </row>
        <row r="86">
          <cell r="C86" t="str">
            <v>UPAE ESCADA - CG Nº 021/2022</v>
          </cell>
          <cell r="E86" t="str">
            <v>4.99 - Outros Serviços de Terceiros Pessoa Física</v>
          </cell>
          <cell r="G86" t="str">
            <v>Elaine Cristina Souza S Nascimento</v>
          </cell>
          <cell r="H86" t="str">
            <v>S</v>
          </cell>
          <cell r="I86" t="str">
            <v>N</v>
          </cell>
          <cell r="N86">
            <v>130</v>
          </cell>
        </row>
        <row r="87">
          <cell r="C87" t="str">
            <v>UPAE ESCADA - CG Nº 021/2022</v>
          </cell>
          <cell r="E87" t="str">
            <v>4.99 - Outros Serviços de Terceiros Pessoa Física</v>
          </cell>
          <cell r="G87" t="str">
            <v>Maria Beatriz Sousa de Assis</v>
          </cell>
          <cell r="H87" t="str">
            <v>S</v>
          </cell>
          <cell r="I87" t="str">
            <v>N</v>
          </cell>
          <cell r="N87">
            <v>21.75</v>
          </cell>
        </row>
        <row r="88">
          <cell r="C88" t="str">
            <v>UPAE ESCADA - CG Nº 021/2022</v>
          </cell>
          <cell r="E88" t="str">
            <v>4.99 - Outros Serviços de Terceiros Pessoa Física</v>
          </cell>
          <cell r="G88" t="str">
            <v>Maria Beatriz Sousa de Assis</v>
          </cell>
          <cell r="H88" t="str">
            <v>S</v>
          </cell>
          <cell r="I88" t="str">
            <v>N</v>
          </cell>
          <cell r="N88">
            <v>14.88</v>
          </cell>
        </row>
        <row r="89">
          <cell r="C89" t="str">
            <v>UPAE ESCADA - CG Nº 021/2022</v>
          </cell>
          <cell r="E89" t="str">
            <v>4.99 - Outros Serviços de Terceiros Pessoa Física</v>
          </cell>
          <cell r="G89" t="str">
            <v>Glauciane Maria dos Santos Silva</v>
          </cell>
          <cell r="H89" t="str">
            <v>S</v>
          </cell>
          <cell r="I89" t="str">
            <v>N</v>
          </cell>
          <cell r="N89">
            <v>37.9</v>
          </cell>
        </row>
        <row r="90">
          <cell r="C90" t="str">
            <v>UPAE ESCADA - CG Nº 021/2022</v>
          </cell>
          <cell r="E90" t="str">
            <v>4.99 - Outros Serviços de Terceiros Pessoa Física</v>
          </cell>
          <cell r="G90" t="str">
            <v>Glauciane Maria dos Santos Silva</v>
          </cell>
          <cell r="H90" t="str">
            <v>S</v>
          </cell>
          <cell r="I90" t="str">
            <v>N</v>
          </cell>
          <cell r="N90">
            <v>41.91</v>
          </cell>
        </row>
        <row r="91">
          <cell r="C91" t="str">
            <v>UPAE ESCADA - CG Nº 021/2022</v>
          </cell>
          <cell r="E91" t="str">
            <v>4.99 - Outros Serviços de Terceiros Pessoa Física</v>
          </cell>
          <cell r="G91" t="str">
            <v>Etelmino Almeida  Oliveira</v>
          </cell>
          <cell r="H91" t="str">
            <v>S</v>
          </cell>
          <cell r="I91" t="str">
            <v>N</v>
          </cell>
          <cell r="N91">
            <v>42.93</v>
          </cell>
        </row>
        <row r="92">
          <cell r="C92" t="str">
            <v>UPAE ESCADA - CG Nº 021/2022</v>
          </cell>
          <cell r="E92" t="str">
            <v>4.99 - Outros Serviços de Terceiros Pessoa Física</v>
          </cell>
          <cell r="G92" t="str">
            <v>Etelmino Almeida  Oliveira</v>
          </cell>
          <cell r="H92" t="str">
            <v>S</v>
          </cell>
          <cell r="I92" t="str">
            <v>N</v>
          </cell>
          <cell r="N92">
            <v>46.92</v>
          </cell>
        </row>
        <row r="93">
          <cell r="C93" t="str">
            <v>UPAE ESCADA - CG Nº 021/2022</v>
          </cell>
          <cell r="E93" t="str">
            <v>4.99 - Outros Serviços de Terceiros Pessoa Física</v>
          </cell>
          <cell r="G93" t="str">
            <v>Etelmino Almeida  Oliveira</v>
          </cell>
          <cell r="H93" t="str">
            <v>S</v>
          </cell>
          <cell r="I93" t="str">
            <v>N</v>
          </cell>
          <cell r="N93">
            <v>18.95</v>
          </cell>
        </row>
        <row r="94">
          <cell r="C94" t="str">
            <v>UPAE ESCADA - CG Nº 021/2022</v>
          </cell>
          <cell r="E94" t="str">
            <v>4.99 - Outros Serviços de Terceiros Pessoa Física</v>
          </cell>
          <cell r="G94" t="str">
            <v>Etelmino Almeida  Oliveira</v>
          </cell>
          <cell r="H94" t="str">
            <v>S</v>
          </cell>
          <cell r="I94" t="str">
            <v>N</v>
          </cell>
          <cell r="N94">
            <v>65.900000000000006</v>
          </cell>
        </row>
        <row r="95">
          <cell r="C95" t="str">
            <v>UPAE ESCADA - CG Nº 021/2022</v>
          </cell>
          <cell r="E95" t="str">
            <v>4.99 - Outros Serviços de Terceiros Pessoa Física</v>
          </cell>
          <cell r="G95" t="str">
            <v>Etelmino Almeida  Oliveira</v>
          </cell>
          <cell r="H95" t="str">
            <v>S</v>
          </cell>
          <cell r="I95" t="str">
            <v>N</v>
          </cell>
          <cell r="N95">
            <v>29.99</v>
          </cell>
        </row>
        <row r="96">
          <cell r="C96" t="str">
            <v>UPAE ESCADA - CG Nº 021/2022</v>
          </cell>
          <cell r="E96" t="str">
            <v>4.99 - Outros Serviços de Terceiros Pessoa Física</v>
          </cell>
          <cell r="G96" t="str">
            <v>Etelmino Almeida  Oliveira</v>
          </cell>
          <cell r="H96" t="str">
            <v>S</v>
          </cell>
          <cell r="I96" t="str">
            <v>N</v>
          </cell>
          <cell r="N96">
            <v>36.909999999999997</v>
          </cell>
        </row>
        <row r="97">
          <cell r="C97" t="str">
            <v>UPAE ESCADA - CG Nº 021/2022</v>
          </cell>
          <cell r="E97" t="str">
            <v>4.99 - Outros Serviços de Terceiros Pessoa Física</v>
          </cell>
          <cell r="G97" t="str">
            <v>SILMARA VERISSIMO DOS SANTOS</v>
          </cell>
          <cell r="H97" t="str">
            <v>S</v>
          </cell>
          <cell r="I97" t="str">
            <v>N</v>
          </cell>
          <cell r="N97">
            <v>116.86</v>
          </cell>
        </row>
        <row r="98">
          <cell r="C98" t="str">
            <v>UPAE ESCADA - CG Nº 021/2022</v>
          </cell>
          <cell r="E98" t="str">
            <v>4.99 - Outros Serviços de Terceiros Pessoa Física</v>
          </cell>
          <cell r="G98" t="str">
            <v>ESTER BEATRIZ DA SILVA CAVALCANT</v>
          </cell>
          <cell r="H98" t="str">
            <v>S</v>
          </cell>
          <cell r="I98" t="str">
            <v>N</v>
          </cell>
          <cell r="N98">
            <v>112.4</v>
          </cell>
        </row>
        <row r="99">
          <cell r="C99" t="str">
            <v>UPAE ESCADA - CG Nº 021/2022</v>
          </cell>
          <cell r="E99" t="str">
            <v>4.99 - Outros Serviços de Terceiros Pessoa Física</v>
          </cell>
          <cell r="G99" t="str">
            <v>SILMARA VERISSIMO DOS SANTOS</v>
          </cell>
          <cell r="H99" t="str">
            <v>S</v>
          </cell>
          <cell r="I99" t="str">
            <v>N</v>
          </cell>
          <cell r="N99">
            <v>126.42</v>
          </cell>
        </row>
        <row r="100">
          <cell r="C100" t="str">
            <v>UPAE ESCADA - CG Nº 021/2022</v>
          </cell>
          <cell r="E100" t="str">
            <v>4.99 - Outros Serviços de Terceiros Pessoa Física</v>
          </cell>
          <cell r="G100" t="str">
            <v>SILMARA VERISSIMO DOS SANTOS</v>
          </cell>
          <cell r="H100" t="str">
            <v>S</v>
          </cell>
          <cell r="I100" t="str">
            <v>N</v>
          </cell>
          <cell r="N100">
            <v>403.2</v>
          </cell>
        </row>
        <row r="101">
          <cell r="C101" t="str">
            <v>UPAE ESCADA - CG Nº 021/2022</v>
          </cell>
          <cell r="E101" t="str">
            <v>4.99 - Outros Serviços de Terceiros Pessoa Física</v>
          </cell>
          <cell r="G101" t="str">
            <v>Erison Henrique Nascimento Do Rego</v>
          </cell>
          <cell r="H101" t="str">
            <v>S</v>
          </cell>
          <cell r="I101" t="str">
            <v>N</v>
          </cell>
          <cell r="N101">
            <v>129.15</v>
          </cell>
        </row>
        <row r="102">
          <cell r="C102" t="str">
            <v>UPAE ESCADA - CG Nº 021/2022</v>
          </cell>
          <cell r="E102" t="str">
            <v>4.99 - Outros Serviços de Terceiros Pessoa Física</v>
          </cell>
          <cell r="G102" t="str">
            <v>Erison Henrique Nascimento Do Rego</v>
          </cell>
          <cell r="H102" t="str">
            <v>S</v>
          </cell>
          <cell r="I102" t="str">
            <v>N</v>
          </cell>
          <cell r="N102">
            <v>116.86</v>
          </cell>
        </row>
        <row r="103">
          <cell r="C103" t="str">
            <v>UPAE ESCADA - CG Nº 021/2022</v>
          </cell>
          <cell r="E103" t="str">
            <v>4.99 - Outros Serviços de Terceiros Pessoa Física</v>
          </cell>
          <cell r="G103" t="str">
            <v>Erison Henrique Nascimento Do Rego</v>
          </cell>
          <cell r="H103" t="str">
            <v>S</v>
          </cell>
          <cell r="I103" t="str">
            <v>N</v>
          </cell>
          <cell r="N103">
            <v>133.35</v>
          </cell>
        </row>
        <row r="104">
          <cell r="C104" t="str">
            <v>UPAE ESCADA - CG Nº 021/2022</v>
          </cell>
          <cell r="E104" t="str">
            <v>4.99 - Outros Serviços de Terceiros Pessoa Física</v>
          </cell>
          <cell r="G104" t="str">
            <v>Erison Henrique Nascimento Do Rego</v>
          </cell>
          <cell r="H104" t="str">
            <v>S</v>
          </cell>
          <cell r="I104" t="str">
            <v>N</v>
          </cell>
          <cell r="N104">
            <v>116.86</v>
          </cell>
        </row>
        <row r="105">
          <cell r="C105" t="str">
            <v>UPAE ESCADA - CG Nº 021/2022</v>
          </cell>
          <cell r="E105" t="str">
            <v>5.99 - Outros Serviços de Terceiros Pessoa Jurídica</v>
          </cell>
          <cell r="F105">
            <v>24441891000180</v>
          </cell>
          <cell r="G105" t="str">
            <v>RODOVIARIA BORBOREMA LTDA</v>
          </cell>
          <cell r="H105" t="str">
            <v>S</v>
          </cell>
          <cell r="I105" t="str">
            <v>N</v>
          </cell>
          <cell r="N105">
            <v>75</v>
          </cell>
        </row>
        <row r="106">
          <cell r="C106" t="str">
            <v>UPAE ESCADA - CG Nº 021/2022</v>
          </cell>
          <cell r="E106" t="str">
            <v>5.99 - Outros Serviços de Terceiros Pessoa Jurídica</v>
          </cell>
          <cell r="F106">
            <v>24441891000180</v>
          </cell>
          <cell r="G106" t="str">
            <v>RODOVIARIA BORBOREMA LTDA</v>
          </cell>
          <cell r="H106" t="str">
            <v>S</v>
          </cell>
          <cell r="I106" t="str">
            <v>N</v>
          </cell>
          <cell r="N106">
            <v>75</v>
          </cell>
        </row>
        <row r="107">
          <cell r="C107" t="str">
            <v>UPAE ESCADA - CG Nº 021/2022</v>
          </cell>
          <cell r="E107" t="str">
            <v>5.99 - Outros Serviços de Terceiros Pessoa Jurídica</v>
          </cell>
          <cell r="F107">
            <v>24441891000180</v>
          </cell>
          <cell r="G107" t="str">
            <v>RODOVIARIA BORBOREMA LTDA</v>
          </cell>
          <cell r="H107" t="str">
            <v>S</v>
          </cell>
          <cell r="I107" t="str">
            <v>N</v>
          </cell>
          <cell r="N107">
            <v>100</v>
          </cell>
        </row>
        <row r="108">
          <cell r="C108" t="str">
            <v>UPAE ESCADA - CG Nº 021/2022</v>
          </cell>
          <cell r="E108" t="str">
            <v>5.99 - Outros Serviços de Terceiros Pessoa Jurídica</v>
          </cell>
          <cell r="F108">
            <v>24441891000180</v>
          </cell>
          <cell r="G108" t="str">
            <v>RODOVIARIA BORBOREMA LTDA</v>
          </cell>
          <cell r="H108" t="str">
            <v>S</v>
          </cell>
          <cell r="I108" t="str">
            <v>N</v>
          </cell>
          <cell r="N108">
            <v>100</v>
          </cell>
        </row>
        <row r="109">
          <cell r="C109" t="str">
            <v>UPAE ESCADA - CG Nº 021/2022</v>
          </cell>
          <cell r="E109" t="str">
            <v>5.16 - Serviços Médico-Hospitalares, Odotonlogia e Laboratoriais</v>
          </cell>
          <cell r="F109" t="str">
            <v>24.218.500/0001-62</v>
          </cell>
          <cell r="G109" t="str">
            <v>AC SERVIÇOS DE MEDICINA INTEGRADA</v>
          </cell>
          <cell r="H109" t="str">
            <v>S</v>
          </cell>
          <cell r="I109" t="str">
            <v>S</v>
          </cell>
          <cell r="J109" t="str">
            <v>932</v>
          </cell>
          <cell r="K109">
            <v>45600</v>
          </cell>
          <cell r="L109" t="str">
            <v>DJFO69523</v>
          </cell>
          <cell r="M109" t="str">
            <v>2609600 - Olinda - PE</v>
          </cell>
          <cell r="N109">
            <v>1320</v>
          </cell>
        </row>
        <row r="110">
          <cell r="C110" t="str">
            <v>UPAE ESCADA - CG Nº 021/2022</v>
          </cell>
          <cell r="E110" t="str">
            <v>5.16 - Serviços Médico-Hospitalares, Odotonlogia e Laboratoriais</v>
          </cell>
          <cell r="F110">
            <v>49208099000100</v>
          </cell>
          <cell r="G110" t="str">
            <v>BEATRIZ LIMA CORREA DE ARAUJO E CIA LTDA</v>
          </cell>
          <cell r="H110" t="str">
            <v>S</v>
          </cell>
          <cell r="I110" t="str">
            <v>S</v>
          </cell>
          <cell r="J110" t="str">
            <v>528</v>
          </cell>
          <cell r="K110">
            <v>45600</v>
          </cell>
          <cell r="L110" t="str">
            <v>U45F-l6GC</v>
          </cell>
          <cell r="M110" t="str">
            <v>2611606 - Recife - PE</v>
          </cell>
          <cell r="N110">
            <v>10560</v>
          </cell>
        </row>
        <row r="111">
          <cell r="C111" t="str">
            <v>UPAE ESCADA - CG Nº 021/2022</v>
          </cell>
          <cell r="E111" t="str">
            <v>5.16 - Serviços Médico-Hospitalares, Odotonlogia e Laboratoriais</v>
          </cell>
          <cell r="F111" t="str">
            <v>32.352.786/0001-00</v>
          </cell>
          <cell r="G111" t="str">
            <v>CAMILLA LINS E LUCIANO MOREIRA SERVIÇOS MEDICOS LTDA</v>
          </cell>
          <cell r="H111" t="str">
            <v>S</v>
          </cell>
          <cell r="I111" t="str">
            <v>S</v>
          </cell>
          <cell r="J111" t="str">
            <v>343</v>
          </cell>
          <cell r="K111">
            <v>45600</v>
          </cell>
          <cell r="L111" t="str">
            <v>NLCF-ESSJ</v>
          </cell>
          <cell r="M111" t="str">
            <v>2611606 - Recife - PE</v>
          </cell>
          <cell r="N111">
            <v>11800</v>
          </cell>
        </row>
        <row r="112">
          <cell r="C112" t="str">
            <v>UPAE ESCADA - CG Nº 021/2022</v>
          </cell>
          <cell r="E112" t="str">
            <v>5.16 - Serviços Médico-Hospitalares, Odotonlogia e Laboratoriais</v>
          </cell>
          <cell r="F112" t="str">
            <v>29.870.479/0001-07</v>
          </cell>
          <cell r="G112" t="str">
            <v>CARDIOMETABOLICO SERVIÇOS MEDICOS LTDA</v>
          </cell>
          <cell r="H112" t="str">
            <v>S</v>
          </cell>
          <cell r="I112" t="str">
            <v>S</v>
          </cell>
          <cell r="J112" t="str">
            <v>2332</v>
          </cell>
          <cell r="K112">
            <v>45597</v>
          </cell>
          <cell r="L112" t="str">
            <v>3USZ-GQDB</v>
          </cell>
          <cell r="M112" t="str">
            <v>2611606 - Recife - PE</v>
          </cell>
          <cell r="N112">
            <v>10560</v>
          </cell>
        </row>
        <row r="113">
          <cell r="C113" t="str">
            <v>UPAE ESCADA - CG Nº 021/2022</v>
          </cell>
          <cell r="E113" t="str">
            <v>5.16 - Serviços Médico-Hospitalares, Odotonlogia e Laboratoriais</v>
          </cell>
          <cell r="F113" t="str">
            <v>15.442.310/0001-33</v>
          </cell>
          <cell r="G113" t="str">
            <v>CARDIOSAUDE SERVIÇOS MÉDICOS LTDA</v>
          </cell>
          <cell r="H113" t="str">
            <v>S</v>
          </cell>
          <cell r="I113" t="str">
            <v>S</v>
          </cell>
          <cell r="J113" t="str">
            <v>927</v>
          </cell>
          <cell r="K113">
            <v>45601</v>
          </cell>
          <cell r="L113" t="str">
            <v>GBRJ-JHCT</v>
          </cell>
          <cell r="M113" t="str">
            <v>2611606 - Recife - PE</v>
          </cell>
          <cell r="N113">
            <v>15840</v>
          </cell>
        </row>
        <row r="114">
          <cell r="C114" t="str">
            <v>UPAE ESCADA - CG Nº 021/2022</v>
          </cell>
          <cell r="E114" t="str">
            <v>5.16 - Serviços Médico-Hospitalares, Odotonlogia e Laboratoriais</v>
          </cell>
          <cell r="F114" t="str">
            <v>21.185.366/0001-52</v>
          </cell>
          <cell r="G114" t="str">
            <v>CLINICORDIS LTDA ME</v>
          </cell>
          <cell r="H114" t="str">
            <v>S</v>
          </cell>
          <cell r="I114" t="str">
            <v>S</v>
          </cell>
          <cell r="J114" t="str">
            <v>447</v>
          </cell>
          <cell r="K114">
            <v>45595</v>
          </cell>
          <cell r="L114" t="str">
            <v xml:space="preserve">LHIN06754 </v>
          </cell>
          <cell r="M114" t="str">
            <v>2602902 - Cabo de Santo Agostinho - PE</v>
          </cell>
          <cell r="N114">
            <v>10560</v>
          </cell>
        </row>
        <row r="115">
          <cell r="C115" t="str">
            <v>UPAE ESCADA - CG Nº 021/2022</v>
          </cell>
          <cell r="E115" t="str">
            <v>5.16 - Serviços Médico-Hospitalares, Odotonlogia e Laboratoriais</v>
          </cell>
          <cell r="F115" t="str">
            <v>29.266.040/0001-61</v>
          </cell>
          <cell r="G115" t="str">
            <v>DGI SERVIÇOS MEDICOS E HOSPITALAR LTDA</v>
          </cell>
          <cell r="H115" t="str">
            <v>S</v>
          </cell>
          <cell r="I115" t="str">
            <v>S</v>
          </cell>
          <cell r="J115" t="str">
            <v>76</v>
          </cell>
          <cell r="K115">
            <v>45604</v>
          </cell>
          <cell r="L115" t="str">
            <v>CXKJ35587</v>
          </cell>
          <cell r="M115" t="str">
            <v>2607901 - Jaboatão dos Guararapes - PE</v>
          </cell>
          <cell r="N115">
            <v>13200</v>
          </cell>
        </row>
        <row r="116">
          <cell r="C116" t="str">
            <v>UPAE ESCADA - CG Nº 021/2022</v>
          </cell>
          <cell r="E116" t="str">
            <v>5.16 - Serviços Médico-Hospitalares, Odotonlogia e Laboratoriais</v>
          </cell>
          <cell r="F116" t="str">
            <v>28.943.994/0001-07</v>
          </cell>
          <cell r="G116" t="str">
            <v>DWL SERVIÇOS MEDICOS LTDA</v>
          </cell>
          <cell r="H116" t="str">
            <v>S</v>
          </cell>
          <cell r="I116" t="str">
            <v>S</v>
          </cell>
          <cell r="J116" t="str">
            <v>1010</v>
          </cell>
          <cell r="K116">
            <v>45597</v>
          </cell>
          <cell r="L116" t="str">
            <v>M79T-NZLH</v>
          </cell>
          <cell r="M116" t="str">
            <v>2611606 - Recife - PE</v>
          </cell>
          <cell r="N116">
            <v>13200</v>
          </cell>
        </row>
        <row r="117">
          <cell r="C117" t="str">
            <v>UPAE ESCADA - CG Nº 021/2022</v>
          </cell>
          <cell r="E117" t="str">
            <v>5.16 - Serviços Médico-Hospitalares, Odotonlogia e Laboratoriais</v>
          </cell>
          <cell r="F117" t="str">
            <v>33.115.827/0001-08</v>
          </cell>
          <cell r="G117" t="str">
            <v>FORMED SERVIÇOS MEDICOS LTDA</v>
          </cell>
          <cell r="H117" t="str">
            <v>S</v>
          </cell>
          <cell r="I117" t="str">
            <v>S</v>
          </cell>
          <cell r="J117" t="str">
            <v>751</v>
          </cell>
          <cell r="K117">
            <v>45600</v>
          </cell>
          <cell r="L117" t="str">
            <v>RZSO82564</v>
          </cell>
          <cell r="M117" t="str">
            <v>2609600 - Olinda - PE</v>
          </cell>
          <cell r="N117">
            <v>5280</v>
          </cell>
        </row>
        <row r="118">
          <cell r="C118" t="str">
            <v>UPAE ESCADA - CG Nº 021/2022</v>
          </cell>
          <cell r="E118" t="str">
            <v>5.16 - Serviços Médico-Hospitalares, Odotonlogia e Laboratoriais</v>
          </cell>
          <cell r="F118">
            <v>20227296000195</v>
          </cell>
          <cell r="G118" t="str">
            <v>GMJC SERVIÇOS OFTALMO LTDA ME</v>
          </cell>
          <cell r="H118" t="str">
            <v>S</v>
          </cell>
          <cell r="I118" t="str">
            <v>S</v>
          </cell>
          <cell r="J118" t="str">
            <v>827</v>
          </cell>
          <cell r="K118">
            <v>45600</v>
          </cell>
          <cell r="L118" t="str">
            <v>94E4-UFS8</v>
          </cell>
          <cell r="M118" t="str">
            <v>2611606 - Recife - PE</v>
          </cell>
          <cell r="N118">
            <v>13200</v>
          </cell>
        </row>
        <row r="119">
          <cell r="C119" t="str">
            <v>UPAE ESCADA - CG Nº 021/2022</v>
          </cell>
          <cell r="E119" t="str">
            <v>5.16 - Serviços Médico-Hospitalares, Odotonlogia e Laboratoriais</v>
          </cell>
          <cell r="F119">
            <v>37573362000181</v>
          </cell>
          <cell r="G119" t="str">
            <v>HEALTH CLINIC SERVIÇOS MEDICOS LTDA</v>
          </cell>
          <cell r="H119" t="str">
            <v>S</v>
          </cell>
          <cell r="I119" t="str">
            <v>S</v>
          </cell>
          <cell r="J119" t="str">
            <v>504</v>
          </cell>
          <cell r="K119">
            <v>45601</v>
          </cell>
          <cell r="L119" t="str">
            <v>EAPV80307</v>
          </cell>
          <cell r="M119" t="str">
            <v>2609600 - Olinda - PE</v>
          </cell>
          <cell r="N119">
            <v>10560</v>
          </cell>
        </row>
        <row r="120">
          <cell r="C120" t="str">
            <v>UPAE ESCADA - CG Nº 021/2022</v>
          </cell>
          <cell r="E120" t="str">
            <v>5.16 - Serviços Médico-Hospitalares, Odotonlogia e Laboratoriais</v>
          </cell>
          <cell r="F120" t="str">
            <v>32.101.774/0001-03</v>
          </cell>
          <cell r="G120" t="str">
            <v>INSTITUTO REZENDE DE OLIVEIRA CONSULTORIO MEDICO LTDA</v>
          </cell>
          <cell r="H120" t="str">
            <v>S</v>
          </cell>
          <cell r="I120" t="str">
            <v>S</v>
          </cell>
          <cell r="J120" t="str">
            <v>7513</v>
          </cell>
          <cell r="K120">
            <v>45597</v>
          </cell>
          <cell r="L120" t="str">
            <v>EAPI-RLVF</v>
          </cell>
          <cell r="M120" t="str">
            <v>2611606 - Recife - PE</v>
          </cell>
          <cell r="N120">
            <v>18480</v>
          </cell>
        </row>
        <row r="121">
          <cell r="C121" t="str">
            <v>UPAE ESCADA - CG Nº 021/2022</v>
          </cell>
          <cell r="E121" t="str">
            <v>5.16 - Serviços Médico-Hospitalares, Odotonlogia e Laboratoriais</v>
          </cell>
          <cell r="F121">
            <v>17214633000103</v>
          </cell>
          <cell r="G121" t="str">
            <v>JAB HOLOIMAGEM DIAGNOSTICOS LTDA - ME</v>
          </cell>
          <cell r="H121" t="str">
            <v>S</v>
          </cell>
          <cell r="I121" t="str">
            <v>S</v>
          </cell>
          <cell r="J121" t="str">
            <v>1943</v>
          </cell>
          <cell r="K121">
            <v>45603</v>
          </cell>
          <cell r="L121" t="str">
            <v>AGMK-SVPG</v>
          </cell>
          <cell r="M121" t="str">
            <v>2611606 - Recife - PE</v>
          </cell>
          <cell r="N121">
            <v>7920</v>
          </cell>
        </row>
        <row r="122">
          <cell r="C122" t="str">
            <v>UPAE ESCADA - CG Nº 021/2022</v>
          </cell>
          <cell r="E122" t="str">
            <v>5.16 - Serviços Médico-Hospitalares, Odotonlogia e Laboratoriais</v>
          </cell>
          <cell r="F122" t="str">
            <v>53.373.123/0001-34</v>
          </cell>
          <cell r="G122" t="str">
            <v>LEMONADE ASSESSORIA MÉDICA LTDA</v>
          </cell>
          <cell r="H122" t="str">
            <v>S</v>
          </cell>
          <cell r="I122" t="str">
            <v>S</v>
          </cell>
          <cell r="J122" t="str">
            <v>175</v>
          </cell>
          <cell r="K122">
            <v>45601</v>
          </cell>
          <cell r="L122" t="str">
            <v>LKZS53077</v>
          </cell>
          <cell r="M122" t="str">
            <v>2609600 - Olinda - PE</v>
          </cell>
          <cell r="N122">
            <v>5280</v>
          </cell>
        </row>
        <row r="123">
          <cell r="C123" t="str">
            <v>UPAE ESCADA - CG Nº 021/2022</v>
          </cell>
          <cell r="E123" t="str">
            <v>5.16 - Serviços Médico-Hospitalares, Odotonlogia e Laboratoriais</v>
          </cell>
          <cell r="F123">
            <v>40418018000122</v>
          </cell>
          <cell r="G123" t="str">
            <v>MA CONSULTORIOS MEDICOS INTEGRADOS LTDA</v>
          </cell>
          <cell r="H123" t="str">
            <v>S</v>
          </cell>
          <cell r="I123" t="str">
            <v>S</v>
          </cell>
          <cell r="J123" t="str">
            <v>1392</v>
          </cell>
          <cell r="K123">
            <v>45601</v>
          </cell>
          <cell r="L123" t="str">
            <v>JRBI55816</v>
          </cell>
          <cell r="M123" t="str">
            <v>2609600 - Olinda - PE</v>
          </cell>
          <cell r="N123">
            <v>5280</v>
          </cell>
        </row>
        <row r="124">
          <cell r="C124" t="str">
            <v>UPAE ESCADA - CG Nº 021/2022</v>
          </cell>
          <cell r="E124" t="str">
            <v>5.16 - Serviços Médico-Hospitalares, Odotonlogia e Laboratoriais</v>
          </cell>
          <cell r="F124" t="str">
            <v>44.042.402/0001-24</v>
          </cell>
          <cell r="G124" t="str">
            <v>M C DA SILVA MONTEIRO SERVICOS DE PRESTACOES HOSPITALARES LTDA</v>
          </cell>
          <cell r="H124" t="str">
            <v>S</v>
          </cell>
          <cell r="I124" t="str">
            <v>S</v>
          </cell>
          <cell r="J124" t="str">
            <v>30</v>
          </cell>
          <cell r="K124">
            <v>45602</v>
          </cell>
          <cell r="L124" t="str">
            <v>RJFI-TSLHV</v>
          </cell>
          <cell r="M124" t="str">
            <v>2609402 - Moreno - PE</v>
          </cell>
          <cell r="N124">
            <v>5280</v>
          </cell>
        </row>
        <row r="125">
          <cell r="C125" t="str">
            <v>UPAE ESCADA - CG Nº 021/2022</v>
          </cell>
          <cell r="E125" t="str">
            <v>5.16 - Serviços Médico-Hospitalares, Odotonlogia e Laboratoriais</v>
          </cell>
          <cell r="F125" t="str">
            <v>24.881.506/0001-15</v>
          </cell>
          <cell r="G125" t="str">
            <v>MEDICANDO ATENDIMENTO MEDICO ESPECIALIZADO LTDA ME</v>
          </cell>
          <cell r="H125" t="str">
            <v>S</v>
          </cell>
          <cell r="I125" t="str">
            <v>S</v>
          </cell>
          <cell r="J125" t="str">
            <v>338</v>
          </cell>
          <cell r="K125">
            <v>45602</v>
          </cell>
          <cell r="L125" t="str">
            <v>GVKL91685</v>
          </cell>
          <cell r="M125" t="str">
            <v>2609600 - Olinda - PE</v>
          </cell>
          <cell r="N125">
            <v>15840</v>
          </cell>
        </row>
        <row r="126">
          <cell r="C126" t="str">
            <v>UPAE ESCADA - CG Nº 021/2022</v>
          </cell>
          <cell r="E126" t="str">
            <v>5.16 - Serviços Médico-Hospitalares, Odotonlogia e Laboratoriais</v>
          </cell>
          <cell r="F126">
            <v>45007120000159</v>
          </cell>
          <cell r="G126" t="str">
            <v>NUMIDES LTDA</v>
          </cell>
          <cell r="H126" t="str">
            <v>S</v>
          </cell>
          <cell r="I126" t="str">
            <v>S</v>
          </cell>
          <cell r="J126" t="str">
            <v>42</v>
          </cell>
          <cell r="K126">
            <v>45600</v>
          </cell>
          <cell r="L126" t="str">
            <v>AQAJOEZ3A</v>
          </cell>
          <cell r="M126" t="str">
            <v>2604106 - Caruaru - PE</v>
          </cell>
          <cell r="N126">
            <v>13200</v>
          </cell>
        </row>
        <row r="127">
          <cell r="C127" t="str">
            <v>UPAE ESCADA - CG Nº 021/2022</v>
          </cell>
          <cell r="E127" t="str">
            <v>5.16 - Serviços Médico-Hospitalares, Odotonlogia e Laboratoriais</v>
          </cell>
          <cell r="F127">
            <v>19309563000194</v>
          </cell>
          <cell r="G127" t="str">
            <v>PORTAL TELEMEDICINA LTDA</v>
          </cell>
          <cell r="H127" t="str">
            <v>S</v>
          </cell>
          <cell r="I127" t="str">
            <v>S</v>
          </cell>
          <cell r="J127" t="str">
            <v>14205</v>
          </cell>
          <cell r="K127">
            <v>45604</v>
          </cell>
          <cell r="L127" t="str">
            <v>851W.7110.9220.0109999-Q</v>
          </cell>
          <cell r="M127" t="str">
            <v>3505708 - Barueri - SP</v>
          </cell>
          <cell r="N127">
            <v>960</v>
          </cell>
        </row>
        <row r="128">
          <cell r="C128" t="str">
            <v>UPAE ESCADA - CG Nº 021/2022</v>
          </cell>
          <cell r="E128" t="str">
            <v>5.16 - Serviços Médico-Hospitalares, Odotonlogia e Laboratoriais</v>
          </cell>
          <cell r="F128" t="str">
            <v>43.843.356/0001-08</v>
          </cell>
          <cell r="G128" t="str">
            <v>SAUDEMED ATIVIDADES MÉDICAS LTDA</v>
          </cell>
          <cell r="H128" t="str">
            <v>S</v>
          </cell>
          <cell r="I128" t="str">
            <v>S</v>
          </cell>
          <cell r="J128" t="str">
            <v>3560</v>
          </cell>
          <cell r="K128">
            <v>45607</v>
          </cell>
          <cell r="L128" t="str">
            <v>BNBR39553</v>
          </cell>
          <cell r="M128" t="str">
            <v>2609600 - Olinda - PE</v>
          </cell>
          <cell r="N128">
            <v>6600</v>
          </cell>
        </row>
        <row r="129">
          <cell r="C129" t="str">
            <v>UPAE ESCADA - CG Nº 021/2022</v>
          </cell>
          <cell r="E129" t="str">
            <v>5.16 - Serviços Médico-Hospitalares, Odotonlogia e Laboratoriais</v>
          </cell>
          <cell r="F129" t="str">
            <v>46.999.480/0001-47</v>
          </cell>
          <cell r="G129" t="str">
            <v>SIMONE AUGUSTA ATIVIDADES MÉDICAS LTDA</v>
          </cell>
          <cell r="H129" t="str">
            <v>S</v>
          </cell>
          <cell r="I129" t="str">
            <v>S</v>
          </cell>
          <cell r="J129" t="str">
            <v>79</v>
          </cell>
          <cell r="K129">
            <v>45602</v>
          </cell>
          <cell r="L129" t="str">
            <v>BSFY-NHLK</v>
          </cell>
          <cell r="M129" t="str">
            <v>2611606 - Recife - PE</v>
          </cell>
          <cell r="N129">
            <v>7920</v>
          </cell>
        </row>
        <row r="130">
          <cell r="C130" t="str">
            <v>UPAE ESCADA - CG Nº 021/2022</v>
          </cell>
          <cell r="E130" t="str">
            <v>5.16 - Serviços Médico-Hospitalares, Odotonlogia e Laboratoriais</v>
          </cell>
          <cell r="F130">
            <v>24455199000100</v>
          </cell>
          <cell r="G130" t="str">
            <v>STAR DIAGNOSTICOS LTDA</v>
          </cell>
          <cell r="H130" t="str">
            <v>S</v>
          </cell>
          <cell r="I130" t="str">
            <v>S</v>
          </cell>
          <cell r="J130" t="str">
            <v>6005</v>
          </cell>
          <cell r="K130">
            <v>45600</v>
          </cell>
          <cell r="L130" t="str">
            <v>AM2Y-ZQLB</v>
          </cell>
          <cell r="M130" t="str">
            <v>3550308 - São Paulo - SP</v>
          </cell>
          <cell r="N130">
            <v>250</v>
          </cell>
        </row>
        <row r="131">
          <cell r="C131" t="str">
            <v>UPAE ESCADA - CG Nº 021/2022</v>
          </cell>
          <cell r="E131" t="str">
            <v>5.16 - Serviços Médico-Hospitalares, Odotonlogia e Laboratoriais</v>
          </cell>
          <cell r="F131" t="str">
            <v>08.703.825/0001-84</v>
          </cell>
          <cell r="G131" t="str">
            <v>TELEPACS DIAGNOSTICO POR IMAGEM LTDA</v>
          </cell>
          <cell r="H131" t="str">
            <v>S</v>
          </cell>
          <cell r="I131" t="str">
            <v>S</v>
          </cell>
          <cell r="J131" t="str">
            <v>15229</v>
          </cell>
          <cell r="K131">
            <v>45598</v>
          </cell>
          <cell r="L131" t="str">
            <v>MezMKqwvu</v>
          </cell>
          <cell r="M131" t="str">
            <v>3505708 - Barueri - SP</v>
          </cell>
          <cell r="N131">
            <v>15645.35</v>
          </cell>
        </row>
        <row r="132">
          <cell r="C132" t="str">
            <v>UPAE ESCADA - CG Nº 021/2022</v>
          </cell>
          <cell r="E132" t="str">
            <v>5.16 - Serviços Médico-Hospitalares, Odotonlogia e Laboratoriais</v>
          </cell>
          <cell r="F132" t="str">
            <v>22.032.128/0001-70</v>
          </cell>
          <cell r="G132" t="str">
            <v>UNICLIMVAS UNIDADE DE CLINICA MEDICA VASCULAR S/S LTDA</v>
          </cell>
          <cell r="H132" t="str">
            <v>S</v>
          </cell>
          <cell r="I132" t="str">
            <v>S</v>
          </cell>
          <cell r="J132" t="str">
            <v>556</v>
          </cell>
          <cell r="K132">
            <v>45597</v>
          </cell>
          <cell r="L132" t="str">
            <v>ECJZ-3P55</v>
          </cell>
          <cell r="M132" t="str">
            <v>2611606 - Recife - PE</v>
          </cell>
          <cell r="N132">
            <v>10560</v>
          </cell>
        </row>
        <row r="133">
          <cell r="C133" t="str">
            <v>UPAE ESCADA - CG Nº 021/2022</v>
          </cell>
          <cell r="E133" t="str">
            <v>5.16 - Serviços Médico-Hospitalares, Odotonlogia e Laboratoriais</v>
          </cell>
          <cell r="F133" t="str">
            <v>41.032.814/0001-95</v>
          </cell>
          <cell r="G133" t="str">
            <v>UNIDADE UROLOGICA DE PERNAMBUCO LTDA</v>
          </cell>
          <cell r="H133" t="str">
            <v>S</v>
          </cell>
          <cell r="I133" t="str">
            <v>S</v>
          </cell>
          <cell r="J133" t="str">
            <v>3442</v>
          </cell>
          <cell r="K133">
            <v>45597</v>
          </cell>
          <cell r="L133" t="str">
            <v>EPF2-V2SS</v>
          </cell>
          <cell r="M133" t="str">
            <v>2611606 - Recife - PE</v>
          </cell>
          <cell r="N133">
            <v>5280</v>
          </cell>
        </row>
        <row r="134">
          <cell r="C134" t="str">
            <v>UPAE ESCADA - CG Nº 021/2022</v>
          </cell>
          <cell r="E134" t="str">
            <v>5.16 - Serviços Médico-Hospitalares, Odotonlogia e Laboratoriais</v>
          </cell>
          <cell r="F134" t="str">
            <v>04.539.279/0162-11</v>
          </cell>
          <cell r="G134" t="str">
            <v>CIENTIFICALAB</v>
          </cell>
          <cell r="H134" t="str">
            <v>S</v>
          </cell>
          <cell r="I134" t="str">
            <v>S</v>
          </cell>
          <cell r="J134" t="str">
            <v>013985</v>
          </cell>
          <cell r="K134">
            <v>45621</v>
          </cell>
          <cell r="L134" t="str">
            <v>909Q.2133.3710.7017599-T</v>
          </cell>
          <cell r="M134" t="str">
            <v>3505708 - Barueri - SP</v>
          </cell>
          <cell r="N134">
            <v>25275.18</v>
          </cell>
        </row>
        <row r="135">
          <cell r="C135" t="str">
            <v>UPAE ESCADA - CG Nº 021/2022</v>
          </cell>
          <cell r="E135" t="str">
            <v>5.10 - Detetização/Tratamento de Resíduos e Afins</v>
          </cell>
          <cell r="F135">
            <v>11863530000180</v>
          </cell>
          <cell r="G135" t="str">
            <v>BRASCON GESTAO AMBIENTAL LTDA</v>
          </cell>
          <cell r="H135" t="str">
            <v>S</v>
          </cell>
          <cell r="I135" t="str">
            <v>S</v>
          </cell>
          <cell r="J135" t="str">
            <v>215714</v>
          </cell>
          <cell r="K135">
            <v>45601</v>
          </cell>
          <cell r="L135" t="str">
            <v>5BC6KZ1HD</v>
          </cell>
          <cell r="M135" t="str">
            <v>2611309 - Pombos - PE</v>
          </cell>
          <cell r="N135">
            <v>45.88</v>
          </cell>
        </row>
        <row r="136">
          <cell r="C136" t="str">
            <v>UPAE ESCADA - CG Nº 021/2022</v>
          </cell>
          <cell r="E136" t="str">
            <v>5.17 - Manutenção de Software, Certificação Digital e Microfilmagem</v>
          </cell>
          <cell r="F136">
            <v>5020356000100</v>
          </cell>
          <cell r="G136" t="str">
            <v>BID COMERCIO E SERVICOS EM TECNOLOGIA DA INFORMAÇÃO LTDA</v>
          </cell>
          <cell r="H136" t="str">
            <v>S</v>
          </cell>
          <cell r="I136" t="str">
            <v>S</v>
          </cell>
          <cell r="J136" t="str">
            <v>7323</v>
          </cell>
          <cell r="K136">
            <v>45597</v>
          </cell>
          <cell r="L136" t="str">
            <v>LWCN-Q4IA</v>
          </cell>
          <cell r="M136" t="str">
            <v>2611606 - Recife - PE</v>
          </cell>
          <cell r="N136">
            <v>385.33</v>
          </cell>
        </row>
        <row r="137">
          <cell r="C137" t="str">
            <v>UPAE ESCADA - CG Nº 021/2022</v>
          </cell>
          <cell r="E137" t="str">
            <v>5.17 - Manutenção de Software, Certificação Digital e Microfilmagem</v>
          </cell>
          <cell r="F137">
            <v>5020356000100</v>
          </cell>
          <cell r="G137" t="str">
            <v>BID COMERCIO E SERVICOS EM TECNOLOGIA DA INFORMAÇÃO LTDA</v>
          </cell>
          <cell r="H137" t="str">
            <v>S</v>
          </cell>
          <cell r="I137" t="str">
            <v>N</v>
          </cell>
          <cell r="N137">
            <v>1450</v>
          </cell>
        </row>
        <row r="138">
          <cell r="C138" t="str">
            <v>UPAE ESCADA - CG Nº 021/2022</v>
          </cell>
          <cell r="E138" t="str">
            <v>5.17 - Manutenção de Software, Certificação Digital e Microfilmagem</v>
          </cell>
          <cell r="F138">
            <v>4069709000102</v>
          </cell>
          <cell r="G138" t="str">
            <v>BIONEXO S.A.</v>
          </cell>
          <cell r="H138" t="str">
            <v>S</v>
          </cell>
          <cell r="I138" t="str">
            <v>S</v>
          </cell>
          <cell r="J138" t="str">
            <v>492568</v>
          </cell>
          <cell r="K138">
            <v>45566</v>
          </cell>
          <cell r="L138" t="str">
            <v>BRQK-4BBL</v>
          </cell>
          <cell r="M138" t="str">
            <v>3550308 - São Paulo - SP</v>
          </cell>
          <cell r="N138">
            <v>1044.98</v>
          </cell>
        </row>
        <row r="139">
          <cell r="C139" t="str">
            <v>UPAE ESCADA - CG Nº 021/2022</v>
          </cell>
          <cell r="E139" t="str">
            <v>5.17 - Manutenção de Software, Certificação Digital e Microfilmagem</v>
          </cell>
          <cell r="F139">
            <v>12499520000170</v>
          </cell>
          <cell r="G139" t="str">
            <v>CLICKSIGN GESTÃO DE DOCUMENTOS S/A</v>
          </cell>
          <cell r="H139" t="str">
            <v>S</v>
          </cell>
          <cell r="I139" t="str">
            <v>S</v>
          </cell>
          <cell r="J139" t="str">
            <v>525231</v>
          </cell>
          <cell r="K139">
            <v>45587</v>
          </cell>
          <cell r="L139" t="str">
            <v>108Y.3956.6093.3745399-X</v>
          </cell>
          <cell r="M139" t="str">
            <v>3505708 - Barueri - SP</v>
          </cell>
          <cell r="N139">
            <v>94.47</v>
          </cell>
        </row>
        <row r="140">
          <cell r="C140" t="str">
            <v>UPAE ESCADA - CG Nº 021/2022</v>
          </cell>
          <cell r="E140" t="str">
            <v>5.17 - Manutenção de Software, Certificação Digital e Microfilmagem</v>
          </cell>
          <cell r="F140">
            <v>43184527000126</v>
          </cell>
          <cell r="G140" t="str">
            <v>CONECTE-SE LTDA</v>
          </cell>
          <cell r="H140" t="str">
            <v>S</v>
          </cell>
          <cell r="I140" t="str">
            <v>S</v>
          </cell>
          <cell r="J140" t="str">
            <v xml:space="preserve">4436 </v>
          </cell>
          <cell r="K140">
            <v>45567</v>
          </cell>
          <cell r="L140" t="str">
            <v>FG8J-I9D6</v>
          </cell>
          <cell r="M140" t="str">
            <v>2611606 - Recife - PE</v>
          </cell>
          <cell r="N140">
            <v>45.87</v>
          </cell>
        </row>
        <row r="141">
          <cell r="C141" t="str">
            <v>UPAE ESCADA - CG Nº 021/2022</v>
          </cell>
          <cell r="E141" t="str">
            <v>5.17 - Manutenção de Software, Certificação Digital e Microfilmagem</v>
          </cell>
          <cell r="F141">
            <v>23209298000140</v>
          </cell>
          <cell r="G141" t="str">
            <v>GOHEALTH PRODUTOS DIGITAIS LTDA</v>
          </cell>
          <cell r="H141" t="str">
            <v>S</v>
          </cell>
          <cell r="I141" t="str">
            <v>S</v>
          </cell>
          <cell r="J141" t="str">
            <v>101</v>
          </cell>
          <cell r="K141">
            <v>45601</v>
          </cell>
          <cell r="L141" t="str">
            <v>BBNW-EKJZ</v>
          </cell>
          <cell r="M141" t="str">
            <v>3550308 - São Paulo - SP</v>
          </cell>
          <cell r="N141">
            <v>200.39</v>
          </cell>
        </row>
        <row r="142">
          <cell r="C142" t="str">
            <v>UPAE ESCADA - CG Nº 021/2022</v>
          </cell>
          <cell r="E142" t="str">
            <v>5.17 - Manutenção de Software, Certificação Digital e Microfilmagem</v>
          </cell>
          <cell r="F142" t="str">
            <v>05.620.302/0002-67</v>
          </cell>
          <cell r="G142" t="str">
            <v>GREEN PAPER FREE SOLUÇOES SEM PAPEL LTDA ME</v>
          </cell>
          <cell r="H142" t="str">
            <v>S</v>
          </cell>
          <cell r="I142" t="str">
            <v>S</v>
          </cell>
          <cell r="J142" t="str">
            <v>07988</v>
          </cell>
          <cell r="K142">
            <v>45569</v>
          </cell>
          <cell r="L142" t="str">
            <v>CKZS-X72E2</v>
          </cell>
          <cell r="M142" t="str">
            <v>2602308 - Bonito - PE</v>
          </cell>
          <cell r="N142">
            <v>2000</v>
          </cell>
        </row>
        <row r="143">
          <cell r="C143" t="str">
            <v>UPAE ESCADA - CG Nº 021/2022</v>
          </cell>
          <cell r="E143" t="str">
            <v>5.17 - Manutenção de Software, Certificação Digital e Microfilmagem</v>
          </cell>
          <cell r="F143" t="str">
            <v>92.306.257/0001-94</v>
          </cell>
          <cell r="G143" t="str">
            <v>MV INFORMATICA NORDESTE LTDA</v>
          </cell>
          <cell r="H143" t="str">
            <v>S</v>
          </cell>
          <cell r="I143" t="str">
            <v>S</v>
          </cell>
          <cell r="J143" t="str">
            <v>81155</v>
          </cell>
          <cell r="K143">
            <v>45603</v>
          </cell>
          <cell r="L143" t="str">
            <v>M797-C7SB</v>
          </cell>
          <cell r="M143" t="str">
            <v>2611606 - Recife - PE</v>
          </cell>
          <cell r="N143">
            <v>13885</v>
          </cell>
        </row>
        <row r="144">
          <cell r="C144" t="str">
            <v>UPAE ESCADA - CG Nº 021/2022</v>
          </cell>
          <cell r="E144" t="str">
            <v>5.17 - Manutenção de Software, Certificação Digital e Microfilmagem</v>
          </cell>
          <cell r="F144">
            <v>9236362000150</v>
          </cell>
          <cell r="G144" t="str">
            <v>SELECTY TECNOLOGIA PARA RH LTDA</v>
          </cell>
          <cell r="H144" t="str">
            <v>S</v>
          </cell>
          <cell r="I144" t="str">
            <v>S</v>
          </cell>
          <cell r="J144" t="str">
            <v>12509</v>
          </cell>
          <cell r="K144">
            <v>45597</v>
          </cell>
          <cell r="L144" t="str">
            <v>27KKO50B</v>
          </cell>
          <cell r="M144" t="str">
            <v>4106902 - Curitiba - PR</v>
          </cell>
          <cell r="N144">
            <v>76</v>
          </cell>
        </row>
        <row r="145">
          <cell r="C145" t="str">
            <v>UPAE ESCADA - CG Nº 021/2022</v>
          </cell>
          <cell r="E145" t="str">
            <v>5.17 - Manutenção de Software, Certificação Digital e Microfilmagem</v>
          </cell>
          <cell r="F145" t="str">
            <v>23.064.331/0001-90</v>
          </cell>
          <cell r="G145" t="str">
            <v>FLOWTI TECNOLOGIA LTDA</v>
          </cell>
          <cell r="H145" t="str">
            <v>S</v>
          </cell>
          <cell r="I145" t="str">
            <v>S</v>
          </cell>
          <cell r="J145" t="str">
            <v>4286</v>
          </cell>
          <cell r="K145">
            <v>45601</v>
          </cell>
          <cell r="L145" t="str">
            <v>0180550119194525</v>
          </cell>
          <cell r="M145" t="str">
            <v>4202909 - Brusque - SC</v>
          </cell>
          <cell r="N145">
            <v>3790.08</v>
          </cell>
        </row>
        <row r="146">
          <cell r="C146" t="str">
            <v>UPAE ESCADA - CG Nº 021/2022</v>
          </cell>
          <cell r="E146" t="str">
            <v>5.17 - Manutenção de Software, Certificação Digital e Microfilmagem</v>
          </cell>
          <cell r="F146">
            <v>53113791000122</v>
          </cell>
          <cell r="G146" t="str">
            <v>TOTVS S.A.</v>
          </cell>
          <cell r="H146" t="str">
            <v>S</v>
          </cell>
          <cell r="I146" t="str">
            <v>S</v>
          </cell>
          <cell r="J146" t="str">
            <v>3952322</v>
          </cell>
          <cell r="K146">
            <v>45568</v>
          </cell>
          <cell r="L146" t="str">
            <v>GPNG-IARN</v>
          </cell>
          <cell r="M146" t="str">
            <v>3550308 - São Paulo - SP</v>
          </cell>
          <cell r="N146">
            <v>43.29</v>
          </cell>
        </row>
        <row r="147">
          <cell r="C147" t="str">
            <v>UPAE ESCADA - CG Nº 021/2022</v>
          </cell>
          <cell r="E147" t="str">
            <v>5.17 - Manutenção de Software, Certificação Digital e Microfilmagem</v>
          </cell>
          <cell r="F147">
            <v>53113791000122</v>
          </cell>
          <cell r="G147" t="str">
            <v>TOTVS S.A.</v>
          </cell>
          <cell r="H147" t="str">
            <v>S</v>
          </cell>
          <cell r="I147" t="str">
            <v>S</v>
          </cell>
          <cell r="J147" t="str">
            <v>3953090</v>
          </cell>
          <cell r="K147">
            <v>45568</v>
          </cell>
          <cell r="L147" t="str">
            <v>JWZ7-EQZP</v>
          </cell>
          <cell r="M147" t="str">
            <v>3550308 - São Paulo - SP</v>
          </cell>
          <cell r="N147">
            <v>73.16</v>
          </cell>
        </row>
        <row r="148">
          <cell r="C148" t="str">
            <v>UPAE ESCADA - CG Nº 021/2022</v>
          </cell>
          <cell r="E148" t="str">
            <v>5.17 - Manutenção de Software, Certificação Digital e Microfilmagem</v>
          </cell>
          <cell r="F148">
            <v>53113791000122</v>
          </cell>
          <cell r="G148" t="str">
            <v>TOTVS S.A.</v>
          </cell>
          <cell r="H148" t="str">
            <v>S</v>
          </cell>
          <cell r="I148" t="str">
            <v>S</v>
          </cell>
          <cell r="J148" t="str">
            <v>3952124</v>
          </cell>
          <cell r="K148">
            <v>45568</v>
          </cell>
          <cell r="L148" t="str">
            <v>R5MG-ULRE</v>
          </cell>
          <cell r="M148" t="str">
            <v>3550308 - São Paulo - SP</v>
          </cell>
          <cell r="N148">
            <v>729.14</v>
          </cell>
        </row>
        <row r="149">
          <cell r="C149" t="str">
            <v>UPAE ESCADA - CG Nº 021/2022</v>
          </cell>
          <cell r="E149" t="str">
            <v>5.17 - Manutenção de Software, Certificação Digital e Microfilmagem</v>
          </cell>
          <cell r="F149">
            <v>53113791000122</v>
          </cell>
          <cell r="G149" t="str">
            <v>TOTVS S.A.</v>
          </cell>
          <cell r="H149" t="str">
            <v>S</v>
          </cell>
          <cell r="I149" t="str">
            <v>S</v>
          </cell>
          <cell r="J149" t="str">
            <v>3965166</v>
          </cell>
          <cell r="K149">
            <v>45576</v>
          </cell>
          <cell r="L149" t="str">
            <v>X7JG-EVJ1</v>
          </cell>
          <cell r="M149" t="str">
            <v>3550308 - São Paulo - SP</v>
          </cell>
          <cell r="N149">
            <v>106.76</v>
          </cell>
        </row>
        <row r="150">
          <cell r="C150" t="str">
            <v>UPAE ESCADA - CG Nº 021/2022</v>
          </cell>
          <cell r="E150" t="str">
            <v>5.17 - Manutenção de Software, Certificação Digital e Microfilmagem</v>
          </cell>
          <cell r="F150">
            <v>53113791000122</v>
          </cell>
          <cell r="G150" t="str">
            <v>TOTVS S.A.</v>
          </cell>
          <cell r="H150" t="str">
            <v>S</v>
          </cell>
          <cell r="I150" t="str">
            <v>S</v>
          </cell>
          <cell r="J150" t="str">
            <v>3965408</v>
          </cell>
          <cell r="K150">
            <v>45576</v>
          </cell>
          <cell r="L150" t="str">
            <v>RNHP-X4G2</v>
          </cell>
          <cell r="M150" t="str">
            <v>3550308 - São Paulo - SP</v>
          </cell>
          <cell r="N150">
            <v>104.34</v>
          </cell>
        </row>
        <row r="151">
          <cell r="C151" t="str">
            <v>UPAE ESCADA - CG Nº 021/2022</v>
          </cell>
          <cell r="E151" t="str">
            <v>5.17 - Manutenção de Software, Certificação Digital e Microfilmagem</v>
          </cell>
          <cell r="F151">
            <v>45384884000163</v>
          </cell>
          <cell r="G151" t="str">
            <v>WEBDOX DO BRASIL LTDA</v>
          </cell>
          <cell r="H151" t="str">
            <v>S</v>
          </cell>
          <cell r="I151" t="str">
            <v>S</v>
          </cell>
          <cell r="J151" t="str">
            <v>1401</v>
          </cell>
          <cell r="K151">
            <v>45596</v>
          </cell>
          <cell r="L151" t="str">
            <v>W1SI-WNML</v>
          </cell>
          <cell r="M151" t="str">
            <v>3550308 - São Paulo - SP</v>
          </cell>
          <cell r="N151">
            <v>1680</v>
          </cell>
        </row>
        <row r="152">
          <cell r="C152" t="str">
            <v>UPAE ESCADA - CG Nº 021/2022</v>
          </cell>
          <cell r="E152" t="str">
            <v>5.99 - Outros Serviços de Terceiros Pessoa Jurídica</v>
          </cell>
          <cell r="F152">
            <v>35521046000130</v>
          </cell>
          <cell r="G152" t="str">
            <v>TGI - CONSULTORIA EM GESTAO EMPRESARIAL LTDA</v>
          </cell>
          <cell r="H152" t="str">
            <v>S</v>
          </cell>
          <cell r="I152" t="str">
            <v>S</v>
          </cell>
          <cell r="J152" t="str">
            <v>25528</v>
          </cell>
          <cell r="K152">
            <v>45597</v>
          </cell>
          <cell r="L152" t="str">
            <v>NGQZ-Q3IH</v>
          </cell>
          <cell r="M152" t="str">
            <v>2611606 - Recife - PE</v>
          </cell>
          <cell r="N152">
            <v>3600</v>
          </cell>
        </row>
        <row r="153">
          <cell r="C153" t="str">
            <v>UPAE ESCADA - CG Nº 021/2022</v>
          </cell>
          <cell r="E153" t="str">
            <v>5.99 - Outros Serviços de Terceiros Pessoa Jurídica</v>
          </cell>
          <cell r="F153" t="str">
            <v>10.816.775/0002-74</v>
          </cell>
          <cell r="G153" t="str">
            <v>INSPETORIA SALESIANA DO NORDES DO BRASIL</v>
          </cell>
          <cell r="H153" t="str">
            <v>S</v>
          </cell>
          <cell r="I153" t="str">
            <v>S</v>
          </cell>
          <cell r="J153" t="str">
            <v>21868</v>
          </cell>
          <cell r="K153">
            <v>45568</v>
          </cell>
          <cell r="L153" t="str">
            <v>RALS-27YQ</v>
          </cell>
          <cell r="M153" t="str">
            <v>2611606 - Recife - PE</v>
          </cell>
          <cell r="N153">
            <v>210</v>
          </cell>
        </row>
        <row r="154">
          <cell r="C154" t="str">
            <v>UPAE ESCADA - CG Nº 021/2022</v>
          </cell>
          <cell r="E154" t="str">
            <v>5.99 - Outros Serviços de Terceiros Pessoa Jurídica</v>
          </cell>
          <cell r="F154">
            <v>58921792000117</v>
          </cell>
          <cell r="G154" t="str">
            <v>PLANISA PLANEJAMENTO E ORGANIZAÇÃO DE INSTITUIÇÕES DE SAUDE L</v>
          </cell>
          <cell r="H154" t="str">
            <v>S</v>
          </cell>
          <cell r="I154" t="str">
            <v>S</v>
          </cell>
          <cell r="J154" t="str">
            <v>34892</v>
          </cell>
          <cell r="K154">
            <v>45567</v>
          </cell>
          <cell r="L154" t="str">
            <v>NHVA-HZ71</v>
          </cell>
          <cell r="M154" t="str">
            <v>3550308 - São Paulo - SP</v>
          </cell>
          <cell r="N154">
            <v>4069.76</v>
          </cell>
        </row>
        <row r="155">
          <cell r="C155" t="str">
            <v>UPAE ESCADA - CG Nº 021/2022</v>
          </cell>
          <cell r="E155" t="str">
            <v>5.99 - Outros Serviços de Terceiros Pessoa Jurídica</v>
          </cell>
          <cell r="F155" t="str">
            <v>35.676.951/0001-60</v>
          </cell>
          <cell r="G155" t="str">
            <v>IMGL CONSULTORIA &amp; TREINAMENTO LTDA</v>
          </cell>
          <cell r="H155" t="str">
            <v>S</v>
          </cell>
          <cell r="I155" t="str">
            <v>S</v>
          </cell>
          <cell r="J155" t="str">
            <v>327</v>
          </cell>
          <cell r="K155">
            <v>45595</v>
          </cell>
          <cell r="L155" t="str">
            <v>BVCG-GGHK</v>
          </cell>
          <cell r="M155" t="str">
            <v>2611606 - Recife - PE</v>
          </cell>
          <cell r="N155">
            <v>503.84</v>
          </cell>
        </row>
        <row r="156">
          <cell r="C156" t="str">
            <v>UPAE ESCADA - CG Nº 021/2022</v>
          </cell>
          <cell r="E156" t="str">
            <v>5.99 - Outros Serviços de Terceiros Pessoa Jurídica</v>
          </cell>
          <cell r="F156" t="str">
            <v>16.096.506/0001-86</v>
          </cell>
          <cell r="G156" t="str">
            <v>CRIARH CONSULTORIA LTDA</v>
          </cell>
          <cell r="H156" t="str">
            <v>S</v>
          </cell>
          <cell r="I156" t="str">
            <v>S</v>
          </cell>
          <cell r="J156" t="str">
            <v>628</v>
          </cell>
          <cell r="K156">
            <v>45566</v>
          </cell>
          <cell r="L156" t="str">
            <v>NWEI-5ZUE</v>
          </cell>
          <cell r="M156" t="str">
            <v>2611606 - Recife - PE</v>
          </cell>
          <cell r="N156">
            <v>295.45</v>
          </cell>
        </row>
        <row r="157">
          <cell r="C157" t="str">
            <v>UPAE ESCADA - CG Nº 021/2022</v>
          </cell>
          <cell r="E157" t="str">
            <v>5.99 - Outros Serviços de Terceiros Pessoa Jurídica</v>
          </cell>
          <cell r="F157" t="str">
            <v>16.096.506/0001-86</v>
          </cell>
          <cell r="G157" t="str">
            <v>CRIARH CONSULTORIA LTDA</v>
          </cell>
          <cell r="H157" t="str">
            <v>S</v>
          </cell>
          <cell r="I157" t="str">
            <v>S</v>
          </cell>
          <cell r="J157" t="str">
            <v>662</v>
          </cell>
          <cell r="K157">
            <v>45593</v>
          </cell>
          <cell r="L157" t="str">
            <v>L76T-A65L</v>
          </cell>
          <cell r="M157" t="str">
            <v>2611606 - Recife - PE</v>
          </cell>
          <cell r="N157">
            <v>295.45</v>
          </cell>
        </row>
        <row r="158">
          <cell r="C158" t="str">
            <v>UPAE ESCADA - CG Nº 021/2022</v>
          </cell>
          <cell r="E158" t="str">
            <v>5.2 - Serviços Técnicos Profissionais</v>
          </cell>
          <cell r="F158">
            <v>9425434000108</v>
          </cell>
          <cell r="G158" t="str">
            <v>BLACK ADVOGADOS ASSOCIADOS</v>
          </cell>
          <cell r="H158" t="str">
            <v>S</v>
          </cell>
          <cell r="I158" t="str">
            <v>S</v>
          </cell>
          <cell r="J158" t="str">
            <v>3018</v>
          </cell>
          <cell r="K158">
            <v>45602</v>
          </cell>
          <cell r="L158" t="str">
            <v>VLES-INWZ</v>
          </cell>
          <cell r="M158" t="str">
            <v>2611606 - Recife - PE</v>
          </cell>
          <cell r="N158">
            <v>8179.2</v>
          </cell>
        </row>
        <row r="159">
          <cell r="C159" t="str">
            <v>UPAE ESCADA - CG Nº 021/2022</v>
          </cell>
          <cell r="E159" t="str">
            <v>5.2 - Serviços Técnicos Profissionais</v>
          </cell>
          <cell r="F159">
            <v>28870098000157</v>
          </cell>
          <cell r="G159" t="str">
            <v>R C SERVICOS DE CONTABILIDADE LTDA</v>
          </cell>
          <cell r="H159" t="str">
            <v>S</v>
          </cell>
          <cell r="I159" t="str">
            <v>S</v>
          </cell>
          <cell r="J159" t="str">
            <v>194</v>
          </cell>
          <cell r="K159">
            <v>45574</v>
          </cell>
          <cell r="L159" t="str">
            <v>38ZM-WTZR</v>
          </cell>
          <cell r="M159" t="str">
            <v>2611606 - Recife - PE</v>
          </cell>
          <cell r="N159">
            <v>235.63</v>
          </cell>
        </row>
        <row r="160">
          <cell r="C160" t="str">
            <v>UPAE ESCADA - CG Nº 021/2022</v>
          </cell>
          <cell r="E160" t="str">
            <v>5.10 - Detetização/Tratamento de Resíduos e Afins</v>
          </cell>
          <cell r="F160">
            <v>10333266000100</v>
          </cell>
          <cell r="G160" t="str">
            <v>CARLOS ANTONIO DE OLIVEIRA MILET JUNIOR - ME</v>
          </cell>
          <cell r="H160" t="str">
            <v>S</v>
          </cell>
          <cell r="I160" t="str">
            <v>S</v>
          </cell>
          <cell r="J160" t="str">
            <v>11398</v>
          </cell>
          <cell r="K160">
            <v>45597</v>
          </cell>
          <cell r="L160" t="str">
            <v>EGZJ-AIS4</v>
          </cell>
          <cell r="M160" t="str">
            <v>2611606 - Recife - PE</v>
          </cell>
          <cell r="N160">
            <v>360</v>
          </cell>
        </row>
        <row r="161">
          <cell r="C161" t="str">
            <v>UPAE ESCADA - CG Nº 021/2022</v>
          </cell>
          <cell r="E161" t="str">
            <v>5.99 - Outros Serviços de Terceiros Pessoa Jurídica</v>
          </cell>
          <cell r="F161">
            <v>7901268000143</v>
          </cell>
          <cell r="G161" t="str">
            <v>SINGULAR SERVIÇOS DE SAUDE LTDA EPP</v>
          </cell>
          <cell r="H161" t="str">
            <v>S</v>
          </cell>
          <cell r="I161" t="str">
            <v>S</v>
          </cell>
          <cell r="J161" t="str">
            <v>23038</v>
          </cell>
          <cell r="K161">
            <v>45597</v>
          </cell>
          <cell r="L161" t="str">
            <v>YZFB-EW9V</v>
          </cell>
          <cell r="M161" t="str">
            <v>2611606 - Recife - PE</v>
          </cell>
          <cell r="N161">
            <v>280</v>
          </cell>
        </row>
        <row r="162">
          <cell r="C162" t="str">
            <v>UPAE ESCADA - CG Nº 021/2022</v>
          </cell>
          <cell r="E162" t="str">
            <v>5.99 - Outros Serviços de Terceiros Pessoa Jurídica</v>
          </cell>
          <cell r="F162">
            <v>27534506000137</v>
          </cell>
          <cell r="G162" t="str">
            <v>FELLIPE R P DE OLIVEIRA TRATAMENTO DE AGUA</v>
          </cell>
          <cell r="H162" t="str">
            <v>S</v>
          </cell>
          <cell r="I162" t="str">
            <v>S</v>
          </cell>
          <cell r="J162" t="str">
            <v>2660</v>
          </cell>
          <cell r="K162">
            <v>45607</v>
          </cell>
          <cell r="L162" t="str">
            <v>CPJA-LDI3</v>
          </cell>
          <cell r="M162" t="str">
            <v>2611606 - Recife - PE</v>
          </cell>
          <cell r="N162">
            <v>360</v>
          </cell>
        </row>
        <row r="163">
          <cell r="C163" t="str">
            <v>UPAE ESCADA - CG Nº 021/2022</v>
          </cell>
          <cell r="E163" t="str">
            <v>5.99 - Outros Serviços de Terceiros Pessoa Jurídica</v>
          </cell>
          <cell r="F163">
            <v>43549356000191</v>
          </cell>
          <cell r="G163" t="str">
            <v>ANALYSE LABORATORIO E CONSULTORIA LTDA</v>
          </cell>
          <cell r="H163" t="str">
            <v>S</v>
          </cell>
          <cell r="I163" t="str">
            <v>S</v>
          </cell>
          <cell r="J163" t="str">
            <v>2322</v>
          </cell>
          <cell r="K163">
            <v>45597</v>
          </cell>
          <cell r="L163" t="str">
            <v>4IIE-S9WX</v>
          </cell>
          <cell r="M163" t="str">
            <v>2611606 - Recife - PE</v>
          </cell>
          <cell r="N163">
            <v>500</v>
          </cell>
        </row>
        <row r="164">
          <cell r="C164" t="str">
            <v>UPAE ESCADA - CG Nº 021/2022</v>
          </cell>
          <cell r="E164" t="str">
            <v>5.5 - Reparo e Manutenção de Máquinas e Equipamentos</v>
          </cell>
          <cell r="F164">
            <v>7146768000117</v>
          </cell>
          <cell r="G164" t="str">
            <v>SERV IMAGEM NORDESTE ASSISTENCIA TECNICA LTDA</v>
          </cell>
          <cell r="H164" t="str">
            <v>S</v>
          </cell>
          <cell r="I164" t="str">
            <v>S</v>
          </cell>
          <cell r="J164" t="str">
            <v xml:space="preserve">6368 </v>
          </cell>
          <cell r="K164">
            <v>45593</v>
          </cell>
          <cell r="L164" t="str">
            <v>BZNB05315</v>
          </cell>
          <cell r="M164" t="str">
            <v>2607901 - Jaboatão dos Guararapes - PE</v>
          </cell>
          <cell r="N164">
            <v>19400</v>
          </cell>
        </row>
        <row r="165">
          <cell r="C165" t="str">
            <v>UPAE ESCADA - CG Nº 021/2022</v>
          </cell>
          <cell r="E165" t="str">
            <v>5.5 - Reparo e Manutenção de Máquinas e Equipamentos</v>
          </cell>
          <cell r="F165">
            <v>3480539000183</v>
          </cell>
          <cell r="G165" t="str">
            <v>SL ENGENHARIA HOSPITALAR LTDA</v>
          </cell>
          <cell r="H165" t="str">
            <v>S</v>
          </cell>
          <cell r="I165" t="str">
            <v>S</v>
          </cell>
          <cell r="J165" t="str">
            <v>18058</v>
          </cell>
          <cell r="K165">
            <v>45597</v>
          </cell>
          <cell r="L165" t="str">
            <v>HDDW99394</v>
          </cell>
          <cell r="M165" t="str">
            <v>2607901 - Jaboatão dos Guararapes - PE</v>
          </cell>
          <cell r="N165">
            <v>3000</v>
          </cell>
        </row>
        <row r="166">
          <cell r="C166" t="str">
            <v>UPAE ESCADA - CG Nº 021/2022</v>
          </cell>
          <cell r="E166" t="str">
            <v>5.5 - Reparo e Manutenção de Máquinas e Equipamentos</v>
          </cell>
          <cell r="F166">
            <v>3689347000181</v>
          </cell>
          <cell r="G166" t="str">
            <v>ANDESUS SISTEMAS CONTRA INCEDIO LTDA</v>
          </cell>
          <cell r="H166" t="str">
            <v>S</v>
          </cell>
          <cell r="I166" t="str">
            <v>S</v>
          </cell>
          <cell r="J166" t="str">
            <v>20734</v>
          </cell>
          <cell r="K166">
            <v>45609</v>
          </cell>
          <cell r="L166" t="str">
            <v>6K4W-QSP3</v>
          </cell>
          <cell r="M166" t="str">
            <v>2611606 - Recife - PE</v>
          </cell>
          <cell r="N166">
            <v>910</v>
          </cell>
        </row>
        <row r="167">
          <cell r="C167" t="str">
            <v>UPAE ESCADA - CG Nº 021/2022</v>
          </cell>
          <cell r="E167" t="str">
            <v>5.5 - Reparo e Manutenção de Máquinas e Equipamentos</v>
          </cell>
          <cell r="F167">
            <v>26332434000182</v>
          </cell>
          <cell r="G167" t="str">
            <v>LOGICO PROJETOS CONSULTORIA E SERVIÇOS DE CLIMATIZAÇÃO</v>
          </cell>
          <cell r="H167" t="str">
            <v>S</v>
          </cell>
          <cell r="I167" t="str">
            <v>S</v>
          </cell>
          <cell r="J167" t="str">
            <v>971</v>
          </cell>
          <cell r="K167">
            <v>45597</v>
          </cell>
          <cell r="L167" t="str">
            <v>GBSR-PK9T</v>
          </cell>
          <cell r="M167" t="str">
            <v>2611606 - Recife - PE</v>
          </cell>
          <cell r="N167">
            <v>7200</v>
          </cell>
        </row>
        <row r="168">
          <cell r="C168" t="str">
            <v>UPAE ESCADA - CG Nº 021/2022</v>
          </cell>
          <cell r="E168" t="str">
            <v>5.5 - Reparo e Manutenção de Máquinas e Equipamentos</v>
          </cell>
          <cell r="F168">
            <v>40893042000113</v>
          </cell>
          <cell r="G168" t="str">
            <v>GERASTEP GERADORES ASSIS TEC PECAS LTDA</v>
          </cell>
          <cell r="H168" t="str">
            <v>S</v>
          </cell>
          <cell r="I168" t="str">
            <v>S</v>
          </cell>
          <cell r="J168" t="str">
            <v>52601</v>
          </cell>
          <cell r="K168">
            <v>45582</v>
          </cell>
          <cell r="L168" t="str">
            <v>U1TY-H7RX</v>
          </cell>
          <cell r="M168" t="str">
            <v>2611606 - Recife - PE</v>
          </cell>
          <cell r="N168">
            <v>760</v>
          </cell>
        </row>
        <row r="169">
          <cell r="C169" t="str">
            <v>UPAE ESCADA - CG Nº 021/2022</v>
          </cell>
          <cell r="E169" t="str">
            <v>5.5 - Reparo e Manutenção de Máquinas e Equipamentos</v>
          </cell>
          <cell r="F169">
            <v>90347840000894</v>
          </cell>
          <cell r="G169" t="str">
            <v>TK ELEVADORES BRASIL LTDA</v>
          </cell>
          <cell r="H169" t="str">
            <v>S</v>
          </cell>
          <cell r="I169" t="str">
            <v>S</v>
          </cell>
          <cell r="J169" t="str">
            <v>154696</v>
          </cell>
          <cell r="K169">
            <v>45572</v>
          </cell>
          <cell r="L169" t="str">
            <v>3CDW-IWVG</v>
          </cell>
          <cell r="M169" t="str">
            <v>2611606 - Recife - PE</v>
          </cell>
          <cell r="N169">
            <v>626.98</v>
          </cell>
        </row>
        <row r="170">
          <cell r="C170" t="str">
            <v>UPAE ESCADA - CG Nº 021/2022</v>
          </cell>
          <cell r="E170" t="str">
            <v>5.4 - Reparo e Manutenção de Bens Imóveis</v>
          </cell>
          <cell r="F170">
            <v>12682965000190</v>
          </cell>
          <cell r="G170" t="str">
            <v>CARDOSO SERVIÇOS DE JARDINAGENS LTDA - ME</v>
          </cell>
          <cell r="H170" t="str">
            <v>S</v>
          </cell>
          <cell r="I170" t="str">
            <v>S</v>
          </cell>
          <cell r="J170" t="str">
            <v>3411</v>
          </cell>
          <cell r="K170">
            <v>45608</v>
          </cell>
          <cell r="L170" t="str">
            <v>ZTRK40148</v>
          </cell>
          <cell r="M170" t="str">
            <v>2607901 - Jaboatão dos Guararapes - PE</v>
          </cell>
          <cell r="N170">
            <v>850</v>
          </cell>
        </row>
        <row r="171">
          <cell r="C171" t="str">
            <v>UPAE ESCADA - CG Nº 021/2022</v>
          </cell>
          <cell r="E171" t="str">
            <v>5.4 - Reparo e Manutenção de Bens Imóveis</v>
          </cell>
          <cell r="F171" t="str">
            <v>47.234.286/0001-33</v>
          </cell>
          <cell r="G171" t="str">
            <v>R M DA SILVA XIMENES COMERCIO</v>
          </cell>
          <cell r="H171" t="str">
            <v>S</v>
          </cell>
          <cell r="I171" t="str">
            <v>S</v>
          </cell>
          <cell r="J171" t="str">
            <v>16</v>
          </cell>
          <cell r="K171">
            <v>45595</v>
          </cell>
          <cell r="L171" t="str">
            <v>TXJO74307</v>
          </cell>
          <cell r="M171" t="str">
            <v>2607901 - Jaboatão dos Guararapes - PE</v>
          </cell>
          <cell r="N171">
            <v>3250</v>
          </cell>
        </row>
        <row r="172">
          <cell r="C172" t="str">
            <v>UPAE ESCADA - CG Nº 021/2022</v>
          </cell>
          <cell r="E172" t="str">
            <v>5.4 - Reparo e Manutenção de Bens Imóveis</v>
          </cell>
          <cell r="F172">
            <v>11356463000107</v>
          </cell>
          <cell r="G172" t="str">
            <v>LIMPEX - SERVICO DE LIMPEZA DE RESERVATORIO LTDA</v>
          </cell>
          <cell r="H172" t="str">
            <v>S</v>
          </cell>
          <cell r="I172" t="str">
            <v>S</v>
          </cell>
          <cell r="J172" t="str">
            <v>1857</v>
          </cell>
          <cell r="K172">
            <v>45604</v>
          </cell>
          <cell r="L172" t="str">
            <v>MRIT-KBPE</v>
          </cell>
          <cell r="M172" t="str">
            <v>2611606 - Recife - PE</v>
          </cell>
          <cell r="N172">
            <v>850</v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B145" zoomScale="70" zoomScaleNormal="70" workbookViewId="0">
      <selection activeCell="A154" sqref="A154:XFD154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9039744002642</v>
      </c>
      <c r="B2" s="4" t="str">
        <f>'[1]TCE - ANEXO IV - Preencher'!C11</f>
        <v>UPAE ESCADA - CG Nº 021/2022</v>
      </c>
      <c r="C2" s="4" t="str">
        <f>'[1]TCE - ANEXO IV - Preencher'!E11</f>
        <v>1.99 - Outras Despesas com Pessoal</v>
      </c>
      <c r="D2" s="3" t="str">
        <f>'[1]TCE - ANEXO IV - Preencher'!F11</f>
        <v>04.740.876/0001-25</v>
      </c>
      <c r="E2" s="5" t="str">
        <f>'[1]TCE - ANEXO IV - Preencher'!G11</f>
        <v>ALELO S.A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19777.22</v>
      </c>
    </row>
    <row r="3" spans="1:12" s="8" customFormat="1" ht="19.5" customHeight="1" x14ac:dyDescent="0.2">
      <c r="A3" s="3">
        <f>IFERROR(VLOOKUP(B3,'[1]DADOS (OCULTAR)'!$Q$3:$S$136,3,0),"")</f>
        <v>9039744002642</v>
      </c>
      <c r="B3" s="4" t="str">
        <f>'[1]TCE - ANEXO IV - Preencher'!C12</f>
        <v>UPAE ESCADA - CG Nº 021/2022</v>
      </c>
      <c r="C3" s="4" t="str">
        <f>'[1]TCE - ANEXO IV - Preencher'!E12</f>
        <v>1.99 - Outras Despesas com Pessoal</v>
      </c>
      <c r="D3" s="3" t="str">
        <f>'[1]TCE - ANEXO IV - Preencher'!F12</f>
        <v>04.740.876/0001-25</v>
      </c>
      <c r="E3" s="5" t="str">
        <f>'[1]TCE - ANEXO IV - Preencher'!G12</f>
        <v>ALELO S.A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396</v>
      </c>
    </row>
    <row r="4" spans="1:12" s="8" customFormat="1" ht="19.5" customHeight="1" x14ac:dyDescent="0.2">
      <c r="A4" s="3">
        <f>IFERROR(VLOOKUP(B4,'[1]DADOS (OCULTAR)'!$Q$3:$S$136,3,0),"")</f>
        <v>9039744002642</v>
      </c>
      <c r="B4" s="4" t="str">
        <f>'[1]TCE - ANEXO IV - Preencher'!C13</f>
        <v>UPAE ESCADA - CG Nº 021/2022</v>
      </c>
      <c r="C4" s="4" t="str">
        <f>'[1]TCE - ANEXO IV - Preencher'!E13</f>
        <v>1.99 - Outras Despesas com Pessoal</v>
      </c>
      <c r="D4" s="3" t="str">
        <f>'[1]TCE - ANEXO IV - Preencher'!F13</f>
        <v>04.740.876/0001-25</v>
      </c>
      <c r="E4" s="5" t="str">
        <f>'[1]TCE - ANEXO IV - Preencher'!G13</f>
        <v>ALELO S.A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220</v>
      </c>
    </row>
    <row r="5" spans="1:12" s="8" customFormat="1" ht="19.5" customHeight="1" x14ac:dyDescent="0.2">
      <c r="A5" s="3">
        <f>IFERROR(VLOOKUP(B5,'[1]DADOS (OCULTAR)'!$Q$3:$S$136,3,0),"")</f>
        <v>9039744002642</v>
      </c>
      <c r="B5" s="4" t="str">
        <f>'[1]TCE - ANEXO IV - Preencher'!C14</f>
        <v>UPAE ESCADA - CG Nº 021/2022</v>
      </c>
      <c r="C5" s="4" t="str">
        <f>'[1]TCE - ANEXO IV - Preencher'!E14</f>
        <v>1.99 - Outras Despesas com Pessoal</v>
      </c>
      <c r="D5" s="3">
        <f>'[1]TCE - ANEXO IV - Preencher'!F14</f>
        <v>24441891000180</v>
      </c>
      <c r="E5" s="5" t="str">
        <f>'[1]TCE - ANEXO IV - Preencher'!G14</f>
        <v>RODOVIARIA BORBOREMA LTDA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3412</v>
      </c>
    </row>
    <row r="6" spans="1:12" s="8" customFormat="1" ht="19.5" customHeight="1" x14ac:dyDescent="0.2">
      <c r="A6" s="3">
        <f>IFERROR(VLOOKUP(B6,'[1]DADOS (OCULTAR)'!$Q$3:$S$136,3,0),"")</f>
        <v>9039744002642</v>
      </c>
      <c r="B6" s="4" t="str">
        <f>'[1]TCE - ANEXO IV - Preencher'!C15</f>
        <v>UPAE ESCADA - CG Nº 021/2022</v>
      </c>
      <c r="C6" s="4" t="str">
        <f>'[1]TCE - ANEXO IV - Preencher'!E15</f>
        <v>1.99 - Outras Despesas com Pessoal</v>
      </c>
      <c r="D6" s="3">
        <f>'[1]TCE - ANEXO IV - Preencher'!F15</f>
        <v>24441891000180</v>
      </c>
      <c r="E6" s="5" t="str">
        <f>'[1]TCE - ANEXO IV - Preencher'!G15</f>
        <v>RODOVIARIA BORBOREMA LTDA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200</v>
      </c>
    </row>
    <row r="7" spans="1:12" s="8" customFormat="1" ht="19.5" customHeight="1" x14ac:dyDescent="0.2">
      <c r="A7" s="3">
        <f>IFERROR(VLOOKUP(B7,'[1]DADOS (OCULTAR)'!$Q$3:$S$136,3,0),"")</f>
        <v>9039744002642</v>
      </c>
      <c r="B7" s="4" t="str">
        <f>'[1]TCE - ANEXO IV - Preencher'!C16</f>
        <v>UPAE ESCADA - CG Nº 021/2022</v>
      </c>
      <c r="C7" s="4" t="str">
        <f>'[1]TCE - ANEXO IV - Preencher'!E16</f>
        <v>1.99 - Outras Despesas com Pessoal</v>
      </c>
      <c r="D7" s="3">
        <f>'[1]TCE - ANEXO IV - Preencher'!F16</f>
        <v>24441891000180</v>
      </c>
      <c r="E7" s="5" t="str">
        <f>'[1]TCE - ANEXO IV - Preencher'!G16</f>
        <v>RODOVIARIA BORBOREMA LTDA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576</v>
      </c>
    </row>
    <row r="8" spans="1:12" s="8" customFormat="1" ht="19.5" customHeight="1" x14ac:dyDescent="0.2">
      <c r="A8" s="3">
        <f>IFERROR(VLOOKUP(B8,'[1]DADOS (OCULTAR)'!$Q$3:$S$136,3,0),"")</f>
        <v>9039744002642</v>
      </c>
      <c r="B8" s="4" t="str">
        <f>'[1]TCE - ANEXO IV - Preencher'!C17</f>
        <v>UPAE ESCADA - CG Nº 021/2022</v>
      </c>
      <c r="C8" s="4" t="str">
        <f>'[1]TCE - ANEXO IV - Preencher'!E17</f>
        <v>1.99 - Outras Despesas com Pessoal</v>
      </c>
      <c r="D8" s="3">
        <f>'[1]TCE - ANEXO IV - Preencher'!F17</f>
        <v>9759606000180</v>
      </c>
      <c r="E8" s="5" t="str">
        <f>'[1]TCE - ANEXO IV - Preencher'!G17</f>
        <v>SIND DAS EMP DE TRANSP DE PASSAG DO EST DE PERNAMBUCO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Preencher'!N17</f>
        <v>271.16000000000003</v>
      </c>
    </row>
    <row r="9" spans="1:12" s="8" customFormat="1" ht="19.5" customHeight="1" x14ac:dyDescent="0.2">
      <c r="A9" s="3">
        <f>IFERROR(VLOOKUP(B9,'[1]DADOS (OCULTAR)'!$Q$3:$S$136,3,0),"")</f>
        <v>9039744002642</v>
      </c>
      <c r="B9" s="4" t="str">
        <f>'[1]TCE - ANEXO IV - Preencher'!C18</f>
        <v>UPAE ESCADA - CG Nº 021/2022</v>
      </c>
      <c r="C9" s="4" t="str">
        <f>'[1]TCE - ANEXO IV - Preencher'!E18</f>
        <v>3.12 - Material Hospitalar</v>
      </c>
      <c r="D9" s="3" t="str">
        <f>'[1]TCE - ANEXO IV - Preencher'!F18</f>
        <v>40.829.708/0001-74</v>
      </c>
      <c r="E9" s="5" t="str">
        <f>'[1]TCE - ANEXO IV - Preencher'!G18</f>
        <v>JRV HOSPITALAR COMERCIO E REPRESENTACAO EIRELI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000006379</v>
      </c>
      <c r="I9" s="6" t="str">
        <f>IF('[1]TCE - ANEXO IV - Preencher'!K18="","",'[1]TCE - ANEXO IV - Preencher'!K18)</f>
        <v>05/10/2024</v>
      </c>
      <c r="J9" s="5" t="str">
        <f>'[1]TCE - ANEXO IV - Preencher'!L18</f>
        <v>26241040829708000174550010000063791952283704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525</v>
      </c>
    </row>
    <row r="10" spans="1:12" s="8" customFormat="1" ht="19.5" customHeight="1" x14ac:dyDescent="0.2">
      <c r="A10" s="3">
        <f>IFERROR(VLOOKUP(B10,'[1]DADOS (OCULTAR)'!$Q$3:$S$136,3,0),"")</f>
        <v>9039744002642</v>
      </c>
      <c r="B10" s="4" t="str">
        <f>'[1]TCE - ANEXO IV - Preencher'!C19</f>
        <v>UPAE ESCADA - CG Nº 021/2022</v>
      </c>
      <c r="C10" s="4" t="str">
        <f>'[1]TCE - ANEXO IV - Preencher'!E19</f>
        <v>3.12 - Material Hospitalar</v>
      </c>
      <c r="D10" s="3" t="str">
        <f>'[1]TCE - ANEXO IV - Preencher'!F19</f>
        <v>26.012.135/0001-60</v>
      </c>
      <c r="E10" s="5" t="str">
        <f>'[1]TCE - ANEXO IV - Preencher'!G19</f>
        <v>ACB SEGURANCA EM EPI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000016074</v>
      </c>
      <c r="I10" s="6" t="str">
        <f>IF('[1]TCE - ANEXO IV - Preencher'!K19="","",'[1]TCE - ANEXO IV - Preencher'!K19)</f>
        <v>03/10/2024</v>
      </c>
      <c r="J10" s="5" t="str">
        <f>'[1]TCE - ANEXO IV - Preencher'!L19</f>
        <v>26241026012135000160550000000160741591364643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31.2</v>
      </c>
    </row>
    <row r="11" spans="1:12" s="8" customFormat="1" ht="19.5" customHeight="1" x14ac:dyDescent="0.2">
      <c r="A11" s="3">
        <f>IFERROR(VLOOKUP(B11,'[1]DADOS (OCULTAR)'!$Q$3:$S$136,3,0),"")</f>
        <v>9039744002642</v>
      </c>
      <c r="B11" s="4" t="str">
        <f>'[1]TCE - ANEXO IV - Preencher'!C20</f>
        <v>UPAE ESCADA - CG Nº 021/2022</v>
      </c>
      <c r="C11" s="4" t="str">
        <f>'[1]TCE - ANEXO IV - Preencher'!E20</f>
        <v>3.12 - Material Hospitalar</v>
      </c>
      <c r="D11" s="3" t="str">
        <f>'[1]TCE - ANEXO IV - Preencher'!F20</f>
        <v>08.674.752/0001-40</v>
      </c>
      <c r="E11" s="5" t="str">
        <f>'[1]TCE - ANEXO IV - Preencher'!G20</f>
        <v>CIRURGICA MONTEBELLO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000039705</v>
      </c>
      <c r="I11" s="6" t="str">
        <f>IF('[1]TCE - ANEXO IV - Preencher'!K20="","",'[1]TCE - ANEXO IV - Preencher'!K20)</f>
        <v>23/10/2024</v>
      </c>
      <c r="J11" s="5" t="str">
        <f>'[1]TCE - ANEXO IV - Preencher'!L20</f>
        <v>26241008674752000301550010000397051394917527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652.5</v>
      </c>
    </row>
    <row r="12" spans="1:12" s="8" customFormat="1" ht="19.5" customHeight="1" x14ac:dyDescent="0.2">
      <c r="A12" s="3">
        <f>IFERROR(VLOOKUP(B12,'[1]DADOS (OCULTAR)'!$Q$3:$S$136,3,0),"")</f>
        <v>9039744002642</v>
      </c>
      <c r="B12" s="4" t="str">
        <f>'[1]TCE - ANEXO IV - Preencher'!C21</f>
        <v>UPAE ESCADA - CG Nº 021/2022</v>
      </c>
      <c r="C12" s="4" t="str">
        <f>'[1]TCE - ANEXO IV - Preencher'!E21</f>
        <v>3.12 - Material Hospitalar</v>
      </c>
      <c r="D12" s="3" t="str">
        <f>'[1]TCE - ANEXO IV - Preencher'!F21</f>
        <v>35.334.424/0001-77</v>
      </c>
      <c r="E12" s="5" t="str">
        <f>'[1]TCE - ANEXO IV - Preencher'!G21</f>
        <v>FORTMED COMECIAL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000057166</v>
      </c>
      <c r="I12" s="6" t="str">
        <f>IF('[1]TCE - ANEXO IV - Preencher'!K21="","",'[1]TCE - ANEXO IV - Preencher'!K21)</f>
        <v>12/09/2024</v>
      </c>
      <c r="J12" s="5" t="str">
        <f>'[1]TCE - ANEXO IV - Preencher'!L21</f>
        <v>26240935334424000177550000000571661982821211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356.88</v>
      </c>
    </row>
    <row r="13" spans="1:12" s="8" customFormat="1" ht="19.5" customHeight="1" x14ac:dyDescent="0.2">
      <c r="A13" s="3">
        <f>IFERROR(VLOOKUP(B13,'[1]DADOS (OCULTAR)'!$Q$3:$S$136,3,0),"")</f>
        <v>9039744002642</v>
      </c>
      <c r="B13" s="4" t="str">
        <f>'[1]TCE - ANEXO IV - Preencher'!C22</f>
        <v>UPAE ESCADA - CG Nº 021/2022</v>
      </c>
      <c r="C13" s="4" t="str">
        <f>'[1]TCE - ANEXO IV - Preencher'!E22</f>
        <v>3.12 - Material Hospitalar</v>
      </c>
      <c r="D13" s="3" t="str">
        <f>'[1]TCE - ANEXO IV - Preencher'!F22</f>
        <v>01.884.446/0001-99</v>
      </c>
      <c r="E13" s="5" t="str">
        <f>'[1]TCE - ANEXO IV - Preencher'!G22</f>
        <v>TECNOVIDA COMERCIAL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000141568</v>
      </c>
      <c r="I13" s="6" t="str">
        <f>IF('[1]TCE - ANEXO IV - Preencher'!K22="","",'[1]TCE - ANEXO IV - Preencher'!K22)</f>
        <v>23/10/2024</v>
      </c>
      <c r="J13" s="5" t="str">
        <f>'[1]TCE - ANEXO IV - Preencher'!L22</f>
        <v>26241001884446000199550010001415681143592008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6757.35</v>
      </c>
    </row>
    <row r="14" spans="1:12" s="8" customFormat="1" ht="19.5" customHeight="1" x14ac:dyDescent="0.2">
      <c r="A14" s="3">
        <f>IFERROR(VLOOKUP(B14,'[1]DADOS (OCULTAR)'!$Q$3:$S$136,3,0),"")</f>
        <v>9039744002642</v>
      </c>
      <c r="B14" s="4" t="str">
        <f>'[1]TCE - ANEXO IV - Preencher'!C23</f>
        <v>UPAE ESCADA - CG Nº 021/2022</v>
      </c>
      <c r="C14" s="4" t="str">
        <f>'[1]TCE - ANEXO IV - Preencher'!E23</f>
        <v>3.12 - Material Hospitalar</v>
      </c>
      <c r="D14" s="3" t="str">
        <f>'[1]TCE - ANEXO IV - Preencher'!F23</f>
        <v>08.674.752/0001-40</v>
      </c>
      <c r="E14" s="5" t="str">
        <f>'[1]TCE - ANEXO IV - Preencher'!G23</f>
        <v>CIRURGICA MONTEBELLO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000214731</v>
      </c>
      <c r="I14" s="6" t="str">
        <f>IF('[1]TCE - ANEXO IV - Preencher'!K23="","",'[1]TCE - ANEXO IV - Preencher'!K23)</f>
        <v>22/10/2024</v>
      </c>
      <c r="J14" s="5" t="str">
        <f>'[1]TCE - ANEXO IV - Preencher'!L23</f>
        <v>26241008674752000140550010002147311076946843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702</v>
      </c>
    </row>
    <row r="15" spans="1:12" s="8" customFormat="1" ht="19.5" customHeight="1" x14ac:dyDescent="0.2">
      <c r="A15" s="3">
        <f>IFERROR(VLOOKUP(B15,'[1]DADOS (OCULTAR)'!$Q$3:$S$136,3,0),"")</f>
        <v>9039744002642</v>
      </c>
      <c r="B15" s="4" t="str">
        <f>'[1]TCE - ANEXO IV - Preencher'!C24</f>
        <v>UPAE ESCADA - CG Nº 021/2022</v>
      </c>
      <c r="C15" s="4" t="str">
        <f>'[1]TCE - ANEXO IV - Preencher'!E24</f>
        <v>3.12 - Material Hospitalar</v>
      </c>
      <c r="D15" s="3" t="str">
        <f>'[1]TCE - ANEXO IV - Preencher'!F24</f>
        <v>22.006.201/0001-39</v>
      </c>
      <c r="E15" s="5" t="str">
        <f>'[1]TCE - ANEXO IV - Preencher'!G24</f>
        <v>FORTPEL COMERCIO DE DESCARTAVEIS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271393</v>
      </c>
      <c r="I15" s="6" t="str">
        <f>IF('[1]TCE - ANEXO IV - Preencher'!K24="","",'[1]TCE - ANEXO IV - Preencher'!K24)</f>
        <v>23/10/2024</v>
      </c>
      <c r="J15" s="5" t="str">
        <f>'[1]TCE - ANEXO IV - Preencher'!L24</f>
        <v>26241022006201000139550000002713931102713934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24</v>
      </c>
    </row>
    <row r="16" spans="1:12" s="8" customFormat="1" ht="19.5" customHeight="1" x14ac:dyDescent="0.2">
      <c r="A16" s="3">
        <f>IFERROR(VLOOKUP(B16,'[1]DADOS (OCULTAR)'!$Q$3:$S$136,3,0),"")</f>
        <v>9039744002642</v>
      </c>
      <c r="B16" s="4" t="str">
        <f>'[1]TCE - ANEXO IV - Preencher'!C25</f>
        <v>UPAE ESCADA - CG Nº 021/2022</v>
      </c>
      <c r="C16" s="4" t="str">
        <f>'[1]TCE - ANEXO IV - Preencher'!E25</f>
        <v>3.4 - Material Farmacológico</v>
      </c>
      <c r="D16" s="3" t="str">
        <f>'[1]TCE - ANEXO IV - Preencher'!F25</f>
        <v>08.778.201/0001-26</v>
      </c>
      <c r="E16" s="5" t="str">
        <f>'[1]TCE - ANEXO IV - Preencher'!G25</f>
        <v>DROGAFONTE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000472270</v>
      </c>
      <c r="I16" s="6" t="str">
        <f>IF('[1]TCE - ANEXO IV - Preencher'!K25="","",'[1]TCE - ANEXO IV - Preencher'!K25)</f>
        <v>23/10/2024</v>
      </c>
      <c r="J16" s="5" t="str">
        <f>'[1]TCE - ANEXO IV - Preencher'!L25</f>
        <v>26241008778201000126550010004722701474590026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924.74</v>
      </c>
    </row>
    <row r="17" spans="1:12" s="8" customFormat="1" ht="19.5" customHeight="1" x14ac:dyDescent="0.2">
      <c r="A17" s="3">
        <f>IFERROR(VLOOKUP(B17,'[1]DADOS (OCULTAR)'!$Q$3:$S$136,3,0),"")</f>
        <v>9039744002642</v>
      </c>
      <c r="B17" s="4" t="str">
        <f>'[1]TCE - ANEXO IV - Preencher'!C26</f>
        <v>UPAE ESCADA - CG Nº 021/2022</v>
      </c>
      <c r="C17" s="4" t="str">
        <f>'[1]TCE - ANEXO IV - Preencher'!E26</f>
        <v>3.7 - Material de Limpeza e Produtos de Hgienização</v>
      </c>
      <c r="D17" s="3" t="str">
        <f>'[1]TCE - ANEXO IV - Preencher'!F26</f>
        <v>46.080.567/0001-16</v>
      </c>
      <c r="E17" s="5" t="str">
        <f>'[1]TCE - ANEXO IV - Preencher'!G26</f>
        <v>CONDOMINIO PRIME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000001399</v>
      </c>
      <c r="I17" s="6" t="str">
        <f>IF('[1]TCE - ANEXO IV - Preencher'!K26="","",'[1]TCE - ANEXO IV - Preencher'!K26)</f>
        <v>29/10/2024</v>
      </c>
      <c r="J17" s="5" t="str">
        <f>'[1]TCE - ANEXO IV - Preencher'!L26</f>
        <v>26241046080567000116550010000013991139911110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3547.96</v>
      </c>
    </row>
    <row r="18" spans="1:12" s="8" customFormat="1" ht="19.5" customHeight="1" x14ac:dyDescent="0.2">
      <c r="A18" s="3">
        <f>IFERROR(VLOOKUP(B18,'[1]DADOS (OCULTAR)'!$Q$3:$S$136,3,0),"")</f>
        <v>9039744002642</v>
      </c>
      <c r="B18" s="4" t="str">
        <f>'[1]TCE - ANEXO IV - Preencher'!C27</f>
        <v>UPAE ESCADA - CG Nº 021/2022</v>
      </c>
      <c r="C18" s="4" t="str">
        <f>'[1]TCE - ANEXO IV - Preencher'!E27</f>
        <v>3.7 - Material de Limpeza e Produtos de Hgienização</v>
      </c>
      <c r="D18" s="3" t="str">
        <f>'[1]TCE - ANEXO IV - Preencher'!F27</f>
        <v>04.004.741/0001-00</v>
      </c>
      <c r="E18" s="5" t="str">
        <f>'[1]TCE - ANEXO IV - Preencher'!G27</f>
        <v>NORLUX LTDA-ME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011753</v>
      </c>
      <c r="I18" s="6" t="str">
        <f>IF('[1]TCE - ANEXO IV - Preencher'!K27="","",'[1]TCE - ANEXO IV - Preencher'!K27)</f>
        <v>23/10/2024</v>
      </c>
      <c r="J18" s="5" t="str">
        <f>'[1]TCE - ANEXO IV - Preencher'!L27</f>
        <v>26241004004741000100550000000117531470105250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333.6</v>
      </c>
    </row>
    <row r="19" spans="1:12" s="8" customFormat="1" ht="19.5" customHeight="1" x14ac:dyDescent="0.2">
      <c r="A19" s="3">
        <f>IFERROR(VLOOKUP(B19,'[1]DADOS (OCULTAR)'!$Q$3:$S$136,3,0),"")</f>
        <v>9039744002642</v>
      </c>
      <c r="B19" s="4" t="str">
        <f>'[1]TCE - ANEXO IV - Preencher'!C28</f>
        <v>UPAE ESCADA - CG Nº 021/2022</v>
      </c>
      <c r="C19" s="4" t="str">
        <f>'[1]TCE - ANEXO IV - Preencher'!E28</f>
        <v>3.7 - Material de Limpeza e Produtos de Hgienização</v>
      </c>
      <c r="D19" s="3" t="str">
        <f>'[1]TCE - ANEXO IV - Preencher'!F28</f>
        <v>22.006.201/0001-39</v>
      </c>
      <c r="E19" s="5" t="str">
        <f>'[1]TCE - ANEXO IV - Preencher'!G28</f>
        <v>FORTPEL COMERCIO DE DESCARTAVEIS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271393</v>
      </c>
      <c r="I19" s="6" t="str">
        <f>IF('[1]TCE - ANEXO IV - Preencher'!K28="","",'[1]TCE - ANEXO IV - Preencher'!K28)</f>
        <v>23/10/2024</v>
      </c>
      <c r="J19" s="5" t="str">
        <f>'[1]TCE - ANEXO IV - Preencher'!L28</f>
        <v>26241022006201000139550000002713931102713934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392.14</v>
      </c>
    </row>
    <row r="20" spans="1:12" s="8" customFormat="1" ht="19.5" customHeight="1" x14ac:dyDescent="0.2">
      <c r="A20" s="3">
        <f>IFERROR(VLOOKUP(B20,'[1]DADOS (OCULTAR)'!$Q$3:$S$136,3,0),"")</f>
        <v>9039744002642</v>
      </c>
      <c r="B20" s="4" t="str">
        <f>'[1]TCE - ANEXO IV - Preencher'!C29</f>
        <v>UPAE ESCADA - CG Nº 021/2022</v>
      </c>
      <c r="C20" s="4" t="str">
        <f>'[1]TCE - ANEXO IV - Preencher'!E29</f>
        <v>3.7 - Material de Limpeza e Produtos de Hgienização</v>
      </c>
      <c r="D20" s="3" t="str">
        <f>'[1]TCE - ANEXO IV - Preencher'!F29</f>
        <v>31.329.180/0001-83</v>
      </c>
      <c r="E20" s="5" t="str">
        <f>'[1]TCE - ANEXO IV - Preencher'!G29</f>
        <v>MAXXISUPRI COMERCIO DE SANEANTES EIRELI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58356</v>
      </c>
      <c r="I20" s="6" t="str">
        <f>IF('[1]TCE - ANEXO IV - Preencher'!K29="","",'[1]TCE - ANEXO IV - Preencher'!K29)</f>
        <v>24/10/2024</v>
      </c>
      <c r="J20" s="5" t="str">
        <f>'[1]TCE - ANEXO IV - Preencher'!L29</f>
        <v>26241031329180000183550070000583561263611126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3004.06</v>
      </c>
    </row>
    <row r="21" spans="1:12" s="8" customFormat="1" ht="19.5" customHeight="1" x14ac:dyDescent="0.2">
      <c r="A21" s="3">
        <f>IFERROR(VLOOKUP(B21,'[1]DADOS (OCULTAR)'!$Q$3:$S$136,3,0),"")</f>
        <v>9039744002642</v>
      </c>
      <c r="B21" s="4" t="str">
        <f>'[1]TCE - ANEXO IV - Preencher'!C30</f>
        <v>UPAE ESCADA - CG Nº 021/2022</v>
      </c>
      <c r="C21" s="4" t="str">
        <f>'[1]TCE - ANEXO IV - Preencher'!E30</f>
        <v>3.7 - Material de Limpeza e Produtos de Hgienização</v>
      </c>
      <c r="D21" s="3" t="str">
        <f>'[1]TCE - ANEXO IV - Preencher'!F30</f>
        <v>31.329.180/0001-83</v>
      </c>
      <c r="E21" s="5" t="str">
        <f>'[1]TCE - ANEXO IV - Preencher'!G30</f>
        <v>MAXXISUPRI COMERCIO DE SANEANTES EIRELI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58370</v>
      </c>
      <c r="I21" s="6" t="str">
        <f>IF('[1]TCE - ANEXO IV - Preencher'!K30="","",'[1]TCE - ANEXO IV - Preencher'!K30)</f>
        <v>24/10/2024</v>
      </c>
      <c r="J21" s="5" t="str">
        <f>'[1]TCE - ANEXO IV - Preencher'!L30</f>
        <v>26241031329180000183550070000583701461301173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1358.64</v>
      </c>
    </row>
    <row r="22" spans="1:12" s="8" customFormat="1" ht="19.5" customHeight="1" x14ac:dyDescent="0.2">
      <c r="A22" s="3">
        <f>IFERROR(VLOOKUP(B22,'[1]DADOS (OCULTAR)'!$Q$3:$S$136,3,0),"")</f>
        <v>9039744002642</v>
      </c>
      <c r="B22" s="4" t="str">
        <f>'[1]TCE - ANEXO IV - Preencher'!C31</f>
        <v>UPAE ESCADA - CG Nº 021/2022</v>
      </c>
      <c r="C22" s="4" t="str">
        <f>'[1]TCE - ANEXO IV - Preencher'!E31</f>
        <v>3.14 - Alimentação Preparada</v>
      </c>
      <c r="D22" s="3" t="str">
        <f>'[1]TCE - ANEXO IV - Preencher'!F31</f>
        <v>46.080.567/0001-16</v>
      </c>
      <c r="E22" s="5" t="str">
        <f>'[1]TCE - ANEXO IV - Preencher'!G31</f>
        <v>CONDOMINIO PRIME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000001399</v>
      </c>
      <c r="I22" s="6" t="str">
        <f>IF('[1]TCE - ANEXO IV - Preencher'!K31="","",'[1]TCE - ANEXO IV - Preencher'!K31)</f>
        <v>29/10/2024</v>
      </c>
      <c r="J22" s="5" t="str">
        <f>'[1]TCE - ANEXO IV - Preencher'!L31</f>
        <v>26241046080567000116550010000013991139911110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252</v>
      </c>
    </row>
    <row r="23" spans="1:12" s="8" customFormat="1" ht="19.5" customHeight="1" x14ac:dyDescent="0.2">
      <c r="A23" s="3">
        <f>IFERROR(VLOOKUP(B23,'[1]DADOS (OCULTAR)'!$Q$3:$S$136,3,0),"")</f>
        <v>9039744002642</v>
      </c>
      <c r="B23" s="4" t="str">
        <f>'[1]TCE - ANEXO IV - Preencher'!C32</f>
        <v>UPAE ESCADA - CG Nº 021/2022</v>
      </c>
      <c r="C23" s="4" t="str">
        <f>'[1]TCE - ANEXO IV - Preencher'!E32</f>
        <v>3.14 - Alimentação Preparada</v>
      </c>
      <c r="D23" s="3" t="str">
        <f>'[1]TCE - ANEXO IV - Preencher'!F32</f>
        <v>20.300.157/0017-07</v>
      </c>
      <c r="E23" s="5" t="str">
        <f>'[1]TCE - ANEXO IV - Preencher'!G32</f>
        <v>NOVO ATACADO COMERCIO DE ALIMENTOS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21570</v>
      </c>
      <c r="I23" s="6" t="str">
        <f>IF('[1]TCE - ANEXO IV - Preencher'!K32="","",'[1]TCE - ANEXO IV - Preencher'!K32)</f>
        <v>17/10/2024</v>
      </c>
      <c r="J23" s="5" t="str">
        <f>'[1]TCE - ANEXO IV - Preencher'!L32</f>
        <v>26241020300157001707550010000215701418773477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74.400000000000006</v>
      </c>
    </row>
    <row r="24" spans="1:12" s="8" customFormat="1" ht="19.5" customHeight="1" x14ac:dyDescent="0.2">
      <c r="A24" s="3">
        <f>IFERROR(VLOOKUP(B24,'[1]DADOS (OCULTAR)'!$Q$3:$S$136,3,0),"")</f>
        <v>9039744002642</v>
      </c>
      <c r="B24" s="4" t="str">
        <f>'[1]TCE - ANEXO IV - Preencher'!C33</f>
        <v>UPAE ESCADA - CG Nº 021/2022</v>
      </c>
      <c r="C24" s="4" t="str">
        <f>'[1]TCE - ANEXO IV - Preencher'!E33</f>
        <v>3.14 - Alimentação Preparada</v>
      </c>
      <c r="D24" s="3" t="str">
        <f>'[1]TCE - ANEXO IV - Preencher'!F33</f>
        <v>20.300.157/0017-07</v>
      </c>
      <c r="E24" s="5" t="str">
        <f>'[1]TCE - ANEXO IV - Preencher'!G33</f>
        <v>NOVO ATACADO COMERCIO DE ALIMENTOS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21760</v>
      </c>
      <c r="I24" s="6" t="str">
        <f>IF('[1]TCE - ANEXO IV - Preencher'!K33="","",'[1]TCE - ANEXO IV - Preencher'!K33)</f>
        <v>30/10/2024</v>
      </c>
      <c r="J24" s="5" t="str">
        <f>'[1]TCE - ANEXO IV - Preencher'!L33</f>
        <v>26241020300157001707550010000217601567490633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48.46</v>
      </c>
    </row>
    <row r="25" spans="1:12" s="8" customFormat="1" ht="19.5" customHeight="1" x14ac:dyDescent="0.2">
      <c r="A25" s="3">
        <f>IFERROR(VLOOKUP(B25,'[1]DADOS (OCULTAR)'!$Q$3:$S$136,3,0),"")</f>
        <v>9039744002642</v>
      </c>
      <c r="B25" s="4" t="str">
        <f>'[1]TCE - ANEXO IV - Preencher'!C34</f>
        <v>UPAE ESCADA - CG Nº 021/2022</v>
      </c>
      <c r="C25" s="4" t="str">
        <f>'[1]TCE - ANEXO IV - Preencher'!E34</f>
        <v>3.14 - Alimentação Preparada</v>
      </c>
      <c r="D25" s="3" t="str">
        <f>'[1]TCE - ANEXO IV - Preencher'!F34</f>
        <v>34.808.092/0001-52</v>
      </c>
      <c r="E25" s="5" t="str">
        <f>'[1]TCE - ANEXO IV - Preencher'!G34</f>
        <v>MERCADINHO MUITO MAIS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83188</v>
      </c>
      <c r="I25" s="6" t="str">
        <f>IF('[1]TCE - ANEXO IV - Preencher'!K34="","",'[1]TCE - ANEXO IV - Preencher'!K34)</f>
        <v>06/10/2024</v>
      </c>
      <c r="J25" s="5" t="str">
        <f>'[1]TCE - ANEXO IV - Preencher'!L34</f>
        <v>2624 1034 8080 9200 0152 6501 4000 0831 8810 4094 3339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24.65</v>
      </c>
    </row>
    <row r="26" spans="1:12" s="8" customFormat="1" ht="19.5" customHeight="1" x14ac:dyDescent="0.2">
      <c r="A26" s="3">
        <f>IFERROR(VLOOKUP(B26,'[1]DADOS (OCULTAR)'!$Q$3:$S$136,3,0),"")</f>
        <v>9039744002642</v>
      </c>
      <c r="B26" s="4" t="str">
        <f>'[1]TCE - ANEXO IV - Preencher'!C35</f>
        <v>UPAE ESCADA - CG Nº 021/2022</v>
      </c>
      <c r="C26" s="4" t="str">
        <f>'[1]TCE - ANEXO IV - Preencher'!E35</f>
        <v>3.6 - Material de Expediente</v>
      </c>
      <c r="D26" s="3" t="str">
        <f>'[1]TCE - ANEXO IV - Preencher'!F35</f>
        <v>46.080.567/0001-16</v>
      </c>
      <c r="E26" s="5" t="str">
        <f>'[1]TCE - ANEXO IV - Preencher'!G35</f>
        <v>CONDOMINIO PRIME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000001399</v>
      </c>
      <c r="I26" s="6" t="str">
        <f>IF('[1]TCE - ANEXO IV - Preencher'!K35="","",'[1]TCE - ANEXO IV - Preencher'!K35)</f>
        <v>29/10/2024</v>
      </c>
      <c r="J26" s="5" t="str">
        <f>'[1]TCE - ANEXO IV - Preencher'!L35</f>
        <v>26241046080567000116550010000013991139911110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75</v>
      </c>
    </row>
    <row r="27" spans="1:12" s="8" customFormat="1" ht="19.5" customHeight="1" x14ac:dyDescent="0.2">
      <c r="A27" s="3">
        <f>IFERROR(VLOOKUP(B27,'[1]DADOS (OCULTAR)'!$Q$3:$S$136,3,0),"")</f>
        <v>9039744002642</v>
      </c>
      <c r="B27" s="4" t="str">
        <f>'[1]TCE - ANEXO IV - Preencher'!C36</f>
        <v>UPAE ESCADA - CG Nº 021/2022</v>
      </c>
      <c r="C27" s="4" t="str">
        <f>'[1]TCE - ANEXO IV - Preencher'!E36</f>
        <v>3.6 - Material de Expediente</v>
      </c>
      <c r="D27" s="3" t="str">
        <f>'[1]TCE - ANEXO IV - Preencher'!F36</f>
        <v>24.560.896/0001-21</v>
      </c>
      <c r="E27" s="5" t="str">
        <f>'[1]TCE - ANEXO IV - Preencher'!G36</f>
        <v>ROBERTA M OLIVEIRA DE LIRA COMERCIO E SERVICOS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000001769</v>
      </c>
      <c r="I27" s="6" t="str">
        <f>IF('[1]TCE - ANEXO IV - Preencher'!K36="","",'[1]TCE - ANEXO IV - Preencher'!K36)</f>
        <v>29/10/2024</v>
      </c>
      <c r="J27" s="5" t="str">
        <f>'[1]TCE - ANEXO IV - Preencher'!L36</f>
        <v>26241024560896000121550010000017691987888542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14.2</v>
      </c>
    </row>
    <row r="28" spans="1:12" s="8" customFormat="1" ht="19.5" customHeight="1" x14ac:dyDescent="0.2">
      <c r="A28" s="3">
        <f>IFERROR(VLOOKUP(B28,'[1]DADOS (OCULTAR)'!$Q$3:$S$136,3,0),"")</f>
        <v>9039744002642</v>
      </c>
      <c r="B28" s="4" t="str">
        <f>'[1]TCE - ANEXO IV - Preencher'!C37</f>
        <v>UPAE ESCADA - CG Nº 021/2022</v>
      </c>
      <c r="C28" s="4" t="str">
        <f>'[1]TCE - ANEXO IV - Preencher'!E37</f>
        <v>3.6 - Material de Expediente</v>
      </c>
      <c r="D28" s="3" t="str">
        <f>'[1]TCE - ANEXO IV - Preencher'!F37</f>
        <v>30.968.983/0001-15</v>
      </c>
      <c r="E28" s="5" t="str">
        <f>'[1]TCE - ANEXO IV - Preencher'!G37</f>
        <v>J B CAMPELO PEREIRA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00000498</v>
      </c>
      <c r="I28" s="6" t="str">
        <f>IF('[1]TCE - ANEXO IV - Preencher'!K37="","",'[1]TCE - ANEXO IV - Preencher'!K37)</f>
        <v>10/10/2024</v>
      </c>
      <c r="J28" s="5" t="str">
        <f>'[1]TCE - ANEXO IV - Preencher'!L37</f>
        <v>DH6D-LH69G</v>
      </c>
      <c r="K28" s="5" t="str">
        <f>IF(F28="B",LEFT('[1]TCE - ANEXO IV - Preencher'!M37,2),IF(F28="S",LEFT('[1]TCE - ANEXO IV - Preencher'!M37,7),IF('[1]TCE - ANEXO IV - Preencher'!H37="","")))</f>
        <v>26 - Pe</v>
      </c>
      <c r="L28" s="7">
        <f>'[1]TCE - ANEXO IV - Preencher'!N37</f>
        <v>45</v>
      </c>
    </row>
    <row r="29" spans="1:12" s="8" customFormat="1" ht="19.5" customHeight="1" x14ac:dyDescent="0.2">
      <c r="A29" s="3">
        <f>IFERROR(VLOOKUP(B29,'[1]DADOS (OCULTAR)'!$Q$3:$S$136,3,0),"")</f>
        <v>9039744002642</v>
      </c>
      <c r="B29" s="4" t="str">
        <f>'[1]TCE - ANEXO IV - Preencher'!C38</f>
        <v>UPAE ESCADA - CG Nº 021/2022</v>
      </c>
      <c r="C29" s="4" t="str">
        <f>'[1]TCE - ANEXO IV - Preencher'!E38</f>
        <v>3.6 - Material de Expediente</v>
      </c>
      <c r="D29" s="3" t="str">
        <f>'[1]TCE - ANEXO IV - Preencher'!F38</f>
        <v>30.968.983/0001-15</v>
      </c>
      <c r="E29" s="5" t="str">
        <f>'[1]TCE - ANEXO IV - Preencher'!G38</f>
        <v>J B CAMPELO PEREIRA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00000501</v>
      </c>
      <c r="I29" s="6" t="str">
        <f>IF('[1]TCE - ANEXO IV - Preencher'!K38="","",'[1]TCE - ANEXO IV - Preencher'!K38)</f>
        <v>16/10/2024</v>
      </c>
      <c r="J29" s="5" t="str">
        <f>'[1]TCE - ANEXO IV - Preencher'!L38</f>
        <v>XRRJ-D2986</v>
      </c>
      <c r="K29" s="5" t="str">
        <f>IF(F29="B",LEFT('[1]TCE - ANEXO IV - Preencher'!M38,2),IF(F29="S",LEFT('[1]TCE - ANEXO IV - Preencher'!M38,7),IF('[1]TCE - ANEXO IV - Preencher'!H38="","")))</f>
        <v>26 - Pe</v>
      </c>
      <c r="L29" s="7">
        <f>'[1]TCE - ANEXO IV - Preencher'!N38</f>
        <v>45</v>
      </c>
    </row>
    <row r="30" spans="1:12" s="8" customFormat="1" ht="19.5" customHeight="1" x14ac:dyDescent="0.2">
      <c r="A30" s="3">
        <f>IFERROR(VLOOKUP(B30,'[1]DADOS (OCULTAR)'!$Q$3:$S$136,3,0),"")</f>
        <v>9039744002642</v>
      </c>
      <c r="B30" s="4" t="str">
        <f>'[1]TCE - ANEXO IV - Preencher'!C39</f>
        <v>UPAE ESCADA - CG Nº 021/2022</v>
      </c>
      <c r="C30" s="4" t="str">
        <f>'[1]TCE - ANEXO IV - Preencher'!E39</f>
        <v>3.6 - Material de Expediente</v>
      </c>
      <c r="D30" s="3" t="str">
        <f>'[1]TCE - ANEXO IV - Preencher'!F39</f>
        <v>26.012.135/0001-60</v>
      </c>
      <c r="E30" s="5" t="str">
        <f>'[1]TCE - ANEXO IV - Preencher'!G39</f>
        <v>ACB SEGURANCA EM EPI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000016074</v>
      </c>
      <c r="I30" s="6" t="str">
        <f>IF('[1]TCE - ANEXO IV - Preencher'!K39="","",'[1]TCE - ANEXO IV - Preencher'!K39)</f>
        <v>03/10/2024</v>
      </c>
      <c r="J30" s="5" t="str">
        <f>'[1]TCE - ANEXO IV - Preencher'!L39</f>
        <v>26241026012135000160550000000160741591364643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35.6</v>
      </c>
    </row>
    <row r="31" spans="1:12" s="8" customFormat="1" ht="19.5" customHeight="1" x14ac:dyDescent="0.2">
      <c r="A31" s="3">
        <f>IFERROR(VLOOKUP(B31,'[1]DADOS (OCULTAR)'!$Q$3:$S$136,3,0),"")</f>
        <v>9039744002642</v>
      </c>
      <c r="B31" s="4" t="str">
        <f>'[1]TCE - ANEXO IV - Preencher'!C40</f>
        <v>UPAE ESCADA - CG Nº 021/2022</v>
      </c>
      <c r="C31" s="4" t="str">
        <f>'[1]TCE - ANEXO IV - Preencher'!E40</f>
        <v>3.6 - Material de Expediente</v>
      </c>
      <c r="D31" s="3" t="str">
        <f>'[1]TCE - ANEXO IV - Preencher'!F40</f>
        <v>24.073.694/0001-55</v>
      </c>
      <c r="E31" s="5" t="str">
        <f>'[1]TCE - ANEXO IV - Preencher'!G40</f>
        <v>CIL COMERCIO DE INFORMATICA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000140956</v>
      </c>
      <c r="I31" s="6" t="str">
        <f>IF('[1]TCE - ANEXO IV - Preencher'!K40="","",'[1]TCE - ANEXO IV - Preencher'!K40)</f>
        <v>25/10/2024</v>
      </c>
      <c r="J31" s="5" t="str">
        <f>'[1]TCE - ANEXO IV - Preencher'!L40</f>
        <v>26241024073694000155550020001409561000357546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3512</v>
      </c>
    </row>
    <row r="32" spans="1:12" s="8" customFormat="1" ht="19.5" customHeight="1" x14ac:dyDescent="0.2">
      <c r="A32" s="3">
        <f>IFERROR(VLOOKUP(B32,'[1]DADOS (OCULTAR)'!$Q$3:$S$136,3,0),"")</f>
        <v>9039744002642</v>
      </c>
      <c r="B32" s="4" t="str">
        <f>'[1]TCE - ANEXO IV - Preencher'!C41</f>
        <v>UPAE ESCADA - CG Nº 021/2022</v>
      </c>
      <c r="C32" s="4" t="str">
        <f>'[1]TCE - ANEXO IV - Preencher'!E41</f>
        <v>3.6 - Material de Expediente</v>
      </c>
      <c r="D32" s="3" t="str">
        <f>'[1]TCE - ANEXO IV - Preencher'!F41</f>
        <v>04.004.741/0001-00</v>
      </c>
      <c r="E32" s="5" t="str">
        <f>'[1]TCE - ANEXO IV - Preencher'!G41</f>
        <v>NORLUX LTDA-ME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011753</v>
      </c>
      <c r="I32" s="6" t="str">
        <f>IF('[1]TCE - ANEXO IV - Preencher'!K41="","",'[1]TCE - ANEXO IV - Preencher'!K41)</f>
        <v>23/10/2024</v>
      </c>
      <c r="J32" s="5" t="str">
        <f>'[1]TCE - ANEXO IV - Preencher'!L41</f>
        <v>26241004004741000100550000000117531470105250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104.8</v>
      </c>
    </row>
    <row r="33" spans="1:12" s="8" customFormat="1" ht="19.5" customHeight="1" x14ac:dyDescent="0.2">
      <c r="A33" s="3">
        <f>IFERROR(VLOOKUP(B33,'[1]DADOS (OCULTAR)'!$Q$3:$S$136,3,0),"")</f>
        <v>9039744002642</v>
      </c>
      <c r="B33" s="4" t="str">
        <f>'[1]TCE - ANEXO IV - Preencher'!C42</f>
        <v>UPAE ESCADA - CG Nº 021/2022</v>
      </c>
      <c r="C33" s="4" t="str">
        <f>'[1]TCE - ANEXO IV - Preencher'!E42</f>
        <v>3.6 - Material de Expediente</v>
      </c>
      <c r="D33" s="3" t="str">
        <f>'[1]TCE - ANEXO IV - Preencher'!F42</f>
        <v>22.006.201/0001-39</v>
      </c>
      <c r="E33" s="5" t="str">
        <f>'[1]TCE - ANEXO IV - Preencher'!G42</f>
        <v>FORTPEL COMERCIO DE DESCARTAVEIS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271393</v>
      </c>
      <c r="I33" s="6" t="str">
        <f>IF('[1]TCE - ANEXO IV - Preencher'!K42="","",'[1]TCE - ANEXO IV - Preencher'!K42)</f>
        <v>23/10/2024</v>
      </c>
      <c r="J33" s="5" t="str">
        <f>'[1]TCE - ANEXO IV - Preencher'!L42</f>
        <v>26241022006201000139550000002713931102713934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48</v>
      </c>
    </row>
    <row r="34" spans="1:12" s="8" customFormat="1" ht="19.5" customHeight="1" x14ac:dyDescent="0.2">
      <c r="A34" s="3">
        <f>IFERROR(VLOOKUP(B34,'[1]DADOS (OCULTAR)'!$Q$3:$S$136,3,0),"")</f>
        <v>9039744002642</v>
      </c>
      <c r="B34" s="4" t="str">
        <f>'[1]TCE - ANEXO IV - Preencher'!C43</f>
        <v>UPAE ESCADA - CG Nº 021/2022</v>
      </c>
      <c r="C34" s="4" t="str">
        <f>'[1]TCE - ANEXO IV - Preencher'!E43</f>
        <v>3.1 - Combustíveis e Lubrificantes Automotivos</v>
      </c>
      <c r="D34" s="3" t="str">
        <f>'[1]TCE - ANEXO IV - Preencher'!F43</f>
        <v>40.893.042/0001-13</v>
      </c>
      <c r="E34" s="5" t="str">
        <f>'[1]TCE - ANEXO IV - Preencher'!G43</f>
        <v>GERASTEP GERADORES ASSIS TEC PECAS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3987</v>
      </c>
      <c r="I34" s="6" t="str">
        <f>IF('[1]TCE - ANEXO IV - Preencher'!K43="","",'[1]TCE - ANEXO IV - Preencher'!K43)</f>
        <v>02/10/2024</v>
      </c>
      <c r="J34" s="5" t="str">
        <f>'[1]TCE - ANEXO IV - Preencher'!L43</f>
        <v>26241040893042000113550010000039871421926556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380</v>
      </c>
    </row>
    <row r="35" spans="1:12" s="8" customFormat="1" ht="19.5" customHeight="1" x14ac:dyDescent="0.2">
      <c r="A35" s="3">
        <f>IFERROR(VLOOKUP(B35,'[1]DADOS (OCULTAR)'!$Q$3:$S$136,3,0),"")</f>
        <v>9039744002642</v>
      </c>
      <c r="B35" s="4" t="str">
        <f>'[1]TCE - ANEXO IV - Preencher'!C44</f>
        <v>UPAE ESCADA - CG Nº 021/2022</v>
      </c>
      <c r="C35" s="4" t="str">
        <f>'[1]TCE - ANEXO IV - Preencher'!E44</f>
        <v>3.1 - Combustíveis e Lubrificantes Automotivos</v>
      </c>
      <c r="D35" s="3" t="str">
        <f>'[1]TCE - ANEXO IV - Preencher'!F44</f>
        <v>22.103.127/0001-79</v>
      </c>
      <c r="E35" s="5" t="str">
        <f>'[1]TCE - ANEXO IV - Preencher'!G44</f>
        <v>POSTO DE COMBUSTIVEIS JOAO DIAS RAMALHO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670835</v>
      </c>
      <c r="I35" s="6" t="str">
        <f>IF('[1]TCE - ANEXO IV - Preencher'!K44="","",'[1]TCE - ANEXO IV - Preencher'!K44)</f>
        <v>01/10/2024</v>
      </c>
      <c r="J35" s="5" t="str">
        <f>'[1]TCE - ANEXO IV - Preencher'!L44</f>
        <v>2624 1022 1031 2700 0179 6500 1000 6708 3510 0719 3685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220.86</v>
      </c>
    </row>
    <row r="36" spans="1:12" s="8" customFormat="1" ht="19.5" customHeight="1" x14ac:dyDescent="0.2">
      <c r="A36" s="3">
        <f>IFERROR(VLOOKUP(B36,'[1]DADOS (OCULTAR)'!$Q$3:$S$136,3,0),"")</f>
        <v>9039744002642</v>
      </c>
      <c r="B36" s="4" t="str">
        <f>'[1]TCE - ANEXO IV - Preencher'!C45</f>
        <v>UPAE ESCADA - CG Nº 021/2022</v>
      </c>
      <c r="C36" s="4" t="str">
        <f>'[1]TCE - ANEXO IV - Preencher'!E45</f>
        <v xml:space="preserve">3.9 - Material para Manutenção de Bens Imóveis </v>
      </c>
      <c r="D36" s="3" t="str">
        <f>'[1]TCE - ANEXO IV - Preencher'!F45</f>
        <v>24.560.896/0001-21</v>
      </c>
      <c r="E36" s="5" t="str">
        <f>'[1]TCE - ANEXO IV - Preencher'!G45</f>
        <v>ROBERTA M OLIVEIRA DE LIRA COMERCIO E SERVICOS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000001722</v>
      </c>
      <c r="I36" s="6" t="str">
        <f>IF('[1]TCE - ANEXO IV - Preencher'!K45="","",'[1]TCE - ANEXO IV - Preencher'!K45)</f>
        <v>16/10/2024</v>
      </c>
      <c r="J36" s="5" t="str">
        <f>'[1]TCE - ANEXO IV - Preencher'!L45</f>
        <v>26241024560896000121550010000017221695723300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758.8</v>
      </c>
    </row>
    <row r="37" spans="1:12" s="8" customFormat="1" ht="19.5" customHeight="1" x14ac:dyDescent="0.2">
      <c r="A37" s="3">
        <f>IFERROR(VLOOKUP(B37,'[1]DADOS (OCULTAR)'!$Q$3:$S$136,3,0),"")</f>
        <v>9039744002642</v>
      </c>
      <c r="B37" s="4" t="str">
        <f>'[1]TCE - ANEXO IV - Preencher'!C46</f>
        <v>UPAE ESCADA - CG Nº 021/2022</v>
      </c>
      <c r="C37" s="4" t="str">
        <f>'[1]TCE - ANEXO IV - Preencher'!E46</f>
        <v xml:space="preserve">3.9 - Material para Manutenção de Bens Imóveis </v>
      </c>
      <c r="D37" s="3" t="str">
        <f>'[1]TCE - ANEXO IV - Preencher'!F46</f>
        <v>24.560.896/0001-21</v>
      </c>
      <c r="E37" s="5" t="str">
        <f>'[1]TCE - ANEXO IV - Preencher'!G46</f>
        <v>ROBERTA M OLIVEIRA DE LIRA COMERCIO E SERVICOS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000001766</v>
      </c>
      <c r="I37" s="6" t="str">
        <f>IF('[1]TCE - ANEXO IV - Preencher'!K46="","",'[1]TCE - ANEXO IV - Preencher'!K46)</f>
        <v>29/10/2024</v>
      </c>
      <c r="J37" s="5" t="str">
        <f>'[1]TCE - ANEXO IV - Preencher'!L46</f>
        <v>26241024560896000121550010000017661099148605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146</v>
      </c>
    </row>
    <row r="38" spans="1:12" s="8" customFormat="1" ht="19.5" customHeight="1" x14ac:dyDescent="0.2">
      <c r="A38" s="3">
        <f>IFERROR(VLOOKUP(B38,'[1]DADOS (OCULTAR)'!$Q$3:$S$136,3,0),"")</f>
        <v>9039744002642</v>
      </c>
      <c r="B38" s="4" t="str">
        <f>'[1]TCE - ANEXO IV - Preencher'!C47</f>
        <v>UPAE ESCADA - CG Nº 021/2022</v>
      </c>
      <c r="C38" s="4" t="str">
        <f>'[1]TCE - ANEXO IV - Preencher'!E47</f>
        <v xml:space="preserve">3.9 - Material para Manutenção de Bens Imóveis </v>
      </c>
      <c r="D38" s="3" t="str">
        <f>'[1]TCE - ANEXO IV - Preencher'!F47</f>
        <v>24.560.896/0001-21</v>
      </c>
      <c r="E38" s="5" t="str">
        <f>'[1]TCE - ANEXO IV - Preencher'!G47</f>
        <v>ROBERTA M OLIVEIRA DE LIRA COMERCIO E SERVICOS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000001769</v>
      </c>
      <c r="I38" s="6" t="str">
        <f>IF('[1]TCE - ANEXO IV - Preencher'!K47="","",'[1]TCE - ANEXO IV - Preencher'!K47)</f>
        <v>29/10/2024</v>
      </c>
      <c r="J38" s="5" t="str">
        <f>'[1]TCE - ANEXO IV - Preencher'!L47</f>
        <v>26241024560896000121550010000017691987888542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1735.66</v>
      </c>
    </row>
    <row r="39" spans="1:12" s="8" customFormat="1" ht="19.5" customHeight="1" x14ac:dyDescent="0.2">
      <c r="A39" s="3">
        <f>IFERROR(VLOOKUP(B39,'[1]DADOS (OCULTAR)'!$Q$3:$S$136,3,0),"")</f>
        <v>9039744002642</v>
      </c>
      <c r="B39" s="4" t="str">
        <f>'[1]TCE - ANEXO IV - Preencher'!C48</f>
        <v>UPAE ESCADA - CG Nº 021/2022</v>
      </c>
      <c r="C39" s="4" t="str">
        <f>'[1]TCE - ANEXO IV - Preencher'!E48</f>
        <v xml:space="preserve">3.9 - Material para Manutenção de Bens Imóveis </v>
      </c>
      <c r="D39" s="3" t="str">
        <f>'[1]TCE - ANEXO IV - Preencher'!F48</f>
        <v>60.872.306/0021-03</v>
      </c>
      <c r="E39" s="5" t="str">
        <f>'[1]TCE - ANEXO IV - Preencher'!G48</f>
        <v>SHERWIN WILLIAMS DO BRASIL IND E COM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000004986</v>
      </c>
      <c r="I39" s="6" t="str">
        <f>IF('[1]TCE - ANEXO IV - Preencher'!K48="","",'[1]TCE - ANEXO IV - Preencher'!K48)</f>
        <v>15/10/2024</v>
      </c>
      <c r="J39" s="5" t="str">
        <f>'[1]TCE - ANEXO IV - Preencher'!L48</f>
        <v>26241060872306002103550020000049864338153004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1521.66</v>
      </c>
    </row>
    <row r="40" spans="1:12" s="8" customFormat="1" ht="19.5" customHeight="1" x14ac:dyDescent="0.2">
      <c r="A40" s="3">
        <f>IFERROR(VLOOKUP(B40,'[1]DADOS (OCULTAR)'!$Q$3:$S$136,3,0),"")</f>
        <v>9039744002642</v>
      </c>
      <c r="B40" s="4" t="str">
        <f>'[1]TCE - ANEXO IV - Preencher'!C49</f>
        <v>UPAE ESCADA - CG Nº 021/2022</v>
      </c>
      <c r="C40" s="4" t="str">
        <f>'[1]TCE - ANEXO IV - Preencher'!E49</f>
        <v xml:space="preserve">3.9 - Material para Manutenção de Bens Imóveis </v>
      </c>
      <c r="D40" s="3" t="str">
        <f>'[1]TCE - ANEXO IV - Preencher'!F49</f>
        <v>24.556.839/0001-79</v>
      </c>
      <c r="E40" s="5" t="str">
        <f>'[1]TCE - ANEXO IV - Preencher'!G49</f>
        <v>ARMAZEM COMERCIAL NOVO LAR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000012257</v>
      </c>
      <c r="I40" s="6" t="str">
        <f>IF('[1]TCE - ANEXO IV - Preencher'!K49="","",'[1]TCE - ANEXO IV - Preencher'!K49)</f>
        <v>23/10/2024</v>
      </c>
      <c r="J40" s="5" t="str">
        <f>'[1]TCE - ANEXO IV - Preencher'!L49</f>
        <v>26241024556839000179550010000122571190122579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214.1</v>
      </c>
    </row>
    <row r="41" spans="1:12" s="8" customFormat="1" ht="19.5" customHeight="1" x14ac:dyDescent="0.2">
      <c r="A41" s="3">
        <f>IFERROR(VLOOKUP(B41,'[1]DADOS (OCULTAR)'!$Q$3:$S$136,3,0),"")</f>
        <v>9039744002642</v>
      </c>
      <c r="B41" s="4" t="str">
        <f>'[1]TCE - ANEXO IV - Preencher'!C50</f>
        <v>UPAE ESCADA - CG Nº 021/2022</v>
      </c>
      <c r="C41" s="4" t="str">
        <f>'[1]TCE - ANEXO IV - Preencher'!E50</f>
        <v xml:space="preserve">3.9 - Material para Manutenção de Bens Imóveis </v>
      </c>
      <c r="D41" s="3" t="str">
        <f>'[1]TCE - ANEXO IV - Preencher'!F50</f>
        <v>24.556.839/0001-79</v>
      </c>
      <c r="E41" s="5" t="str">
        <f>'[1]TCE - ANEXO IV - Preencher'!G50</f>
        <v>ARMAZEM COMERCIAL NOVO LAR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000012258</v>
      </c>
      <c r="I41" s="6" t="str">
        <f>IF('[1]TCE - ANEXO IV - Preencher'!K50="","",'[1]TCE - ANEXO IV - Preencher'!K50)</f>
        <v>23/10/2024</v>
      </c>
      <c r="J41" s="5" t="str">
        <f>'[1]TCE - ANEXO IV - Preencher'!L50</f>
        <v>26241024556839000179550010000122581190122584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378.3</v>
      </c>
    </row>
    <row r="42" spans="1:12" s="8" customFormat="1" ht="19.5" customHeight="1" x14ac:dyDescent="0.2">
      <c r="A42" s="3">
        <f>IFERROR(VLOOKUP(B42,'[1]DADOS (OCULTAR)'!$Q$3:$S$136,3,0),"")</f>
        <v>9039744002642</v>
      </c>
      <c r="B42" s="4" t="str">
        <f>'[1]TCE - ANEXO IV - Preencher'!C51</f>
        <v>UPAE ESCADA - CG Nº 021/2022</v>
      </c>
      <c r="C42" s="4" t="str">
        <f>'[1]TCE - ANEXO IV - Preencher'!E51</f>
        <v xml:space="preserve">3.9 - Material para Manutenção de Bens Imóveis </v>
      </c>
      <c r="D42" s="3" t="str">
        <f>'[1]TCE - ANEXO IV - Preencher'!F51</f>
        <v>10.333.340/0001-98</v>
      </c>
      <c r="E42" s="5" t="str">
        <f>'[1]TCE - ANEXO IV - Preencher'!G51</f>
        <v>IZABELLE F F DE OLIVEIRA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000123587</v>
      </c>
      <c r="I42" s="6" t="str">
        <f>IF('[1]TCE - ANEXO IV - Preencher'!K51="","",'[1]TCE - ANEXO IV - Preencher'!K51)</f>
        <v>02/10/2024</v>
      </c>
      <c r="J42" s="5" t="str">
        <f>'[1]TCE - ANEXO IV - Preencher'!L51</f>
        <v>2624 1010 3333 4000 0198 6500 1000 1235 8710 0197 1073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45.4</v>
      </c>
    </row>
    <row r="43" spans="1:12" s="8" customFormat="1" ht="19.5" customHeight="1" x14ac:dyDescent="0.2">
      <c r="A43" s="3">
        <f>IFERROR(VLOOKUP(B43,'[1]DADOS (OCULTAR)'!$Q$3:$S$136,3,0),"")</f>
        <v>9039744002642</v>
      </c>
      <c r="B43" s="4" t="str">
        <f>'[1]TCE - ANEXO IV - Preencher'!C52</f>
        <v>UPAE ESCADA - CG Nº 021/2022</v>
      </c>
      <c r="C43" s="4" t="str">
        <f>'[1]TCE - ANEXO IV - Preencher'!E52</f>
        <v xml:space="preserve">3.9 - Material para Manutenção de Bens Imóveis </v>
      </c>
      <c r="D43" s="3" t="str">
        <f>'[1]TCE - ANEXO IV - Preencher'!F52</f>
        <v>10.333.340/0001-98</v>
      </c>
      <c r="E43" s="5" t="str">
        <f>'[1]TCE - ANEXO IV - Preencher'!G52</f>
        <v>IZABELLE F F DE OLIVEIRA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000124363</v>
      </c>
      <c r="I43" s="6" t="str">
        <f>IF('[1]TCE - ANEXO IV - Preencher'!K52="","",'[1]TCE - ANEXO IV - Preencher'!K52)</f>
        <v>15/10/2024</v>
      </c>
      <c r="J43" s="5" t="str">
        <f>'[1]TCE - ANEXO IV - Preencher'!L52</f>
        <v>2624 1010 3333 4000 0198 6500 1000 1243 6310 0197 8991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9.99</v>
      </c>
    </row>
    <row r="44" spans="1:12" s="8" customFormat="1" ht="19.5" customHeight="1" x14ac:dyDescent="0.2">
      <c r="A44" s="3">
        <f>IFERROR(VLOOKUP(B44,'[1]DADOS (OCULTAR)'!$Q$3:$S$136,3,0),"")</f>
        <v>9039744002642</v>
      </c>
      <c r="B44" s="4" t="str">
        <f>'[1]TCE - ANEXO IV - Preencher'!C53</f>
        <v>UPAE ESCADA - CG Nº 021/2022</v>
      </c>
      <c r="C44" s="4" t="str">
        <f>'[1]TCE - ANEXO IV - Preencher'!E53</f>
        <v xml:space="preserve">3.9 - Material para Manutenção de Bens Imóveis </v>
      </c>
      <c r="D44" s="3" t="str">
        <f>'[1]TCE - ANEXO IV - Preencher'!F53</f>
        <v>40.893.042/0001-13</v>
      </c>
      <c r="E44" s="5" t="str">
        <f>'[1]TCE - ANEXO IV - Preencher'!G53</f>
        <v>GERASTEP GERADORES ASSIS TEC PECAS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3987</v>
      </c>
      <c r="I44" s="6" t="str">
        <f>IF('[1]TCE - ANEXO IV - Preencher'!K53="","",'[1]TCE - ANEXO IV - Preencher'!K53)</f>
        <v>02/10/2024</v>
      </c>
      <c r="J44" s="5" t="str">
        <f>'[1]TCE - ANEXO IV - Preencher'!L53</f>
        <v>26241040893042000113550010000039871421926556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905</v>
      </c>
    </row>
    <row r="45" spans="1:12" s="8" customFormat="1" ht="19.5" customHeight="1" x14ac:dyDescent="0.2">
      <c r="A45" s="3">
        <f>IFERROR(VLOOKUP(B45,'[1]DADOS (OCULTAR)'!$Q$3:$S$136,3,0),"")</f>
        <v>9039744002642</v>
      </c>
      <c r="B45" s="4" t="str">
        <f>'[1]TCE - ANEXO IV - Preencher'!C54</f>
        <v>UPAE ESCADA - CG Nº 021/2022</v>
      </c>
      <c r="C45" s="4" t="str">
        <f>'[1]TCE - ANEXO IV - Preencher'!E54</f>
        <v xml:space="preserve">3.8 - Uniformes, Tecidos e Aviamentos </v>
      </c>
      <c r="D45" s="3" t="str">
        <f>'[1]TCE - ANEXO IV - Preencher'!F54</f>
        <v>46.080.567/0001-16</v>
      </c>
      <c r="E45" s="5" t="str">
        <f>'[1]TCE - ANEXO IV - Preencher'!G54</f>
        <v>CONDOMINIO PRIME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000001399</v>
      </c>
      <c r="I45" s="6" t="str">
        <f>IF('[1]TCE - ANEXO IV - Preencher'!K54="","",'[1]TCE - ANEXO IV - Preencher'!K54)</f>
        <v>29/10/2024</v>
      </c>
      <c r="J45" s="5" t="str">
        <f>'[1]TCE - ANEXO IV - Preencher'!L54</f>
        <v>26241046080567000116550010000013991139911110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224</v>
      </c>
    </row>
    <row r="46" spans="1:12" s="8" customFormat="1" ht="19.5" customHeight="1" x14ac:dyDescent="0.2">
      <c r="A46" s="3">
        <f>IFERROR(VLOOKUP(B46,'[1]DADOS (OCULTAR)'!$Q$3:$S$136,3,0),"")</f>
        <v>9039744002642</v>
      </c>
      <c r="B46" s="4" t="str">
        <f>'[1]TCE - ANEXO IV - Preencher'!C55</f>
        <v>UPAE ESCADA - CG Nº 021/2022</v>
      </c>
      <c r="C46" s="4" t="str">
        <f>'[1]TCE - ANEXO IV - Preencher'!E55</f>
        <v xml:space="preserve">3.8 - Uniformes, Tecidos e Aviamentos </v>
      </c>
      <c r="D46" s="3" t="str">
        <f>'[1]TCE - ANEXO IV - Preencher'!F55</f>
        <v>36.484.212/0001-39</v>
      </c>
      <c r="E46" s="5" t="str">
        <f>'[1]TCE - ANEXO IV - Preencher'!G55</f>
        <v>MANUEL LOPES PESSOA DE ARAUJO FILHO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000001434</v>
      </c>
      <c r="I46" s="6" t="str">
        <f>IF('[1]TCE - ANEXO IV - Preencher'!K55="","",'[1]TCE - ANEXO IV - Preencher'!K55)</f>
        <v>03/10/2024</v>
      </c>
      <c r="J46" s="5" t="str">
        <f>'[1]TCE - ANEXO IV - Preencher'!L55</f>
        <v>26240936484212000139550020000014341178746341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1366</v>
      </c>
    </row>
    <row r="47" spans="1:12" s="8" customFormat="1" ht="19.5" customHeight="1" x14ac:dyDescent="0.2">
      <c r="A47" s="3">
        <f>IFERROR(VLOOKUP(B47,'[1]DADOS (OCULTAR)'!$Q$3:$S$136,3,0),"")</f>
        <v>9039744002642</v>
      </c>
      <c r="B47" s="4" t="str">
        <f>'[1]TCE - ANEXO IV - Preencher'!C56</f>
        <v>UPAE ESCADA - CG Nº 021/2022</v>
      </c>
      <c r="C47" s="4" t="str">
        <f>'[1]TCE - ANEXO IV - Preencher'!E56</f>
        <v xml:space="preserve">3.8 - Uniformes, Tecidos e Aviamentos </v>
      </c>
      <c r="D47" s="3" t="str">
        <f>'[1]TCE - ANEXO IV - Preencher'!F56</f>
        <v>26.012.135/0001-60</v>
      </c>
      <c r="E47" s="5" t="str">
        <f>'[1]TCE - ANEXO IV - Preencher'!G56</f>
        <v>ACB SEGURANCA EM EPI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000016074</v>
      </c>
      <c r="I47" s="6" t="str">
        <f>IF('[1]TCE - ANEXO IV - Preencher'!K56="","",'[1]TCE - ANEXO IV - Preencher'!K56)</f>
        <v>03/10/2024</v>
      </c>
      <c r="J47" s="5" t="str">
        <f>'[1]TCE - ANEXO IV - Preencher'!L56</f>
        <v>26241026012135000160550000000160741591364643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3453.4</v>
      </c>
    </row>
    <row r="48" spans="1:12" s="8" customFormat="1" ht="19.5" customHeight="1" x14ac:dyDescent="0.2">
      <c r="A48" s="3">
        <f>IFERROR(VLOOKUP(B48,'[1]DADOS (OCULTAR)'!$Q$3:$S$136,3,0),"")</f>
        <v>9039744002642</v>
      </c>
      <c r="B48" s="4" t="str">
        <f>'[1]TCE - ANEXO IV - Preencher'!C57</f>
        <v>UPAE ESCADA - CG Nº 021/2022</v>
      </c>
      <c r="C48" s="4" t="str">
        <f>'[1]TCE - ANEXO IV - Preencher'!E57</f>
        <v xml:space="preserve">3.8 - Uniformes, Tecidos e Aviamentos </v>
      </c>
      <c r="D48" s="3" t="str">
        <f>'[1]TCE - ANEXO IV - Preencher'!F57</f>
        <v>22.006.201/0001-39</v>
      </c>
      <c r="E48" s="5" t="str">
        <f>'[1]TCE - ANEXO IV - Preencher'!G57</f>
        <v>FORTPEL COMERCIO DE DESCARTAVEIS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271393</v>
      </c>
      <c r="I48" s="6" t="str">
        <f>IF('[1]TCE - ANEXO IV - Preencher'!K57="","",'[1]TCE - ANEXO IV - Preencher'!K57)</f>
        <v>23/10/2024</v>
      </c>
      <c r="J48" s="5" t="str">
        <f>'[1]TCE - ANEXO IV - Preencher'!L57</f>
        <v>26241022006201000139550000002713931102713934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210</v>
      </c>
    </row>
    <row r="49" spans="1:12" s="8" customFormat="1" ht="19.5" customHeight="1" x14ac:dyDescent="0.2">
      <c r="A49" s="3">
        <f>IFERROR(VLOOKUP(B49,'[1]DADOS (OCULTAR)'!$Q$3:$S$136,3,0),"")</f>
        <v>9039744002642</v>
      </c>
      <c r="B49" s="4" t="str">
        <f>'[1]TCE - ANEXO IV - Preencher'!C58</f>
        <v>UPAE ESCADA - CG Nº 021/2022</v>
      </c>
      <c r="C49" s="4" t="str">
        <f>'[1]TCE - ANEXO IV - Preencher'!E58</f>
        <v xml:space="preserve">3.8 - Uniformes, Tecidos e Aviamentos </v>
      </c>
      <c r="D49" s="3" t="str">
        <f>'[1]TCE - ANEXO IV - Preencher'!F58</f>
        <v>31.329.180/0001-83</v>
      </c>
      <c r="E49" s="5" t="str">
        <f>'[1]TCE - ANEXO IV - Preencher'!G58</f>
        <v>MAXXISUPRI COMERCIO DE SANEANTES EIRELI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58356</v>
      </c>
      <c r="I49" s="6" t="str">
        <f>IF('[1]TCE - ANEXO IV - Preencher'!K58="","",'[1]TCE - ANEXO IV - Preencher'!K58)</f>
        <v>24/10/2024</v>
      </c>
      <c r="J49" s="5" t="str">
        <f>'[1]TCE - ANEXO IV - Preencher'!L58</f>
        <v>26241031329180000183550070000583561263611126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50.88</v>
      </c>
    </row>
    <row r="50" spans="1:12" s="8" customFormat="1" ht="19.5" customHeight="1" x14ac:dyDescent="0.2">
      <c r="A50" s="3">
        <f>IFERROR(VLOOKUP(B50,'[1]DADOS (OCULTAR)'!$Q$3:$S$136,3,0),"")</f>
        <v>9039744002642</v>
      </c>
      <c r="B50" s="4" t="str">
        <f>'[1]TCE - ANEXO IV - Preencher'!C59</f>
        <v>UPAE ESCADA - CG Nº 021/2022</v>
      </c>
      <c r="C50" s="4" t="str">
        <f>'[1]TCE - ANEXO IV - Preencher'!E59</f>
        <v xml:space="preserve">5.21 - Seguros em geral </v>
      </c>
      <c r="D50" s="3">
        <f>'[1]TCE - ANEXO IV - Preencher'!F59</f>
        <v>33065699000127</v>
      </c>
      <c r="E50" s="5" t="str">
        <f>'[1]TCE - ANEXO IV - Preencher'!G59</f>
        <v>SEGUROS SURA S/A</v>
      </c>
      <c r="F50" s="5" t="str">
        <f>'[1]TCE - ANEXO IV - Preencher'!H59</f>
        <v>S</v>
      </c>
      <c r="G50" s="5" t="str">
        <f>'[1]TCE - ANEXO IV - Preencher'!I59</f>
        <v>N</v>
      </c>
      <c r="H50" s="5">
        <f>'[1]TCE - ANEXO IV - Preencher'!J59</f>
        <v>0</v>
      </c>
      <c r="I50" s="6" t="str">
        <f>IF('[1]TCE - ANEXO IV - Preencher'!K59="","",'[1]TCE - ANEXO IV - Preencher'!K59)</f>
        <v/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/>
      </c>
      <c r="L50" s="7">
        <f>'[1]TCE - ANEXO IV - Preencher'!N59</f>
        <v>822.28</v>
      </c>
    </row>
    <row r="51" spans="1:12" s="8" customFormat="1" ht="19.5" customHeight="1" x14ac:dyDescent="0.2">
      <c r="A51" s="3">
        <f>IFERROR(VLOOKUP(B51,'[1]DADOS (OCULTAR)'!$Q$3:$S$136,3,0),"")</f>
        <v>9039744002642</v>
      </c>
      <c r="B51" s="4" t="str">
        <f>'[1]TCE - ANEXO IV - Preencher'!C60</f>
        <v>UPAE ESCADA - CG Nº 021/2022</v>
      </c>
      <c r="C51" s="4" t="str">
        <f>'[1]TCE - ANEXO IV - Preencher'!E60</f>
        <v>5.99 - Outros Serviços de Terceiros Pessoa Jurídica</v>
      </c>
      <c r="D51" s="3" t="str">
        <f>'[1]TCE - ANEXO IV - Preencher'!F60</f>
        <v>04.027.726/0001-79</v>
      </c>
      <c r="E51" s="5" t="str">
        <f>'[1]TCE - ANEXO IV - Preencher'!G60</f>
        <v>CONSELHO REGIONAL DE TECNICOS EM RADIOL</v>
      </c>
      <c r="F51" s="5" t="str">
        <f>'[1]TCE - ANEXO IV - Preencher'!H60</f>
        <v>S</v>
      </c>
      <c r="G51" s="5" t="str">
        <f>'[1]TCE - ANEXO IV - Preencher'!I60</f>
        <v>N</v>
      </c>
      <c r="H51" s="5">
        <f>'[1]TCE - ANEXO IV - Preencher'!J60</f>
        <v>0</v>
      </c>
      <c r="I51" s="6" t="str">
        <f>IF('[1]TCE - ANEXO IV - Preencher'!K60="","",'[1]TCE - ANEXO IV - Preencher'!K60)</f>
        <v/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/>
      </c>
      <c r="L51" s="7">
        <f>'[1]TCE - ANEXO IV - Preencher'!N60</f>
        <v>56.92</v>
      </c>
    </row>
    <row r="52" spans="1:12" s="8" customFormat="1" ht="19.5" customHeight="1" x14ac:dyDescent="0.2">
      <c r="A52" s="3">
        <f>IFERROR(VLOOKUP(B52,'[1]DADOS (OCULTAR)'!$Q$3:$S$136,3,0),"")</f>
        <v>9039744002642</v>
      </c>
      <c r="B52" s="4" t="str">
        <f>'[1]TCE - ANEXO IV - Preencher'!C61</f>
        <v>UPAE ESCADA - CG Nº 021/2022</v>
      </c>
      <c r="C52" s="4" t="str">
        <f>'[1]TCE - ANEXO IV - Preencher'!E61</f>
        <v xml:space="preserve">5.25 - Serviços Bancários </v>
      </c>
      <c r="D52" s="3" t="str">
        <f>'[1]TCE - ANEXO IV - Preencher'!F61</f>
        <v>60.746.948/0001-12</v>
      </c>
      <c r="E52" s="5" t="str">
        <f>'[1]TCE - ANEXO IV - Preencher'!G61</f>
        <v>Bradesco S.A</v>
      </c>
      <c r="F52" s="5" t="str">
        <f>'[1]TCE - ANEXO IV - Preencher'!H61</f>
        <v>S</v>
      </c>
      <c r="G52" s="5" t="str">
        <f>'[1]TCE - ANEXO IV - Preencher'!I61</f>
        <v>N</v>
      </c>
      <c r="H52" s="5">
        <f>'[1]TCE - ANEXO IV - Preencher'!J61</f>
        <v>0</v>
      </c>
      <c r="I52" s="6" t="str">
        <f>IF('[1]TCE - ANEXO IV - Preencher'!K61="","",'[1]TCE - ANEXO IV - Preencher'!K61)</f>
        <v/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/>
      </c>
      <c r="L52" s="7">
        <f>'[1]TCE - ANEXO IV - Preencher'!N61</f>
        <v>88.8</v>
      </c>
    </row>
    <row r="53" spans="1:12" s="8" customFormat="1" ht="19.5" customHeight="1" x14ac:dyDescent="0.2">
      <c r="A53" s="3">
        <f>IFERROR(VLOOKUP(B53,'[1]DADOS (OCULTAR)'!$Q$3:$S$136,3,0),"")</f>
        <v>9039744002642</v>
      </c>
      <c r="B53" s="4" t="str">
        <f>'[1]TCE - ANEXO IV - Preencher'!C62</f>
        <v>UPAE ESCADA - CG Nº 021/2022</v>
      </c>
      <c r="C53" s="4" t="str">
        <f>'[1]TCE - ANEXO IV - Preencher'!E62</f>
        <v>5.9 - Telefonia Móvel</v>
      </c>
      <c r="D53" s="3">
        <f>'[1]TCE - ANEXO IV - Preencher'!F62</f>
        <v>2558157000839</v>
      </c>
      <c r="E53" s="5" t="str">
        <f>'[1]TCE - ANEXO IV - Preencher'!G62</f>
        <v>TELEFONICA BRASIL S.A.</v>
      </c>
      <c r="F53" s="5" t="str">
        <f>'[1]TCE - ANEXO IV - Preencher'!H62</f>
        <v>S</v>
      </c>
      <c r="G53" s="5" t="str">
        <f>'[1]TCE - ANEXO IV - Preencher'!I62</f>
        <v>N</v>
      </c>
      <c r="H53" s="5">
        <f>'[1]TCE - ANEXO IV - Preencher'!J62</f>
        <v>0</v>
      </c>
      <c r="I53" s="6" t="str">
        <f>IF('[1]TCE - ANEXO IV - Preencher'!K62="","",'[1]TCE - ANEXO IV - Preencher'!K62)</f>
        <v/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/>
      </c>
      <c r="L53" s="7">
        <f>'[1]TCE - ANEXO IV - Preencher'!N62</f>
        <v>427.43</v>
      </c>
    </row>
    <row r="54" spans="1:12" s="8" customFormat="1" ht="19.5" customHeight="1" x14ac:dyDescent="0.2">
      <c r="A54" s="3">
        <f>IFERROR(VLOOKUP(B54,'[1]DADOS (OCULTAR)'!$Q$3:$S$136,3,0),"")</f>
        <v>9039744002642</v>
      </c>
      <c r="B54" s="4" t="str">
        <f>'[1]TCE - ANEXO IV - Preencher'!C63</f>
        <v>UPAE ESCADA - CG Nº 021/2022</v>
      </c>
      <c r="C54" s="4" t="str">
        <f>'[1]TCE - ANEXO IV - Preencher'!E63</f>
        <v>5.18 - Teledonia Fixa</v>
      </c>
      <c r="D54" s="3">
        <f>'[1]TCE - ANEXO IV - Preencher'!F63</f>
        <v>3423730000193</v>
      </c>
      <c r="E54" s="5" t="str">
        <f>'[1]TCE - ANEXO IV - Preencher'!G63</f>
        <v>SMART TELECOMUNICAÇÕES E SERVIÇOS LTDA</v>
      </c>
      <c r="F54" s="5" t="str">
        <f>'[1]TCE - ANEXO IV - Preencher'!H63</f>
        <v>S</v>
      </c>
      <c r="G54" s="5" t="str">
        <f>'[1]TCE - ANEXO IV - Preencher'!I63</f>
        <v>N</v>
      </c>
      <c r="H54" s="5">
        <f>'[1]TCE - ANEXO IV - Preencher'!J63</f>
        <v>0</v>
      </c>
      <c r="I54" s="6" t="str">
        <f>IF('[1]TCE - ANEXO IV - Preencher'!K63="","",'[1]TCE - ANEXO IV - Preencher'!K63)</f>
        <v/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/>
      </c>
      <c r="L54" s="7">
        <f>'[1]TCE - ANEXO IV - Preencher'!N63</f>
        <v>1762.04</v>
      </c>
    </row>
    <row r="55" spans="1:12" s="8" customFormat="1" ht="19.5" customHeight="1" x14ac:dyDescent="0.2">
      <c r="A55" s="3">
        <f>IFERROR(VLOOKUP(B55,'[1]DADOS (OCULTAR)'!$Q$3:$S$136,3,0),"")</f>
        <v>9039744002642</v>
      </c>
      <c r="B55" s="4" t="str">
        <f>'[1]TCE - ANEXO IV - Preencher'!C64</f>
        <v>UPAE ESCADA - CG Nº 021/2022</v>
      </c>
      <c r="C55" s="4" t="str">
        <f>'[1]TCE - ANEXO IV - Preencher'!E64</f>
        <v>5.18 - Teledonia Fixa</v>
      </c>
      <c r="D55" s="3" t="str">
        <f>'[1]TCE - ANEXO IV - Preencher'!F64</f>
        <v>41.644.220/0001-35</v>
      </c>
      <c r="E55" s="5" t="str">
        <f>'[1]TCE - ANEXO IV - Preencher'!G64</f>
        <v>DB3 SERVICOS DE TELECOMUNICACOES S.A</v>
      </c>
      <c r="F55" s="5" t="str">
        <f>'[1]TCE - ANEXO IV - Preencher'!H64</f>
        <v>S</v>
      </c>
      <c r="G55" s="5" t="str">
        <f>'[1]TCE - ANEXO IV - Preencher'!I64</f>
        <v>N</v>
      </c>
      <c r="H55" s="5">
        <f>'[1]TCE - ANEXO IV - Preencher'!J64</f>
        <v>0</v>
      </c>
      <c r="I55" s="6" t="str">
        <f>IF('[1]TCE - ANEXO IV - Preencher'!K64="","",'[1]TCE - ANEXO IV - Preencher'!K64)</f>
        <v/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7">
        <f>'[1]TCE - ANEXO IV - Preencher'!N64</f>
        <v>950</v>
      </c>
    </row>
    <row r="56" spans="1:12" s="8" customFormat="1" ht="19.5" customHeight="1" x14ac:dyDescent="0.2">
      <c r="A56" s="3">
        <f>IFERROR(VLOOKUP(B56,'[1]DADOS (OCULTAR)'!$Q$3:$S$136,3,0),"")</f>
        <v>9039744002642</v>
      </c>
      <c r="B56" s="4" t="str">
        <f>'[1]TCE - ANEXO IV - Preencher'!C65</f>
        <v>UPAE ESCADA - CG Nº 021/2022</v>
      </c>
      <c r="C56" s="4" t="str">
        <f>'[1]TCE - ANEXO IV - Preencher'!E65</f>
        <v>5.13 - Água e Esgoto</v>
      </c>
      <c r="D56" s="3">
        <f>'[1]TCE - ANEXO IV - Preencher'!F65</f>
        <v>9769035000164</v>
      </c>
      <c r="E56" s="5" t="str">
        <f>'[1]TCE - ANEXO IV - Preencher'!G65</f>
        <v xml:space="preserve">COMPANHIA PERNAMBUCANA DE SANEAMENTO </v>
      </c>
      <c r="F56" s="5" t="str">
        <f>'[1]TCE - ANEXO IV - Preencher'!H65</f>
        <v>S</v>
      </c>
      <c r="G56" s="5" t="str">
        <f>'[1]TCE - ANEXO IV - Preencher'!I65</f>
        <v>N</v>
      </c>
      <c r="H56" s="5">
        <f>'[1]TCE - ANEXO IV - Preencher'!J65</f>
        <v>0</v>
      </c>
      <c r="I56" s="6" t="str">
        <f>IF('[1]TCE - ANEXO IV - Preencher'!K65="","",'[1]TCE - ANEXO IV - Preencher'!K65)</f>
        <v/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>
        <f>'[1]TCE - ANEXO IV - Preencher'!N65</f>
        <v>2005.35</v>
      </c>
    </row>
    <row r="57" spans="1:12" s="8" customFormat="1" ht="19.5" customHeight="1" x14ac:dyDescent="0.2">
      <c r="A57" s="3">
        <f>IFERROR(VLOOKUP(B57,'[1]DADOS (OCULTAR)'!$Q$3:$S$136,3,0),"")</f>
        <v>9039744002642</v>
      </c>
      <c r="B57" s="4" t="str">
        <f>'[1]TCE - ANEXO IV - Preencher'!C66</f>
        <v>UPAE ESCADA - CG Nº 021/2022</v>
      </c>
      <c r="C57" s="4" t="str">
        <f>'[1]TCE - ANEXO IV - Preencher'!E66</f>
        <v>5.12 - Energia Elétrica</v>
      </c>
      <c r="D57" s="3">
        <f>'[1]TCE - ANEXO IV - Preencher'!F66</f>
        <v>10835932000108</v>
      </c>
      <c r="E57" s="5" t="str">
        <f>'[1]TCE - ANEXO IV - Preencher'!G66</f>
        <v>COMPAHIA ENERGETICA DE PERNAMBUCO</v>
      </c>
      <c r="F57" s="5" t="str">
        <f>'[1]TCE - ANEXO IV - Preencher'!H66</f>
        <v>S</v>
      </c>
      <c r="G57" s="5" t="str">
        <f>'[1]TCE - ANEXO IV - Preencher'!I66</f>
        <v>N</v>
      </c>
      <c r="H57" s="5">
        <f>'[1]TCE - ANEXO IV - Preencher'!J66</f>
        <v>0</v>
      </c>
      <c r="I57" s="6" t="str">
        <f>IF('[1]TCE - ANEXO IV - Preencher'!K66="","",'[1]TCE - ANEXO IV - Preencher'!K66)</f>
        <v/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/>
      </c>
      <c r="L57" s="7">
        <f>'[1]TCE - ANEXO IV - Preencher'!N66</f>
        <v>16533.53</v>
      </c>
    </row>
    <row r="58" spans="1:12" s="8" customFormat="1" ht="19.5" customHeight="1" x14ac:dyDescent="0.2">
      <c r="A58" s="3">
        <f>IFERROR(VLOOKUP(B58,'[1]DADOS (OCULTAR)'!$Q$3:$S$136,3,0),"")</f>
        <v>9039744002642</v>
      </c>
      <c r="B58" s="4" t="str">
        <f>'[1]TCE - ANEXO IV - Preencher'!C67</f>
        <v>UPAE ESCADA - CG Nº 021/2022</v>
      </c>
      <c r="C58" s="4" t="str">
        <f>'[1]TCE - ANEXO IV - Preencher'!E67</f>
        <v>5.3 - Locação de Máquinas e Equipamentos</v>
      </c>
      <c r="D58" s="3">
        <f>'[1]TCE - ANEXO IV - Preencher'!F67</f>
        <v>24801362000140</v>
      </c>
      <c r="E58" s="5" t="str">
        <f>'[1]TCE - ANEXO IV - Preencher'!G67</f>
        <v>AMD TECNOLOGIA DA INFORMAÇÃO E SISTEMAS</v>
      </c>
      <c r="F58" s="5" t="str">
        <f>'[1]TCE - ANEXO IV - Preencher'!H67</f>
        <v>S</v>
      </c>
      <c r="G58" s="5" t="str">
        <f>'[1]TCE - ANEXO IV - Preencher'!I67</f>
        <v>N</v>
      </c>
      <c r="H58" s="5">
        <f>'[1]TCE - ANEXO IV - Preencher'!J67</f>
        <v>0</v>
      </c>
      <c r="I58" s="6" t="str">
        <f>IF('[1]TCE - ANEXO IV - Preencher'!K67="","",'[1]TCE - ANEXO IV - Preencher'!K67)</f>
        <v/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/>
      </c>
      <c r="L58" s="7">
        <f>'[1]TCE - ANEXO IV - Preencher'!N67</f>
        <v>10513</v>
      </c>
    </row>
    <row r="59" spans="1:12" s="8" customFormat="1" ht="19.5" customHeight="1" x14ac:dyDescent="0.2">
      <c r="A59" s="3">
        <f>IFERROR(VLOOKUP(B59,'[1]DADOS (OCULTAR)'!$Q$3:$S$136,3,0),"")</f>
        <v>9039744002642</v>
      </c>
      <c r="B59" s="4" t="str">
        <f>'[1]TCE - ANEXO IV - Preencher'!C68</f>
        <v>UPAE ESCADA - CG Nº 021/2022</v>
      </c>
      <c r="C59" s="4" t="str">
        <f>'[1]TCE - ANEXO IV - Preencher'!E68</f>
        <v>5.3 - Locação de Máquinas e Equipamentos</v>
      </c>
      <c r="D59" s="3">
        <f>'[1]TCE - ANEXO IV - Preencher'!F68</f>
        <v>24801362000140</v>
      </c>
      <c r="E59" s="5" t="str">
        <f>'[1]TCE - ANEXO IV - Preencher'!G68</f>
        <v>AMD TECNOLOGIA DA INFORMAÇÃO E SISTEMAS</v>
      </c>
      <c r="F59" s="5" t="str">
        <f>'[1]TCE - ANEXO IV - Preencher'!H68</f>
        <v>S</v>
      </c>
      <c r="G59" s="5" t="str">
        <f>'[1]TCE - ANEXO IV - Preencher'!I68</f>
        <v>N</v>
      </c>
      <c r="H59" s="5">
        <f>'[1]TCE - ANEXO IV - Preencher'!J68</f>
        <v>0</v>
      </c>
      <c r="I59" s="6" t="str">
        <f>IF('[1]TCE - ANEXO IV - Preencher'!K68="","",'[1]TCE - ANEXO IV - Preencher'!K68)</f>
        <v/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/>
      </c>
      <c r="L59" s="7">
        <f>'[1]TCE - ANEXO IV - Preencher'!N68</f>
        <v>954.67</v>
      </c>
    </row>
    <row r="60" spans="1:12" s="8" customFormat="1" ht="19.5" customHeight="1" x14ac:dyDescent="0.2">
      <c r="A60" s="3">
        <f>IFERROR(VLOOKUP(B60,'[1]DADOS (OCULTAR)'!$Q$3:$S$136,3,0),"")</f>
        <v>9039744002642</v>
      </c>
      <c r="B60" s="4" t="str">
        <f>'[1]TCE - ANEXO IV - Preencher'!C69</f>
        <v>UPAE ESCADA - CG Nº 021/2022</v>
      </c>
      <c r="C60" s="4" t="str">
        <f>'[1]TCE - ANEXO IV - Preencher'!E69</f>
        <v>5.3 - Locação de Máquinas e Equipamentos</v>
      </c>
      <c r="D60" s="3">
        <f>'[1]TCE - ANEXO IV - Preencher'!F69</f>
        <v>24801362000140</v>
      </c>
      <c r="E60" s="5" t="str">
        <f>'[1]TCE - ANEXO IV - Preencher'!G69</f>
        <v>AMD TECNOLOGIA DA INFORMAÇÃO E SISTEMAS</v>
      </c>
      <c r="F60" s="5" t="str">
        <f>'[1]TCE - ANEXO IV - Preencher'!H69</f>
        <v>S</v>
      </c>
      <c r="G60" s="5" t="str">
        <f>'[1]TCE - ANEXO IV - Preencher'!I69</f>
        <v>N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1533</v>
      </c>
    </row>
    <row r="61" spans="1:12" s="8" customFormat="1" ht="19.5" customHeight="1" x14ac:dyDescent="0.2">
      <c r="A61" s="3">
        <f>IFERROR(VLOOKUP(B61,'[1]DADOS (OCULTAR)'!$Q$3:$S$136,3,0),"")</f>
        <v>9039744002642</v>
      </c>
      <c r="B61" s="4" t="str">
        <f>'[1]TCE - ANEXO IV - Preencher'!C70</f>
        <v>UPAE ESCADA - CG Nº 021/2022</v>
      </c>
      <c r="C61" s="4" t="str">
        <f>'[1]TCE - ANEXO IV - Preencher'!E70</f>
        <v>5.3 - Locação de Máquinas e Equipamentos</v>
      </c>
      <c r="D61" s="3">
        <f>'[1]TCE - ANEXO IV - Preencher'!F70</f>
        <v>24801362000140</v>
      </c>
      <c r="E61" s="5" t="str">
        <f>'[1]TCE - ANEXO IV - Preencher'!G70</f>
        <v>AMD TECNOLOGIA DA INFORMAÇÃO E SISTEMAS</v>
      </c>
      <c r="F61" s="5" t="str">
        <f>'[1]TCE - ANEXO IV - Preencher'!H70</f>
        <v>S</v>
      </c>
      <c r="G61" s="5" t="str">
        <f>'[1]TCE - ANEXO IV - Preencher'!I70</f>
        <v>N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249</v>
      </c>
    </row>
    <row r="62" spans="1:12" s="8" customFormat="1" ht="19.5" customHeight="1" x14ac:dyDescent="0.2">
      <c r="A62" s="3">
        <f>IFERROR(VLOOKUP(B62,'[1]DADOS (OCULTAR)'!$Q$3:$S$136,3,0),"")</f>
        <v>9039744002642</v>
      </c>
      <c r="B62" s="4" t="str">
        <f>'[1]TCE - ANEXO IV - Preencher'!C71</f>
        <v>UPAE ESCADA - CG Nº 021/2022</v>
      </c>
      <c r="C62" s="4" t="str">
        <f>'[1]TCE - ANEXO IV - Preencher'!E71</f>
        <v>5.3 - Locação de Máquinas e Equipamentos</v>
      </c>
      <c r="D62" s="3">
        <f>'[1]TCE - ANEXO IV - Preencher'!F71</f>
        <v>26081685000131</v>
      </c>
      <c r="E62" s="5" t="str">
        <f>'[1]TCE - ANEXO IV - Preencher'!G71</f>
        <v xml:space="preserve">CG REFRIGERAÇÕES </v>
      </c>
      <c r="F62" s="5" t="str">
        <f>'[1]TCE - ANEXO IV - Preencher'!H71</f>
        <v>S</v>
      </c>
      <c r="G62" s="5" t="str">
        <f>'[1]TCE - ANEXO IV - Preencher'!I71</f>
        <v>N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320</v>
      </c>
    </row>
    <row r="63" spans="1:12" s="8" customFormat="1" ht="19.5" customHeight="1" x14ac:dyDescent="0.2">
      <c r="A63" s="3">
        <f>IFERROR(VLOOKUP(B63,'[1]DADOS (OCULTAR)'!$Q$3:$S$136,3,0),"")</f>
        <v>9039744002642</v>
      </c>
      <c r="B63" s="4" t="str">
        <f>'[1]TCE - ANEXO IV - Preencher'!C72</f>
        <v>UPAE ESCADA - CG Nº 021/2022</v>
      </c>
      <c r="C63" s="4" t="str">
        <f>'[1]TCE - ANEXO IV - Preencher'!E72</f>
        <v>5.3 - Locação de Máquinas e Equipamentos</v>
      </c>
      <c r="D63" s="3" t="str">
        <f>'[1]TCE - ANEXO IV - Preencher'!F72</f>
        <v xml:space="preserve">27.117.678/0001-05 </v>
      </c>
      <c r="E63" s="5" t="str">
        <f>'[1]TCE - ANEXO IV - Preencher'!G72</f>
        <v xml:space="preserve">ELETRONICA DO FUTURO LTDA ME </v>
      </c>
      <c r="F63" s="5" t="str">
        <f>'[1]TCE - ANEXO IV - Preencher'!H72</f>
        <v>S</v>
      </c>
      <c r="G63" s="5" t="str">
        <f>'[1]TCE - ANEXO IV - Preencher'!I72</f>
        <v>N</v>
      </c>
      <c r="H63" s="5" t="str">
        <f>'[1]TCE - ANEXO IV - Preencher'!J72</f>
        <v>505</v>
      </c>
      <c r="I63" s="6">
        <f>IF('[1]TCE - ANEXO IV - Preencher'!K72="","",'[1]TCE - ANEXO IV - Preencher'!K72)</f>
        <v>45566</v>
      </c>
      <c r="J63" s="5" t="str">
        <f>'[1]TCE - ANEXO IV - Preencher'!L72</f>
        <v>CCWV-FWHU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640</v>
      </c>
    </row>
    <row r="64" spans="1:12" s="8" customFormat="1" ht="19.5" customHeight="1" x14ac:dyDescent="0.2">
      <c r="A64" s="3">
        <f>IFERROR(VLOOKUP(B64,'[1]DADOS (OCULTAR)'!$Q$3:$S$136,3,0),"")</f>
        <v>9039744002642</v>
      </c>
      <c r="B64" s="4" t="str">
        <f>'[1]TCE - ANEXO IV - Preencher'!C73</f>
        <v>UPAE ESCADA - CG Nº 021/2022</v>
      </c>
      <c r="C64" s="4" t="str">
        <f>'[1]TCE - ANEXO IV - Preencher'!E73</f>
        <v>5.3 - Locação de Máquinas e Equipamentos</v>
      </c>
      <c r="D64" s="3">
        <f>'[1]TCE - ANEXO IV - Preencher'!F73</f>
        <v>20265080000114</v>
      </c>
      <c r="E64" s="5" t="str">
        <f>'[1]TCE - ANEXO IV - Preencher'!G73</f>
        <v>JM SILVA MAQUINAS E EQUIPAMENTOS LTDA</v>
      </c>
      <c r="F64" s="5" t="str">
        <f>'[1]TCE - ANEXO IV - Preencher'!H73</f>
        <v>S</v>
      </c>
      <c r="G64" s="5" t="str">
        <f>'[1]TCE - ANEXO IV - Preencher'!I73</f>
        <v>N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1280</v>
      </c>
    </row>
    <row r="65" spans="1:12" s="8" customFormat="1" ht="19.5" customHeight="1" x14ac:dyDescent="0.2">
      <c r="A65" s="3">
        <f>IFERROR(VLOOKUP(B65,'[1]DADOS (OCULTAR)'!$Q$3:$S$136,3,0),"")</f>
        <v>9039744002642</v>
      </c>
      <c r="B65" s="4" t="str">
        <f>'[1]TCE - ANEXO IV - Preencher'!C74</f>
        <v>UPAE ESCADA - CG Nº 021/2022</v>
      </c>
      <c r="C65" s="4" t="str">
        <f>'[1]TCE - ANEXO IV - Preencher'!E74</f>
        <v>5.3 - Locação de Máquinas e Equipamentos</v>
      </c>
      <c r="D65" s="3">
        <f>'[1]TCE - ANEXO IV - Preencher'!F74</f>
        <v>10279299000119</v>
      </c>
      <c r="E65" s="5" t="str">
        <f>'[1]TCE - ANEXO IV - Preencher'!G74</f>
        <v>RGRAPH COMERCIO E SERVIÇOS LTDA</v>
      </c>
      <c r="F65" s="5" t="str">
        <f>'[1]TCE - ANEXO IV - Preencher'!H74</f>
        <v>S</v>
      </c>
      <c r="G65" s="5" t="str">
        <f>'[1]TCE - ANEXO IV - Preencher'!I74</f>
        <v>N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390</v>
      </c>
    </row>
    <row r="66" spans="1:12" s="8" customFormat="1" ht="19.5" customHeight="1" x14ac:dyDescent="0.2">
      <c r="A66" s="3">
        <f>IFERROR(VLOOKUP(B66,'[1]DADOS (OCULTAR)'!$Q$3:$S$136,3,0),"")</f>
        <v>9039744002642</v>
      </c>
      <c r="B66" s="4" t="str">
        <f>'[1]TCE - ANEXO IV - Preencher'!C75</f>
        <v>UPAE ESCADA - CG Nº 021/2022</v>
      </c>
      <c r="C66" s="4" t="str">
        <f>'[1]TCE - ANEXO IV - Preencher'!E75</f>
        <v>5.3 - Locação de Máquinas e Equipamentos</v>
      </c>
      <c r="D66" s="3">
        <f>'[1]TCE - ANEXO IV - Preencher'!F75</f>
        <v>10279299000119</v>
      </c>
      <c r="E66" s="5" t="str">
        <f>'[1]TCE - ANEXO IV - Preencher'!G75</f>
        <v>RGRAPH COMERCIO E SERVIÇOS LTDA</v>
      </c>
      <c r="F66" s="5" t="str">
        <f>'[1]TCE - ANEXO IV - Preencher'!H75</f>
        <v>S</v>
      </c>
      <c r="G66" s="5" t="str">
        <f>'[1]TCE - ANEXO IV - Preencher'!I75</f>
        <v>N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4898.3999999999996</v>
      </c>
    </row>
    <row r="67" spans="1:12" s="8" customFormat="1" ht="19.5" customHeight="1" x14ac:dyDescent="0.2">
      <c r="A67" s="3">
        <f>IFERROR(VLOOKUP(B67,'[1]DADOS (OCULTAR)'!$Q$3:$S$136,3,0),"")</f>
        <v>9039744002642</v>
      </c>
      <c r="B67" s="4" t="str">
        <f>'[1]TCE - ANEXO IV - Preencher'!C76</f>
        <v>UPAE ESCADA - CG Nº 021/2022</v>
      </c>
      <c r="C67" s="4" t="str">
        <f>'[1]TCE - ANEXO IV - Preencher'!E76</f>
        <v>5.3 - Locação de Máquinas e Equipamentos</v>
      </c>
      <c r="D67" s="3">
        <f>'[1]TCE - ANEXO IV - Preencher'!F76</f>
        <v>44283333000574</v>
      </c>
      <c r="E67" s="5" t="str">
        <f>'[1]TCE - ANEXO IV - Preencher'!G76</f>
        <v>SCM PARTICIPAÇÕES AS</v>
      </c>
      <c r="F67" s="5" t="str">
        <f>'[1]TCE - ANEXO IV - Preencher'!H76</f>
        <v>S</v>
      </c>
      <c r="G67" s="5" t="str">
        <f>'[1]TCE - ANEXO IV - Preencher'!I76</f>
        <v>N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1520</v>
      </c>
    </row>
    <row r="68" spans="1:12" s="8" customFormat="1" ht="19.5" customHeight="1" x14ac:dyDescent="0.2">
      <c r="A68" s="3">
        <f>IFERROR(VLOOKUP(B68,'[1]DADOS (OCULTAR)'!$Q$3:$S$136,3,0),"")</f>
        <v>9039744002642</v>
      </c>
      <c r="B68" s="4" t="str">
        <f>'[1]TCE - ANEXO IV - Preencher'!C77</f>
        <v>UPAE ESCADA - CG Nº 021/2022</v>
      </c>
      <c r="C68" s="4" t="str">
        <f>'[1]TCE - ANEXO IV - Preencher'!E77</f>
        <v>5.19 - Serviços Gráficos, de Encadernação e de Emolduração</v>
      </c>
      <c r="D68" s="3">
        <f>'[1]TCE - ANEXO IV - Preencher'!F77</f>
        <v>10473437000104</v>
      </c>
      <c r="E68" s="5" t="str">
        <f>'[1]TCE - ANEXO IV - Preencher'!G77</f>
        <v>FOTO BELEZA ARTES COMERCIO LTDA</v>
      </c>
      <c r="F68" s="5" t="str">
        <f>'[1]TCE - ANEXO IV - Preencher'!H77</f>
        <v>S</v>
      </c>
      <c r="G68" s="5" t="str">
        <f>'[1]TCE - ANEXO IV - Preencher'!I77</f>
        <v>N</v>
      </c>
      <c r="H68" s="5" t="str">
        <f>'[1]TCE - ANEXO IV - Preencher'!J77</f>
        <v>24519</v>
      </c>
      <c r="I68" s="6">
        <f>IF('[1]TCE - ANEXO IV - Preencher'!K77="","",'[1]TCE - ANEXO IV - Preencher'!K77)</f>
        <v>45600</v>
      </c>
      <c r="J68" s="5" t="str">
        <f>'[1]TCE - ANEXO IV - Preencher'!L77</f>
        <v>EIUH-PIMF</v>
      </c>
      <c r="K68" s="5" t="str">
        <f>IF(F68="B",LEFT('[1]TCE - ANEXO IV - Preencher'!M77,2),IF(F68="S",LEFT('[1]TCE - ANEXO IV - Preencher'!M77,7),IF('[1]TCE - ANEXO IV - Preencher'!H77="","")))</f>
        <v>2611606</v>
      </c>
      <c r="L68" s="7">
        <f>'[1]TCE - ANEXO IV - Preencher'!N77</f>
        <v>64</v>
      </c>
    </row>
    <row r="69" spans="1:12" s="8" customFormat="1" ht="19.5" customHeight="1" x14ac:dyDescent="0.2">
      <c r="A69" s="3">
        <f>IFERROR(VLOOKUP(B69,'[1]DADOS (OCULTAR)'!$Q$3:$S$136,3,0),"")</f>
        <v>9039744002642</v>
      </c>
      <c r="B69" s="4" t="str">
        <f>'[1]TCE - ANEXO IV - Preencher'!C78</f>
        <v>UPAE ESCADA - CG Nº 021/2022</v>
      </c>
      <c r="C69" s="4" t="str">
        <f>'[1]TCE - ANEXO IV - Preencher'!E78</f>
        <v>4.99 - Outros Serviços de Terceiros Pessoa Física</v>
      </c>
      <c r="D69" s="3">
        <f>'[1]TCE - ANEXO IV - Preencher'!F78</f>
        <v>0</v>
      </c>
      <c r="E69" s="5" t="str">
        <f>'[1]TCE - ANEXO IV - Preencher'!G78</f>
        <v>Elaine Cristina Souza S Nascimento</v>
      </c>
      <c r="F69" s="5" t="str">
        <f>'[1]TCE - ANEXO IV - Preencher'!H78</f>
        <v>S</v>
      </c>
      <c r="G69" s="5" t="str">
        <f>'[1]TCE - ANEXO IV - Preencher'!I78</f>
        <v>N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117</v>
      </c>
    </row>
    <row r="70" spans="1:12" s="8" customFormat="1" ht="19.5" customHeight="1" x14ac:dyDescent="0.2">
      <c r="A70" s="3">
        <f>IFERROR(VLOOKUP(B70,'[1]DADOS (OCULTAR)'!$Q$3:$S$136,3,0),"")</f>
        <v>9039744002642</v>
      </c>
      <c r="B70" s="4" t="str">
        <f>'[1]TCE - ANEXO IV - Preencher'!C79</f>
        <v>UPAE ESCADA - CG Nº 021/2022</v>
      </c>
      <c r="C70" s="4" t="str">
        <f>'[1]TCE - ANEXO IV - Preencher'!E79</f>
        <v>4.99 - Outros Serviços de Terceiros Pessoa Física</v>
      </c>
      <c r="D70" s="3">
        <f>'[1]TCE - ANEXO IV - Preencher'!F79</f>
        <v>0</v>
      </c>
      <c r="E70" s="5" t="str">
        <f>'[1]TCE - ANEXO IV - Preencher'!G79</f>
        <v>Elaine Cristina Souza S Nascimento</v>
      </c>
      <c r="F70" s="5" t="str">
        <f>'[1]TCE - ANEXO IV - Preencher'!H79</f>
        <v>S</v>
      </c>
      <c r="G70" s="5" t="str">
        <f>'[1]TCE - ANEXO IV - Preencher'!I79</f>
        <v>N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131</v>
      </c>
    </row>
    <row r="71" spans="1:12" s="8" customFormat="1" ht="19.5" customHeight="1" x14ac:dyDescent="0.2">
      <c r="A71" s="3">
        <f>IFERROR(VLOOKUP(B71,'[1]DADOS (OCULTAR)'!$Q$3:$S$136,3,0),"")</f>
        <v>9039744002642</v>
      </c>
      <c r="B71" s="4" t="str">
        <f>'[1]TCE - ANEXO IV - Preencher'!C80</f>
        <v>UPAE ESCADA - CG Nº 021/2022</v>
      </c>
      <c r="C71" s="4" t="str">
        <f>'[1]TCE - ANEXO IV - Preencher'!E80</f>
        <v>4.99 - Outros Serviços de Terceiros Pessoa Física</v>
      </c>
      <c r="D71" s="3">
        <f>'[1]TCE - ANEXO IV - Preencher'!F80</f>
        <v>0</v>
      </c>
      <c r="E71" s="5" t="str">
        <f>'[1]TCE - ANEXO IV - Preencher'!G80</f>
        <v>Elaine Cristina Souza S Nascimento</v>
      </c>
      <c r="F71" s="5" t="str">
        <f>'[1]TCE - ANEXO IV - Preencher'!H80</f>
        <v>S</v>
      </c>
      <c r="G71" s="5" t="str">
        <f>'[1]TCE - ANEXO IV - Preencher'!I80</f>
        <v>N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117</v>
      </c>
    </row>
    <row r="72" spans="1:12" s="8" customFormat="1" ht="19.5" customHeight="1" x14ac:dyDescent="0.2">
      <c r="A72" s="3">
        <f>IFERROR(VLOOKUP(B72,'[1]DADOS (OCULTAR)'!$Q$3:$S$136,3,0),"")</f>
        <v>9039744002642</v>
      </c>
      <c r="B72" s="4" t="str">
        <f>'[1]TCE - ANEXO IV - Preencher'!C81</f>
        <v>UPAE ESCADA - CG Nº 021/2022</v>
      </c>
      <c r="C72" s="4" t="str">
        <f>'[1]TCE - ANEXO IV - Preencher'!E81</f>
        <v>4.99 - Outros Serviços de Terceiros Pessoa Física</v>
      </c>
      <c r="D72" s="3">
        <f>'[1]TCE - ANEXO IV - Preencher'!F81</f>
        <v>0</v>
      </c>
      <c r="E72" s="5" t="str">
        <f>'[1]TCE - ANEXO IV - Preencher'!G81</f>
        <v>Elaine Cristina Souza S Nascimento</v>
      </c>
      <c r="F72" s="5" t="str">
        <f>'[1]TCE - ANEXO IV - Preencher'!H81</f>
        <v>S</v>
      </c>
      <c r="G72" s="5" t="str">
        <f>'[1]TCE - ANEXO IV - Preencher'!I81</f>
        <v>N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133</v>
      </c>
    </row>
    <row r="73" spans="1:12" s="8" customFormat="1" ht="19.5" customHeight="1" x14ac:dyDescent="0.2">
      <c r="A73" s="3">
        <f>IFERROR(VLOOKUP(B73,'[1]DADOS (OCULTAR)'!$Q$3:$S$136,3,0),"")</f>
        <v>9039744002642</v>
      </c>
      <c r="B73" s="4" t="str">
        <f>'[1]TCE - ANEXO IV - Preencher'!C82</f>
        <v>UPAE ESCADA - CG Nº 021/2022</v>
      </c>
      <c r="C73" s="4" t="str">
        <f>'[1]TCE - ANEXO IV - Preencher'!E82</f>
        <v>4.99 - Outros Serviços de Terceiros Pessoa Física</v>
      </c>
      <c r="D73" s="3">
        <f>'[1]TCE - ANEXO IV - Preencher'!F82</f>
        <v>0</v>
      </c>
      <c r="E73" s="5" t="str">
        <f>'[1]TCE - ANEXO IV - Preencher'!G82</f>
        <v>Etelmino Almeida  Oliveira</v>
      </c>
      <c r="F73" s="5" t="str">
        <f>'[1]TCE - ANEXO IV - Preencher'!H82</f>
        <v>S</v>
      </c>
      <c r="G73" s="5" t="str">
        <f>'[1]TCE - ANEXO IV - Preencher'!I82</f>
        <v>N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37.93</v>
      </c>
    </row>
    <row r="74" spans="1:12" s="8" customFormat="1" ht="19.5" customHeight="1" x14ac:dyDescent="0.2">
      <c r="A74" s="3">
        <f>IFERROR(VLOOKUP(B74,'[1]DADOS (OCULTAR)'!$Q$3:$S$136,3,0),"")</f>
        <v>9039744002642</v>
      </c>
      <c r="B74" s="4" t="str">
        <f>'[1]TCE - ANEXO IV - Preencher'!C83</f>
        <v>UPAE ESCADA - CG Nº 021/2022</v>
      </c>
      <c r="C74" s="4" t="str">
        <f>'[1]TCE - ANEXO IV - Preencher'!E83</f>
        <v>4.99 - Outros Serviços de Terceiros Pessoa Física</v>
      </c>
      <c r="D74" s="3">
        <f>'[1]TCE - ANEXO IV - Preencher'!F83</f>
        <v>0</v>
      </c>
      <c r="E74" s="5" t="str">
        <f>'[1]TCE - ANEXO IV - Preencher'!G83</f>
        <v>Etelmino Almeida  Oliveira</v>
      </c>
      <c r="F74" s="5" t="str">
        <f>'[1]TCE - ANEXO IV - Preencher'!H83</f>
        <v>S</v>
      </c>
      <c r="G74" s="5" t="str">
        <f>'[1]TCE - ANEXO IV - Preencher'!I83</f>
        <v>N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39.97</v>
      </c>
    </row>
    <row r="75" spans="1:12" s="8" customFormat="1" ht="19.5" customHeight="1" x14ac:dyDescent="0.2">
      <c r="A75" s="3">
        <f>IFERROR(VLOOKUP(B75,'[1]DADOS (OCULTAR)'!$Q$3:$S$136,3,0),"")</f>
        <v>9039744002642</v>
      </c>
      <c r="B75" s="4" t="str">
        <f>'[1]TCE - ANEXO IV - Preencher'!C84</f>
        <v>UPAE ESCADA - CG Nº 021/2022</v>
      </c>
      <c r="C75" s="4" t="str">
        <f>'[1]TCE - ANEXO IV - Preencher'!E84</f>
        <v>4.99 - Outros Serviços de Terceiros Pessoa Física</v>
      </c>
      <c r="D75" s="3">
        <f>'[1]TCE - ANEXO IV - Preencher'!F84</f>
        <v>0</v>
      </c>
      <c r="E75" s="5" t="str">
        <f>'[1]TCE - ANEXO IV - Preencher'!G84</f>
        <v>Maria Beatriz Sousa de Assis</v>
      </c>
      <c r="F75" s="5" t="str">
        <f>'[1]TCE - ANEXO IV - Preencher'!H84</f>
        <v>S</v>
      </c>
      <c r="G75" s="5" t="str">
        <f>'[1]TCE - ANEXO IV - Preencher'!I84</f>
        <v>N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14.99</v>
      </c>
    </row>
    <row r="76" spans="1:12" s="8" customFormat="1" ht="19.5" customHeight="1" x14ac:dyDescent="0.2">
      <c r="A76" s="3">
        <f>IFERROR(VLOOKUP(B76,'[1]DADOS (OCULTAR)'!$Q$3:$S$136,3,0),"")</f>
        <v>9039744002642</v>
      </c>
      <c r="B76" s="4" t="str">
        <f>'[1]TCE - ANEXO IV - Preencher'!C85</f>
        <v>UPAE ESCADA - CG Nº 021/2022</v>
      </c>
      <c r="C76" s="4" t="str">
        <f>'[1]TCE - ANEXO IV - Preencher'!E85</f>
        <v>4.99 - Outros Serviços de Terceiros Pessoa Física</v>
      </c>
      <c r="D76" s="3">
        <f>'[1]TCE - ANEXO IV - Preencher'!F85</f>
        <v>0</v>
      </c>
      <c r="E76" s="5" t="str">
        <f>'[1]TCE - ANEXO IV - Preencher'!G85</f>
        <v>Maria Beatriz Sousa de Assis</v>
      </c>
      <c r="F76" s="5" t="str">
        <f>'[1]TCE - ANEXO IV - Preencher'!H85</f>
        <v>S</v>
      </c>
      <c r="G76" s="5" t="str">
        <f>'[1]TCE - ANEXO IV - Preencher'!I85</f>
        <v>N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15.82</v>
      </c>
    </row>
    <row r="77" spans="1:12" s="8" customFormat="1" ht="19.5" customHeight="1" x14ac:dyDescent="0.2">
      <c r="A77" s="3">
        <f>IFERROR(VLOOKUP(B77,'[1]DADOS (OCULTAR)'!$Q$3:$S$136,3,0),"")</f>
        <v>9039744002642</v>
      </c>
      <c r="B77" s="4" t="str">
        <f>'[1]TCE - ANEXO IV - Preencher'!C86</f>
        <v>UPAE ESCADA - CG Nº 021/2022</v>
      </c>
      <c r="C77" s="4" t="str">
        <f>'[1]TCE - ANEXO IV - Preencher'!E86</f>
        <v>4.99 - Outros Serviços de Terceiros Pessoa Física</v>
      </c>
      <c r="D77" s="3">
        <f>'[1]TCE - ANEXO IV - Preencher'!F86</f>
        <v>0</v>
      </c>
      <c r="E77" s="5" t="str">
        <f>'[1]TCE - ANEXO IV - Preencher'!G86</f>
        <v>Elaine Cristina Souza S Nascimento</v>
      </c>
      <c r="F77" s="5" t="str">
        <f>'[1]TCE - ANEXO IV - Preencher'!H86</f>
        <v>S</v>
      </c>
      <c r="G77" s="5" t="str">
        <f>'[1]TCE - ANEXO IV - Preencher'!I86</f>
        <v>N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130</v>
      </c>
    </row>
    <row r="78" spans="1:12" s="8" customFormat="1" ht="19.5" customHeight="1" x14ac:dyDescent="0.2">
      <c r="A78" s="3">
        <f>IFERROR(VLOOKUP(B78,'[1]DADOS (OCULTAR)'!$Q$3:$S$136,3,0),"")</f>
        <v>9039744002642</v>
      </c>
      <c r="B78" s="4" t="str">
        <f>'[1]TCE - ANEXO IV - Preencher'!C87</f>
        <v>UPAE ESCADA - CG Nº 021/2022</v>
      </c>
      <c r="C78" s="4" t="str">
        <f>'[1]TCE - ANEXO IV - Preencher'!E87</f>
        <v>4.99 - Outros Serviços de Terceiros Pessoa Física</v>
      </c>
      <c r="D78" s="3">
        <f>'[1]TCE - ANEXO IV - Preencher'!F87</f>
        <v>0</v>
      </c>
      <c r="E78" s="5" t="str">
        <f>'[1]TCE - ANEXO IV - Preencher'!G87</f>
        <v>Maria Beatriz Sousa de Assis</v>
      </c>
      <c r="F78" s="5" t="str">
        <f>'[1]TCE - ANEXO IV - Preencher'!H87</f>
        <v>S</v>
      </c>
      <c r="G78" s="5" t="str">
        <f>'[1]TCE - ANEXO IV - Preencher'!I87</f>
        <v>N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21.75</v>
      </c>
    </row>
    <row r="79" spans="1:12" s="8" customFormat="1" ht="19.5" customHeight="1" x14ac:dyDescent="0.2">
      <c r="A79" s="3">
        <f>IFERROR(VLOOKUP(B79,'[1]DADOS (OCULTAR)'!$Q$3:$S$136,3,0),"")</f>
        <v>9039744002642</v>
      </c>
      <c r="B79" s="4" t="str">
        <f>'[1]TCE - ANEXO IV - Preencher'!C88</f>
        <v>UPAE ESCADA - CG Nº 021/2022</v>
      </c>
      <c r="C79" s="4" t="str">
        <f>'[1]TCE - ANEXO IV - Preencher'!E88</f>
        <v>4.99 - Outros Serviços de Terceiros Pessoa Física</v>
      </c>
      <c r="D79" s="3">
        <f>'[1]TCE - ANEXO IV - Preencher'!F88</f>
        <v>0</v>
      </c>
      <c r="E79" s="5" t="str">
        <f>'[1]TCE - ANEXO IV - Preencher'!G88</f>
        <v>Maria Beatriz Sousa de Assis</v>
      </c>
      <c r="F79" s="5" t="str">
        <f>'[1]TCE - ANEXO IV - Preencher'!H88</f>
        <v>S</v>
      </c>
      <c r="G79" s="5" t="str">
        <f>'[1]TCE - ANEXO IV - Preencher'!I88</f>
        <v>N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14.88</v>
      </c>
    </row>
    <row r="80" spans="1:12" s="8" customFormat="1" ht="19.5" customHeight="1" x14ac:dyDescent="0.2">
      <c r="A80" s="3">
        <f>IFERROR(VLOOKUP(B80,'[1]DADOS (OCULTAR)'!$Q$3:$S$136,3,0),"")</f>
        <v>9039744002642</v>
      </c>
      <c r="B80" s="4" t="str">
        <f>'[1]TCE - ANEXO IV - Preencher'!C89</f>
        <v>UPAE ESCADA - CG Nº 021/2022</v>
      </c>
      <c r="C80" s="4" t="str">
        <f>'[1]TCE - ANEXO IV - Preencher'!E89</f>
        <v>4.99 - Outros Serviços de Terceiros Pessoa Física</v>
      </c>
      <c r="D80" s="3">
        <f>'[1]TCE - ANEXO IV - Preencher'!F89</f>
        <v>0</v>
      </c>
      <c r="E80" s="5" t="str">
        <f>'[1]TCE - ANEXO IV - Preencher'!G89</f>
        <v>Glauciane Maria dos Santos Silva</v>
      </c>
      <c r="F80" s="5" t="str">
        <f>'[1]TCE - ANEXO IV - Preencher'!H89</f>
        <v>S</v>
      </c>
      <c r="G80" s="5" t="str">
        <f>'[1]TCE - ANEXO IV - Preencher'!I89</f>
        <v>N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37.9</v>
      </c>
    </row>
    <row r="81" spans="1:12" s="8" customFormat="1" ht="19.5" customHeight="1" x14ac:dyDescent="0.2">
      <c r="A81" s="3">
        <f>IFERROR(VLOOKUP(B81,'[1]DADOS (OCULTAR)'!$Q$3:$S$136,3,0),"")</f>
        <v>9039744002642</v>
      </c>
      <c r="B81" s="4" t="str">
        <f>'[1]TCE - ANEXO IV - Preencher'!C90</f>
        <v>UPAE ESCADA - CG Nº 021/2022</v>
      </c>
      <c r="C81" s="4" t="str">
        <f>'[1]TCE - ANEXO IV - Preencher'!E90</f>
        <v>4.99 - Outros Serviços de Terceiros Pessoa Física</v>
      </c>
      <c r="D81" s="3">
        <f>'[1]TCE - ANEXO IV - Preencher'!F90</f>
        <v>0</v>
      </c>
      <c r="E81" s="5" t="str">
        <f>'[1]TCE - ANEXO IV - Preencher'!G90</f>
        <v>Glauciane Maria dos Santos Silva</v>
      </c>
      <c r="F81" s="5" t="str">
        <f>'[1]TCE - ANEXO IV - Preencher'!H90</f>
        <v>S</v>
      </c>
      <c r="G81" s="5" t="str">
        <f>'[1]TCE - ANEXO IV - Preencher'!I90</f>
        <v>N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41.91</v>
      </c>
    </row>
    <row r="82" spans="1:12" s="8" customFormat="1" ht="19.5" customHeight="1" x14ac:dyDescent="0.2">
      <c r="A82" s="3">
        <f>IFERROR(VLOOKUP(B82,'[1]DADOS (OCULTAR)'!$Q$3:$S$136,3,0),"")</f>
        <v>9039744002642</v>
      </c>
      <c r="B82" s="4" t="str">
        <f>'[1]TCE - ANEXO IV - Preencher'!C91</f>
        <v>UPAE ESCADA - CG Nº 021/2022</v>
      </c>
      <c r="C82" s="4" t="str">
        <f>'[1]TCE - ANEXO IV - Preencher'!E91</f>
        <v>4.99 - Outros Serviços de Terceiros Pessoa Física</v>
      </c>
      <c r="D82" s="3">
        <f>'[1]TCE - ANEXO IV - Preencher'!F91</f>
        <v>0</v>
      </c>
      <c r="E82" s="5" t="str">
        <f>'[1]TCE - ANEXO IV - Preencher'!G91</f>
        <v>Etelmino Almeida  Oliveira</v>
      </c>
      <c r="F82" s="5" t="str">
        <f>'[1]TCE - ANEXO IV - Preencher'!H91</f>
        <v>S</v>
      </c>
      <c r="G82" s="5" t="str">
        <f>'[1]TCE - ANEXO IV - Preencher'!I91</f>
        <v>N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42.93</v>
      </c>
    </row>
    <row r="83" spans="1:12" s="8" customFormat="1" ht="19.5" customHeight="1" x14ac:dyDescent="0.2">
      <c r="A83" s="3">
        <f>IFERROR(VLOOKUP(B83,'[1]DADOS (OCULTAR)'!$Q$3:$S$136,3,0),"")</f>
        <v>9039744002642</v>
      </c>
      <c r="B83" s="4" t="str">
        <f>'[1]TCE - ANEXO IV - Preencher'!C92</f>
        <v>UPAE ESCADA - CG Nº 021/2022</v>
      </c>
      <c r="C83" s="4" t="str">
        <f>'[1]TCE - ANEXO IV - Preencher'!E92</f>
        <v>4.99 - Outros Serviços de Terceiros Pessoa Física</v>
      </c>
      <c r="D83" s="3">
        <f>'[1]TCE - ANEXO IV - Preencher'!F92</f>
        <v>0</v>
      </c>
      <c r="E83" s="5" t="str">
        <f>'[1]TCE - ANEXO IV - Preencher'!G92</f>
        <v>Etelmino Almeida  Oliveira</v>
      </c>
      <c r="F83" s="5" t="str">
        <f>'[1]TCE - ANEXO IV - Preencher'!H92</f>
        <v>S</v>
      </c>
      <c r="G83" s="5" t="str">
        <f>'[1]TCE - ANEXO IV - Preencher'!I92</f>
        <v>N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46.92</v>
      </c>
    </row>
    <row r="84" spans="1:12" s="8" customFormat="1" ht="19.5" customHeight="1" x14ac:dyDescent="0.2">
      <c r="A84" s="3">
        <f>IFERROR(VLOOKUP(B84,'[1]DADOS (OCULTAR)'!$Q$3:$S$136,3,0),"")</f>
        <v>9039744002642</v>
      </c>
      <c r="B84" s="4" t="str">
        <f>'[1]TCE - ANEXO IV - Preencher'!C93</f>
        <v>UPAE ESCADA - CG Nº 021/2022</v>
      </c>
      <c r="C84" s="4" t="str">
        <f>'[1]TCE - ANEXO IV - Preencher'!E93</f>
        <v>4.99 - Outros Serviços de Terceiros Pessoa Física</v>
      </c>
      <c r="D84" s="3">
        <f>'[1]TCE - ANEXO IV - Preencher'!F93</f>
        <v>0</v>
      </c>
      <c r="E84" s="5" t="str">
        <f>'[1]TCE - ANEXO IV - Preencher'!G93</f>
        <v>Etelmino Almeida  Oliveira</v>
      </c>
      <c r="F84" s="5" t="str">
        <f>'[1]TCE - ANEXO IV - Preencher'!H93</f>
        <v>S</v>
      </c>
      <c r="G84" s="5" t="str">
        <f>'[1]TCE - ANEXO IV - Preencher'!I93</f>
        <v>N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18.95</v>
      </c>
    </row>
    <row r="85" spans="1:12" s="8" customFormat="1" ht="19.5" customHeight="1" x14ac:dyDescent="0.2">
      <c r="A85" s="3">
        <f>IFERROR(VLOOKUP(B85,'[1]DADOS (OCULTAR)'!$Q$3:$S$136,3,0),"")</f>
        <v>9039744002642</v>
      </c>
      <c r="B85" s="4" t="str">
        <f>'[1]TCE - ANEXO IV - Preencher'!C94</f>
        <v>UPAE ESCADA - CG Nº 021/2022</v>
      </c>
      <c r="C85" s="4" t="str">
        <f>'[1]TCE - ANEXO IV - Preencher'!E94</f>
        <v>4.99 - Outros Serviços de Terceiros Pessoa Física</v>
      </c>
      <c r="D85" s="3">
        <f>'[1]TCE - ANEXO IV - Preencher'!F94</f>
        <v>0</v>
      </c>
      <c r="E85" s="5" t="str">
        <f>'[1]TCE - ANEXO IV - Preencher'!G94</f>
        <v>Etelmino Almeida  Oliveira</v>
      </c>
      <c r="F85" s="5" t="str">
        <f>'[1]TCE - ANEXO IV - Preencher'!H94</f>
        <v>S</v>
      </c>
      <c r="G85" s="5" t="str">
        <f>'[1]TCE - ANEXO IV - Preencher'!I94</f>
        <v>N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65.900000000000006</v>
      </c>
    </row>
    <row r="86" spans="1:12" s="8" customFormat="1" ht="19.5" customHeight="1" x14ac:dyDescent="0.2">
      <c r="A86" s="3">
        <f>IFERROR(VLOOKUP(B86,'[1]DADOS (OCULTAR)'!$Q$3:$S$136,3,0),"")</f>
        <v>9039744002642</v>
      </c>
      <c r="B86" s="4" t="str">
        <f>'[1]TCE - ANEXO IV - Preencher'!C95</f>
        <v>UPAE ESCADA - CG Nº 021/2022</v>
      </c>
      <c r="C86" s="4" t="str">
        <f>'[1]TCE - ANEXO IV - Preencher'!E95</f>
        <v>4.99 - Outros Serviços de Terceiros Pessoa Física</v>
      </c>
      <c r="D86" s="3">
        <f>'[1]TCE - ANEXO IV - Preencher'!F95</f>
        <v>0</v>
      </c>
      <c r="E86" s="5" t="str">
        <f>'[1]TCE - ANEXO IV - Preencher'!G95</f>
        <v>Etelmino Almeida  Oliveira</v>
      </c>
      <c r="F86" s="5" t="str">
        <f>'[1]TCE - ANEXO IV - Preencher'!H95</f>
        <v>S</v>
      </c>
      <c r="G86" s="5" t="str">
        <f>'[1]TCE - ANEXO IV - Preencher'!I95</f>
        <v>N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29.99</v>
      </c>
    </row>
    <row r="87" spans="1:12" s="8" customFormat="1" ht="19.5" customHeight="1" x14ac:dyDescent="0.2">
      <c r="A87" s="3">
        <f>IFERROR(VLOOKUP(B87,'[1]DADOS (OCULTAR)'!$Q$3:$S$136,3,0),"")</f>
        <v>9039744002642</v>
      </c>
      <c r="B87" s="4" t="str">
        <f>'[1]TCE - ANEXO IV - Preencher'!C96</f>
        <v>UPAE ESCADA - CG Nº 021/2022</v>
      </c>
      <c r="C87" s="4" t="str">
        <f>'[1]TCE - ANEXO IV - Preencher'!E96</f>
        <v>4.99 - Outros Serviços de Terceiros Pessoa Física</v>
      </c>
      <c r="D87" s="3">
        <f>'[1]TCE - ANEXO IV - Preencher'!F96</f>
        <v>0</v>
      </c>
      <c r="E87" s="5" t="str">
        <f>'[1]TCE - ANEXO IV - Preencher'!G96</f>
        <v>Etelmino Almeida  Oliveira</v>
      </c>
      <c r="F87" s="5" t="str">
        <f>'[1]TCE - ANEXO IV - Preencher'!H96</f>
        <v>S</v>
      </c>
      <c r="G87" s="5" t="str">
        <f>'[1]TCE - ANEXO IV - Preencher'!I96</f>
        <v>N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36.909999999999997</v>
      </c>
    </row>
    <row r="88" spans="1:12" s="8" customFormat="1" ht="19.5" customHeight="1" x14ac:dyDescent="0.2">
      <c r="A88" s="3">
        <f>IFERROR(VLOOKUP(B88,'[1]DADOS (OCULTAR)'!$Q$3:$S$136,3,0),"")</f>
        <v>9039744002642</v>
      </c>
      <c r="B88" s="4" t="str">
        <f>'[1]TCE - ANEXO IV - Preencher'!C97</f>
        <v>UPAE ESCADA - CG Nº 021/2022</v>
      </c>
      <c r="C88" s="4" t="str">
        <f>'[1]TCE - ANEXO IV - Preencher'!E97</f>
        <v>4.99 - Outros Serviços de Terceiros Pessoa Física</v>
      </c>
      <c r="D88" s="3">
        <f>'[1]TCE - ANEXO IV - Preencher'!F97</f>
        <v>0</v>
      </c>
      <c r="E88" s="5" t="str">
        <f>'[1]TCE - ANEXO IV - Preencher'!G97</f>
        <v>SILMARA VERISSIMO DOS SANTOS</v>
      </c>
      <c r="F88" s="5" t="str">
        <f>'[1]TCE - ANEXO IV - Preencher'!H97</f>
        <v>S</v>
      </c>
      <c r="G88" s="5" t="str">
        <f>'[1]TCE - ANEXO IV - Preencher'!I97</f>
        <v>N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116.86</v>
      </c>
    </row>
    <row r="89" spans="1:12" s="8" customFormat="1" ht="19.5" customHeight="1" x14ac:dyDescent="0.2">
      <c r="A89" s="3">
        <f>IFERROR(VLOOKUP(B89,'[1]DADOS (OCULTAR)'!$Q$3:$S$136,3,0),"")</f>
        <v>9039744002642</v>
      </c>
      <c r="B89" s="4" t="str">
        <f>'[1]TCE - ANEXO IV - Preencher'!C98</f>
        <v>UPAE ESCADA - CG Nº 021/2022</v>
      </c>
      <c r="C89" s="4" t="str">
        <f>'[1]TCE - ANEXO IV - Preencher'!E98</f>
        <v>4.99 - Outros Serviços de Terceiros Pessoa Física</v>
      </c>
      <c r="D89" s="3">
        <f>'[1]TCE - ANEXO IV - Preencher'!F98</f>
        <v>0</v>
      </c>
      <c r="E89" s="5" t="str">
        <f>'[1]TCE - ANEXO IV - Preencher'!G98</f>
        <v>ESTER BEATRIZ DA SILVA CAVALCANT</v>
      </c>
      <c r="F89" s="5" t="str">
        <f>'[1]TCE - ANEXO IV - Preencher'!H98</f>
        <v>S</v>
      </c>
      <c r="G89" s="5" t="str">
        <f>'[1]TCE - ANEXO IV - Preencher'!I98</f>
        <v>N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112.4</v>
      </c>
    </row>
    <row r="90" spans="1:12" s="8" customFormat="1" ht="19.5" customHeight="1" x14ac:dyDescent="0.2">
      <c r="A90" s="3">
        <f>IFERROR(VLOOKUP(B90,'[1]DADOS (OCULTAR)'!$Q$3:$S$136,3,0),"")</f>
        <v>9039744002642</v>
      </c>
      <c r="B90" s="4" t="str">
        <f>'[1]TCE - ANEXO IV - Preencher'!C99</f>
        <v>UPAE ESCADA - CG Nº 021/2022</v>
      </c>
      <c r="C90" s="4" t="str">
        <f>'[1]TCE - ANEXO IV - Preencher'!E99</f>
        <v>4.99 - Outros Serviços de Terceiros Pessoa Física</v>
      </c>
      <c r="D90" s="3">
        <f>'[1]TCE - ANEXO IV - Preencher'!F99</f>
        <v>0</v>
      </c>
      <c r="E90" s="5" t="str">
        <f>'[1]TCE - ANEXO IV - Preencher'!G99</f>
        <v>SILMARA VERISSIMO DOS SANTOS</v>
      </c>
      <c r="F90" s="5" t="str">
        <f>'[1]TCE - ANEXO IV - Preencher'!H99</f>
        <v>S</v>
      </c>
      <c r="G90" s="5" t="str">
        <f>'[1]TCE - ANEXO IV - Preencher'!I99</f>
        <v>N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126.42</v>
      </c>
    </row>
    <row r="91" spans="1:12" s="8" customFormat="1" ht="19.5" customHeight="1" x14ac:dyDescent="0.2">
      <c r="A91" s="3">
        <f>IFERROR(VLOOKUP(B91,'[1]DADOS (OCULTAR)'!$Q$3:$S$136,3,0),"")</f>
        <v>9039744002642</v>
      </c>
      <c r="B91" s="4" t="str">
        <f>'[1]TCE - ANEXO IV - Preencher'!C100</f>
        <v>UPAE ESCADA - CG Nº 021/2022</v>
      </c>
      <c r="C91" s="4" t="str">
        <f>'[1]TCE - ANEXO IV - Preencher'!E100</f>
        <v>4.99 - Outros Serviços de Terceiros Pessoa Física</v>
      </c>
      <c r="D91" s="3">
        <f>'[1]TCE - ANEXO IV - Preencher'!F100</f>
        <v>0</v>
      </c>
      <c r="E91" s="5" t="str">
        <f>'[1]TCE - ANEXO IV - Preencher'!G100</f>
        <v>SILMARA VERISSIMO DOS SANTOS</v>
      </c>
      <c r="F91" s="5" t="str">
        <f>'[1]TCE - ANEXO IV - Preencher'!H100</f>
        <v>S</v>
      </c>
      <c r="G91" s="5" t="str">
        <f>'[1]TCE - ANEXO IV - Preencher'!I100</f>
        <v>N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403.2</v>
      </c>
    </row>
    <row r="92" spans="1:12" s="8" customFormat="1" ht="19.5" customHeight="1" x14ac:dyDescent="0.2">
      <c r="A92" s="3">
        <f>IFERROR(VLOOKUP(B92,'[1]DADOS (OCULTAR)'!$Q$3:$S$136,3,0),"")</f>
        <v>9039744002642</v>
      </c>
      <c r="B92" s="4" t="str">
        <f>'[1]TCE - ANEXO IV - Preencher'!C101</f>
        <v>UPAE ESCADA - CG Nº 021/2022</v>
      </c>
      <c r="C92" s="4" t="str">
        <f>'[1]TCE - ANEXO IV - Preencher'!E101</f>
        <v>4.99 - Outros Serviços de Terceiros Pessoa Física</v>
      </c>
      <c r="D92" s="3">
        <f>'[1]TCE - ANEXO IV - Preencher'!F101</f>
        <v>0</v>
      </c>
      <c r="E92" s="5" t="str">
        <f>'[1]TCE - ANEXO IV - Preencher'!G101</f>
        <v>Erison Henrique Nascimento Do Rego</v>
      </c>
      <c r="F92" s="5" t="str">
        <f>'[1]TCE - ANEXO IV - Preencher'!H101</f>
        <v>S</v>
      </c>
      <c r="G92" s="5" t="str">
        <f>'[1]TCE - ANEXO IV - Preencher'!I101</f>
        <v>N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129.15</v>
      </c>
    </row>
    <row r="93" spans="1:12" s="8" customFormat="1" ht="19.5" customHeight="1" x14ac:dyDescent="0.2">
      <c r="A93" s="3">
        <f>IFERROR(VLOOKUP(B93,'[1]DADOS (OCULTAR)'!$Q$3:$S$136,3,0),"")</f>
        <v>9039744002642</v>
      </c>
      <c r="B93" s="4" t="str">
        <f>'[1]TCE - ANEXO IV - Preencher'!C102</f>
        <v>UPAE ESCADA - CG Nº 021/2022</v>
      </c>
      <c r="C93" s="4" t="str">
        <f>'[1]TCE - ANEXO IV - Preencher'!E102</f>
        <v>4.99 - Outros Serviços de Terceiros Pessoa Física</v>
      </c>
      <c r="D93" s="3">
        <f>'[1]TCE - ANEXO IV - Preencher'!F102</f>
        <v>0</v>
      </c>
      <c r="E93" s="5" t="str">
        <f>'[1]TCE - ANEXO IV - Preencher'!G102</f>
        <v>Erison Henrique Nascimento Do Rego</v>
      </c>
      <c r="F93" s="5" t="str">
        <f>'[1]TCE - ANEXO IV - Preencher'!H102</f>
        <v>S</v>
      </c>
      <c r="G93" s="5" t="str">
        <f>'[1]TCE - ANEXO IV - Preencher'!I102</f>
        <v>N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116.86</v>
      </c>
    </row>
    <row r="94" spans="1:12" s="8" customFormat="1" ht="19.5" customHeight="1" x14ac:dyDescent="0.2">
      <c r="A94" s="3">
        <f>IFERROR(VLOOKUP(B94,'[1]DADOS (OCULTAR)'!$Q$3:$S$136,3,0),"")</f>
        <v>9039744002642</v>
      </c>
      <c r="B94" s="4" t="str">
        <f>'[1]TCE - ANEXO IV - Preencher'!C103</f>
        <v>UPAE ESCADA - CG Nº 021/2022</v>
      </c>
      <c r="C94" s="4" t="str">
        <f>'[1]TCE - ANEXO IV - Preencher'!E103</f>
        <v>4.99 - Outros Serviços de Terceiros Pessoa Física</v>
      </c>
      <c r="D94" s="3">
        <f>'[1]TCE - ANEXO IV - Preencher'!F103</f>
        <v>0</v>
      </c>
      <c r="E94" s="5" t="str">
        <f>'[1]TCE - ANEXO IV - Preencher'!G103</f>
        <v>Erison Henrique Nascimento Do Rego</v>
      </c>
      <c r="F94" s="5" t="str">
        <f>'[1]TCE - ANEXO IV - Preencher'!H103</f>
        <v>S</v>
      </c>
      <c r="G94" s="5" t="str">
        <f>'[1]TCE - ANEXO IV - Preencher'!I103</f>
        <v>N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133.35</v>
      </c>
    </row>
    <row r="95" spans="1:12" s="8" customFormat="1" ht="19.5" customHeight="1" x14ac:dyDescent="0.2">
      <c r="A95" s="3">
        <f>IFERROR(VLOOKUP(B95,'[1]DADOS (OCULTAR)'!$Q$3:$S$136,3,0),"")</f>
        <v>9039744002642</v>
      </c>
      <c r="B95" s="4" t="str">
        <f>'[1]TCE - ANEXO IV - Preencher'!C104</f>
        <v>UPAE ESCADA - CG Nº 021/2022</v>
      </c>
      <c r="C95" s="4" t="str">
        <f>'[1]TCE - ANEXO IV - Preencher'!E104</f>
        <v>4.99 - Outros Serviços de Terceiros Pessoa Física</v>
      </c>
      <c r="D95" s="3">
        <f>'[1]TCE - ANEXO IV - Preencher'!F104</f>
        <v>0</v>
      </c>
      <c r="E95" s="5" t="str">
        <f>'[1]TCE - ANEXO IV - Preencher'!G104</f>
        <v>Erison Henrique Nascimento Do Rego</v>
      </c>
      <c r="F95" s="5" t="str">
        <f>'[1]TCE - ANEXO IV - Preencher'!H104</f>
        <v>S</v>
      </c>
      <c r="G95" s="5" t="str">
        <f>'[1]TCE - ANEXO IV - Preencher'!I104</f>
        <v>N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116.86</v>
      </c>
    </row>
    <row r="96" spans="1:12" s="8" customFormat="1" ht="19.5" customHeight="1" x14ac:dyDescent="0.2">
      <c r="A96" s="3">
        <f>IFERROR(VLOOKUP(B96,'[1]DADOS (OCULTAR)'!$Q$3:$S$136,3,0),"")</f>
        <v>9039744002642</v>
      </c>
      <c r="B96" s="4" t="str">
        <f>'[1]TCE - ANEXO IV - Preencher'!C105</f>
        <v>UPAE ESCADA - CG Nº 021/2022</v>
      </c>
      <c r="C96" s="4" t="str">
        <f>'[1]TCE - ANEXO IV - Preencher'!E105</f>
        <v>5.99 - Outros Serviços de Terceiros Pessoa Jurídica</v>
      </c>
      <c r="D96" s="3">
        <f>'[1]TCE - ANEXO IV - Preencher'!F105</f>
        <v>24441891000180</v>
      </c>
      <c r="E96" s="5" t="str">
        <f>'[1]TCE - ANEXO IV - Preencher'!G105</f>
        <v>RODOVIARIA BORBOREMA LTDA</v>
      </c>
      <c r="F96" s="5" t="str">
        <f>'[1]TCE - ANEXO IV - Preencher'!H105</f>
        <v>S</v>
      </c>
      <c r="G96" s="5" t="str">
        <f>'[1]TCE - ANEXO IV - Preencher'!I105</f>
        <v>N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75</v>
      </c>
    </row>
    <row r="97" spans="1:12" s="8" customFormat="1" ht="19.5" customHeight="1" x14ac:dyDescent="0.2">
      <c r="A97" s="3">
        <f>IFERROR(VLOOKUP(B97,'[1]DADOS (OCULTAR)'!$Q$3:$S$136,3,0),"")</f>
        <v>9039744002642</v>
      </c>
      <c r="B97" s="4" t="str">
        <f>'[1]TCE - ANEXO IV - Preencher'!C106</f>
        <v>UPAE ESCADA - CG Nº 021/2022</v>
      </c>
      <c r="C97" s="4" t="str">
        <f>'[1]TCE - ANEXO IV - Preencher'!E106</f>
        <v>5.99 - Outros Serviços de Terceiros Pessoa Jurídica</v>
      </c>
      <c r="D97" s="3">
        <f>'[1]TCE - ANEXO IV - Preencher'!F106</f>
        <v>24441891000180</v>
      </c>
      <c r="E97" s="5" t="str">
        <f>'[1]TCE - ANEXO IV - Preencher'!G106</f>
        <v>RODOVIARIA BORBOREMA LTDA</v>
      </c>
      <c r="F97" s="5" t="str">
        <f>'[1]TCE - ANEXO IV - Preencher'!H106</f>
        <v>S</v>
      </c>
      <c r="G97" s="5" t="str">
        <f>'[1]TCE - ANEXO IV - Preencher'!I106</f>
        <v>N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75</v>
      </c>
    </row>
    <row r="98" spans="1:12" s="8" customFormat="1" ht="19.5" customHeight="1" x14ac:dyDescent="0.2">
      <c r="A98" s="3">
        <f>IFERROR(VLOOKUP(B98,'[1]DADOS (OCULTAR)'!$Q$3:$S$136,3,0),"")</f>
        <v>9039744002642</v>
      </c>
      <c r="B98" s="4" t="str">
        <f>'[1]TCE - ANEXO IV - Preencher'!C107</f>
        <v>UPAE ESCADA - CG Nº 021/2022</v>
      </c>
      <c r="C98" s="4" t="str">
        <f>'[1]TCE - ANEXO IV - Preencher'!E107</f>
        <v>5.99 - Outros Serviços de Terceiros Pessoa Jurídica</v>
      </c>
      <c r="D98" s="3">
        <f>'[1]TCE - ANEXO IV - Preencher'!F107</f>
        <v>24441891000180</v>
      </c>
      <c r="E98" s="5" t="str">
        <f>'[1]TCE - ANEXO IV - Preencher'!G107</f>
        <v>RODOVIARIA BORBOREMA LTDA</v>
      </c>
      <c r="F98" s="5" t="str">
        <f>'[1]TCE - ANEXO IV - Preencher'!H107</f>
        <v>S</v>
      </c>
      <c r="G98" s="5" t="str">
        <f>'[1]TCE - ANEXO IV - Preencher'!I107</f>
        <v>N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100</v>
      </c>
    </row>
    <row r="99" spans="1:12" s="8" customFormat="1" ht="19.5" customHeight="1" x14ac:dyDescent="0.2">
      <c r="A99" s="3">
        <f>IFERROR(VLOOKUP(B99,'[1]DADOS (OCULTAR)'!$Q$3:$S$136,3,0),"")</f>
        <v>9039744002642</v>
      </c>
      <c r="B99" s="4" t="str">
        <f>'[1]TCE - ANEXO IV - Preencher'!C108</f>
        <v>UPAE ESCADA - CG Nº 021/2022</v>
      </c>
      <c r="C99" s="4" t="str">
        <f>'[1]TCE - ANEXO IV - Preencher'!E108</f>
        <v>5.99 - Outros Serviços de Terceiros Pessoa Jurídica</v>
      </c>
      <c r="D99" s="3">
        <f>'[1]TCE - ANEXO IV - Preencher'!F108</f>
        <v>24441891000180</v>
      </c>
      <c r="E99" s="5" t="str">
        <f>'[1]TCE - ANEXO IV - Preencher'!G108</f>
        <v>RODOVIARIA BORBOREMA LTDA</v>
      </c>
      <c r="F99" s="5" t="str">
        <f>'[1]TCE - ANEXO IV - Preencher'!H108</f>
        <v>S</v>
      </c>
      <c r="G99" s="5" t="str">
        <f>'[1]TCE - ANEXO IV - Preencher'!I108</f>
        <v>N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100</v>
      </c>
    </row>
    <row r="100" spans="1:12" s="8" customFormat="1" ht="19.5" customHeight="1" x14ac:dyDescent="0.2">
      <c r="A100" s="3">
        <f>IFERROR(VLOOKUP(B100,'[1]DADOS (OCULTAR)'!$Q$3:$S$136,3,0),"")</f>
        <v>9039744002642</v>
      </c>
      <c r="B100" s="4" t="str">
        <f>'[1]TCE - ANEXO IV - Preencher'!C109</f>
        <v>UPAE ESCADA - CG Nº 021/2022</v>
      </c>
      <c r="C100" s="4" t="str">
        <f>'[1]TCE - ANEXO IV - Preencher'!E109</f>
        <v>5.16 - Serviços Médico-Hospitalares, Odotonlogia e Laboratoriais</v>
      </c>
      <c r="D100" s="3" t="str">
        <f>'[1]TCE - ANEXO IV - Preencher'!F109</f>
        <v>24.218.500/0001-62</v>
      </c>
      <c r="E100" s="5" t="str">
        <f>'[1]TCE - ANEXO IV - Preencher'!G109</f>
        <v>AC SERVIÇOS DE MEDICINA INTEGRADA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932</v>
      </c>
      <c r="I100" s="6">
        <f>IF('[1]TCE - ANEXO IV - Preencher'!K109="","",'[1]TCE - ANEXO IV - Preencher'!K109)</f>
        <v>45600</v>
      </c>
      <c r="J100" s="5" t="str">
        <f>'[1]TCE - ANEXO IV - Preencher'!L109</f>
        <v>DJFO69523</v>
      </c>
      <c r="K100" s="5" t="str">
        <f>IF(F100="B",LEFT('[1]TCE - ANEXO IV - Preencher'!M109,2),IF(F100="S",LEFT('[1]TCE - ANEXO IV - Preencher'!M109,7),IF('[1]TCE - ANEXO IV - Preencher'!H109="","")))</f>
        <v>2609600</v>
      </c>
      <c r="L100" s="7">
        <f>'[1]TCE - ANEXO IV - Preencher'!N109</f>
        <v>1320</v>
      </c>
    </row>
    <row r="101" spans="1:12" s="8" customFormat="1" ht="19.5" customHeight="1" x14ac:dyDescent="0.2">
      <c r="A101" s="3">
        <f>IFERROR(VLOOKUP(B101,'[1]DADOS (OCULTAR)'!$Q$3:$S$136,3,0),"")</f>
        <v>9039744002642</v>
      </c>
      <c r="B101" s="4" t="str">
        <f>'[1]TCE - ANEXO IV - Preencher'!C110</f>
        <v>UPAE ESCADA - CG Nº 021/2022</v>
      </c>
      <c r="C101" s="4" t="str">
        <f>'[1]TCE - ANEXO IV - Preencher'!E110</f>
        <v>5.16 - Serviços Médico-Hospitalares, Odotonlogia e Laboratoriais</v>
      </c>
      <c r="D101" s="3">
        <f>'[1]TCE - ANEXO IV - Preencher'!F110</f>
        <v>49208099000100</v>
      </c>
      <c r="E101" s="5" t="str">
        <f>'[1]TCE - ANEXO IV - Preencher'!G110</f>
        <v>BEATRIZ LIMA CORREA DE ARAUJO E CIA LTDA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528</v>
      </c>
      <c r="I101" s="6">
        <f>IF('[1]TCE - ANEXO IV - Preencher'!K110="","",'[1]TCE - ANEXO IV - Preencher'!K110)</f>
        <v>45600</v>
      </c>
      <c r="J101" s="5" t="str">
        <f>'[1]TCE - ANEXO IV - Preencher'!L110</f>
        <v>U45F-l6GC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10560</v>
      </c>
    </row>
    <row r="102" spans="1:12" s="8" customFormat="1" ht="19.5" customHeight="1" x14ac:dyDescent="0.2">
      <c r="A102" s="3">
        <f>IFERROR(VLOOKUP(B102,'[1]DADOS (OCULTAR)'!$Q$3:$S$136,3,0),"")</f>
        <v>9039744002642</v>
      </c>
      <c r="B102" s="4" t="str">
        <f>'[1]TCE - ANEXO IV - Preencher'!C111</f>
        <v>UPAE ESCADA - CG Nº 021/2022</v>
      </c>
      <c r="C102" s="4" t="str">
        <f>'[1]TCE - ANEXO IV - Preencher'!E111</f>
        <v>5.16 - Serviços Médico-Hospitalares, Odotonlogia e Laboratoriais</v>
      </c>
      <c r="D102" s="3" t="str">
        <f>'[1]TCE - ANEXO IV - Preencher'!F111</f>
        <v>32.352.786/0001-00</v>
      </c>
      <c r="E102" s="5" t="str">
        <f>'[1]TCE - ANEXO IV - Preencher'!G111</f>
        <v>CAMILLA LINS E LUCIANO MOREIRA SERVIÇOS MEDICOS LTDA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343</v>
      </c>
      <c r="I102" s="6">
        <f>IF('[1]TCE - ANEXO IV - Preencher'!K111="","",'[1]TCE - ANEXO IV - Preencher'!K111)</f>
        <v>45600</v>
      </c>
      <c r="J102" s="5" t="str">
        <f>'[1]TCE - ANEXO IV - Preencher'!L111</f>
        <v>NLCF-ESSJ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11800</v>
      </c>
    </row>
    <row r="103" spans="1:12" s="8" customFormat="1" ht="19.5" customHeight="1" x14ac:dyDescent="0.2">
      <c r="A103" s="3">
        <f>IFERROR(VLOOKUP(B103,'[1]DADOS (OCULTAR)'!$Q$3:$S$136,3,0),"")</f>
        <v>9039744002642</v>
      </c>
      <c r="B103" s="4" t="str">
        <f>'[1]TCE - ANEXO IV - Preencher'!C112</f>
        <v>UPAE ESCADA - CG Nº 021/2022</v>
      </c>
      <c r="C103" s="4" t="str">
        <f>'[1]TCE - ANEXO IV - Preencher'!E112</f>
        <v>5.16 - Serviços Médico-Hospitalares, Odotonlogia e Laboratoriais</v>
      </c>
      <c r="D103" s="3" t="str">
        <f>'[1]TCE - ANEXO IV - Preencher'!F112</f>
        <v>29.870.479/0001-07</v>
      </c>
      <c r="E103" s="5" t="str">
        <f>'[1]TCE - ANEXO IV - Preencher'!G112</f>
        <v>CARDIOMETABOLICO SERVIÇOS MEDICOS LTDA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2332</v>
      </c>
      <c r="I103" s="6">
        <f>IF('[1]TCE - ANEXO IV - Preencher'!K112="","",'[1]TCE - ANEXO IV - Preencher'!K112)</f>
        <v>45597</v>
      </c>
      <c r="J103" s="5" t="str">
        <f>'[1]TCE - ANEXO IV - Preencher'!L112</f>
        <v>3USZ-GQDB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10560</v>
      </c>
    </row>
    <row r="104" spans="1:12" s="8" customFormat="1" ht="19.5" customHeight="1" x14ac:dyDescent="0.2">
      <c r="A104" s="3">
        <f>IFERROR(VLOOKUP(B104,'[1]DADOS (OCULTAR)'!$Q$3:$S$136,3,0),"")</f>
        <v>9039744002642</v>
      </c>
      <c r="B104" s="4" t="str">
        <f>'[1]TCE - ANEXO IV - Preencher'!C113</f>
        <v>UPAE ESCADA - CG Nº 021/2022</v>
      </c>
      <c r="C104" s="4" t="str">
        <f>'[1]TCE - ANEXO IV - Preencher'!E113</f>
        <v>5.16 - Serviços Médico-Hospitalares, Odotonlogia e Laboratoriais</v>
      </c>
      <c r="D104" s="3" t="str">
        <f>'[1]TCE - ANEXO IV - Preencher'!F113</f>
        <v>15.442.310/0001-33</v>
      </c>
      <c r="E104" s="5" t="str">
        <f>'[1]TCE - ANEXO IV - Preencher'!G113</f>
        <v>CARDIOSAUDE SERVIÇOS MÉDICOS LTDA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927</v>
      </c>
      <c r="I104" s="6">
        <f>IF('[1]TCE - ANEXO IV - Preencher'!K113="","",'[1]TCE - ANEXO IV - Preencher'!K113)</f>
        <v>45601</v>
      </c>
      <c r="J104" s="5" t="str">
        <f>'[1]TCE - ANEXO IV - Preencher'!L113</f>
        <v>GBRJ-JHCT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15840</v>
      </c>
    </row>
    <row r="105" spans="1:12" s="8" customFormat="1" ht="19.5" customHeight="1" x14ac:dyDescent="0.2">
      <c r="A105" s="3">
        <f>IFERROR(VLOOKUP(B105,'[1]DADOS (OCULTAR)'!$Q$3:$S$136,3,0),"")</f>
        <v>9039744002642</v>
      </c>
      <c r="B105" s="4" t="str">
        <f>'[1]TCE - ANEXO IV - Preencher'!C114</f>
        <v>UPAE ESCADA - CG Nº 021/2022</v>
      </c>
      <c r="C105" s="4" t="str">
        <f>'[1]TCE - ANEXO IV - Preencher'!E114</f>
        <v>5.16 - Serviços Médico-Hospitalares, Odotonlogia e Laboratoriais</v>
      </c>
      <c r="D105" s="3" t="str">
        <f>'[1]TCE - ANEXO IV - Preencher'!F114</f>
        <v>21.185.366/0001-52</v>
      </c>
      <c r="E105" s="5" t="str">
        <f>'[1]TCE - ANEXO IV - Preencher'!G114</f>
        <v>CLINICORDIS LTDA ME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447</v>
      </c>
      <c r="I105" s="6">
        <f>IF('[1]TCE - ANEXO IV - Preencher'!K114="","",'[1]TCE - ANEXO IV - Preencher'!K114)</f>
        <v>45595</v>
      </c>
      <c r="J105" s="5" t="str">
        <f>'[1]TCE - ANEXO IV - Preencher'!L114</f>
        <v xml:space="preserve">LHIN06754 </v>
      </c>
      <c r="K105" s="5" t="str">
        <f>IF(F105="B",LEFT('[1]TCE - ANEXO IV - Preencher'!M114,2),IF(F105="S",LEFT('[1]TCE - ANEXO IV - Preencher'!M114,7),IF('[1]TCE - ANEXO IV - Preencher'!H114="","")))</f>
        <v>2602902</v>
      </c>
      <c r="L105" s="7">
        <f>'[1]TCE - ANEXO IV - Preencher'!N114</f>
        <v>10560</v>
      </c>
    </row>
    <row r="106" spans="1:12" s="8" customFormat="1" ht="19.5" customHeight="1" x14ac:dyDescent="0.2">
      <c r="A106" s="3">
        <f>IFERROR(VLOOKUP(B106,'[1]DADOS (OCULTAR)'!$Q$3:$S$136,3,0),"")</f>
        <v>9039744002642</v>
      </c>
      <c r="B106" s="4" t="str">
        <f>'[1]TCE - ANEXO IV - Preencher'!C115</f>
        <v>UPAE ESCADA - CG Nº 021/2022</v>
      </c>
      <c r="C106" s="4" t="str">
        <f>'[1]TCE - ANEXO IV - Preencher'!E115</f>
        <v>5.16 - Serviços Médico-Hospitalares, Odotonlogia e Laboratoriais</v>
      </c>
      <c r="D106" s="3" t="str">
        <f>'[1]TCE - ANEXO IV - Preencher'!F115</f>
        <v>29.266.040/0001-61</v>
      </c>
      <c r="E106" s="5" t="str">
        <f>'[1]TCE - ANEXO IV - Preencher'!G115</f>
        <v>DGI SERVIÇOS MEDICOS E HOSPITALAR LTDA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76</v>
      </c>
      <c r="I106" s="6">
        <f>IF('[1]TCE - ANEXO IV - Preencher'!K115="","",'[1]TCE - ANEXO IV - Preencher'!K115)</f>
        <v>45604</v>
      </c>
      <c r="J106" s="5" t="str">
        <f>'[1]TCE - ANEXO IV - Preencher'!L115</f>
        <v>CXKJ35587</v>
      </c>
      <c r="K106" s="5" t="str">
        <f>IF(F106="B",LEFT('[1]TCE - ANEXO IV - Preencher'!M115,2),IF(F106="S",LEFT('[1]TCE - ANEXO IV - Preencher'!M115,7),IF('[1]TCE - ANEXO IV - Preencher'!H115="","")))</f>
        <v>2607901</v>
      </c>
      <c r="L106" s="7">
        <f>'[1]TCE - ANEXO IV - Preencher'!N115</f>
        <v>13200</v>
      </c>
    </row>
    <row r="107" spans="1:12" s="8" customFormat="1" ht="19.5" customHeight="1" x14ac:dyDescent="0.2">
      <c r="A107" s="3">
        <f>IFERROR(VLOOKUP(B107,'[1]DADOS (OCULTAR)'!$Q$3:$S$136,3,0),"")</f>
        <v>9039744002642</v>
      </c>
      <c r="B107" s="4" t="str">
        <f>'[1]TCE - ANEXO IV - Preencher'!C116</f>
        <v>UPAE ESCADA - CG Nº 021/2022</v>
      </c>
      <c r="C107" s="4" t="str">
        <f>'[1]TCE - ANEXO IV - Preencher'!E116</f>
        <v>5.16 - Serviços Médico-Hospitalares, Odotonlogia e Laboratoriais</v>
      </c>
      <c r="D107" s="3" t="str">
        <f>'[1]TCE - ANEXO IV - Preencher'!F116</f>
        <v>28.943.994/0001-07</v>
      </c>
      <c r="E107" s="5" t="str">
        <f>'[1]TCE - ANEXO IV - Preencher'!G116</f>
        <v>DWL SERVIÇOS MEDICOS LTDA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1010</v>
      </c>
      <c r="I107" s="6">
        <f>IF('[1]TCE - ANEXO IV - Preencher'!K116="","",'[1]TCE - ANEXO IV - Preencher'!K116)</f>
        <v>45597</v>
      </c>
      <c r="J107" s="5" t="str">
        <f>'[1]TCE - ANEXO IV - Preencher'!L116</f>
        <v>M79T-NZLH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13200</v>
      </c>
    </row>
    <row r="108" spans="1:12" s="8" customFormat="1" ht="19.5" customHeight="1" x14ac:dyDescent="0.2">
      <c r="A108" s="3">
        <f>IFERROR(VLOOKUP(B108,'[1]DADOS (OCULTAR)'!$Q$3:$S$136,3,0),"")</f>
        <v>9039744002642</v>
      </c>
      <c r="B108" s="4" t="str">
        <f>'[1]TCE - ANEXO IV - Preencher'!C117</f>
        <v>UPAE ESCADA - CG Nº 021/2022</v>
      </c>
      <c r="C108" s="4" t="str">
        <f>'[1]TCE - ANEXO IV - Preencher'!E117</f>
        <v>5.16 - Serviços Médico-Hospitalares, Odotonlogia e Laboratoriais</v>
      </c>
      <c r="D108" s="3" t="str">
        <f>'[1]TCE - ANEXO IV - Preencher'!F117</f>
        <v>33.115.827/0001-08</v>
      </c>
      <c r="E108" s="5" t="str">
        <f>'[1]TCE - ANEXO IV - Preencher'!G117</f>
        <v>FORMED SERVIÇOS MEDICOS LTDA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751</v>
      </c>
      <c r="I108" s="6">
        <f>IF('[1]TCE - ANEXO IV - Preencher'!K117="","",'[1]TCE - ANEXO IV - Preencher'!K117)</f>
        <v>45600</v>
      </c>
      <c r="J108" s="5" t="str">
        <f>'[1]TCE - ANEXO IV - Preencher'!L117</f>
        <v>RZSO82564</v>
      </c>
      <c r="K108" s="5" t="str">
        <f>IF(F108="B",LEFT('[1]TCE - ANEXO IV - Preencher'!M117,2),IF(F108="S",LEFT('[1]TCE - ANEXO IV - Preencher'!M117,7),IF('[1]TCE - ANEXO IV - Preencher'!H117="","")))</f>
        <v>2609600</v>
      </c>
      <c r="L108" s="7">
        <f>'[1]TCE - ANEXO IV - Preencher'!N117</f>
        <v>5280</v>
      </c>
    </row>
    <row r="109" spans="1:12" s="8" customFormat="1" ht="19.5" customHeight="1" x14ac:dyDescent="0.2">
      <c r="A109" s="3">
        <f>IFERROR(VLOOKUP(B109,'[1]DADOS (OCULTAR)'!$Q$3:$S$136,3,0),"")</f>
        <v>9039744002642</v>
      </c>
      <c r="B109" s="4" t="str">
        <f>'[1]TCE - ANEXO IV - Preencher'!C118</f>
        <v>UPAE ESCADA - CG Nº 021/2022</v>
      </c>
      <c r="C109" s="4" t="str">
        <f>'[1]TCE - ANEXO IV - Preencher'!E118</f>
        <v>5.16 - Serviços Médico-Hospitalares, Odotonlogia e Laboratoriais</v>
      </c>
      <c r="D109" s="3">
        <f>'[1]TCE - ANEXO IV - Preencher'!F118</f>
        <v>20227296000195</v>
      </c>
      <c r="E109" s="5" t="str">
        <f>'[1]TCE - ANEXO IV - Preencher'!G118</f>
        <v>GMJC SERVIÇOS OFTALMO LTDA ME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827</v>
      </c>
      <c r="I109" s="6">
        <f>IF('[1]TCE - ANEXO IV - Preencher'!K118="","",'[1]TCE - ANEXO IV - Preencher'!K118)</f>
        <v>45600</v>
      </c>
      <c r="J109" s="5" t="str">
        <f>'[1]TCE - ANEXO IV - Preencher'!L118</f>
        <v>94E4-UFS8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13200</v>
      </c>
    </row>
    <row r="110" spans="1:12" s="8" customFormat="1" ht="19.5" customHeight="1" x14ac:dyDescent="0.2">
      <c r="A110" s="3">
        <f>IFERROR(VLOOKUP(B110,'[1]DADOS (OCULTAR)'!$Q$3:$S$136,3,0),"")</f>
        <v>9039744002642</v>
      </c>
      <c r="B110" s="4" t="str">
        <f>'[1]TCE - ANEXO IV - Preencher'!C119</f>
        <v>UPAE ESCADA - CG Nº 021/2022</v>
      </c>
      <c r="C110" s="4" t="str">
        <f>'[1]TCE - ANEXO IV - Preencher'!E119</f>
        <v>5.16 - Serviços Médico-Hospitalares, Odotonlogia e Laboratoriais</v>
      </c>
      <c r="D110" s="3">
        <f>'[1]TCE - ANEXO IV - Preencher'!F119</f>
        <v>37573362000181</v>
      </c>
      <c r="E110" s="5" t="str">
        <f>'[1]TCE - ANEXO IV - Preencher'!G119</f>
        <v>HEALTH CLINIC SERVIÇOS MEDICOS LTDA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504</v>
      </c>
      <c r="I110" s="6">
        <f>IF('[1]TCE - ANEXO IV - Preencher'!K119="","",'[1]TCE - ANEXO IV - Preencher'!K119)</f>
        <v>45601</v>
      </c>
      <c r="J110" s="5" t="str">
        <f>'[1]TCE - ANEXO IV - Preencher'!L119</f>
        <v>EAPV80307</v>
      </c>
      <c r="K110" s="5" t="str">
        <f>IF(F110="B",LEFT('[1]TCE - ANEXO IV - Preencher'!M119,2),IF(F110="S",LEFT('[1]TCE - ANEXO IV - Preencher'!M119,7),IF('[1]TCE - ANEXO IV - Preencher'!H119="","")))</f>
        <v>2609600</v>
      </c>
      <c r="L110" s="7">
        <f>'[1]TCE - ANEXO IV - Preencher'!N119</f>
        <v>10560</v>
      </c>
    </row>
    <row r="111" spans="1:12" s="8" customFormat="1" ht="19.5" customHeight="1" x14ac:dyDescent="0.2">
      <c r="A111" s="3">
        <f>IFERROR(VLOOKUP(B111,'[1]DADOS (OCULTAR)'!$Q$3:$S$136,3,0),"")</f>
        <v>9039744002642</v>
      </c>
      <c r="B111" s="4" t="str">
        <f>'[1]TCE - ANEXO IV - Preencher'!C120</f>
        <v>UPAE ESCADA - CG Nº 021/2022</v>
      </c>
      <c r="C111" s="4" t="str">
        <f>'[1]TCE - ANEXO IV - Preencher'!E120</f>
        <v>5.16 - Serviços Médico-Hospitalares, Odotonlogia e Laboratoriais</v>
      </c>
      <c r="D111" s="3" t="str">
        <f>'[1]TCE - ANEXO IV - Preencher'!F120</f>
        <v>32.101.774/0001-03</v>
      </c>
      <c r="E111" s="5" t="str">
        <f>'[1]TCE - ANEXO IV - Preencher'!G120</f>
        <v>INSTITUTO REZENDE DE OLIVEIRA CONSULTORIO MEDICO LTDA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7513</v>
      </c>
      <c r="I111" s="6">
        <f>IF('[1]TCE - ANEXO IV - Preencher'!K120="","",'[1]TCE - ANEXO IV - Preencher'!K120)</f>
        <v>45597</v>
      </c>
      <c r="J111" s="5" t="str">
        <f>'[1]TCE - ANEXO IV - Preencher'!L120</f>
        <v>EAPI-RLVF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18480</v>
      </c>
    </row>
    <row r="112" spans="1:12" s="8" customFormat="1" ht="19.5" customHeight="1" x14ac:dyDescent="0.2">
      <c r="A112" s="3">
        <f>IFERROR(VLOOKUP(B112,'[1]DADOS (OCULTAR)'!$Q$3:$S$136,3,0),"")</f>
        <v>9039744002642</v>
      </c>
      <c r="B112" s="4" t="str">
        <f>'[1]TCE - ANEXO IV - Preencher'!C121</f>
        <v>UPAE ESCADA - CG Nº 021/2022</v>
      </c>
      <c r="C112" s="4" t="str">
        <f>'[1]TCE - ANEXO IV - Preencher'!E121</f>
        <v>5.16 - Serviços Médico-Hospitalares, Odotonlogia e Laboratoriais</v>
      </c>
      <c r="D112" s="3">
        <f>'[1]TCE - ANEXO IV - Preencher'!F121</f>
        <v>17214633000103</v>
      </c>
      <c r="E112" s="5" t="str">
        <f>'[1]TCE - ANEXO IV - Preencher'!G121</f>
        <v>JAB HOLOIMAGEM DIAGNOSTICOS LTDA - ME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1943</v>
      </c>
      <c r="I112" s="6">
        <f>IF('[1]TCE - ANEXO IV - Preencher'!K121="","",'[1]TCE - ANEXO IV - Preencher'!K121)</f>
        <v>45603</v>
      </c>
      <c r="J112" s="5" t="str">
        <f>'[1]TCE - ANEXO IV - Preencher'!L121</f>
        <v>AGMK-SVPG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7920</v>
      </c>
    </row>
    <row r="113" spans="1:12" s="8" customFormat="1" ht="19.5" customHeight="1" x14ac:dyDescent="0.2">
      <c r="A113" s="3">
        <f>IFERROR(VLOOKUP(B113,'[1]DADOS (OCULTAR)'!$Q$3:$S$136,3,0),"")</f>
        <v>9039744002642</v>
      </c>
      <c r="B113" s="4" t="str">
        <f>'[1]TCE - ANEXO IV - Preencher'!C122</f>
        <v>UPAE ESCADA - CG Nº 021/2022</v>
      </c>
      <c r="C113" s="4" t="str">
        <f>'[1]TCE - ANEXO IV - Preencher'!E122</f>
        <v>5.16 - Serviços Médico-Hospitalares, Odotonlogia e Laboratoriais</v>
      </c>
      <c r="D113" s="3" t="str">
        <f>'[1]TCE - ANEXO IV - Preencher'!F122</f>
        <v>53.373.123/0001-34</v>
      </c>
      <c r="E113" s="5" t="str">
        <f>'[1]TCE - ANEXO IV - Preencher'!G122</f>
        <v>LEMONADE ASSESSORIA MÉDICA LTDA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175</v>
      </c>
      <c r="I113" s="6">
        <f>IF('[1]TCE - ANEXO IV - Preencher'!K122="","",'[1]TCE - ANEXO IV - Preencher'!K122)</f>
        <v>45601</v>
      </c>
      <c r="J113" s="5" t="str">
        <f>'[1]TCE - ANEXO IV - Preencher'!L122</f>
        <v>LKZS53077</v>
      </c>
      <c r="K113" s="5" t="str">
        <f>IF(F113="B",LEFT('[1]TCE - ANEXO IV - Preencher'!M122,2),IF(F113="S",LEFT('[1]TCE - ANEXO IV - Preencher'!M122,7),IF('[1]TCE - ANEXO IV - Preencher'!H122="","")))</f>
        <v>2609600</v>
      </c>
      <c r="L113" s="7">
        <f>'[1]TCE - ANEXO IV - Preencher'!N122</f>
        <v>5280</v>
      </c>
    </row>
    <row r="114" spans="1:12" s="8" customFormat="1" ht="19.5" customHeight="1" x14ac:dyDescent="0.2">
      <c r="A114" s="3">
        <f>IFERROR(VLOOKUP(B114,'[1]DADOS (OCULTAR)'!$Q$3:$S$136,3,0),"")</f>
        <v>9039744002642</v>
      </c>
      <c r="B114" s="4" t="str">
        <f>'[1]TCE - ANEXO IV - Preencher'!C123</f>
        <v>UPAE ESCADA - CG Nº 021/2022</v>
      </c>
      <c r="C114" s="4" t="str">
        <f>'[1]TCE - ANEXO IV - Preencher'!E123</f>
        <v>5.16 - Serviços Médico-Hospitalares, Odotonlogia e Laboratoriais</v>
      </c>
      <c r="D114" s="3">
        <f>'[1]TCE - ANEXO IV - Preencher'!F123</f>
        <v>40418018000122</v>
      </c>
      <c r="E114" s="5" t="str">
        <f>'[1]TCE - ANEXO IV - Preencher'!G123</f>
        <v>MA CONSULTORIOS MEDICOS INTEGRADOS LTDA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1392</v>
      </c>
      <c r="I114" s="6">
        <f>IF('[1]TCE - ANEXO IV - Preencher'!K123="","",'[1]TCE - ANEXO IV - Preencher'!K123)</f>
        <v>45601</v>
      </c>
      <c r="J114" s="5" t="str">
        <f>'[1]TCE - ANEXO IV - Preencher'!L123</f>
        <v>JRBI55816</v>
      </c>
      <c r="K114" s="5" t="str">
        <f>IF(F114="B",LEFT('[1]TCE - ANEXO IV - Preencher'!M123,2),IF(F114="S",LEFT('[1]TCE - ANEXO IV - Preencher'!M123,7),IF('[1]TCE - ANEXO IV - Preencher'!H123="","")))</f>
        <v>2609600</v>
      </c>
      <c r="L114" s="7">
        <f>'[1]TCE - ANEXO IV - Preencher'!N123</f>
        <v>5280</v>
      </c>
    </row>
    <row r="115" spans="1:12" s="8" customFormat="1" ht="19.5" customHeight="1" x14ac:dyDescent="0.2">
      <c r="A115" s="3">
        <f>IFERROR(VLOOKUP(B115,'[1]DADOS (OCULTAR)'!$Q$3:$S$136,3,0),"")</f>
        <v>9039744002642</v>
      </c>
      <c r="B115" s="4" t="str">
        <f>'[1]TCE - ANEXO IV - Preencher'!C124</f>
        <v>UPAE ESCADA - CG Nº 021/2022</v>
      </c>
      <c r="C115" s="4" t="str">
        <f>'[1]TCE - ANEXO IV - Preencher'!E124</f>
        <v>5.16 - Serviços Médico-Hospitalares, Odotonlogia e Laboratoriais</v>
      </c>
      <c r="D115" s="3" t="str">
        <f>'[1]TCE - ANEXO IV - Preencher'!F124</f>
        <v>44.042.402/0001-24</v>
      </c>
      <c r="E115" s="5" t="str">
        <f>'[1]TCE - ANEXO IV - Preencher'!G124</f>
        <v>M C DA SILVA MONTEIRO SERVICOS DE PRESTACOES HOSPITALARES LTDA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30</v>
      </c>
      <c r="I115" s="6">
        <f>IF('[1]TCE - ANEXO IV - Preencher'!K124="","",'[1]TCE - ANEXO IV - Preencher'!K124)</f>
        <v>45602</v>
      </c>
      <c r="J115" s="5" t="str">
        <f>'[1]TCE - ANEXO IV - Preencher'!L124</f>
        <v>RJFI-TSLHV</v>
      </c>
      <c r="K115" s="5" t="str">
        <f>IF(F115="B",LEFT('[1]TCE - ANEXO IV - Preencher'!M124,2),IF(F115="S",LEFT('[1]TCE - ANEXO IV - Preencher'!M124,7),IF('[1]TCE - ANEXO IV - Preencher'!H124="","")))</f>
        <v>2609402</v>
      </c>
      <c r="L115" s="7">
        <f>'[1]TCE - ANEXO IV - Preencher'!N124</f>
        <v>5280</v>
      </c>
    </row>
    <row r="116" spans="1:12" s="8" customFormat="1" ht="19.5" customHeight="1" x14ac:dyDescent="0.2">
      <c r="A116" s="3">
        <f>IFERROR(VLOOKUP(B116,'[1]DADOS (OCULTAR)'!$Q$3:$S$136,3,0),"")</f>
        <v>9039744002642</v>
      </c>
      <c r="B116" s="4" t="str">
        <f>'[1]TCE - ANEXO IV - Preencher'!C125</f>
        <v>UPAE ESCADA - CG Nº 021/2022</v>
      </c>
      <c r="C116" s="4" t="str">
        <f>'[1]TCE - ANEXO IV - Preencher'!E125</f>
        <v>5.16 - Serviços Médico-Hospitalares, Odotonlogia e Laboratoriais</v>
      </c>
      <c r="D116" s="3" t="str">
        <f>'[1]TCE - ANEXO IV - Preencher'!F125</f>
        <v>24.881.506/0001-15</v>
      </c>
      <c r="E116" s="5" t="str">
        <f>'[1]TCE - ANEXO IV - Preencher'!G125</f>
        <v>MEDICANDO ATENDIMENTO MEDICO ESPECIALIZADO LTDA ME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338</v>
      </c>
      <c r="I116" s="6">
        <f>IF('[1]TCE - ANEXO IV - Preencher'!K125="","",'[1]TCE - ANEXO IV - Preencher'!K125)</f>
        <v>45602</v>
      </c>
      <c r="J116" s="5" t="str">
        <f>'[1]TCE - ANEXO IV - Preencher'!L125</f>
        <v>GVKL91685</v>
      </c>
      <c r="K116" s="5" t="str">
        <f>IF(F116="B",LEFT('[1]TCE - ANEXO IV - Preencher'!M125,2),IF(F116="S",LEFT('[1]TCE - ANEXO IV - Preencher'!M125,7),IF('[1]TCE - ANEXO IV - Preencher'!H125="","")))</f>
        <v>2609600</v>
      </c>
      <c r="L116" s="7">
        <f>'[1]TCE - ANEXO IV - Preencher'!N125</f>
        <v>15840</v>
      </c>
    </row>
    <row r="117" spans="1:12" s="8" customFormat="1" ht="19.5" customHeight="1" x14ac:dyDescent="0.2">
      <c r="A117" s="3">
        <f>IFERROR(VLOOKUP(B117,'[1]DADOS (OCULTAR)'!$Q$3:$S$136,3,0),"")</f>
        <v>9039744002642</v>
      </c>
      <c r="B117" s="4" t="str">
        <f>'[1]TCE - ANEXO IV - Preencher'!C126</f>
        <v>UPAE ESCADA - CG Nº 021/2022</v>
      </c>
      <c r="C117" s="4" t="str">
        <f>'[1]TCE - ANEXO IV - Preencher'!E126</f>
        <v>5.16 - Serviços Médico-Hospitalares, Odotonlogia e Laboratoriais</v>
      </c>
      <c r="D117" s="3">
        <f>'[1]TCE - ANEXO IV - Preencher'!F126</f>
        <v>45007120000159</v>
      </c>
      <c r="E117" s="5" t="str">
        <f>'[1]TCE - ANEXO IV - Preencher'!G126</f>
        <v>NUMIDES LTDA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42</v>
      </c>
      <c r="I117" s="6">
        <f>IF('[1]TCE - ANEXO IV - Preencher'!K126="","",'[1]TCE - ANEXO IV - Preencher'!K126)</f>
        <v>45600</v>
      </c>
      <c r="J117" s="5" t="str">
        <f>'[1]TCE - ANEXO IV - Preencher'!L126</f>
        <v>AQAJOEZ3A</v>
      </c>
      <c r="K117" s="5" t="str">
        <f>IF(F117="B",LEFT('[1]TCE - ANEXO IV - Preencher'!M126,2),IF(F117="S",LEFT('[1]TCE - ANEXO IV - Preencher'!M126,7),IF('[1]TCE - ANEXO IV - Preencher'!H126="","")))</f>
        <v>2604106</v>
      </c>
      <c r="L117" s="7">
        <f>'[1]TCE - ANEXO IV - Preencher'!N126</f>
        <v>13200</v>
      </c>
    </row>
    <row r="118" spans="1:12" s="8" customFormat="1" ht="19.5" customHeight="1" x14ac:dyDescent="0.2">
      <c r="A118" s="3">
        <f>IFERROR(VLOOKUP(B118,'[1]DADOS (OCULTAR)'!$Q$3:$S$136,3,0),"")</f>
        <v>9039744002642</v>
      </c>
      <c r="B118" s="4" t="str">
        <f>'[1]TCE - ANEXO IV - Preencher'!C127</f>
        <v>UPAE ESCADA - CG Nº 021/2022</v>
      </c>
      <c r="C118" s="4" t="str">
        <f>'[1]TCE - ANEXO IV - Preencher'!E127</f>
        <v>5.16 - Serviços Médico-Hospitalares, Odotonlogia e Laboratoriais</v>
      </c>
      <c r="D118" s="3">
        <f>'[1]TCE - ANEXO IV - Preencher'!F127</f>
        <v>19309563000194</v>
      </c>
      <c r="E118" s="5" t="str">
        <f>'[1]TCE - ANEXO IV - Preencher'!G127</f>
        <v>PORTAL TELEMEDICINA LTDA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14205</v>
      </c>
      <c r="I118" s="6">
        <f>IF('[1]TCE - ANEXO IV - Preencher'!K127="","",'[1]TCE - ANEXO IV - Preencher'!K127)</f>
        <v>45604</v>
      </c>
      <c r="J118" s="5" t="str">
        <f>'[1]TCE - ANEXO IV - Preencher'!L127</f>
        <v>851W.7110.9220.0109999-Q</v>
      </c>
      <c r="K118" s="5" t="str">
        <f>IF(F118="B",LEFT('[1]TCE - ANEXO IV - Preencher'!M127,2),IF(F118="S",LEFT('[1]TCE - ANEXO IV - Preencher'!M127,7),IF('[1]TCE - ANEXO IV - Preencher'!H127="","")))</f>
        <v>3505708</v>
      </c>
      <c r="L118" s="7">
        <f>'[1]TCE - ANEXO IV - Preencher'!N127</f>
        <v>960</v>
      </c>
    </row>
    <row r="119" spans="1:12" s="8" customFormat="1" ht="19.5" customHeight="1" x14ac:dyDescent="0.2">
      <c r="A119" s="3">
        <f>IFERROR(VLOOKUP(B119,'[1]DADOS (OCULTAR)'!$Q$3:$S$136,3,0),"")</f>
        <v>9039744002642</v>
      </c>
      <c r="B119" s="4" t="str">
        <f>'[1]TCE - ANEXO IV - Preencher'!C128</f>
        <v>UPAE ESCADA - CG Nº 021/2022</v>
      </c>
      <c r="C119" s="4" t="str">
        <f>'[1]TCE - ANEXO IV - Preencher'!E128</f>
        <v>5.16 - Serviços Médico-Hospitalares, Odotonlogia e Laboratoriais</v>
      </c>
      <c r="D119" s="3" t="str">
        <f>'[1]TCE - ANEXO IV - Preencher'!F128</f>
        <v>43.843.356/0001-08</v>
      </c>
      <c r="E119" s="5" t="str">
        <f>'[1]TCE - ANEXO IV - Preencher'!G128</f>
        <v>SAUDEMED ATIVIDADES MÉDICAS LTDA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3560</v>
      </c>
      <c r="I119" s="6">
        <f>IF('[1]TCE - ANEXO IV - Preencher'!K128="","",'[1]TCE - ANEXO IV - Preencher'!K128)</f>
        <v>45607</v>
      </c>
      <c r="J119" s="5" t="str">
        <f>'[1]TCE - ANEXO IV - Preencher'!L128</f>
        <v>BNBR39553</v>
      </c>
      <c r="K119" s="5" t="str">
        <f>IF(F119="B",LEFT('[1]TCE - ANEXO IV - Preencher'!M128,2),IF(F119="S",LEFT('[1]TCE - ANEXO IV - Preencher'!M128,7),IF('[1]TCE - ANEXO IV - Preencher'!H128="","")))</f>
        <v>2609600</v>
      </c>
      <c r="L119" s="7">
        <f>'[1]TCE - ANEXO IV - Preencher'!N128</f>
        <v>6600</v>
      </c>
    </row>
    <row r="120" spans="1:12" s="8" customFormat="1" ht="19.5" customHeight="1" x14ac:dyDescent="0.2">
      <c r="A120" s="3">
        <f>IFERROR(VLOOKUP(B120,'[1]DADOS (OCULTAR)'!$Q$3:$S$136,3,0),"")</f>
        <v>9039744002642</v>
      </c>
      <c r="B120" s="4" t="str">
        <f>'[1]TCE - ANEXO IV - Preencher'!C129</f>
        <v>UPAE ESCADA - CG Nº 021/2022</v>
      </c>
      <c r="C120" s="4" t="str">
        <f>'[1]TCE - ANEXO IV - Preencher'!E129</f>
        <v>5.16 - Serviços Médico-Hospitalares, Odotonlogia e Laboratoriais</v>
      </c>
      <c r="D120" s="3" t="str">
        <f>'[1]TCE - ANEXO IV - Preencher'!F129</f>
        <v>46.999.480/0001-47</v>
      </c>
      <c r="E120" s="5" t="str">
        <f>'[1]TCE - ANEXO IV - Preencher'!G129</f>
        <v>SIMONE AUGUSTA ATIVIDADES MÉDICAS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79</v>
      </c>
      <c r="I120" s="6">
        <f>IF('[1]TCE - ANEXO IV - Preencher'!K129="","",'[1]TCE - ANEXO IV - Preencher'!K129)</f>
        <v>45602</v>
      </c>
      <c r="J120" s="5" t="str">
        <f>'[1]TCE - ANEXO IV - Preencher'!L129</f>
        <v>BSFY-NHLK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7920</v>
      </c>
    </row>
    <row r="121" spans="1:12" s="8" customFormat="1" ht="19.5" customHeight="1" x14ac:dyDescent="0.2">
      <c r="A121" s="3">
        <f>IFERROR(VLOOKUP(B121,'[1]DADOS (OCULTAR)'!$Q$3:$S$136,3,0),"")</f>
        <v>9039744002642</v>
      </c>
      <c r="B121" s="4" t="str">
        <f>'[1]TCE - ANEXO IV - Preencher'!C130</f>
        <v>UPAE ESCADA - CG Nº 021/2022</v>
      </c>
      <c r="C121" s="4" t="str">
        <f>'[1]TCE - ANEXO IV - Preencher'!E130</f>
        <v>5.16 - Serviços Médico-Hospitalares, Odotonlogia e Laboratoriais</v>
      </c>
      <c r="D121" s="3">
        <f>'[1]TCE - ANEXO IV - Preencher'!F130</f>
        <v>24455199000100</v>
      </c>
      <c r="E121" s="5" t="str">
        <f>'[1]TCE - ANEXO IV - Preencher'!G130</f>
        <v>STAR DIAGNOSTICOS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6005</v>
      </c>
      <c r="I121" s="6">
        <f>IF('[1]TCE - ANEXO IV - Preencher'!K130="","",'[1]TCE - ANEXO IV - Preencher'!K130)</f>
        <v>45600</v>
      </c>
      <c r="J121" s="5" t="str">
        <f>'[1]TCE - ANEXO IV - Preencher'!L130</f>
        <v>AM2Y-ZQLB</v>
      </c>
      <c r="K121" s="5" t="str">
        <f>IF(F121="B",LEFT('[1]TCE - ANEXO IV - Preencher'!M130,2),IF(F121="S",LEFT('[1]TCE - ANEXO IV - Preencher'!M130,7),IF('[1]TCE - ANEXO IV - Preencher'!H130="","")))</f>
        <v>3550308</v>
      </c>
      <c r="L121" s="7">
        <f>'[1]TCE - ANEXO IV - Preencher'!N130</f>
        <v>250</v>
      </c>
    </row>
    <row r="122" spans="1:12" s="8" customFormat="1" ht="19.5" customHeight="1" x14ac:dyDescent="0.2">
      <c r="A122" s="3">
        <f>IFERROR(VLOOKUP(B122,'[1]DADOS (OCULTAR)'!$Q$3:$S$136,3,0),"")</f>
        <v>9039744002642</v>
      </c>
      <c r="B122" s="4" t="str">
        <f>'[1]TCE - ANEXO IV - Preencher'!C131</f>
        <v>UPAE ESCADA - CG Nº 021/2022</v>
      </c>
      <c r="C122" s="4" t="str">
        <f>'[1]TCE - ANEXO IV - Preencher'!E131</f>
        <v>5.16 - Serviços Médico-Hospitalares, Odotonlogia e Laboratoriais</v>
      </c>
      <c r="D122" s="3" t="str">
        <f>'[1]TCE - ANEXO IV - Preencher'!F131</f>
        <v>08.703.825/0001-84</v>
      </c>
      <c r="E122" s="5" t="str">
        <f>'[1]TCE - ANEXO IV - Preencher'!G131</f>
        <v>TELEPACS DIAGNOSTICO POR IMAGEM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15229</v>
      </c>
      <c r="I122" s="6">
        <f>IF('[1]TCE - ANEXO IV - Preencher'!K131="","",'[1]TCE - ANEXO IV - Preencher'!K131)</f>
        <v>45598</v>
      </c>
      <c r="J122" s="5" t="str">
        <f>'[1]TCE - ANEXO IV - Preencher'!L131</f>
        <v>MezMKqwvu</v>
      </c>
      <c r="K122" s="5" t="str">
        <f>IF(F122="B",LEFT('[1]TCE - ANEXO IV - Preencher'!M131,2),IF(F122="S",LEFT('[1]TCE - ANEXO IV - Preencher'!M131,7),IF('[1]TCE - ANEXO IV - Preencher'!H131="","")))</f>
        <v>3505708</v>
      </c>
      <c r="L122" s="7">
        <f>'[1]TCE - ANEXO IV - Preencher'!N131</f>
        <v>15645.35</v>
      </c>
    </row>
    <row r="123" spans="1:12" s="8" customFormat="1" ht="19.5" customHeight="1" x14ac:dyDescent="0.2">
      <c r="A123" s="3">
        <f>IFERROR(VLOOKUP(B123,'[1]DADOS (OCULTAR)'!$Q$3:$S$136,3,0),"")</f>
        <v>9039744002642</v>
      </c>
      <c r="B123" s="4" t="str">
        <f>'[1]TCE - ANEXO IV - Preencher'!C132</f>
        <v>UPAE ESCADA - CG Nº 021/2022</v>
      </c>
      <c r="C123" s="4" t="str">
        <f>'[1]TCE - ANEXO IV - Preencher'!E132</f>
        <v>5.16 - Serviços Médico-Hospitalares, Odotonlogia e Laboratoriais</v>
      </c>
      <c r="D123" s="3" t="str">
        <f>'[1]TCE - ANEXO IV - Preencher'!F132</f>
        <v>22.032.128/0001-70</v>
      </c>
      <c r="E123" s="5" t="str">
        <f>'[1]TCE - ANEXO IV - Preencher'!G132</f>
        <v>UNICLIMVAS UNIDADE DE CLINICA MEDICA VASCULAR S/S LTDA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556</v>
      </c>
      <c r="I123" s="6">
        <f>IF('[1]TCE - ANEXO IV - Preencher'!K132="","",'[1]TCE - ANEXO IV - Preencher'!K132)</f>
        <v>45597</v>
      </c>
      <c r="J123" s="5" t="str">
        <f>'[1]TCE - ANEXO IV - Preencher'!L132</f>
        <v>ECJZ-3P55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10560</v>
      </c>
    </row>
    <row r="124" spans="1:12" s="8" customFormat="1" ht="19.5" customHeight="1" x14ac:dyDescent="0.2">
      <c r="A124" s="3">
        <f>IFERROR(VLOOKUP(B124,'[1]DADOS (OCULTAR)'!$Q$3:$S$136,3,0),"")</f>
        <v>9039744002642</v>
      </c>
      <c r="B124" s="4" t="str">
        <f>'[1]TCE - ANEXO IV - Preencher'!C133</f>
        <v>UPAE ESCADA - CG Nº 021/2022</v>
      </c>
      <c r="C124" s="4" t="str">
        <f>'[1]TCE - ANEXO IV - Preencher'!E133</f>
        <v>5.16 - Serviços Médico-Hospitalares, Odotonlogia e Laboratoriais</v>
      </c>
      <c r="D124" s="3" t="str">
        <f>'[1]TCE - ANEXO IV - Preencher'!F133</f>
        <v>41.032.814/0001-95</v>
      </c>
      <c r="E124" s="5" t="str">
        <f>'[1]TCE - ANEXO IV - Preencher'!G133</f>
        <v>UNIDADE UROLOGICA DE PERNAMBUCO LTDA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3442</v>
      </c>
      <c r="I124" s="6">
        <f>IF('[1]TCE - ANEXO IV - Preencher'!K133="","",'[1]TCE - ANEXO IV - Preencher'!K133)</f>
        <v>45597</v>
      </c>
      <c r="J124" s="5" t="str">
        <f>'[1]TCE - ANEXO IV - Preencher'!L133</f>
        <v>EPF2-V2SS</v>
      </c>
      <c r="K124" s="5" t="str">
        <f>IF(F124="B",LEFT('[1]TCE - ANEXO IV - Preencher'!M133,2),IF(F124="S",LEFT('[1]TCE - ANEXO IV - Preencher'!M133,7),IF('[1]TCE - ANEXO IV - Preencher'!H133="","")))</f>
        <v>2611606</v>
      </c>
      <c r="L124" s="7">
        <f>'[1]TCE - ANEXO IV - Preencher'!N133</f>
        <v>5280</v>
      </c>
    </row>
    <row r="125" spans="1:12" s="8" customFormat="1" ht="19.5" customHeight="1" x14ac:dyDescent="0.2">
      <c r="A125" s="3">
        <f>IFERROR(VLOOKUP(B125,'[1]DADOS (OCULTAR)'!$Q$3:$S$136,3,0),"")</f>
        <v>9039744002642</v>
      </c>
      <c r="B125" s="4" t="str">
        <f>'[1]TCE - ANEXO IV - Preencher'!C134</f>
        <v>UPAE ESCADA - CG Nº 021/2022</v>
      </c>
      <c r="C125" s="4" t="str">
        <f>'[1]TCE - ANEXO IV - Preencher'!E134</f>
        <v>5.16 - Serviços Médico-Hospitalares, Odotonlogia e Laboratoriais</v>
      </c>
      <c r="D125" s="3" t="str">
        <f>'[1]TCE - ANEXO IV - Preencher'!F134</f>
        <v>04.539.279/0162-11</v>
      </c>
      <c r="E125" s="5" t="str">
        <f>'[1]TCE - ANEXO IV - Preencher'!G134</f>
        <v>CIENTIFICALAB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013985</v>
      </c>
      <c r="I125" s="6">
        <f>IF('[1]TCE - ANEXO IV - Preencher'!K134="","",'[1]TCE - ANEXO IV - Preencher'!K134)</f>
        <v>45621</v>
      </c>
      <c r="J125" s="5" t="str">
        <f>'[1]TCE - ANEXO IV - Preencher'!L134</f>
        <v>909Q.2133.3710.7017599-T</v>
      </c>
      <c r="K125" s="5" t="str">
        <f>IF(F125="B",LEFT('[1]TCE - ANEXO IV - Preencher'!M134,2),IF(F125="S",LEFT('[1]TCE - ANEXO IV - Preencher'!M134,7),IF('[1]TCE - ANEXO IV - Preencher'!H134="","")))</f>
        <v>3505708</v>
      </c>
      <c r="L125" s="7">
        <f>'[1]TCE - ANEXO IV - Preencher'!N134</f>
        <v>25275.18</v>
      </c>
    </row>
    <row r="126" spans="1:12" s="8" customFormat="1" ht="19.5" customHeight="1" x14ac:dyDescent="0.2">
      <c r="A126" s="3">
        <f>IFERROR(VLOOKUP(B126,'[1]DADOS (OCULTAR)'!$Q$3:$S$136,3,0),"")</f>
        <v>9039744002642</v>
      </c>
      <c r="B126" s="4" t="str">
        <f>'[1]TCE - ANEXO IV - Preencher'!C135</f>
        <v>UPAE ESCADA - CG Nº 021/2022</v>
      </c>
      <c r="C126" s="4" t="str">
        <f>'[1]TCE - ANEXO IV - Preencher'!E135</f>
        <v>5.10 - Detetização/Tratamento de Resíduos e Afins</v>
      </c>
      <c r="D126" s="3">
        <f>'[1]TCE - ANEXO IV - Preencher'!F135</f>
        <v>11863530000180</v>
      </c>
      <c r="E126" s="5" t="str">
        <f>'[1]TCE - ANEXO IV - Preencher'!G135</f>
        <v>BRASCON GESTAO AMBIENTAL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215714</v>
      </c>
      <c r="I126" s="6">
        <f>IF('[1]TCE - ANEXO IV - Preencher'!K135="","",'[1]TCE - ANEXO IV - Preencher'!K135)</f>
        <v>45601</v>
      </c>
      <c r="J126" s="5" t="str">
        <f>'[1]TCE - ANEXO IV - Preencher'!L135</f>
        <v>5BC6KZ1HD</v>
      </c>
      <c r="K126" s="5" t="str">
        <f>IF(F126="B",LEFT('[1]TCE - ANEXO IV - Preencher'!M135,2),IF(F126="S",LEFT('[1]TCE - ANEXO IV - Preencher'!M135,7),IF('[1]TCE - ANEXO IV - Preencher'!H135="","")))</f>
        <v>2611309</v>
      </c>
      <c r="L126" s="7">
        <f>'[1]TCE - ANEXO IV - Preencher'!N135</f>
        <v>45.88</v>
      </c>
    </row>
    <row r="127" spans="1:12" s="8" customFormat="1" ht="19.5" customHeight="1" x14ac:dyDescent="0.2">
      <c r="A127" s="3">
        <f>IFERROR(VLOOKUP(B127,'[1]DADOS (OCULTAR)'!$Q$3:$S$136,3,0),"")</f>
        <v>9039744002642</v>
      </c>
      <c r="B127" s="4" t="str">
        <f>'[1]TCE - ANEXO IV - Preencher'!C136</f>
        <v>UPAE ESCADA - CG Nº 021/2022</v>
      </c>
      <c r="C127" s="4" t="str">
        <f>'[1]TCE - ANEXO IV - Preencher'!E136</f>
        <v>5.17 - Manutenção de Software, Certificação Digital e Microfilmagem</v>
      </c>
      <c r="D127" s="3">
        <f>'[1]TCE - ANEXO IV - Preencher'!F136</f>
        <v>5020356000100</v>
      </c>
      <c r="E127" s="5" t="str">
        <f>'[1]TCE - ANEXO IV - Preencher'!G136</f>
        <v>BID COMERCIO E SERVICOS EM TECNOLOGIA DA INFORMAÇÃO LTDA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7323</v>
      </c>
      <c r="I127" s="6">
        <f>IF('[1]TCE - ANEXO IV - Preencher'!K136="","",'[1]TCE - ANEXO IV - Preencher'!K136)</f>
        <v>45597</v>
      </c>
      <c r="J127" s="5" t="str">
        <f>'[1]TCE - ANEXO IV - Preencher'!L136</f>
        <v>LWCN-Q4IA</v>
      </c>
      <c r="K127" s="5" t="str">
        <f>IF(F127="B",LEFT('[1]TCE - ANEXO IV - Preencher'!M136,2),IF(F127="S",LEFT('[1]TCE - ANEXO IV - Preencher'!M136,7),IF('[1]TCE - ANEXO IV - Preencher'!H136="","")))</f>
        <v>2611606</v>
      </c>
      <c r="L127" s="7">
        <f>'[1]TCE - ANEXO IV - Preencher'!N136</f>
        <v>385.33</v>
      </c>
    </row>
    <row r="128" spans="1:12" s="8" customFormat="1" ht="19.5" customHeight="1" x14ac:dyDescent="0.2">
      <c r="A128" s="3">
        <f>IFERROR(VLOOKUP(B128,'[1]DADOS (OCULTAR)'!$Q$3:$S$136,3,0),"")</f>
        <v>9039744002642</v>
      </c>
      <c r="B128" s="4" t="str">
        <f>'[1]TCE - ANEXO IV - Preencher'!C137</f>
        <v>UPAE ESCADA - CG Nº 021/2022</v>
      </c>
      <c r="C128" s="4" t="str">
        <f>'[1]TCE - ANEXO IV - Preencher'!E137</f>
        <v>5.17 - Manutenção de Software, Certificação Digital e Microfilmagem</v>
      </c>
      <c r="D128" s="3">
        <f>'[1]TCE - ANEXO IV - Preencher'!F137</f>
        <v>5020356000100</v>
      </c>
      <c r="E128" s="5" t="str">
        <f>'[1]TCE - ANEXO IV - Preencher'!G137</f>
        <v>BID COMERCIO E SERVICOS EM TECNOLOGIA DA INFORMAÇÃO LTDA</v>
      </c>
      <c r="F128" s="5" t="str">
        <f>'[1]TCE - ANEXO IV - Preencher'!H137</f>
        <v>S</v>
      </c>
      <c r="G128" s="5" t="str">
        <f>'[1]TCE - ANEXO IV - Preencher'!I137</f>
        <v>N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1450</v>
      </c>
    </row>
    <row r="129" spans="1:12" s="8" customFormat="1" ht="19.5" customHeight="1" x14ac:dyDescent="0.2">
      <c r="A129" s="3">
        <f>IFERROR(VLOOKUP(B129,'[1]DADOS (OCULTAR)'!$Q$3:$S$136,3,0),"")</f>
        <v>9039744002642</v>
      </c>
      <c r="B129" s="4" t="str">
        <f>'[1]TCE - ANEXO IV - Preencher'!C138</f>
        <v>UPAE ESCADA - CG Nº 021/2022</v>
      </c>
      <c r="C129" s="4" t="str">
        <f>'[1]TCE - ANEXO IV - Preencher'!E138</f>
        <v>5.17 - Manutenção de Software, Certificação Digital e Microfilmagem</v>
      </c>
      <c r="D129" s="3">
        <f>'[1]TCE - ANEXO IV - Preencher'!F138</f>
        <v>4069709000102</v>
      </c>
      <c r="E129" s="5" t="str">
        <f>'[1]TCE - ANEXO IV - Preencher'!G138</f>
        <v>BIONEXO S.A.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492568</v>
      </c>
      <c r="I129" s="6">
        <f>IF('[1]TCE - ANEXO IV - Preencher'!K138="","",'[1]TCE - ANEXO IV - Preencher'!K138)</f>
        <v>45566</v>
      </c>
      <c r="J129" s="5" t="str">
        <f>'[1]TCE - ANEXO IV - Preencher'!L138</f>
        <v>BRQK-4BBL</v>
      </c>
      <c r="K129" s="5" t="str">
        <f>IF(F129="B",LEFT('[1]TCE - ANEXO IV - Preencher'!M138,2),IF(F129="S",LEFT('[1]TCE - ANEXO IV - Preencher'!M138,7),IF('[1]TCE - ANEXO IV - Preencher'!H138="","")))</f>
        <v>3550308</v>
      </c>
      <c r="L129" s="7">
        <f>'[1]TCE - ANEXO IV - Preencher'!N138</f>
        <v>1044.98</v>
      </c>
    </row>
    <row r="130" spans="1:12" s="8" customFormat="1" ht="19.5" customHeight="1" x14ac:dyDescent="0.2">
      <c r="A130" s="3">
        <f>IFERROR(VLOOKUP(B130,'[1]DADOS (OCULTAR)'!$Q$3:$S$136,3,0),"")</f>
        <v>9039744002642</v>
      </c>
      <c r="B130" s="4" t="str">
        <f>'[1]TCE - ANEXO IV - Preencher'!C139</f>
        <v>UPAE ESCADA - CG Nº 021/2022</v>
      </c>
      <c r="C130" s="4" t="str">
        <f>'[1]TCE - ANEXO IV - Preencher'!E139</f>
        <v>5.17 - Manutenção de Software, Certificação Digital e Microfilmagem</v>
      </c>
      <c r="D130" s="3">
        <f>'[1]TCE - ANEXO IV - Preencher'!F139</f>
        <v>12499520000170</v>
      </c>
      <c r="E130" s="5" t="str">
        <f>'[1]TCE - ANEXO IV - Preencher'!G139</f>
        <v>CLICKSIGN GESTÃO DE DOCUMENTOS S/A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525231</v>
      </c>
      <c r="I130" s="6">
        <f>IF('[1]TCE - ANEXO IV - Preencher'!K139="","",'[1]TCE - ANEXO IV - Preencher'!K139)</f>
        <v>45587</v>
      </c>
      <c r="J130" s="5" t="str">
        <f>'[1]TCE - ANEXO IV - Preencher'!L139</f>
        <v>108Y.3956.6093.3745399-X</v>
      </c>
      <c r="K130" s="5" t="str">
        <f>IF(F130="B",LEFT('[1]TCE - ANEXO IV - Preencher'!M139,2),IF(F130="S",LEFT('[1]TCE - ANEXO IV - Preencher'!M139,7),IF('[1]TCE - ANEXO IV - Preencher'!H139="","")))</f>
        <v>3505708</v>
      </c>
      <c r="L130" s="7">
        <f>'[1]TCE - ANEXO IV - Preencher'!N139</f>
        <v>94.47</v>
      </c>
    </row>
    <row r="131" spans="1:12" s="8" customFormat="1" ht="19.5" customHeight="1" x14ac:dyDescent="0.2">
      <c r="A131" s="3">
        <f>IFERROR(VLOOKUP(B131,'[1]DADOS (OCULTAR)'!$Q$3:$S$136,3,0),"")</f>
        <v>9039744002642</v>
      </c>
      <c r="B131" s="4" t="str">
        <f>'[1]TCE - ANEXO IV - Preencher'!C140</f>
        <v>UPAE ESCADA - CG Nº 021/2022</v>
      </c>
      <c r="C131" s="4" t="str">
        <f>'[1]TCE - ANEXO IV - Preencher'!E140</f>
        <v>5.17 - Manutenção de Software, Certificação Digital e Microfilmagem</v>
      </c>
      <c r="D131" s="3">
        <f>'[1]TCE - ANEXO IV - Preencher'!F140</f>
        <v>43184527000126</v>
      </c>
      <c r="E131" s="5" t="str">
        <f>'[1]TCE - ANEXO IV - Preencher'!G140</f>
        <v>CONECTE-SE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 xml:space="preserve">4436 </v>
      </c>
      <c r="I131" s="6">
        <f>IF('[1]TCE - ANEXO IV - Preencher'!K140="","",'[1]TCE - ANEXO IV - Preencher'!K140)</f>
        <v>45567</v>
      </c>
      <c r="J131" s="5" t="str">
        <f>'[1]TCE - ANEXO IV - Preencher'!L140</f>
        <v>FG8J-I9D6</v>
      </c>
      <c r="K131" s="5" t="str">
        <f>IF(F131="B",LEFT('[1]TCE - ANEXO IV - Preencher'!M140,2),IF(F131="S",LEFT('[1]TCE - ANEXO IV - Preencher'!M140,7),IF('[1]TCE - ANEXO IV - Preencher'!H140="","")))</f>
        <v>2611606</v>
      </c>
      <c r="L131" s="7">
        <f>'[1]TCE - ANEXO IV - Preencher'!N140</f>
        <v>45.87</v>
      </c>
    </row>
    <row r="132" spans="1:12" s="8" customFormat="1" ht="19.5" customHeight="1" x14ac:dyDescent="0.2">
      <c r="A132" s="3">
        <f>IFERROR(VLOOKUP(B132,'[1]DADOS (OCULTAR)'!$Q$3:$S$136,3,0),"")</f>
        <v>9039744002642</v>
      </c>
      <c r="B132" s="4" t="str">
        <f>'[1]TCE - ANEXO IV - Preencher'!C141</f>
        <v>UPAE ESCADA - CG Nº 021/2022</v>
      </c>
      <c r="C132" s="4" t="str">
        <f>'[1]TCE - ANEXO IV - Preencher'!E141</f>
        <v>5.17 - Manutenção de Software, Certificação Digital e Microfilmagem</v>
      </c>
      <c r="D132" s="3">
        <f>'[1]TCE - ANEXO IV - Preencher'!F141</f>
        <v>23209298000140</v>
      </c>
      <c r="E132" s="5" t="str">
        <f>'[1]TCE - ANEXO IV - Preencher'!G141</f>
        <v>GOHEALTH PRODUTOS DIGITAIS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101</v>
      </c>
      <c r="I132" s="6">
        <f>IF('[1]TCE - ANEXO IV - Preencher'!K141="","",'[1]TCE - ANEXO IV - Preencher'!K141)</f>
        <v>45601</v>
      </c>
      <c r="J132" s="5" t="str">
        <f>'[1]TCE - ANEXO IV - Preencher'!L141</f>
        <v>BBNW-EKJZ</v>
      </c>
      <c r="K132" s="5" t="str">
        <f>IF(F132="B",LEFT('[1]TCE - ANEXO IV - Preencher'!M141,2),IF(F132="S",LEFT('[1]TCE - ANEXO IV - Preencher'!M141,7),IF('[1]TCE - ANEXO IV - Preencher'!H141="","")))</f>
        <v>3550308</v>
      </c>
      <c r="L132" s="7">
        <f>'[1]TCE - ANEXO IV - Preencher'!N141</f>
        <v>200.39</v>
      </c>
    </row>
    <row r="133" spans="1:12" s="8" customFormat="1" ht="19.5" customHeight="1" x14ac:dyDescent="0.2">
      <c r="A133" s="3">
        <f>IFERROR(VLOOKUP(B133,'[1]DADOS (OCULTAR)'!$Q$3:$S$136,3,0),"")</f>
        <v>9039744002642</v>
      </c>
      <c r="B133" s="4" t="str">
        <f>'[1]TCE - ANEXO IV - Preencher'!C142</f>
        <v>UPAE ESCADA - CG Nº 021/2022</v>
      </c>
      <c r="C133" s="4" t="str">
        <f>'[1]TCE - ANEXO IV - Preencher'!E142</f>
        <v>5.17 - Manutenção de Software, Certificação Digital e Microfilmagem</v>
      </c>
      <c r="D133" s="3" t="str">
        <f>'[1]TCE - ANEXO IV - Preencher'!F142</f>
        <v>05.620.302/0002-67</v>
      </c>
      <c r="E133" s="5" t="str">
        <f>'[1]TCE - ANEXO IV - Preencher'!G142</f>
        <v>GREEN PAPER FREE SOLUÇOES SEM PAPEL LTDA ME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07988</v>
      </c>
      <c r="I133" s="6">
        <f>IF('[1]TCE - ANEXO IV - Preencher'!K142="","",'[1]TCE - ANEXO IV - Preencher'!K142)</f>
        <v>45569</v>
      </c>
      <c r="J133" s="5" t="str">
        <f>'[1]TCE - ANEXO IV - Preencher'!L142</f>
        <v>CKZS-X72E2</v>
      </c>
      <c r="K133" s="5" t="str">
        <f>IF(F133="B",LEFT('[1]TCE - ANEXO IV - Preencher'!M142,2),IF(F133="S",LEFT('[1]TCE - ANEXO IV - Preencher'!M142,7),IF('[1]TCE - ANEXO IV - Preencher'!H142="","")))</f>
        <v>2602308</v>
      </c>
      <c r="L133" s="7">
        <f>'[1]TCE - ANEXO IV - Preencher'!N142</f>
        <v>2000</v>
      </c>
    </row>
    <row r="134" spans="1:12" s="8" customFormat="1" ht="19.5" customHeight="1" x14ac:dyDescent="0.2">
      <c r="A134" s="3">
        <f>IFERROR(VLOOKUP(B134,'[1]DADOS (OCULTAR)'!$Q$3:$S$136,3,0),"")</f>
        <v>9039744002642</v>
      </c>
      <c r="B134" s="4" t="str">
        <f>'[1]TCE - ANEXO IV - Preencher'!C143</f>
        <v>UPAE ESCADA - CG Nº 021/2022</v>
      </c>
      <c r="C134" s="4" t="str">
        <f>'[1]TCE - ANEXO IV - Preencher'!E143</f>
        <v>5.17 - Manutenção de Software, Certificação Digital e Microfilmagem</v>
      </c>
      <c r="D134" s="3" t="str">
        <f>'[1]TCE - ANEXO IV - Preencher'!F143</f>
        <v>92.306.257/0001-94</v>
      </c>
      <c r="E134" s="5" t="str">
        <f>'[1]TCE - ANEXO IV - Preencher'!G143</f>
        <v>MV INFORMATICA NORDESTE LTDA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81155</v>
      </c>
      <c r="I134" s="6">
        <f>IF('[1]TCE - ANEXO IV - Preencher'!K143="","",'[1]TCE - ANEXO IV - Preencher'!K143)</f>
        <v>45603</v>
      </c>
      <c r="J134" s="5" t="str">
        <f>'[1]TCE - ANEXO IV - Preencher'!L143</f>
        <v>M797-C7SB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13885</v>
      </c>
    </row>
    <row r="135" spans="1:12" s="8" customFormat="1" ht="19.5" customHeight="1" x14ac:dyDescent="0.2">
      <c r="A135" s="3">
        <f>IFERROR(VLOOKUP(B135,'[1]DADOS (OCULTAR)'!$Q$3:$S$136,3,0),"")</f>
        <v>9039744002642</v>
      </c>
      <c r="B135" s="4" t="str">
        <f>'[1]TCE - ANEXO IV - Preencher'!C144</f>
        <v>UPAE ESCADA - CG Nº 021/2022</v>
      </c>
      <c r="C135" s="4" t="str">
        <f>'[1]TCE - ANEXO IV - Preencher'!E144</f>
        <v>5.17 - Manutenção de Software, Certificação Digital e Microfilmagem</v>
      </c>
      <c r="D135" s="3">
        <f>'[1]TCE - ANEXO IV - Preencher'!F144</f>
        <v>9236362000150</v>
      </c>
      <c r="E135" s="5" t="str">
        <f>'[1]TCE - ANEXO IV - Preencher'!G144</f>
        <v>SELECTY TECNOLOGIA PARA RH LTDA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12509</v>
      </c>
      <c r="I135" s="6">
        <f>IF('[1]TCE - ANEXO IV - Preencher'!K144="","",'[1]TCE - ANEXO IV - Preencher'!K144)</f>
        <v>45597</v>
      </c>
      <c r="J135" s="5" t="str">
        <f>'[1]TCE - ANEXO IV - Preencher'!L144</f>
        <v>27KKO50B</v>
      </c>
      <c r="K135" s="5" t="str">
        <f>IF(F135="B",LEFT('[1]TCE - ANEXO IV - Preencher'!M144,2),IF(F135="S",LEFT('[1]TCE - ANEXO IV - Preencher'!M144,7),IF('[1]TCE - ANEXO IV - Preencher'!H144="","")))</f>
        <v>4106902</v>
      </c>
      <c r="L135" s="7">
        <f>'[1]TCE - ANEXO IV - Preencher'!N144</f>
        <v>76</v>
      </c>
    </row>
    <row r="136" spans="1:12" s="8" customFormat="1" ht="19.5" customHeight="1" x14ac:dyDescent="0.2">
      <c r="A136" s="3">
        <f>IFERROR(VLOOKUP(B136,'[1]DADOS (OCULTAR)'!$Q$3:$S$136,3,0),"")</f>
        <v>9039744002642</v>
      </c>
      <c r="B136" s="4" t="str">
        <f>'[1]TCE - ANEXO IV - Preencher'!C145</f>
        <v>UPAE ESCADA - CG Nº 021/2022</v>
      </c>
      <c r="C136" s="4" t="str">
        <f>'[1]TCE - ANEXO IV - Preencher'!E145</f>
        <v>5.17 - Manutenção de Software, Certificação Digital e Microfilmagem</v>
      </c>
      <c r="D136" s="3" t="str">
        <f>'[1]TCE - ANEXO IV - Preencher'!F145</f>
        <v>23.064.331/0001-90</v>
      </c>
      <c r="E136" s="5" t="str">
        <f>'[1]TCE - ANEXO IV - Preencher'!G145</f>
        <v>FLOWTI TECNOLOGIA LTDA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4286</v>
      </c>
      <c r="I136" s="6">
        <f>IF('[1]TCE - ANEXO IV - Preencher'!K145="","",'[1]TCE - ANEXO IV - Preencher'!K145)</f>
        <v>45601</v>
      </c>
      <c r="J136" s="5" t="str">
        <f>'[1]TCE - ANEXO IV - Preencher'!L145</f>
        <v>0180550119194525</v>
      </c>
      <c r="K136" s="5" t="str">
        <f>IF(F136="B",LEFT('[1]TCE - ANEXO IV - Preencher'!M145,2),IF(F136="S",LEFT('[1]TCE - ANEXO IV - Preencher'!M145,7),IF('[1]TCE - ANEXO IV - Preencher'!H145="","")))</f>
        <v>4202909</v>
      </c>
      <c r="L136" s="7">
        <f>'[1]TCE - ANEXO IV - Preencher'!N145</f>
        <v>3790.08</v>
      </c>
    </row>
    <row r="137" spans="1:12" s="8" customFormat="1" ht="19.5" customHeight="1" x14ac:dyDescent="0.2">
      <c r="A137" s="3">
        <f>IFERROR(VLOOKUP(B137,'[1]DADOS (OCULTAR)'!$Q$3:$S$136,3,0),"")</f>
        <v>9039744002642</v>
      </c>
      <c r="B137" s="4" t="str">
        <f>'[1]TCE - ANEXO IV - Preencher'!C146</f>
        <v>UPAE ESCADA - CG Nº 021/2022</v>
      </c>
      <c r="C137" s="4" t="str">
        <f>'[1]TCE - ANEXO IV - Preencher'!E146</f>
        <v>5.17 - Manutenção de Software, Certificação Digital e Microfilmagem</v>
      </c>
      <c r="D137" s="3">
        <f>'[1]TCE - ANEXO IV - Preencher'!F146</f>
        <v>53113791000122</v>
      </c>
      <c r="E137" s="5" t="str">
        <f>'[1]TCE - ANEXO IV - Preencher'!G146</f>
        <v>TOTVS S.A.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3952322</v>
      </c>
      <c r="I137" s="6">
        <f>IF('[1]TCE - ANEXO IV - Preencher'!K146="","",'[1]TCE - ANEXO IV - Preencher'!K146)</f>
        <v>45568</v>
      </c>
      <c r="J137" s="5" t="str">
        <f>'[1]TCE - ANEXO IV - Preencher'!L146</f>
        <v>GPNG-IARN</v>
      </c>
      <c r="K137" s="5" t="str">
        <f>IF(F137="B",LEFT('[1]TCE - ANEXO IV - Preencher'!M146,2),IF(F137="S",LEFT('[1]TCE - ANEXO IV - Preencher'!M146,7),IF('[1]TCE - ANEXO IV - Preencher'!H146="","")))</f>
        <v>3550308</v>
      </c>
      <c r="L137" s="7">
        <f>'[1]TCE - ANEXO IV - Preencher'!N146</f>
        <v>43.29</v>
      </c>
    </row>
    <row r="138" spans="1:12" s="8" customFormat="1" ht="19.5" customHeight="1" x14ac:dyDescent="0.2">
      <c r="A138" s="3">
        <f>IFERROR(VLOOKUP(B138,'[1]DADOS (OCULTAR)'!$Q$3:$S$136,3,0),"")</f>
        <v>9039744002642</v>
      </c>
      <c r="B138" s="4" t="str">
        <f>'[1]TCE - ANEXO IV - Preencher'!C147</f>
        <v>UPAE ESCADA - CG Nº 021/2022</v>
      </c>
      <c r="C138" s="4" t="str">
        <f>'[1]TCE - ANEXO IV - Preencher'!E147</f>
        <v>5.17 - Manutenção de Software, Certificação Digital e Microfilmagem</v>
      </c>
      <c r="D138" s="3">
        <f>'[1]TCE - ANEXO IV - Preencher'!F147</f>
        <v>53113791000122</v>
      </c>
      <c r="E138" s="5" t="str">
        <f>'[1]TCE - ANEXO IV - Preencher'!G147</f>
        <v>TOTVS S.A.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3953090</v>
      </c>
      <c r="I138" s="6">
        <f>IF('[1]TCE - ANEXO IV - Preencher'!K147="","",'[1]TCE - ANEXO IV - Preencher'!K147)</f>
        <v>45568</v>
      </c>
      <c r="J138" s="5" t="str">
        <f>'[1]TCE - ANEXO IV - Preencher'!L147</f>
        <v>JWZ7-EQZP</v>
      </c>
      <c r="K138" s="5" t="str">
        <f>IF(F138="B",LEFT('[1]TCE - ANEXO IV - Preencher'!M147,2),IF(F138="S",LEFT('[1]TCE - ANEXO IV - Preencher'!M147,7),IF('[1]TCE - ANEXO IV - Preencher'!H147="","")))</f>
        <v>3550308</v>
      </c>
      <c r="L138" s="7">
        <f>'[1]TCE - ANEXO IV - Preencher'!N147</f>
        <v>73.16</v>
      </c>
    </row>
    <row r="139" spans="1:12" s="8" customFormat="1" ht="19.5" customHeight="1" x14ac:dyDescent="0.2">
      <c r="A139" s="3">
        <f>IFERROR(VLOOKUP(B139,'[1]DADOS (OCULTAR)'!$Q$3:$S$136,3,0),"")</f>
        <v>9039744002642</v>
      </c>
      <c r="B139" s="4" t="str">
        <f>'[1]TCE - ANEXO IV - Preencher'!C148</f>
        <v>UPAE ESCADA - CG Nº 021/2022</v>
      </c>
      <c r="C139" s="4" t="str">
        <f>'[1]TCE - ANEXO IV - Preencher'!E148</f>
        <v>5.17 - Manutenção de Software, Certificação Digital e Microfilmagem</v>
      </c>
      <c r="D139" s="3">
        <f>'[1]TCE - ANEXO IV - Preencher'!F148</f>
        <v>53113791000122</v>
      </c>
      <c r="E139" s="5" t="str">
        <f>'[1]TCE - ANEXO IV - Preencher'!G148</f>
        <v>TOTVS S.A.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3952124</v>
      </c>
      <c r="I139" s="6">
        <f>IF('[1]TCE - ANEXO IV - Preencher'!K148="","",'[1]TCE - ANEXO IV - Preencher'!K148)</f>
        <v>45568</v>
      </c>
      <c r="J139" s="5" t="str">
        <f>'[1]TCE - ANEXO IV - Preencher'!L148</f>
        <v>R5MG-ULRE</v>
      </c>
      <c r="K139" s="5" t="str">
        <f>IF(F139="B",LEFT('[1]TCE - ANEXO IV - Preencher'!M148,2),IF(F139="S",LEFT('[1]TCE - ANEXO IV - Preencher'!M148,7),IF('[1]TCE - ANEXO IV - Preencher'!H148="","")))</f>
        <v>3550308</v>
      </c>
      <c r="L139" s="7">
        <f>'[1]TCE - ANEXO IV - Preencher'!N148</f>
        <v>729.14</v>
      </c>
    </row>
    <row r="140" spans="1:12" s="8" customFormat="1" ht="19.5" customHeight="1" x14ac:dyDescent="0.2">
      <c r="A140" s="3">
        <f>IFERROR(VLOOKUP(B140,'[1]DADOS (OCULTAR)'!$Q$3:$S$136,3,0),"")</f>
        <v>9039744002642</v>
      </c>
      <c r="B140" s="4" t="str">
        <f>'[1]TCE - ANEXO IV - Preencher'!C149</f>
        <v>UPAE ESCADA - CG Nº 021/2022</v>
      </c>
      <c r="C140" s="4" t="str">
        <f>'[1]TCE - ANEXO IV - Preencher'!E149</f>
        <v>5.17 - Manutenção de Software, Certificação Digital e Microfilmagem</v>
      </c>
      <c r="D140" s="3">
        <f>'[1]TCE - ANEXO IV - Preencher'!F149</f>
        <v>53113791000122</v>
      </c>
      <c r="E140" s="5" t="str">
        <f>'[1]TCE - ANEXO IV - Preencher'!G149</f>
        <v>TOTVS S.A.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3965166</v>
      </c>
      <c r="I140" s="6">
        <f>IF('[1]TCE - ANEXO IV - Preencher'!K149="","",'[1]TCE - ANEXO IV - Preencher'!K149)</f>
        <v>45576</v>
      </c>
      <c r="J140" s="5" t="str">
        <f>'[1]TCE - ANEXO IV - Preencher'!L149</f>
        <v>X7JG-EVJ1</v>
      </c>
      <c r="K140" s="5" t="str">
        <f>IF(F140="B",LEFT('[1]TCE - ANEXO IV - Preencher'!M149,2),IF(F140="S",LEFT('[1]TCE - ANEXO IV - Preencher'!M149,7),IF('[1]TCE - ANEXO IV - Preencher'!H149="","")))</f>
        <v>3550308</v>
      </c>
      <c r="L140" s="7">
        <f>'[1]TCE - ANEXO IV - Preencher'!N149</f>
        <v>106.76</v>
      </c>
    </row>
    <row r="141" spans="1:12" s="8" customFormat="1" ht="19.5" customHeight="1" x14ac:dyDescent="0.2">
      <c r="A141" s="3">
        <f>IFERROR(VLOOKUP(B141,'[1]DADOS (OCULTAR)'!$Q$3:$S$136,3,0),"")</f>
        <v>9039744002642</v>
      </c>
      <c r="B141" s="4" t="str">
        <f>'[1]TCE - ANEXO IV - Preencher'!C150</f>
        <v>UPAE ESCADA - CG Nº 021/2022</v>
      </c>
      <c r="C141" s="4" t="str">
        <f>'[1]TCE - ANEXO IV - Preencher'!E150</f>
        <v>5.17 - Manutenção de Software, Certificação Digital e Microfilmagem</v>
      </c>
      <c r="D141" s="3">
        <f>'[1]TCE - ANEXO IV - Preencher'!F150</f>
        <v>53113791000122</v>
      </c>
      <c r="E141" s="5" t="str">
        <f>'[1]TCE - ANEXO IV - Preencher'!G150</f>
        <v>TOTVS S.A.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3965408</v>
      </c>
      <c r="I141" s="6">
        <f>IF('[1]TCE - ANEXO IV - Preencher'!K150="","",'[1]TCE - ANEXO IV - Preencher'!K150)</f>
        <v>45576</v>
      </c>
      <c r="J141" s="5" t="str">
        <f>'[1]TCE - ANEXO IV - Preencher'!L150</f>
        <v>RNHP-X4G2</v>
      </c>
      <c r="K141" s="5" t="str">
        <f>IF(F141="B",LEFT('[1]TCE - ANEXO IV - Preencher'!M150,2),IF(F141="S",LEFT('[1]TCE - ANEXO IV - Preencher'!M150,7),IF('[1]TCE - ANEXO IV - Preencher'!H150="","")))</f>
        <v>3550308</v>
      </c>
      <c r="L141" s="7">
        <f>'[1]TCE - ANEXO IV - Preencher'!N150</f>
        <v>104.34</v>
      </c>
    </row>
    <row r="142" spans="1:12" s="8" customFormat="1" ht="19.5" customHeight="1" x14ac:dyDescent="0.2">
      <c r="A142" s="3">
        <f>IFERROR(VLOOKUP(B142,'[1]DADOS (OCULTAR)'!$Q$3:$S$136,3,0),"")</f>
        <v>9039744002642</v>
      </c>
      <c r="B142" s="4" t="str">
        <f>'[1]TCE - ANEXO IV - Preencher'!C151</f>
        <v>UPAE ESCADA - CG Nº 021/2022</v>
      </c>
      <c r="C142" s="4" t="str">
        <f>'[1]TCE - ANEXO IV - Preencher'!E151</f>
        <v>5.17 - Manutenção de Software, Certificação Digital e Microfilmagem</v>
      </c>
      <c r="D142" s="3">
        <f>'[1]TCE - ANEXO IV - Preencher'!F151</f>
        <v>45384884000163</v>
      </c>
      <c r="E142" s="5" t="str">
        <f>'[1]TCE - ANEXO IV - Preencher'!G151</f>
        <v>WEBDOX DO BRASIL LTDA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1401</v>
      </c>
      <c r="I142" s="6">
        <f>IF('[1]TCE - ANEXO IV - Preencher'!K151="","",'[1]TCE - ANEXO IV - Preencher'!K151)</f>
        <v>45596</v>
      </c>
      <c r="J142" s="5" t="str">
        <f>'[1]TCE - ANEXO IV - Preencher'!L151</f>
        <v>W1SI-WNML</v>
      </c>
      <c r="K142" s="5" t="str">
        <f>IF(F142="B",LEFT('[1]TCE - ANEXO IV - Preencher'!M151,2),IF(F142="S",LEFT('[1]TCE - ANEXO IV - Preencher'!M151,7),IF('[1]TCE - ANEXO IV - Preencher'!H151="","")))</f>
        <v>3550308</v>
      </c>
      <c r="L142" s="7">
        <f>'[1]TCE - ANEXO IV - Preencher'!N151</f>
        <v>1680</v>
      </c>
    </row>
    <row r="143" spans="1:12" s="8" customFormat="1" ht="19.5" customHeight="1" x14ac:dyDescent="0.2">
      <c r="A143" s="3">
        <f>IFERROR(VLOOKUP(B143,'[1]DADOS (OCULTAR)'!$Q$3:$S$136,3,0),"")</f>
        <v>9039744002642</v>
      </c>
      <c r="B143" s="4" t="str">
        <f>'[1]TCE - ANEXO IV - Preencher'!C152</f>
        <v>UPAE ESCADA - CG Nº 021/2022</v>
      </c>
      <c r="C143" s="4" t="str">
        <f>'[1]TCE - ANEXO IV - Preencher'!E152</f>
        <v>5.99 - Outros Serviços de Terceiros Pessoa Jurídica</v>
      </c>
      <c r="D143" s="3">
        <f>'[1]TCE - ANEXO IV - Preencher'!F152</f>
        <v>35521046000130</v>
      </c>
      <c r="E143" s="5" t="str">
        <f>'[1]TCE - ANEXO IV - Preencher'!G152</f>
        <v>TGI - CONSULTORIA EM GESTAO EMPRESARIAL LTDA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25528</v>
      </c>
      <c r="I143" s="6">
        <f>IF('[1]TCE - ANEXO IV - Preencher'!K152="","",'[1]TCE - ANEXO IV - Preencher'!K152)</f>
        <v>45597</v>
      </c>
      <c r="J143" s="5" t="str">
        <f>'[1]TCE - ANEXO IV - Preencher'!L152</f>
        <v>NGQZ-Q3IH</v>
      </c>
      <c r="K143" s="5" t="str">
        <f>IF(F143="B",LEFT('[1]TCE - ANEXO IV - Preencher'!M152,2),IF(F143="S",LEFT('[1]TCE - ANEXO IV - Preencher'!M152,7),IF('[1]TCE - ANEXO IV - Preencher'!H152="","")))</f>
        <v>2611606</v>
      </c>
      <c r="L143" s="7">
        <f>'[1]TCE - ANEXO IV - Preencher'!N152</f>
        <v>3600</v>
      </c>
    </row>
    <row r="144" spans="1:12" s="8" customFormat="1" ht="19.5" customHeight="1" x14ac:dyDescent="0.2">
      <c r="A144" s="3">
        <f>IFERROR(VLOOKUP(B144,'[1]DADOS (OCULTAR)'!$Q$3:$S$136,3,0),"")</f>
        <v>9039744002642</v>
      </c>
      <c r="B144" s="4" t="str">
        <f>'[1]TCE - ANEXO IV - Preencher'!C153</f>
        <v>UPAE ESCADA - CG Nº 021/2022</v>
      </c>
      <c r="C144" s="4" t="str">
        <f>'[1]TCE - ANEXO IV - Preencher'!E153</f>
        <v>5.99 - Outros Serviços de Terceiros Pessoa Jurídica</v>
      </c>
      <c r="D144" s="3" t="str">
        <f>'[1]TCE - ANEXO IV - Preencher'!F153</f>
        <v>10.816.775/0002-74</v>
      </c>
      <c r="E144" s="5" t="str">
        <f>'[1]TCE - ANEXO IV - Preencher'!G153</f>
        <v>INSPETORIA SALESIANA DO NORDES DO BRASIL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21868</v>
      </c>
      <c r="I144" s="6">
        <f>IF('[1]TCE - ANEXO IV - Preencher'!K153="","",'[1]TCE - ANEXO IV - Preencher'!K153)</f>
        <v>45568</v>
      </c>
      <c r="J144" s="5" t="str">
        <f>'[1]TCE - ANEXO IV - Preencher'!L153</f>
        <v>RALS-27YQ</v>
      </c>
      <c r="K144" s="5" t="str">
        <f>IF(F144="B",LEFT('[1]TCE - ANEXO IV - Preencher'!M153,2),IF(F144="S",LEFT('[1]TCE - ANEXO IV - Preencher'!M153,7),IF('[1]TCE - ANEXO IV - Preencher'!H153="","")))</f>
        <v>2611606</v>
      </c>
      <c r="L144" s="7">
        <f>'[1]TCE - ANEXO IV - Preencher'!N153</f>
        <v>210</v>
      </c>
    </row>
    <row r="145" spans="1:12" s="8" customFormat="1" ht="19.5" customHeight="1" x14ac:dyDescent="0.2">
      <c r="A145" s="3">
        <f>IFERROR(VLOOKUP(B145,'[1]DADOS (OCULTAR)'!$Q$3:$S$136,3,0),"")</f>
        <v>9039744002642</v>
      </c>
      <c r="B145" s="4" t="str">
        <f>'[1]TCE - ANEXO IV - Preencher'!C154</f>
        <v>UPAE ESCADA - CG Nº 021/2022</v>
      </c>
      <c r="C145" s="4" t="str">
        <f>'[1]TCE - ANEXO IV - Preencher'!E154</f>
        <v>5.99 - Outros Serviços de Terceiros Pessoa Jurídica</v>
      </c>
      <c r="D145" s="3">
        <f>'[1]TCE - ANEXO IV - Preencher'!F154</f>
        <v>58921792000117</v>
      </c>
      <c r="E145" s="5" t="str">
        <f>'[1]TCE - ANEXO IV - Preencher'!G154</f>
        <v>PLANISA PLANEJAMENTO E ORGANIZAÇÃO DE INSTITUIÇÕES DE SAUDE L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34892</v>
      </c>
      <c r="I145" s="6">
        <f>IF('[1]TCE - ANEXO IV - Preencher'!K154="","",'[1]TCE - ANEXO IV - Preencher'!K154)</f>
        <v>45567</v>
      </c>
      <c r="J145" s="5" t="str">
        <f>'[1]TCE - ANEXO IV - Preencher'!L154</f>
        <v>NHVA-HZ71</v>
      </c>
      <c r="K145" s="5" t="str">
        <f>IF(F145="B",LEFT('[1]TCE - ANEXO IV - Preencher'!M154,2),IF(F145="S",LEFT('[1]TCE - ANEXO IV - Preencher'!M154,7),IF('[1]TCE - ANEXO IV - Preencher'!H154="","")))</f>
        <v>3550308</v>
      </c>
      <c r="L145" s="7">
        <f>'[1]TCE - ANEXO IV - Preencher'!N154</f>
        <v>4069.76</v>
      </c>
    </row>
    <row r="146" spans="1:12" s="8" customFormat="1" ht="19.5" customHeight="1" x14ac:dyDescent="0.2">
      <c r="A146" s="3">
        <f>IFERROR(VLOOKUP(B146,'[1]DADOS (OCULTAR)'!$Q$3:$S$136,3,0),"")</f>
        <v>9039744002642</v>
      </c>
      <c r="B146" s="4" t="str">
        <f>'[1]TCE - ANEXO IV - Preencher'!C155</f>
        <v>UPAE ESCADA - CG Nº 021/2022</v>
      </c>
      <c r="C146" s="4" t="str">
        <f>'[1]TCE - ANEXO IV - Preencher'!E155</f>
        <v>5.99 - Outros Serviços de Terceiros Pessoa Jurídica</v>
      </c>
      <c r="D146" s="3" t="str">
        <f>'[1]TCE - ANEXO IV - Preencher'!F155</f>
        <v>35.676.951/0001-60</v>
      </c>
      <c r="E146" s="5" t="str">
        <f>'[1]TCE - ANEXO IV - Preencher'!G155</f>
        <v>IMGL CONSULTORIA &amp; TREINAMENTO LTDA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327</v>
      </c>
      <c r="I146" s="6">
        <f>IF('[1]TCE - ANEXO IV - Preencher'!K155="","",'[1]TCE - ANEXO IV - Preencher'!K155)</f>
        <v>45595</v>
      </c>
      <c r="J146" s="5" t="str">
        <f>'[1]TCE - ANEXO IV - Preencher'!L155</f>
        <v>BVCG-GGHK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503.84</v>
      </c>
    </row>
    <row r="147" spans="1:12" s="8" customFormat="1" ht="19.5" customHeight="1" x14ac:dyDescent="0.2">
      <c r="A147" s="3">
        <f>IFERROR(VLOOKUP(B147,'[1]DADOS (OCULTAR)'!$Q$3:$S$136,3,0),"")</f>
        <v>9039744002642</v>
      </c>
      <c r="B147" s="4" t="str">
        <f>'[1]TCE - ANEXO IV - Preencher'!C156</f>
        <v>UPAE ESCADA - CG Nº 021/2022</v>
      </c>
      <c r="C147" s="4" t="str">
        <f>'[1]TCE - ANEXO IV - Preencher'!E156</f>
        <v>5.99 - Outros Serviços de Terceiros Pessoa Jurídica</v>
      </c>
      <c r="D147" s="3" t="str">
        <f>'[1]TCE - ANEXO IV - Preencher'!F156</f>
        <v>16.096.506/0001-86</v>
      </c>
      <c r="E147" s="5" t="str">
        <f>'[1]TCE - ANEXO IV - Preencher'!G156</f>
        <v>CRIARH CONSULTORIA LTDA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628</v>
      </c>
      <c r="I147" s="6">
        <f>IF('[1]TCE - ANEXO IV - Preencher'!K156="","",'[1]TCE - ANEXO IV - Preencher'!K156)</f>
        <v>45566</v>
      </c>
      <c r="J147" s="5" t="str">
        <f>'[1]TCE - ANEXO IV - Preencher'!L156</f>
        <v>NWEI-5ZUE</v>
      </c>
      <c r="K147" s="5" t="str">
        <f>IF(F147="B",LEFT('[1]TCE - ANEXO IV - Preencher'!M156,2),IF(F147="S",LEFT('[1]TCE - ANEXO IV - Preencher'!M156,7),IF('[1]TCE - ANEXO IV - Preencher'!H156="","")))</f>
        <v>2611606</v>
      </c>
      <c r="L147" s="7">
        <f>'[1]TCE - ANEXO IV - Preencher'!N156</f>
        <v>295.45</v>
      </c>
    </row>
    <row r="148" spans="1:12" s="8" customFormat="1" ht="19.5" customHeight="1" x14ac:dyDescent="0.2">
      <c r="A148" s="3">
        <f>IFERROR(VLOOKUP(B148,'[1]DADOS (OCULTAR)'!$Q$3:$S$136,3,0),"")</f>
        <v>9039744002642</v>
      </c>
      <c r="B148" s="4" t="str">
        <f>'[1]TCE - ANEXO IV - Preencher'!C157</f>
        <v>UPAE ESCADA - CG Nº 021/2022</v>
      </c>
      <c r="C148" s="4" t="str">
        <f>'[1]TCE - ANEXO IV - Preencher'!E157</f>
        <v>5.99 - Outros Serviços de Terceiros Pessoa Jurídica</v>
      </c>
      <c r="D148" s="3" t="str">
        <f>'[1]TCE - ANEXO IV - Preencher'!F157</f>
        <v>16.096.506/0001-86</v>
      </c>
      <c r="E148" s="5" t="str">
        <f>'[1]TCE - ANEXO IV - Preencher'!G157</f>
        <v>CRIARH CONSULTORIA LTDA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662</v>
      </c>
      <c r="I148" s="6">
        <f>IF('[1]TCE - ANEXO IV - Preencher'!K157="","",'[1]TCE - ANEXO IV - Preencher'!K157)</f>
        <v>45593</v>
      </c>
      <c r="J148" s="5" t="str">
        <f>'[1]TCE - ANEXO IV - Preencher'!L157</f>
        <v>L76T-A65L</v>
      </c>
      <c r="K148" s="5" t="str">
        <f>IF(F148="B",LEFT('[1]TCE - ANEXO IV - Preencher'!M157,2),IF(F148="S",LEFT('[1]TCE - ANEXO IV - Preencher'!M157,7),IF('[1]TCE - ANEXO IV - Preencher'!H157="","")))</f>
        <v>2611606</v>
      </c>
      <c r="L148" s="7">
        <f>'[1]TCE - ANEXO IV - Preencher'!N157</f>
        <v>295.45</v>
      </c>
    </row>
    <row r="149" spans="1:12" s="8" customFormat="1" ht="19.5" customHeight="1" x14ac:dyDescent="0.2">
      <c r="A149" s="3">
        <f>IFERROR(VLOOKUP(B149,'[1]DADOS (OCULTAR)'!$Q$3:$S$136,3,0),"")</f>
        <v>9039744002642</v>
      </c>
      <c r="B149" s="4" t="str">
        <f>'[1]TCE - ANEXO IV - Preencher'!C158</f>
        <v>UPAE ESCADA - CG Nº 021/2022</v>
      </c>
      <c r="C149" s="4" t="str">
        <f>'[1]TCE - ANEXO IV - Preencher'!E158</f>
        <v>5.2 - Serviços Técnicos Profissionais</v>
      </c>
      <c r="D149" s="3">
        <f>'[1]TCE - ANEXO IV - Preencher'!F158</f>
        <v>9425434000108</v>
      </c>
      <c r="E149" s="5" t="str">
        <f>'[1]TCE - ANEXO IV - Preencher'!G158</f>
        <v>BLACK ADVOGADOS ASSOCIADOS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3018</v>
      </c>
      <c r="I149" s="6">
        <f>IF('[1]TCE - ANEXO IV - Preencher'!K158="","",'[1]TCE - ANEXO IV - Preencher'!K158)</f>
        <v>45602</v>
      </c>
      <c r="J149" s="5" t="str">
        <f>'[1]TCE - ANEXO IV - Preencher'!L158</f>
        <v>VLES-INWZ</v>
      </c>
      <c r="K149" s="5" t="str">
        <f>IF(F149="B",LEFT('[1]TCE - ANEXO IV - Preencher'!M158,2),IF(F149="S",LEFT('[1]TCE - ANEXO IV - Preencher'!M158,7),IF('[1]TCE - ANEXO IV - Preencher'!H158="","")))</f>
        <v>2611606</v>
      </c>
      <c r="L149" s="7">
        <f>'[1]TCE - ANEXO IV - Preencher'!N158</f>
        <v>8179.2</v>
      </c>
    </row>
    <row r="150" spans="1:12" s="8" customFormat="1" ht="19.5" customHeight="1" x14ac:dyDescent="0.2">
      <c r="A150" s="3">
        <f>IFERROR(VLOOKUP(B150,'[1]DADOS (OCULTAR)'!$Q$3:$S$136,3,0),"")</f>
        <v>9039744002642</v>
      </c>
      <c r="B150" s="4" t="str">
        <f>'[1]TCE - ANEXO IV - Preencher'!C159</f>
        <v>UPAE ESCADA - CG Nº 021/2022</v>
      </c>
      <c r="C150" s="4" t="str">
        <f>'[1]TCE - ANEXO IV - Preencher'!E159</f>
        <v>5.2 - Serviços Técnicos Profissionais</v>
      </c>
      <c r="D150" s="3">
        <f>'[1]TCE - ANEXO IV - Preencher'!F159</f>
        <v>28870098000157</v>
      </c>
      <c r="E150" s="5" t="str">
        <f>'[1]TCE - ANEXO IV - Preencher'!G159</f>
        <v>R C SERVICOS DE CONTABILIDADE LTDA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194</v>
      </c>
      <c r="I150" s="6">
        <f>IF('[1]TCE - ANEXO IV - Preencher'!K159="","",'[1]TCE - ANEXO IV - Preencher'!K159)</f>
        <v>45574</v>
      </c>
      <c r="J150" s="5" t="str">
        <f>'[1]TCE - ANEXO IV - Preencher'!L159</f>
        <v>38ZM-WTZR</v>
      </c>
      <c r="K150" s="5" t="str">
        <f>IF(F150="B",LEFT('[1]TCE - ANEXO IV - Preencher'!M159,2),IF(F150="S",LEFT('[1]TCE - ANEXO IV - Preencher'!M159,7),IF('[1]TCE - ANEXO IV - Preencher'!H159="","")))</f>
        <v>2611606</v>
      </c>
      <c r="L150" s="7">
        <f>'[1]TCE - ANEXO IV - Preencher'!N159</f>
        <v>235.63</v>
      </c>
    </row>
    <row r="151" spans="1:12" s="8" customFormat="1" ht="19.5" customHeight="1" x14ac:dyDescent="0.2">
      <c r="A151" s="3">
        <f>IFERROR(VLOOKUP(B151,'[1]DADOS (OCULTAR)'!$Q$3:$S$136,3,0),"")</f>
        <v>9039744002642</v>
      </c>
      <c r="B151" s="4" t="str">
        <f>'[1]TCE - ANEXO IV - Preencher'!C160</f>
        <v>UPAE ESCADA - CG Nº 021/2022</v>
      </c>
      <c r="C151" s="4" t="str">
        <f>'[1]TCE - ANEXO IV - Preencher'!E160</f>
        <v>5.10 - Detetização/Tratamento de Resíduos e Afins</v>
      </c>
      <c r="D151" s="3">
        <f>'[1]TCE - ANEXO IV - Preencher'!F160</f>
        <v>10333266000100</v>
      </c>
      <c r="E151" s="5" t="str">
        <f>'[1]TCE - ANEXO IV - Preencher'!G160</f>
        <v>CARLOS ANTONIO DE OLIVEIRA MILET JUNIOR - ME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11398</v>
      </c>
      <c r="I151" s="6">
        <f>IF('[1]TCE - ANEXO IV - Preencher'!K160="","",'[1]TCE - ANEXO IV - Preencher'!K160)</f>
        <v>45597</v>
      </c>
      <c r="J151" s="5" t="str">
        <f>'[1]TCE - ANEXO IV - Preencher'!L160</f>
        <v>EGZJ-AIS4</v>
      </c>
      <c r="K151" s="5" t="str">
        <f>IF(F151="B",LEFT('[1]TCE - ANEXO IV - Preencher'!M160,2),IF(F151="S",LEFT('[1]TCE - ANEXO IV - Preencher'!M160,7),IF('[1]TCE - ANEXO IV - Preencher'!H160="","")))</f>
        <v>2611606</v>
      </c>
      <c r="L151" s="7">
        <f>'[1]TCE - ANEXO IV - Preencher'!N160</f>
        <v>360</v>
      </c>
    </row>
    <row r="152" spans="1:12" s="8" customFormat="1" ht="19.5" customHeight="1" x14ac:dyDescent="0.2">
      <c r="A152" s="3">
        <f>IFERROR(VLOOKUP(B152,'[1]DADOS (OCULTAR)'!$Q$3:$S$136,3,0),"")</f>
        <v>9039744002642</v>
      </c>
      <c r="B152" s="4" t="str">
        <f>'[1]TCE - ANEXO IV - Preencher'!C161</f>
        <v>UPAE ESCADA - CG Nº 021/2022</v>
      </c>
      <c r="C152" s="4" t="str">
        <f>'[1]TCE - ANEXO IV - Preencher'!E161</f>
        <v>5.99 - Outros Serviços de Terceiros Pessoa Jurídica</v>
      </c>
      <c r="D152" s="3">
        <f>'[1]TCE - ANEXO IV - Preencher'!F161</f>
        <v>7901268000143</v>
      </c>
      <c r="E152" s="5" t="str">
        <f>'[1]TCE - ANEXO IV - Preencher'!G161</f>
        <v>SINGULAR SERVIÇOS DE SAUDE LTDA EPP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23038</v>
      </c>
      <c r="I152" s="6">
        <f>IF('[1]TCE - ANEXO IV - Preencher'!K161="","",'[1]TCE - ANEXO IV - Preencher'!K161)</f>
        <v>45597</v>
      </c>
      <c r="J152" s="5" t="str">
        <f>'[1]TCE - ANEXO IV - Preencher'!L161</f>
        <v>YZFB-EW9V</v>
      </c>
      <c r="K152" s="5" t="str">
        <f>IF(F152="B",LEFT('[1]TCE - ANEXO IV - Preencher'!M161,2),IF(F152="S",LEFT('[1]TCE - ANEXO IV - Preencher'!M161,7),IF('[1]TCE - ANEXO IV - Preencher'!H161="","")))</f>
        <v>2611606</v>
      </c>
      <c r="L152" s="7">
        <f>'[1]TCE - ANEXO IV - Preencher'!N161</f>
        <v>280</v>
      </c>
    </row>
    <row r="153" spans="1:12" s="8" customFormat="1" ht="19.5" customHeight="1" x14ac:dyDescent="0.2">
      <c r="A153" s="3">
        <f>IFERROR(VLOOKUP(B153,'[1]DADOS (OCULTAR)'!$Q$3:$S$136,3,0),"")</f>
        <v>9039744002642</v>
      </c>
      <c r="B153" s="4" t="str">
        <f>'[1]TCE - ANEXO IV - Preencher'!C162</f>
        <v>UPAE ESCADA - CG Nº 021/2022</v>
      </c>
      <c r="C153" s="4" t="str">
        <f>'[1]TCE - ANEXO IV - Preencher'!E162</f>
        <v>5.99 - Outros Serviços de Terceiros Pessoa Jurídica</v>
      </c>
      <c r="D153" s="3">
        <f>'[1]TCE - ANEXO IV - Preencher'!F162</f>
        <v>27534506000137</v>
      </c>
      <c r="E153" s="5" t="str">
        <f>'[1]TCE - ANEXO IV - Preencher'!G162</f>
        <v>FELLIPE R P DE OLIVEIRA TRATAMENTO DE AGUA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2660</v>
      </c>
      <c r="I153" s="6">
        <f>IF('[1]TCE - ANEXO IV - Preencher'!K162="","",'[1]TCE - ANEXO IV - Preencher'!K162)</f>
        <v>45607</v>
      </c>
      <c r="J153" s="5" t="str">
        <f>'[1]TCE - ANEXO IV - Preencher'!L162</f>
        <v>CPJA-LDI3</v>
      </c>
      <c r="K153" s="5" t="str">
        <f>IF(F153="B",LEFT('[1]TCE - ANEXO IV - Preencher'!M162,2),IF(F153="S",LEFT('[1]TCE - ANEXO IV - Preencher'!M162,7),IF('[1]TCE - ANEXO IV - Preencher'!H162="","")))</f>
        <v>2611606</v>
      </c>
      <c r="L153" s="7">
        <f>'[1]TCE - ANEXO IV - Preencher'!N162</f>
        <v>360</v>
      </c>
    </row>
    <row r="154" spans="1:12" s="8" customFormat="1" ht="19.5" customHeight="1" x14ac:dyDescent="0.2">
      <c r="A154" s="3">
        <f>IFERROR(VLOOKUP(B154,'[1]DADOS (OCULTAR)'!$Q$3:$S$136,3,0),"")</f>
        <v>9039744002642</v>
      </c>
      <c r="B154" s="4" t="str">
        <f>'[1]TCE - ANEXO IV - Preencher'!C163</f>
        <v>UPAE ESCADA - CG Nº 021/2022</v>
      </c>
      <c r="C154" s="4" t="str">
        <f>'[1]TCE - ANEXO IV - Preencher'!E163</f>
        <v>5.99 - Outros Serviços de Terceiros Pessoa Jurídica</v>
      </c>
      <c r="D154" s="3">
        <f>'[1]TCE - ANEXO IV - Preencher'!F163</f>
        <v>43549356000191</v>
      </c>
      <c r="E154" s="5" t="str">
        <f>'[1]TCE - ANEXO IV - Preencher'!G163</f>
        <v>ANALYSE LABORATORIO E CONSULTORIA LTDA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2322</v>
      </c>
      <c r="I154" s="6">
        <f>IF('[1]TCE - ANEXO IV - Preencher'!K163="","",'[1]TCE - ANEXO IV - Preencher'!K163)</f>
        <v>45597</v>
      </c>
      <c r="J154" s="5" t="str">
        <f>'[1]TCE - ANEXO IV - Preencher'!L163</f>
        <v>4IIE-S9WX</v>
      </c>
      <c r="K154" s="5" t="str">
        <f>IF(F154="B",LEFT('[1]TCE - ANEXO IV - Preencher'!M163,2),IF(F154="S",LEFT('[1]TCE - ANEXO IV - Preencher'!M163,7),IF('[1]TCE - ANEXO IV - Preencher'!H163="","")))</f>
        <v>2611606</v>
      </c>
      <c r="L154" s="7">
        <f>'[1]TCE - ANEXO IV - Preencher'!N163</f>
        <v>500</v>
      </c>
    </row>
    <row r="155" spans="1:12" s="8" customFormat="1" ht="19.5" customHeight="1" x14ac:dyDescent="0.2">
      <c r="A155" s="3">
        <f>IFERROR(VLOOKUP(B155,'[1]DADOS (OCULTAR)'!$Q$3:$S$136,3,0),"")</f>
        <v>9039744002642</v>
      </c>
      <c r="B155" s="4" t="str">
        <f>'[1]TCE - ANEXO IV - Preencher'!C164</f>
        <v>UPAE ESCADA - CG Nº 021/2022</v>
      </c>
      <c r="C155" s="4" t="str">
        <f>'[1]TCE - ANEXO IV - Preencher'!E164</f>
        <v>5.5 - Reparo e Manutenção de Máquinas e Equipamentos</v>
      </c>
      <c r="D155" s="3">
        <f>'[1]TCE - ANEXO IV - Preencher'!F164</f>
        <v>7146768000117</v>
      </c>
      <c r="E155" s="5" t="str">
        <f>'[1]TCE - ANEXO IV - Preencher'!G164</f>
        <v>SERV IMAGEM NORDESTE ASSISTENCIA TECNICA LTDA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 xml:space="preserve">6368 </v>
      </c>
      <c r="I155" s="6">
        <f>IF('[1]TCE - ANEXO IV - Preencher'!K164="","",'[1]TCE - ANEXO IV - Preencher'!K164)</f>
        <v>45593</v>
      </c>
      <c r="J155" s="5" t="str">
        <f>'[1]TCE - ANEXO IV - Preencher'!L164</f>
        <v>BZNB05315</v>
      </c>
      <c r="K155" s="5" t="str">
        <f>IF(F155="B",LEFT('[1]TCE - ANEXO IV - Preencher'!M164,2),IF(F155="S",LEFT('[1]TCE - ANEXO IV - Preencher'!M164,7),IF('[1]TCE - ANEXO IV - Preencher'!H164="","")))</f>
        <v>2607901</v>
      </c>
      <c r="L155" s="7">
        <f>'[1]TCE - ANEXO IV - Preencher'!N164</f>
        <v>19400</v>
      </c>
    </row>
    <row r="156" spans="1:12" s="8" customFormat="1" ht="19.5" customHeight="1" x14ac:dyDescent="0.2">
      <c r="A156" s="3">
        <f>IFERROR(VLOOKUP(B156,'[1]DADOS (OCULTAR)'!$Q$3:$S$136,3,0),"")</f>
        <v>9039744002642</v>
      </c>
      <c r="B156" s="4" t="str">
        <f>'[1]TCE - ANEXO IV - Preencher'!C165</f>
        <v>UPAE ESCADA - CG Nº 021/2022</v>
      </c>
      <c r="C156" s="4" t="str">
        <f>'[1]TCE - ANEXO IV - Preencher'!E165</f>
        <v>5.5 - Reparo e Manutenção de Máquinas e Equipamentos</v>
      </c>
      <c r="D156" s="3">
        <f>'[1]TCE - ANEXO IV - Preencher'!F165</f>
        <v>3480539000183</v>
      </c>
      <c r="E156" s="5" t="str">
        <f>'[1]TCE - ANEXO IV - Preencher'!G165</f>
        <v>SL ENGENHARIA HOSPITALAR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18058</v>
      </c>
      <c r="I156" s="6">
        <f>IF('[1]TCE - ANEXO IV - Preencher'!K165="","",'[1]TCE - ANEXO IV - Preencher'!K165)</f>
        <v>45597</v>
      </c>
      <c r="J156" s="5" t="str">
        <f>'[1]TCE - ANEXO IV - Preencher'!L165</f>
        <v>HDDW99394</v>
      </c>
      <c r="K156" s="5" t="str">
        <f>IF(F156="B",LEFT('[1]TCE - ANEXO IV - Preencher'!M165,2),IF(F156="S",LEFT('[1]TCE - ANEXO IV - Preencher'!M165,7),IF('[1]TCE - ANEXO IV - Preencher'!H165="","")))</f>
        <v>2607901</v>
      </c>
      <c r="L156" s="7">
        <f>'[1]TCE - ANEXO IV - Preencher'!N165</f>
        <v>3000</v>
      </c>
    </row>
    <row r="157" spans="1:12" s="8" customFormat="1" ht="19.5" customHeight="1" x14ac:dyDescent="0.2">
      <c r="A157" s="3">
        <f>IFERROR(VLOOKUP(B157,'[1]DADOS (OCULTAR)'!$Q$3:$S$136,3,0),"")</f>
        <v>9039744002642</v>
      </c>
      <c r="B157" s="4" t="str">
        <f>'[1]TCE - ANEXO IV - Preencher'!C166</f>
        <v>UPAE ESCADA - CG Nº 021/2022</v>
      </c>
      <c r="C157" s="4" t="str">
        <f>'[1]TCE - ANEXO IV - Preencher'!E166</f>
        <v>5.5 - Reparo e Manutenção de Máquinas e Equipamentos</v>
      </c>
      <c r="D157" s="3">
        <f>'[1]TCE - ANEXO IV - Preencher'!F166</f>
        <v>3689347000181</v>
      </c>
      <c r="E157" s="5" t="str">
        <f>'[1]TCE - ANEXO IV - Preencher'!G166</f>
        <v>ANDESUS SISTEMAS CONTRA INCEDIO LTDA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20734</v>
      </c>
      <c r="I157" s="6">
        <f>IF('[1]TCE - ANEXO IV - Preencher'!K166="","",'[1]TCE - ANEXO IV - Preencher'!K166)</f>
        <v>45609</v>
      </c>
      <c r="J157" s="5" t="str">
        <f>'[1]TCE - ANEXO IV - Preencher'!L166</f>
        <v>6K4W-QSP3</v>
      </c>
      <c r="K157" s="5" t="str">
        <f>IF(F157="B",LEFT('[1]TCE - ANEXO IV - Preencher'!M166,2),IF(F157="S",LEFT('[1]TCE - ANEXO IV - Preencher'!M166,7),IF('[1]TCE - ANEXO IV - Preencher'!H166="","")))</f>
        <v>2611606</v>
      </c>
      <c r="L157" s="7">
        <f>'[1]TCE - ANEXO IV - Preencher'!N166</f>
        <v>910</v>
      </c>
    </row>
    <row r="158" spans="1:12" s="8" customFormat="1" ht="19.5" customHeight="1" x14ac:dyDescent="0.2">
      <c r="A158" s="3">
        <f>IFERROR(VLOOKUP(B158,'[1]DADOS (OCULTAR)'!$Q$3:$S$136,3,0),"")</f>
        <v>9039744002642</v>
      </c>
      <c r="B158" s="4" t="str">
        <f>'[1]TCE - ANEXO IV - Preencher'!C167</f>
        <v>UPAE ESCADA - CG Nº 021/2022</v>
      </c>
      <c r="C158" s="4" t="str">
        <f>'[1]TCE - ANEXO IV - Preencher'!E167</f>
        <v>5.5 - Reparo e Manutenção de Máquinas e Equipamentos</v>
      </c>
      <c r="D158" s="3">
        <f>'[1]TCE - ANEXO IV - Preencher'!F167</f>
        <v>26332434000182</v>
      </c>
      <c r="E158" s="5" t="str">
        <f>'[1]TCE - ANEXO IV - Preencher'!G167</f>
        <v>LOGICO PROJETOS CONSULTORIA E SERVIÇOS DE CLIMATIZAÇÃO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971</v>
      </c>
      <c r="I158" s="6">
        <f>IF('[1]TCE - ANEXO IV - Preencher'!K167="","",'[1]TCE - ANEXO IV - Preencher'!K167)</f>
        <v>45597</v>
      </c>
      <c r="J158" s="5" t="str">
        <f>'[1]TCE - ANEXO IV - Preencher'!L167</f>
        <v>GBSR-PK9T</v>
      </c>
      <c r="K158" s="5" t="str">
        <f>IF(F158="B",LEFT('[1]TCE - ANEXO IV - Preencher'!M167,2),IF(F158="S",LEFT('[1]TCE - ANEXO IV - Preencher'!M167,7),IF('[1]TCE - ANEXO IV - Preencher'!H167="","")))</f>
        <v>2611606</v>
      </c>
      <c r="L158" s="7">
        <f>'[1]TCE - ANEXO IV - Preencher'!N167</f>
        <v>7200</v>
      </c>
    </row>
    <row r="159" spans="1:12" s="8" customFormat="1" ht="19.5" customHeight="1" x14ac:dyDescent="0.2">
      <c r="A159" s="3">
        <f>IFERROR(VLOOKUP(B159,'[1]DADOS (OCULTAR)'!$Q$3:$S$136,3,0),"")</f>
        <v>9039744002642</v>
      </c>
      <c r="B159" s="4" t="str">
        <f>'[1]TCE - ANEXO IV - Preencher'!C168</f>
        <v>UPAE ESCADA - CG Nº 021/2022</v>
      </c>
      <c r="C159" s="4" t="str">
        <f>'[1]TCE - ANEXO IV - Preencher'!E168</f>
        <v>5.5 - Reparo e Manutenção de Máquinas e Equipamentos</v>
      </c>
      <c r="D159" s="3">
        <f>'[1]TCE - ANEXO IV - Preencher'!F168</f>
        <v>40893042000113</v>
      </c>
      <c r="E159" s="5" t="str">
        <f>'[1]TCE - ANEXO IV - Preencher'!G168</f>
        <v>GERASTEP GERADORES ASSIS TEC PECAS LTDA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52601</v>
      </c>
      <c r="I159" s="6">
        <f>IF('[1]TCE - ANEXO IV - Preencher'!K168="","",'[1]TCE - ANEXO IV - Preencher'!K168)</f>
        <v>45582</v>
      </c>
      <c r="J159" s="5" t="str">
        <f>'[1]TCE - ANEXO IV - Preencher'!L168</f>
        <v>U1TY-H7RX</v>
      </c>
      <c r="K159" s="5" t="str">
        <f>IF(F159="B",LEFT('[1]TCE - ANEXO IV - Preencher'!M168,2),IF(F159="S",LEFT('[1]TCE - ANEXO IV - Preencher'!M168,7),IF('[1]TCE - ANEXO IV - Preencher'!H168="","")))</f>
        <v>2611606</v>
      </c>
      <c r="L159" s="7">
        <f>'[1]TCE - ANEXO IV - Preencher'!N168</f>
        <v>760</v>
      </c>
    </row>
    <row r="160" spans="1:12" s="8" customFormat="1" ht="19.5" customHeight="1" x14ac:dyDescent="0.2">
      <c r="A160" s="3">
        <f>IFERROR(VLOOKUP(B160,'[1]DADOS (OCULTAR)'!$Q$3:$S$136,3,0),"")</f>
        <v>9039744002642</v>
      </c>
      <c r="B160" s="4" t="str">
        <f>'[1]TCE - ANEXO IV - Preencher'!C169</f>
        <v>UPAE ESCADA - CG Nº 021/2022</v>
      </c>
      <c r="C160" s="4" t="str">
        <f>'[1]TCE - ANEXO IV - Preencher'!E169</f>
        <v>5.5 - Reparo e Manutenção de Máquinas e Equipamentos</v>
      </c>
      <c r="D160" s="3">
        <f>'[1]TCE - ANEXO IV - Preencher'!F169</f>
        <v>90347840000894</v>
      </c>
      <c r="E160" s="5" t="str">
        <f>'[1]TCE - ANEXO IV - Preencher'!G169</f>
        <v>TK ELEVADORES BRASIL LTDA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154696</v>
      </c>
      <c r="I160" s="6">
        <f>IF('[1]TCE - ANEXO IV - Preencher'!K169="","",'[1]TCE - ANEXO IV - Preencher'!K169)</f>
        <v>45572</v>
      </c>
      <c r="J160" s="5" t="str">
        <f>'[1]TCE - ANEXO IV - Preencher'!L169</f>
        <v>3CDW-IWVG</v>
      </c>
      <c r="K160" s="5" t="str">
        <f>IF(F160="B",LEFT('[1]TCE - ANEXO IV - Preencher'!M169,2),IF(F160="S",LEFT('[1]TCE - ANEXO IV - Preencher'!M169,7),IF('[1]TCE - ANEXO IV - Preencher'!H169="","")))</f>
        <v>2611606</v>
      </c>
      <c r="L160" s="7">
        <f>'[1]TCE - ANEXO IV - Preencher'!N169</f>
        <v>626.98</v>
      </c>
    </row>
    <row r="161" spans="1:12" s="8" customFormat="1" ht="19.5" customHeight="1" x14ac:dyDescent="0.2">
      <c r="A161" s="3">
        <f>IFERROR(VLOOKUP(B161,'[1]DADOS (OCULTAR)'!$Q$3:$S$136,3,0),"")</f>
        <v>9039744002642</v>
      </c>
      <c r="B161" s="4" t="str">
        <f>'[1]TCE - ANEXO IV - Preencher'!C170</f>
        <v>UPAE ESCADA - CG Nº 021/2022</v>
      </c>
      <c r="C161" s="4" t="str">
        <f>'[1]TCE - ANEXO IV - Preencher'!E170</f>
        <v>5.4 - Reparo e Manutenção de Bens Imóveis</v>
      </c>
      <c r="D161" s="3">
        <f>'[1]TCE - ANEXO IV - Preencher'!F170</f>
        <v>12682965000190</v>
      </c>
      <c r="E161" s="5" t="str">
        <f>'[1]TCE - ANEXO IV - Preencher'!G170</f>
        <v>CARDOSO SERVIÇOS DE JARDINAGENS LTDA - ME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3411</v>
      </c>
      <c r="I161" s="6">
        <f>IF('[1]TCE - ANEXO IV - Preencher'!K170="","",'[1]TCE - ANEXO IV - Preencher'!K170)</f>
        <v>45608</v>
      </c>
      <c r="J161" s="5" t="str">
        <f>'[1]TCE - ANEXO IV - Preencher'!L170</f>
        <v>ZTRK40148</v>
      </c>
      <c r="K161" s="5" t="str">
        <f>IF(F161="B",LEFT('[1]TCE - ANEXO IV - Preencher'!M170,2),IF(F161="S",LEFT('[1]TCE - ANEXO IV - Preencher'!M170,7),IF('[1]TCE - ANEXO IV - Preencher'!H170="","")))</f>
        <v>2607901</v>
      </c>
      <c r="L161" s="7">
        <f>'[1]TCE - ANEXO IV - Preencher'!N170</f>
        <v>850</v>
      </c>
    </row>
    <row r="162" spans="1:12" s="8" customFormat="1" ht="19.5" customHeight="1" x14ac:dyDescent="0.2">
      <c r="A162" s="3">
        <f>IFERROR(VLOOKUP(B162,'[1]DADOS (OCULTAR)'!$Q$3:$S$136,3,0),"")</f>
        <v>9039744002642</v>
      </c>
      <c r="B162" s="4" t="str">
        <f>'[1]TCE - ANEXO IV - Preencher'!C171</f>
        <v>UPAE ESCADA - CG Nº 021/2022</v>
      </c>
      <c r="C162" s="4" t="str">
        <f>'[1]TCE - ANEXO IV - Preencher'!E171</f>
        <v>5.4 - Reparo e Manutenção de Bens Imóveis</v>
      </c>
      <c r="D162" s="3" t="str">
        <f>'[1]TCE - ANEXO IV - Preencher'!F171</f>
        <v>47.234.286/0001-33</v>
      </c>
      <c r="E162" s="5" t="str">
        <f>'[1]TCE - ANEXO IV - Preencher'!G171</f>
        <v>R M DA SILVA XIMENES COMERCIO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16</v>
      </c>
      <c r="I162" s="6">
        <f>IF('[1]TCE - ANEXO IV - Preencher'!K171="","",'[1]TCE - ANEXO IV - Preencher'!K171)</f>
        <v>45595</v>
      </c>
      <c r="J162" s="5" t="str">
        <f>'[1]TCE - ANEXO IV - Preencher'!L171</f>
        <v>TXJO74307</v>
      </c>
      <c r="K162" s="5" t="str">
        <f>IF(F162="B",LEFT('[1]TCE - ANEXO IV - Preencher'!M171,2),IF(F162="S",LEFT('[1]TCE - ANEXO IV - Preencher'!M171,7),IF('[1]TCE - ANEXO IV - Preencher'!H171="","")))</f>
        <v>2607901</v>
      </c>
      <c r="L162" s="7">
        <f>'[1]TCE - ANEXO IV - Preencher'!N171</f>
        <v>3250</v>
      </c>
    </row>
    <row r="163" spans="1:12" s="8" customFormat="1" ht="19.5" customHeight="1" x14ac:dyDescent="0.2">
      <c r="A163" s="3">
        <f>IFERROR(VLOOKUP(B163,'[1]DADOS (OCULTAR)'!$Q$3:$S$136,3,0),"")</f>
        <v>9039744002642</v>
      </c>
      <c r="B163" s="4" t="str">
        <f>'[1]TCE - ANEXO IV - Preencher'!C172</f>
        <v>UPAE ESCADA - CG Nº 021/2022</v>
      </c>
      <c r="C163" s="4" t="str">
        <f>'[1]TCE - ANEXO IV - Preencher'!E172</f>
        <v>5.4 - Reparo e Manutenção de Bens Imóveis</v>
      </c>
      <c r="D163" s="3">
        <f>'[1]TCE - ANEXO IV - Preencher'!F172</f>
        <v>11356463000107</v>
      </c>
      <c r="E163" s="5" t="str">
        <f>'[1]TCE - ANEXO IV - Preencher'!G172</f>
        <v>LIMPEX - SERVICO DE LIMPEZA DE RESERVATORIO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1857</v>
      </c>
      <c r="I163" s="6">
        <f>IF('[1]TCE - ANEXO IV - Preencher'!K172="","",'[1]TCE - ANEXO IV - Preencher'!K172)</f>
        <v>45604</v>
      </c>
      <c r="J163" s="5" t="str">
        <f>'[1]TCE - ANEXO IV - Preencher'!L172</f>
        <v>MRIT-KBPE</v>
      </c>
      <c r="K163" s="5" t="str">
        <f>IF(F163="B",LEFT('[1]TCE - ANEXO IV - Preencher'!M172,2),IF(F163="S",LEFT('[1]TCE - ANEXO IV - Preencher'!M172,7),IF('[1]TCE - ANEXO IV - Preencher'!H172="","")))</f>
        <v>2611606</v>
      </c>
      <c r="L163" s="7">
        <f>'[1]TCE - ANEXO IV - Preencher'!N172</f>
        <v>850</v>
      </c>
    </row>
    <row r="164" spans="1:12" s="8" customFormat="1" ht="19.5" customHeight="1" x14ac:dyDescent="0.2">
      <c r="A164" s="3" t="str">
        <f>IFERROR(VLOOKUP(B164,'[1]DADOS (OCULTAR)'!$Q$3:$S$136,3,0),"")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F268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Wanderson Vilar da Silva</dc:creator>
  <cp:lastModifiedBy>José Wanderson Vilar da Silva</cp:lastModifiedBy>
  <dcterms:created xsi:type="dcterms:W3CDTF">2024-11-25T22:20:13Z</dcterms:created>
  <dcterms:modified xsi:type="dcterms:W3CDTF">2024-11-25T22:20:28Z</dcterms:modified>
</cp:coreProperties>
</file>