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10 - OUTUBRO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<sst xmlns="http://schemas.openxmlformats.org/spreadsheetml/2006/main" count="497" uniqueCount="385">
  <si>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</si>
  <si>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</si>
  <si>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</si>
  <si>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</si>
  <si>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</si>
  <si>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</si>
  <si>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</si>
  <si>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</si>
  <si>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</si>
  <si>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</si>
  <si>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</si>
  <si>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</si>
  <si>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</si>
  <si>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</si>
  <si>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</si>
  <si>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</si>
  <si>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</si>
  <si>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</si>
  <si>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</si>
  <si>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</si>
  <si>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</si>
  <si>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</si>
  <si>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</si>
  <si>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</si>
  <si>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</si>
  <si>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</si>
  <si>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</si>
  <si>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</si>
  <si>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</si>
  <si>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</si>
  <si>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</si>
  <si>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</si>
  <si>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</si>
  <si>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</si>
  <si>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</si>
  <si>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</si>
  <si>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</si>
  <si>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</si>
  <si>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</si>
  <si>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</si>
  <si>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</si>
  <si>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</si>
  <si>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</si>
  <si>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</si>
  <si>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</si>
  <si>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</si>
  <si>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</si>
  <si>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</si>
  <si>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</si>
  <si>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</si>
  <si>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</si>
  <si>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</si>
  <si>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</si>
  <si>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</si>
  <si>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</si>
  <si>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</si>
  <si>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</si>
  <si>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</si>
  <si>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</si>
  <si>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</si>
  <si>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</si>
  <si>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</si>
  <si>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</si>
  <si>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</si>
  <si>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</si>
  <si>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</si>
  <si>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</si>
  <si>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</si>
  <si>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</si>
  <si>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</si>
  <si>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</si>
  <si>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</si>
  <si>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</si>
  <si>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</si>
  <si>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</si>
  <si>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</si>
  <si>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</si>
  <si>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</si>
  <si>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</si>
  <si>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</si>
  <si>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</si>
  <si>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</si>
  <si>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</si>
  <si>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</si>
  <si>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</si>
  <si>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</si>
  <si>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</si>
  <si>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</si>
  <si>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</si>
  <si>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</si>
  <si>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</si>
  <si>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</si>
  <si>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</si>
  <si>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</si>
  <si>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</si>
  <si>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</si>
  <si>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</si>
  <si>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</si>
  <si>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</si>
  <si>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</si>
  <si>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</si>
  <si>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</si>
  <si>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</si>
  <si>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</si>
  <si>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</si>
  <si>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</si>
  <si>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</si>
  <si>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</si>
  <si>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</si>
  <si>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</si>
  <si>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</si>
  <si>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</si>
  <si>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</si>
  <si>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</si>
  <si>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</si>
  <si>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</si>
  <si>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</si>
  <si>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</si>
  <si>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</si>
  <si>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</si>
  <si>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</si>
  <si>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</si>
  <si>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</si>
  <si>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</si>
  <si>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</si>
  <si>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</si>
  <si>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</si>
  <si>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</si>
  <si>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</si>
  <si>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</si>
  <si>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</si>
  <si>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</si>
  <si>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</si>
  <si>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</si>
  <si>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</si>
  <si>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</si>
  <si>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</si>
  <si>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</si>
  <si>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</si>
  <si>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</si>
  <si>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</si>
  <si>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</si>
  <si>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</si>
  <si>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</si>
  <si>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</si>
  <si>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</si>
  <si>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</si>
  <si>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</si>
  <si>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</si>
  <si>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</si>
  <si>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</si>
  <si>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</si>
  <si>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</si>
  <si>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</si>
  <si>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</si>
  <si>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</si>
  <si>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</si>
  <si>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</si>
  <si>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</si>
  <si>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</si>
  <si>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</si>
  <si>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</si>
  <si>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</si>
  <si>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</si>
  <si>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</si>
  <si>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</si>
  <si>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</si>
  <si>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</si>
  <si>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</si>
  <si>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</si>
  <si>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</si>
  <si>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</si>
  <si>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</si>
  <si>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</si>
  <si>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</si>
  <si>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</si>
  <si>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</si>
  <si>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</si>
  <si>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</si>
  <si>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</si>
  <si>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</si>
  <si>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</si>
  <si>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</si>
  <si>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</si>
  <si>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</si>
  <si>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</si>
  <si>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</si>
  <si>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</si>
  <si>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</si>
  <si>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</si>
  <si>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</si>
  <si>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</si>
  <si>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</si>
  <si>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</si>
  <si>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</si>
  <si>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</si>
  <si>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</si>
  <si>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</si>
  <si>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</si>
  <si>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</si>
  <si>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</si>
  <si>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</si>
  <si>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</si>
  <si>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</si>
  <si>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</si>
  <si>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</si>
  <si>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</si>
  <si>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</si>
  <si>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</si>
  <si>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</si>
  <si>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</si>
  <si>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</si>
  <si>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</si>
  <si>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</si>
  <si>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</si>
  <si>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</si>
  <si>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</si>
  <si>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</si>
  <si>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</si>
  <si>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</si>
  <si>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</si>
  <si>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</si>
  <si>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</si>
  <si>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</si>
  <si>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</si>
  <si>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</si>
  <si>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</si>
  <si>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</si>
  <si>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</si>
  <si>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</si>
  <si>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</si>
  <si>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</si>
  <si>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</si>
  <si>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</si>
  <si>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</si>
  <si>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</si>
  <si>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</si>
  <si>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</si>
  <si>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</si>
  <si>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</si>
  <si>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</si>
  <si>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</si>
  <si>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</si>
  <si>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</si>
  <si>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</si>
  <si>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</si>
  <si>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</si>
  <si>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</si>
  <si>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</si>
  <si>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</si>
  <si>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</si>
  <si>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</si>
  <si>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</si>
  <si>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</si>
  <si>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</si>
  <si>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</si>
  <si>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</si>
  <si>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</si>
  <si>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</si>
  <si>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</si>
  <si>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</si>
  <si>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</si>
  <si>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</si>
  <si>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</si>
  <si>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</si>
  <si>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</si>
  <si>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</si>
  <si>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</si>
  <si>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</si>
  <si>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</si>
  <si>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</si>
  <si>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</si>
  <si>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</si>
  <si>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</si>
  <si>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</si>
  <si>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</si>
  <si>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</si>
  <si>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</si>
  <si>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</si>
  <si>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</si>
  <si>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</si>
  <si>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</si>
  <si>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</si>
  <si>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</si>
  <si>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</si>
  <si>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</si>
  <si>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</si>
  <si>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</si>
  <si>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</si>
  <si>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</si>
  <si>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</si>
  <si>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</si>
  <si>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</si>
  <si>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</si>
  <si>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</si>
  <si>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</si>
  <si>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</si>
  <si>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</si>
  <si>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</si>
  <si>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</si>
  <si>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</si>
  <si>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</si>
  <si>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</si>
  <si>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</si>
  <si>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</si>
  <si>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</si>
  <si>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</si>
  <si>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</si>
  <si>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</si>
  <si>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</si>
  <si>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</si>
  <si>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</si>
  <si>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https://imip-sistemas.org.br/sistemas/_scriptcase_producao_v9/file/doc/portal_transparencia/contratos_fornecedores/6327/09236362000150p.pdf</t>
  </si>
  <si>
    <t>05.097.661/0001-09</t>
  </si>
  <si>
    <t>CONTAGE CONSULTORIA EM TELECOMUNICACOES E MONITORAMENTO LTDA</t>
  </si>
  <si>
    <t>Locação de Rádios comunicadores.</t>
  </si>
  <si>
    <t>https://fgh-sistemas.org.br/sistemas/_scriptcase_producao_v9_fgh/file/doc/portal_transparencia/contratos_fornecedores/6638/05097661000109p.pdf</t>
  </si>
  <si>
    <t>45.384.884/0001-63</t>
  </si>
  <si>
    <t>WEBDOX DO BRASIL LTDA</t>
  </si>
  <si>
    <t>Soluções tecnológicas e gestão de instrumentos contratuais. </t>
  </si>
  <si>
    <t>https://fgh-sistemas.org.br/sistemas/_scriptcase_producao_v9_fgh/file/doc/portal_transparencia/contratos_fornecedores/6627/45384884000163p.pdf</t>
  </si>
  <si>
    <t>27.208.515/0001-38</t>
  </si>
  <si>
    <t>REDFOX SOLUCOES DIGITAIS LTDA</t>
  </si>
  <si>
    <t>Soluções tecnológicas para jornadas médicas.</t>
  </si>
  <si>
    <t>https://fgh-sistemas.org.br/sistemas/_scriptcase_producao_v9_fgh/file/doc/portal_transparencia/contratos_fornecedores/6690/27208515000138p.pdf</t>
  </si>
  <si>
    <t>51.137.196/0001-00</t>
  </si>
  <si>
    <t>ACA SERVICOS MEDICOS LTDA</t>
  </si>
  <si>
    <t>Serviços médicos na especialidade de clínica médica, pediatria e ortopedia. </t>
  </si>
  <si>
    <t>https://fgh-sistemas.org.br/sistemas/_scriptcase_producao_v9_fgh/file/doc/portal_transparencia/contratos_fornecedores/6439/51137196000100p.pdf</t>
  </si>
  <si>
    <t>https://fgh-sistemas.org.br/sistemas/_scriptcase_producao_v9_fgh/file/doc/portal_transparencia/contratos_fornecedores/5810/45237924000144p.pdf</t>
  </si>
  <si>
    <t>12.499.520/0001-70</t>
  </si>
  <si>
    <t>CLICKSIGN GESTAO DE DOCUMENTOS S/A</t>
  </si>
  <si>
    <t>Plataforma de assinatura digital.</t>
  </si>
  <si>
    <t>https://fgh-sistemas.org.br/sistemas/_scriptcase_producao_v9_fgh/file/doc/portal_transparencia/contratos_fornecedores/7141/12499520000170p.pdf</t>
  </si>
  <si>
    <t>37.406.845/0001-91</t>
  </si>
  <si>
    <t>HEROFILO SERVICOS MEDICOS LTDA</t>
  </si>
  <si>
    <t>Serviços Médicos nas especialidades Clinica Médica, Pediatria e Ortopedia.</t>
  </si>
  <si>
    <t>https://fgh-sistemas.org.br/sistemas/_scriptcase_producao_v9_fgh/file/doc/portal_transparencia/contratos_fornecedores/5244/37406845000191p.pdf</t>
  </si>
  <si>
    <t>46.199.773/0001-40</t>
  </si>
  <si>
    <t>CASADO &amp; FRAGOSO MED SERVIÇOS MEDICOS S/S LTDA</t>
  </si>
  <si>
    <t>https://fgh-sistemas.org.br/sistemas/_scriptcase_producao_v9_fgh/file/doc/portal_transparencia/contratos_fornecedores/6564/46199773000140p.pdf</t>
  </si>
  <si>
    <t>43.184.527/0001-26</t>
  </si>
  <si>
    <t>CONECTE-SE LTDA</t>
  </si>
  <si>
    <t>IntegraAao SOUL x LIS (Laboratory Information System)</t>
  </si>
  <si>
    <t>https://fgh-sistemas.org.br/sistemas/_scriptcase_producao_v9_fgh/file/doc/portal_transparencia/contratos_fornecedores/7097/43184527000126p.pdf</t>
  </si>
  <si>
    <t>05.620.302/0002-67</t>
  </si>
  <si>
    <t>GREEN PAPER FREE SOLUCOES SEM PAPEL LTDA</t>
  </si>
  <si>
    <t>Assinatura eletrA'nica do prontuA rio digital.</t>
  </si>
  <si>
    <t>https://fgh-sistemas.org.br/sistemas/_scriptcase_producao_v9_fgh/file/doc/portal_transparencia/contratos_fornecedores/7529/05620302000267p.pdf</t>
  </si>
  <si>
    <t>35.676.951/0001-60</t>
  </si>
  <si>
    <t>IMGL CONSULTORIA &amp; TREINAMENTO LTDA</t>
  </si>
  <si>
    <t>Assessoria no processo de Desenvolvimento e Lideranca</t>
  </si>
  <si>
    <t>https://fgh-sistemas.org.br/sistemas/_scriptcase_producao_v9_fgh/file/doc/portal_transparencia/contratos_fornecedores/8086/35676951000160p.pdf</t>
  </si>
  <si>
    <t>Locacao de Radios comunicadores.</t>
  </si>
  <si>
    <t>07.358.108/0001-08</t>
  </si>
  <si>
    <t>EVEO S.A.</t>
  </si>
  <si>
    <t xml:space="preserve"> O presente CONTRATO tem por objeto a prestação de serviços, locação e cessão de direito de uso, e o oferecimento de infraestrutura, para fins diversos, do DATA CENTER, com as seguintes especificações: </t>
  </si>
  <si>
    <t>https://fgh-sistemas.org.br/sistemas/_scriptcase_producao_v9_fgh/file/doc/portal_transparencia/contratos_fornecedores/8581/07358108000108p.pdf</t>
  </si>
  <si>
    <t>41.644.220/0001-35</t>
  </si>
  <si>
    <t>DB3 SERVICOS E TELECOMUNICACOES</t>
  </si>
  <si>
    <t>Link secundario de Internet.</t>
  </si>
  <si>
    <t>https://fgh-sistemas.org.br/sistemas/_scriptcase_producao_v9_fgh/file/doc/portal_transparencia/contratos_fornecedores/7329/41644220000135p.pdf</t>
  </si>
  <si>
    <t>48.817.601/0001-18</t>
  </si>
  <si>
    <t>MASTERMED PE II GESTAO MEDICA LTDA</t>
  </si>
  <si>
    <t>ServiA os mACdicos nas especialidades de ClA-nica Geral, Ortopedia e Pediatria.</t>
  </si>
  <si>
    <t>https://fgh-sistemas.org.br/sistemas/_scriptcase_producao_v9_fgh/file/doc/portal_transparencia/contratos_fornecedores/8423/48817601000118p.pdf</t>
  </si>
  <si>
    <t>52.355.127/0001-27</t>
  </si>
  <si>
    <t>MASTERMED PE III GESTÃO MÉDICA LTDA</t>
  </si>
  <si>
    <t>ServiA os mACdicos nas especialidades de ClA-nica Geral, Ortopedia e Pediatria</t>
  </si>
  <si>
    <t>https://fgh-sistemas.org.br/sistemas/_scriptcase_producao_v9_fgh/file/doc/portal_transparencia/contratos_fornecedores/8426/52355127000127p.pdf</t>
  </si>
  <si>
    <t>49.158.362/0001-02</t>
  </si>
  <si>
    <t>ONIXMED ATIVIDADES MEDICAS LTDA</t>
  </si>
  <si>
    <t>ServiA os mACdicos na especialidade de ortopedia, clinica medica e pediatria.</t>
  </si>
  <si>
    <t>https://fgh-sistemas.org.br/sistemas/_scriptcase_producao_v9_fgh/file/doc/portal_transparencia/contratos_fornecedores/6940/49158362000102r.pdf</t>
  </si>
  <si>
    <t xml:space="preserve">Locacao de Computadores.A </t>
  </si>
  <si>
    <t>https://fgh-sistemas.org.br/sistemas/_scriptcase_producao_v9_fgh/file/doc/portal_transparencia/contratos_fornecedores/5498/24801362000140p.pdf</t>
  </si>
  <si>
    <t>LocaAao de notebook, compreendendo a logistica, instalacao e manutencao.</t>
  </si>
  <si>
    <t>https://fgh-sistemas.org.br/sistemas/_scriptcase_producao_v9_fgh/file/doc/portal_transparencia/contratos_fornecedores/7231/24801362000140p.pdf</t>
  </si>
  <si>
    <t>LocaA ALo de coletores de dados palm</t>
  </si>
  <si>
    <t>https://fgh-sistemas.org.br/sistemas/_scriptcase_producao_v9_fgh/file/doc/portal_transparencia/contratos_fornecedores/7875/24801362000140p.pdf</t>
  </si>
  <si>
    <t>https://fgh-sistemas.org.br/sistemas/_scriptcase_producao_v9_fgh/file/doc/portal_transparencia/contratos_fornecedores/7876/24801362000140a1.pdf</t>
  </si>
  <si>
    <t>23.064.331/0001-90</t>
  </si>
  <si>
    <t>FLOWTI TECNOLOGIA LTDA</t>
  </si>
  <si>
    <t>Armazenamento em Nuvem.</t>
  </si>
  <si>
    <t>https://fgh-sistemas.org.br/sistemas/_scriptcase_producao_v9_fgh/file/doc/portal_transparencia/contratos_fornecedores/8856/23064331000190a2(unificação).pdf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</si>
</sst>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0" fontId="4" fillId="0" borderId="5" xfId="2" applyBorder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10%20-%20OUTUBRO/13.2%20PCF%20em%20Exce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F64" zoomScale="90" zoomScaleNormal="90" workbookViewId="0">
      <selection activeCell="H91" sqref="H91"/>
    </sheetView>
  </sheetViews>
  <sheetFormatPr defaultColWidth="8.7109375" defaultRowHeight="12.75" x14ac:dyDescent="0.2"/>
  <cols>
    <col min="1" max="1" width="33.28515625" style="28" customWidth="1"/>
    <col min="2" max="2" width="46.28515625" style="28" customWidth="1"/>
    <col min="3" max="3" width="30" style="29" customWidth="1"/>
    <col min="4" max="4" width="58.28515625" style="28" customWidth="1"/>
    <col min="5" max="5" width="69.7109375" style="30" customWidth="1"/>
    <col min="6" max="6" width="29.140625" style="31" customWidth="1"/>
    <col min="7" max="7" width="28.7109375" style="31" customWidth="1"/>
    <col min="8" max="8" width="32.28515625" style="3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(OCULTAR)'!$Q$3:$S$136,3,0),"")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(OCULTAR)'!$Q$3:$S$136,3,0),"")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(OCULTAR)'!$Q$3:$S$136,3,0),"")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(OCULTAR)'!$Q$3:$S$136,3,0),"")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(OCULTAR)'!$Q$3:$S$136,3,0),"")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(OCULTAR)'!$Q$3:$S$136,3,0),"")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(OCULTAR)'!$Q$3:$S$136,3,0),"")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(OCULTAR)'!$Q$3:$S$136,3,0),"")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(OCULTAR)'!$Q$3:$S$136,3,0),"")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(OCULTAR)'!$Q$3:$S$136,3,0),"")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(OCULTAR)'!$Q$3:$S$136,3,0),"")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(OCULTAR)'!$Q$3:$S$136,3,0),"")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(OCULTAR)'!$Q$3:$S$136,3,0),"")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(OCULTAR)'!$Q$3:$S$136,3,0),"")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(OCULTAR)'!$Q$3:$S$136,3,0),"")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(OCULTAR)'!$Q$3:$S$136,3,0),"")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(OCULTAR)'!$Q$3:$S$136,3,0),"")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(OCULTAR)'!$Q$3:$S$136,3,0),"")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(OCULTAR)'!$Q$3:$S$136,3,0),"")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(OCULTAR)'!$Q$3:$S$136,3,0),"")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(OCULTAR)'!$Q$3:$S$136,3,0),"")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(OCULTAR)'!$Q$3:$S$136,3,0),"")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(OCULTAR)'!$Q$3:$S$136,3,0),"")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(OCULTAR)'!$Q$3:$S$136,3,0),"")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(OCULTAR)'!$Q$3:$S$136,3,0),"")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(OCULTAR)'!$Q$3:$S$136,3,0),"")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(OCULTAR)'!$Q$3:$S$136,3,0),"")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(OCULTAR)'!$Q$3:$S$136,3,0),"")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(OCULTAR)'!$Q$3:$S$136,3,0),"")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(OCULTAR)'!$Q$3:$S$136,3,0),"")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(OCULTAR)'!$Q$3:$S$136,3,0),"")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(OCULTAR)'!$Q$3:$S$136,3,0),"")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(OCULTAR)'!$Q$3:$S$136,3,0),"")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(OCULTAR)'!$Q$3:$S$136,3,0),"")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(OCULTAR)'!$Q$3:$S$136,3,0),"")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(OCULTAR)'!$Q$3:$S$136,3,0),"")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(OCULTAR)'!$Q$3:$S$136,3,0),"")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(OCULTAR)'!$Q$3:$S$136,3,0),"")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(OCULTAR)'!$Q$3:$S$136,3,0),"")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(OCULTAR)'!$Q$3:$S$136,3,0),"")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(OCULTAR)'!$Q$3:$S$136,3,0),"")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(OCULTAR)'!$Q$3:$S$136,3,0),"")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(OCULTAR)'!$Q$3:$S$136,3,0),"")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(OCULTAR)'!$Q$3:$S$136,3,0),"")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(OCULTAR)'!$Q$3:$S$136,3,0),"")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(OCULTAR)'!$Q$3:$S$136,3,0),"")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(OCULTAR)'!$Q$3:$S$136,3,0),"")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(OCULTAR)'!$Q$3:$S$136,3,0),"")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(OCULTAR)'!$Q$3:$S$136,3,0),"")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(OCULTAR)'!$Q$3:$S$136,3,0),"")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(OCULTAR)'!$Q$3:$S$136,3,0),"")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(OCULTAR)'!$Q$3:$S$136,3,0),"")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(OCULTAR)'!$Q$3:$S$136,3,0),"")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(OCULTAR)'!$Q$3:$S$136,3,0),"")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>
        <f>IFERROR(VLOOKUP(B68,'[1]DADOS (OCULTAR)'!$Q$3:$S$136,3,0),"")</f>
        <v>9039744000607</v>
      </c>
      <c r="B68" s="5" t="s">
        <v>9</v>
      </c>
      <c r="C68" s="6" t="s">
        <v>309</v>
      </c>
      <c r="D68" s="7" t="s">
        <v>310</v>
      </c>
      <c r="E68" s="8" t="s">
        <v>311</v>
      </c>
      <c r="F68" s="9">
        <v>45098</v>
      </c>
      <c r="G68" s="9">
        <v>45465</v>
      </c>
      <c r="H68" s="12">
        <v>76</v>
      </c>
      <c r="I68" s="11" t="s">
        <v>312</v>
      </c>
    </row>
    <row r="69" spans="1:9" ht="20.25" customHeight="1" x14ac:dyDescent="0.2">
      <c r="A69" s="4">
        <f>IFERROR(VLOOKUP(B69,'[1]DADOS (OCULTAR)'!$Q$3:$S$136,3,0),"")</f>
        <v>9039744000607</v>
      </c>
      <c r="B69" s="5" t="s">
        <v>9</v>
      </c>
      <c r="C69" s="6" t="s">
        <v>313</v>
      </c>
      <c r="D69" s="7" t="s">
        <v>314</v>
      </c>
      <c r="E69" s="8" t="s">
        <v>315</v>
      </c>
      <c r="F69" s="9">
        <v>45159</v>
      </c>
      <c r="G69" s="9">
        <v>45525</v>
      </c>
      <c r="H69" s="12">
        <v>275</v>
      </c>
      <c r="I69" s="11" t="s">
        <v>316</v>
      </c>
    </row>
    <row r="70" spans="1:9" ht="20.25" customHeight="1" x14ac:dyDescent="0.2">
      <c r="A70" s="4">
        <f>IFERROR(VLOOKUP(B70,'[1]DADOS (OCULTAR)'!$Q$3:$S$136,3,0),"")</f>
        <v>9039744000607</v>
      </c>
      <c r="B70" s="5" t="s">
        <v>9</v>
      </c>
      <c r="C70" s="6" t="s">
        <v>317</v>
      </c>
      <c r="D70" s="7" t="s">
        <v>318</v>
      </c>
      <c r="E70" s="8" t="s">
        <v>319</v>
      </c>
      <c r="F70" s="9">
        <v>45137</v>
      </c>
      <c r="G70" s="9">
        <v>45503</v>
      </c>
      <c r="H70" s="12">
        <v>960</v>
      </c>
      <c r="I70" s="11" t="s">
        <v>320</v>
      </c>
    </row>
    <row r="71" spans="1:9" ht="20.25" customHeight="1" x14ac:dyDescent="0.2">
      <c r="A71" s="4">
        <f>IFERROR(VLOOKUP(B71,'[1]DADOS (OCULTAR)'!$Q$3:$S$136,3,0),"")</f>
        <v>9039744000607</v>
      </c>
      <c r="B71" s="5" t="s">
        <v>9</v>
      </c>
      <c r="C71" s="6" t="s">
        <v>321</v>
      </c>
      <c r="D71" s="7" t="s">
        <v>322</v>
      </c>
      <c r="E71" s="8" t="s">
        <v>323</v>
      </c>
      <c r="F71" s="9">
        <v>45174</v>
      </c>
      <c r="G71" s="9">
        <v>45540</v>
      </c>
      <c r="H71" s="12">
        <v>469.66</v>
      </c>
      <c r="I71" s="11" t="s">
        <v>324</v>
      </c>
    </row>
    <row r="72" spans="1:9" ht="20.25" customHeight="1" x14ac:dyDescent="0.2">
      <c r="A72" s="4">
        <f>IFERROR(VLOOKUP(B72,'[1]DADOS (OCULTAR)'!$Q$3:$S$136,3,0),"")</f>
        <v>9039744000607</v>
      </c>
      <c r="B72" s="5" t="s">
        <v>9</v>
      </c>
      <c r="C72" s="6" t="s">
        <v>325</v>
      </c>
      <c r="D72" s="7" t="s">
        <v>326</v>
      </c>
      <c r="E72" s="8" t="s">
        <v>327</v>
      </c>
      <c r="F72" s="9">
        <v>45111</v>
      </c>
      <c r="G72" s="9">
        <v>45477</v>
      </c>
      <c r="H72" s="12">
        <v>0</v>
      </c>
      <c r="I72" s="11" t="s">
        <v>328</v>
      </c>
    </row>
    <row r="73" spans="1:9" ht="20.25" customHeight="1" x14ac:dyDescent="0.2">
      <c r="A73" s="4">
        <f>IFERROR(VLOOKUP(B73,'[1]DADOS (OCULTAR)'!$Q$3:$S$136,3,0),"")</f>
        <v>9039744000607</v>
      </c>
      <c r="B73" s="5" t="s">
        <v>9</v>
      </c>
      <c r="C73" s="6" t="s">
        <v>179</v>
      </c>
      <c r="D73" s="7" t="s">
        <v>180</v>
      </c>
      <c r="E73" s="8" t="s">
        <v>181</v>
      </c>
      <c r="F73" s="9">
        <v>45002</v>
      </c>
      <c r="G73" s="9">
        <v>45368</v>
      </c>
      <c r="H73" s="12">
        <v>0</v>
      </c>
      <c r="I73" s="11" t="s">
        <v>329</v>
      </c>
    </row>
    <row r="74" spans="1:9" ht="20.25" customHeight="1" x14ac:dyDescent="0.2">
      <c r="A74" s="4">
        <f>IFERROR(VLOOKUP(B74,'[1]DADOS (OCULTAR)'!$Q$3:$S$136,3,0),"")</f>
        <v>9039744000607</v>
      </c>
      <c r="B74" s="5" t="s">
        <v>9</v>
      </c>
      <c r="C74" s="6" t="s">
        <v>330</v>
      </c>
      <c r="D74" s="7" t="s">
        <v>331</v>
      </c>
      <c r="E74" s="8" t="s">
        <v>332</v>
      </c>
      <c r="F74" s="9">
        <v>45134</v>
      </c>
      <c r="G74" s="9">
        <v>45500</v>
      </c>
      <c r="H74" s="12">
        <v>94.47</v>
      </c>
      <c r="I74" s="11" t="s">
        <v>333</v>
      </c>
    </row>
    <row r="75" spans="1:9" ht="20.25" customHeight="1" x14ac:dyDescent="0.2">
      <c r="A75" s="4">
        <f>IFERROR(VLOOKUP(B75,'[1]DADOS (OCULTAR)'!$Q$3:$S$136,3,0),"")</f>
        <v>9039744000607</v>
      </c>
      <c r="B75" s="5" t="s">
        <v>9</v>
      </c>
      <c r="C75" s="6" t="s">
        <v>334</v>
      </c>
      <c r="D75" s="7" t="s">
        <v>335</v>
      </c>
      <c r="E75" s="8" t="s">
        <v>336</v>
      </c>
      <c r="F75" s="9">
        <v>45204</v>
      </c>
      <c r="G75" s="9">
        <v>45570</v>
      </c>
      <c r="H75" s="12">
        <v>0</v>
      </c>
      <c r="I75" s="11" t="s">
        <v>337</v>
      </c>
    </row>
    <row r="76" spans="1:9" ht="20.25" customHeight="1" x14ac:dyDescent="0.2">
      <c r="A76" s="4">
        <f>IFERROR(VLOOKUP(B76,'[1]DADOS (OCULTAR)'!$Q$3:$S$136,3,0),"")</f>
        <v>9039744000607</v>
      </c>
      <c r="B76" s="5" t="s">
        <v>9</v>
      </c>
      <c r="C76" s="6" t="s">
        <v>338</v>
      </c>
      <c r="D76" s="7" t="s">
        <v>339</v>
      </c>
      <c r="E76" s="8" t="s">
        <v>116</v>
      </c>
      <c r="F76" s="9">
        <v>45118</v>
      </c>
      <c r="G76" s="9">
        <v>45484</v>
      </c>
      <c r="H76" s="12">
        <v>0</v>
      </c>
      <c r="I76" s="11" t="s">
        <v>340</v>
      </c>
    </row>
    <row r="77" spans="1:9" ht="20.25" customHeight="1" x14ac:dyDescent="0.2">
      <c r="A77" s="4">
        <f>IFERROR(VLOOKUP(B77,'[1]DADOS (OCULTAR)'!$Q$3:$S$136,3,0),"")</f>
        <v>9039744000607</v>
      </c>
      <c r="B77" s="5" t="s">
        <v>9</v>
      </c>
      <c r="C77" s="6" t="s">
        <v>341</v>
      </c>
      <c r="D77" s="7" t="s">
        <v>342</v>
      </c>
      <c r="E77" s="8" t="s">
        <v>343</v>
      </c>
      <c r="F77" s="9">
        <v>45240</v>
      </c>
      <c r="G77" s="9">
        <v>45606</v>
      </c>
      <c r="H77" s="12">
        <v>1146.69</v>
      </c>
      <c r="I77" s="11" t="s">
        <v>344</v>
      </c>
    </row>
    <row r="78" spans="1:9" ht="20.25" customHeight="1" x14ac:dyDescent="0.2">
      <c r="A78" s="4">
        <f>IFERROR(VLOOKUP(B78,'[1]DADOS (OCULTAR)'!$Q$3:$S$136,3,0),"")</f>
        <v>9039744000607</v>
      </c>
      <c r="B78" s="5" t="s">
        <v>9</v>
      </c>
      <c r="C78" s="6" t="s">
        <v>345</v>
      </c>
      <c r="D78" s="7" t="s">
        <v>346</v>
      </c>
      <c r="E78" s="8" t="s">
        <v>347</v>
      </c>
      <c r="F78" s="9">
        <v>45253</v>
      </c>
      <c r="G78" s="9">
        <v>45619</v>
      </c>
      <c r="H78" s="12">
        <v>2000</v>
      </c>
      <c r="I78" s="11" t="s">
        <v>348</v>
      </c>
    </row>
    <row r="79" spans="1:9" ht="20.25" customHeight="1" x14ac:dyDescent="0.2">
      <c r="A79" s="4">
        <f>IFERROR(VLOOKUP(B79,'[1]DADOS (OCULTAR)'!$Q$3:$S$136,3,0),"")</f>
        <v>9039744000607</v>
      </c>
      <c r="B79" s="5" t="s">
        <v>9</v>
      </c>
      <c r="C79" s="6" t="s">
        <v>349</v>
      </c>
      <c r="D79" s="7" t="s">
        <v>350</v>
      </c>
      <c r="E79" s="8" t="s">
        <v>351</v>
      </c>
      <c r="F79" s="9">
        <v>45365</v>
      </c>
      <c r="G79" s="9">
        <v>45730</v>
      </c>
      <c r="H79" s="12">
        <v>503.84</v>
      </c>
      <c r="I79" s="11" t="s">
        <v>352</v>
      </c>
    </row>
    <row r="80" spans="1:9" ht="20.25" customHeight="1" x14ac:dyDescent="0.2">
      <c r="A80" s="4">
        <f>IFERROR(VLOOKUP(B80,'[1]DADOS (OCULTAR)'!$Q$3:$S$136,3,0),"")</f>
        <v>9039744000607</v>
      </c>
      <c r="B80" s="5" t="s">
        <v>9</v>
      </c>
      <c r="C80" s="6" t="s">
        <v>313</v>
      </c>
      <c r="D80" s="7" t="s">
        <v>314</v>
      </c>
      <c r="E80" s="8" t="s">
        <v>353</v>
      </c>
      <c r="F80" s="9">
        <v>45159</v>
      </c>
      <c r="G80" s="9">
        <v>45525</v>
      </c>
      <c r="H80" s="12">
        <v>275</v>
      </c>
      <c r="I80" s="11" t="s">
        <v>316</v>
      </c>
    </row>
    <row r="81" spans="1:9" ht="20.25" customHeight="1" x14ac:dyDescent="0.2">
      <c r="A81" s="4">
        <f>IFERROR(VLOOKUP(B81,'[1]DADOS (OCULTAR)'!$Q$3:$S$136,3,0),"")</f>
        <v>9039744000607</v>
      </c>
      <c r="B81" s="5" t="s">
        <v>9</v>
      </c>
      <c r="C81" s="6" t="s">
        <v>354</v>
      </c>
      <c r="D81" s="7" t="s">
        <v>355</v>
      </c>
      <c r="E81" s="8" t="s">
        <v>356</v>
      </c>
      <c r="F81" s="9">
        <v>45503</v>
      </c>
      <c r="G81" s="9">
        <v>45868</v>
      </c>
      <c r="H81" s="12">
        <v>265</v>
      </c>
      <c r="I81" s="11" t="s">
        <v>357</v>
      </c>
    </row>
    <row r="82" spans="1:9" ht="20.25" customHeight="1" x14ac:dyDescent="0.2">
      <c r="A82" s="4">
        <f>IFERROR(VLOOKUP(B82,'[1]DADOS (OCULTAR)'!$Q$3:$S$136,3,0),"")</f>
        <v>9039744000607</v>
      </c>
      <c r="B82" s="5" t="s">
        <v>9</v>
      </c>
      <c r="C82" s="17" t="s">
        <v>358</v>
      </c>
      <c r="D82" s="18" t="s">
        <v>359</v>
      </c>
      <c r="E82" s="19" t="s">
        <v>360</v>
      </c>
      <c r="F82" s="20">
        <v>45275</v>
      </c>
      <c r="G82" s="9">
        <v>45641</v>
      </c>
      <c r="H82" s="12">
        <v>960</v>
      </c>
      <c r="I82" s="11" t="s">
        <v>361</v>
      </c>
    </row>
    <row r="83" spans="1:9" ht="20.25" customHeight="1" x14ac:dyDescent="0.2">
      <c r="A83" s="4">
        <f>IFERROR(VLOOKUP(B83,'[1]DADOS (OCULTAR)'!$Q$3:$S$136,3,0),"")</f>
        <v>9039744000607</v>
      </c>
      <c r="B83" s="5" t="s">
        <v>9</v>
      </c>
      <c r="C83" s="21" t="s">
        <v>362</v>
      </c>
      <c r="D83" s="21" t="s">
        <v>363</v>
      </c>
      <c r="E83" s="21" t="s">
        <v>364</v>
      </c>
      <c r="F83" s="22">
        <v>45453</v>
      </c>
      <c r="G83" s="9">
        <v>45818</v>
      </c>
      <c r="H83" s="12">
        <v>0</v>
      </c>
      <c r="I83" s="11" t="s">
        <v>365</v>
      </c>
    </row>
    <row r="84" spans="1:9" ht="20.25" customHeight="1" x14ac:dyDescent="0.2">
      <c r="A84" s="4">
        <f>IFERROR(VLOOKUP(B84,'[1]DADOS (OCULTAR)'!$Q$3:$S$136,3,0),"")</f>
        <v>9039744000607</v>
      </c>
      <c r="B84" s="5" t="s">
        <v>9</v>
      </c>
      <c r="C84" s="6" t="s">
        <v>366</v>
      </c>
      <c r="D84" s="7" t="s">
        <v>367</v>
      </c>
      <c r="E84" s="8" t="s">
        <v>368</v>
      </c>
      <c r="F84" s="9">
        <v>45449</v>
      </c>
      <c r="G84" s="9">
        <v>45814</v>
      </c>
      <c r="H84" s="12">
        <v>0</v>
      </c>
      <c r="I84" s="11" t="s">
        <v>369</v>
      </c>
    </row>
    <row r="85" spans="1:9" ht="20.25" customHeight="1" x14ac:dyDescent="0.2">
      <c r="A85" s="4">
        <f>IFERROR(VLOOKUP(B85,'[1]DADOS (OCULTAR)'!$Q$3:$S$136,3,0),"")</f>
        <v>9039744000607</v>
      </c>
      <c r="B85" s="5" t="s">
        <v>9</v>
      </c>
      <c r="C85" s="6" t="s">
        <v>370</v>
      </c>
      <c r="D85" s="7" t="s">
        <v>371</v>
      </c>
      <c r="E85" s="8" t="s">
        <v>372</v>
      </c>
      <c r="F85" s="9">
        <v>45191</v>
      </c>
      <c r="G85" s="9">
        <v>45557</v>
      </c>
      <c r="H85" s="12">
        <v>0</v>
      </c>
      <c r="I85" s="11" t="s">
        <v>373</v>
      </c>
    </row>
    <row r="86" spans="1:9" ht="20.25" customHeight="1" x14ac:dyDescent="0.2">
      <c r="A86" s="4">
        <f>IFERROR(VLOOKUP(B86,'[1]DADOS (OCULTAR)'!$Q$3:$S$136,3,0),"")</f>
        <v>9039744000607</v>
      </c>
      <c r="B86" s="5" t="s">
        <v>9</v>
      </c>
      <c r="C86" s="6" t="s">
        <v>49</v>
      </c>
      <c r="D86" s="7" t="s">
        <v>50</v>
      </c>
      <c r="E86" s="8" t="s">
        <v>374</v>
      </c>
      <c r="F86" s="9">
        <v>44896</v>
      </c>
      <c r="G86" s="9">
        <v>45261</v>
      </c>
      <c r="H86" s="12">
        <v>0</v>
      </c>
      <c r="I86" s="11" t="s">
        <v>375</v>
      </c>
    </row>
    <row r="87" spans="1:9" ht="20.25" customHeight="1" x14ac:dyDescent="0.2">
      <c r="A87" s="4">
        <f>IFERROR(VLOOKUP(B87,'[1]DADOS (OCULTAR)'!$Q$3:$S$136,3,0),"")</f>
        <v>9039744000607</v>
      </c>
      <c r="B87" s="5" t="s">
        <v>9</v>
      </c>
      <c r="C87" s="6" t="s">
        <v>49</v>
      </c>
      <c r="D87" s="7" t="s">
        <v>50</v>
      </c>
      <c r="E87" s="8" t="s">
        <v>376</v>
      </c>
      <c r="F87" s="9">
        <v>45208</v>
      </c>
      <c r="G87" s="9">
        <v>45574</v>
      </c>
      <c r="H87" s="12">
        <v>0</v>
      </c>
      <c r="I87" s="11" t="s">
        <v>377</v>
      </c>
    </row>
    <row r="88" spans="1:9" ht="20.25" customHeight="1" x14ac:dyDescent="0.2">
      <c r="A88" s="4">
        <f>IFERROR(VLOOKUP(B88,'[1]DADOS (OCULTAR)'!$Q$3:$S$136,3,0),"")</f>
        <v>9039744000607</v>
      </c>
      <c r="B88" s="5" t="s">
        <v>9</v>
      </c>
      <c r="C88" s="6" t="s">
        <v>49</v>
      </c>
      <c r="D88" s="7" t="s">
        <v>50</v>
      </c>
      <c r="E88" s="8" t="s">
        <v>378</v>
      </c>
      <c r="F88" s="9">
        <v>45147</v>
      </c>
      <c r="G88" s="9">
        <v>45513</v>
      </c>
      <c r="H88" s="12">
        <v>0</v>
      </c>
      <c r="I88" s="11" t="s">
        <v>379</v>
      </c>
    </row>
    <row r="89" spans="1:9" ht="20.25" customHeight="1" x14ac:dyDescent="0.2">
      <c r="A89" s="4">
        <f>IFERROR(VLOOKUP(B89,'[1]DADOS (OCULTAR)'!$Q$3:$S$136,3,0),"")</f>
        <v>9039744000607</v>
      </c>
      <c r="B89" s="5" t="s">
        <v>9</v>
      </c>
      <c r="C89" s="6" t="s">
        <v>49</v>
      </c>
      <c r="D89" s="7" t="s">
        <v>50</v>
      </c>
      <c r="E89" s="8" t="s">
        <v>378</v>
      </c>
      <c r="F89" s="9">
        <v>45293</v>
      </c>
      <c r="G89" s="9">
        <v>45659</v>
      </c>
      <c r="H89" s="12">
        <v>0</v>
      </c>
      <c r="I89" s="23" t="s">
        <v>380</v>
      </c>
    </row>
    <row r="90" spans="1:9" ht="20.25" customHeight="1" x14ac:dyDescent="0.2">
      <c r="A90" s="4" t="str">
        <f>IFERROR(VLOOKUP(B90,'[1]DADOS (OCULTAR)'!$Q$3:$S$136,3,0),"")</f>
        <v/>
      </c>
      <c r="B90" s="5"/>
      <c r="C90" s="24" t="s">
        <v>381</v>
      </c>
      <c r="D90" s="24" t="s">
        <v>382</v>
      </c>
      <c r="E90" s="24" t="s">
        <v>383</v>
      </c>
      <c r="F90" s="20">
        <v>45266</v>
      </c>
      <c r="G90" s="20">
        <v>45632</v>
      </c>
      <c r="H90" s="25">
        <v>0</v>
      </c>
      <c r="I90" s="11" t="s">
        <v>384</v>
      </c>
    </row>
    <row r="91" spans="1:9" ht="20.25" customHeight="1" x14ac:dyDescent="0.2">
      <c r="A91" s="4" t="str">
        <f>IFERROR(VLOOKUP(B91,'[1]DADOS (OCULTAR)'!$Q$3:$S$136,3,0),"")</f>
        <v/>
      </c>
      <c r="B91" s="5"/>
      <c r="C91" s="21"/>
      <c r="D91" s="21"/>
      <c r="E91" s="21"/>
      <c r="F91" s="22"/>
      <c r="G91" s="22"/>
      <c r="H91" s="26"/>
      <c r="I91" s="27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27" firstPageNumber="0" fitToHeight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2024-11-27T15:16:07Z</dcterms:created>
  <dcterms:modified xsi:type="dcterms:W3CDTF">2024-11-27T15:16:21Z</dcterms:modified>
</cp:coreProperties>
</file>