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7 _ 2024\10.OUT-24\validaçãpo tce\ARQUIVOS EXCEL\"/>
    </mc:Choice>
  </mc:AlternateContent>
  <xr:revisionPtr revIDLastSave="0" documentId="8_{22C7E18B-7F07-4FB7-B97A-CCB2E9E1B9CA}" xr6:coauthVersionLast="46" xr6:coauthVersionMax="46" xr10:uidLastSave="{00000000-0000-0000-0000-000000000000}"/>
  <bookViews>
    <workbookView xWindow="-120" yWindow="-120" windowWidth="20730" windowHeight="11040" xr2:uid="{EA0A3479-7EAD-4C1E-8F89-37B31A4ACA51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<sst xmlns="http://schemas.openxmlformats.org/spreadsheetml/2006/main" count="471" uniqueCount="180">
  <si>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</si>
  <si>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</si>
  <si>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</si>
  <si>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</si>
  <si>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</si>
  <si>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</si>
  <si>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</si>
  <si>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</si>
  <si>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</si>
  <si>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GRANDE RECIFE</t>
  </si>
  <si>
    <t>ROTA SERVIÇOS LTDA</t>
  </si>
  <si>
    <t>3º</t>
  </si>
  <si>
    <t>Rota Serviços Preço 2024</t>
  </si>
  <si>
    <t>252765720001-29</t>
  </si>
  <si>
    <t xml:space="preserve">LAM- INFORMÁTICA E SISTEMAS LTDA-ME </t>
  </si>
  <si>
    <t>4º</t>
  </si>
  <si>
    <t>LAM VISION PRAZO 2024</t>
  </si>
  <si>
    <t>RODRIGUES &amp; SILVA CONTADORES ASSOCIADOS SOCIEDADE SIMPLES PURA</t>
  </si>
  <si>
    <t>1º</t>
  </si>
  <si>
    <t>Rodrigues Silva Folha de pagamento preço 2024</t>
  </si>
  <si>
    <t>BIOXXI NORDESTE ESTERELIZAÇÃO LTDA</t>
  </si>
  <si>
    <t>TERMO ADiTIVO BIOXXI  SERVIÇOS_preço 2024</t>
  </si>
  <si>
    <t>LOCAR MASTER LOCAÇÃO DE VEÍCULOS</t>
  </si>
  <si>
    <t>2º</t>
  </si>
  <si>
    <t>TERMO ADITIVO LOCAR MASTER PRAZO E PREÇO 2024</t>
  </si>
  <si>
    <t>12.183.268/0001-95</t>
  </si>
  <si>
    <t>CLINICA MEDICA MED PLAN LTDA GÁSTRICO</t>
  </si>
  <si>
    <t>https://ibdah.com.br/wp-content/uploads/2021/01/TERMO-ADITIVO-CORRECAO-CNPJ-MED-PLAN-No-02.2019.12.01.pdf</t>
  </si>
  <si>
    <t xml:space="preserve">CLINICA MEDICA MED PLAN LTDA </t>
  </si>
  <si>
    <t>MED PLAN 2019 PRAZO 2024</t>
  </si>
  <si>
    <t>CLINICA MEDICA MED PLAN LTDA</t>
  </si>
  <si>
    <t>TERMO ADITIVO MEDPLAN 11-2018 PRAZO 2024</t>
  </si>
  <si>
    <t>CENTRO DE INTEGRAÇÃO EMPRESA ESCOLA DE PERNAMBUCO</t>
  </si>
  <si>
    <t>TA Centro de Integração Empresa Escola 2023</t>
  </si>
  <si>
    <t>AMORIM PROCEDIMENTOS MÉDICOS LTDA</t>
  </si>
  <si>
    <t>TA AMORIM MEDICOS PRAZO 2024</t>
  </si>
  <si>
    <t>DSR SOLUÇÕES EM INFORMÁTICA</t>
  </si>
  <si>
    <t>7º</t>
  </si>
  <si>
    <t>Termo Aditivo 7º DSR Soluções Praço</t>
  </si>
  <si>
    <t>22.558.211/0001-87</t>
  </si>
  <si>
    <t xml:space="preserve">SOUZAS ADVOGADOS ASSOCIADOS </t>
  </si>
  <si>
    <t>https://ibdah.com.br/wp-content/uploads/2021/01/TERMO-ADITIVO-SOUZA-ADVOGADOS-2020.pdf</t>
  </si>
  <si>
    <t xml:space="preserve">PADRÃO EM ASSESSORIA, TREINAMENTO, SEGURANÇA DO TRABALHO LTDA ME </t>
  </si>
  <si>
    <t>5º</t>
  </si>
  <si>
    <t>Termo Aditivo Padrão Preço e Prazo 2024</t>
  </si>
  <si>
    <t>PALM SERVIÇOS DE DIAGNÓSTICOS LTDA</t>
  </si>
  <si>
    <t>TA PALM SERVIÇOS MÉDICOS PRAZO 2024</t>
  </si>
  <si>
    <t>214981850001-86</t>
  </si>
  <si>
    <t>SAMIA EVERUZA FERREIRA FERNANDES SERVIÇOS PRESTAÇÃO MÉDICA</t>
  </si>
  <si>
    <t>TA SAMIA EVERUZA PRAZO 2024</t>
  </si>
  <si>
    <t>31.973.882/0001-03</t>
  </si>
  <si>
    <t>SIMONE SGOTTI CLINICA DE PNEUMOLOGIA EIRELI</t>
  </si>
  <si>
    <t>TA SIMONE SGOTTI PNEUMOLOGIA PRAZO 2024</t>
  </si>
  <si>
    <t>TA Centro de Integração Empresa Escola_Preço 2024</t>
  </si>
  <si>
    <t>04.234.788/0001-51</t>
  </si>
  <si>
    <t>LIMA E LIMA ADVOGADOS</t>
  </si>
  <si>
    <t>TERMO ADITIVO LIMA &amp; LIMA PRAZO 2024</t>
  </si>
  <si>
    <t>SOUZA ADVOGADOS 2024</t>
  </si>
  <si>
    <t>TA ROTA SERVIÇOS PRAZO 2024</t>
  </si>
  <si>
    <t>6º</t>
  </si>
  <si>
    <t>TA DSR SOLUÇÕES PRAZO 2024</t>
  </si>
  <si>
    <t>25276572/0001-29</t>
  </si>
  <si>
    <t>LAM- INFORMÁTICA E SISTEMAS LTDA-ME</t>
  </si>
  <si>
    <t>Termo Aditivo Lam Informática Preço 2024</t>
  </si>
  <si>
    <t>15621100/0001-02</t>
  </si>
  <si>
    <t>SANCHES E SANCHES SERVIÇOS MEDICOS E ASSISTENCIAS</t>
  </si>
  <si>
    <t>https://ibdah.com.br/wp-content/uploads/2021/01/TERMO-ADITIVO-SANCHES-E-SANCHES.pdf</t>
  </si>
  <si>
    <t>DIVAIR BATISTA AZEVEDO</t>
  </si>
  <si>
    <t>1°</t>
  </si>
  <si>
    <t>Termo Aditivo 1º  Divair  vigência Preço</t>
  </si>
  <si>
    <t>Divair Batista Preço e Prazo 2024</t>
  </si>
  <si>
    <t>BEN HUR GASES</t>
  </si>
  <si>
    <t>BEN HUR GASES MEDICINAIS</t>
  </si>
  <si>
    <t>04.336.672/0001-23</t>
  </si>
  <si>
    <t>DERMATOLOGIA DO SÃO FRANCISCO LTDA</t>
  </si>
  <si>
    <t xml:space="preserve">TERMO ADITIVO DERMATOLOGIA S. FRANSCISCO </t>
  </si>
  <si>
    <t>TA BIOXXI -MUDANÇA RAZÃO SOCIAL</t>
  </si>
  <si>
    <t>TA LOCAR MASTER PREÇO E PRAZO 2024</t>
  </si>
  <si>
    <t>CLINICA MEDICA MED PLAN LTDA OTORRINO</t>
  </si>
  <si>
    <t>3°</t>
  </si>
  <si>
    <t>https://ibdah.com.br/wp-content/uploads/2021/01/TERMO-ADITIVO-03-PJ-MED-PLAN-11-2018-12-03.pdf</t>
  </si>
  <si>
    <t>CLINICA MEDICA MED PLAN LTDA ENDOCRINO</t>
  </si>
  <si>
    <t>https://ibdah.com.br/wp-content/uploads/2021/01/TERMO-ADITIVO-03-PJ-MED-PLAN-12-2019-12-03.pdf</t>
  </si>
  <si>
    <t>https://ibdah.com.br/wp-content/uploads/2021/01/TERMO-ADITIVO-03-PJ-MED-PLAN-022-2019-12-03.pdf</t>
  </si>
  <si>
    <t>11.863.530/0001-80</t>
  </si>
  <si>
    <t>BRASCON GESTÃO AMBIENTAL LTDA</t>
  </si>
  <si>
    <t>BRASCON COLETA LIXO</t>
  </si>
  <si>
    <t>CAUP DESENVOLVIMENTO DE SISTEMAS LTDA</t>
  </si>
  <si>
    <t xml:space="preserve">TA CAUP SERVIÇOS TRANSPARÊNCIA SITE 2024 </t>
  </si>
  <si>
    <t>https://ibdah.com.br/wp-content/uploads/2021/01/TERMO-ADITIVO-N-04-2020-12-01-PJ-PADRAO-01-.pdf</t>
  </si>
  <si>
    <t>23.024.552/0001-35</t>
  </si>
  <si>
    <t>CLINICA ENDOVIDA ENDOSCOPIA GENECOLOGIA LTDA</t>
  </si>
  <si>
    <t>CLINICA ENDOVIDA PREÇO</t>
  </si>
  <si>
    <t xml:space="preserve">SAPRALANDAUER SERVIÇOS DE ASSESSORIA E PROTEÇÃO RADIOLOGICA LTDA </t>
  </si>
  <si>
    <t>2°</t>
  </si>
  <si>
    <t>Termo Aditivo SAPRA 2023</t>
  </si>
  <si>
    <t>https://ibdah.com.br/wp-content/uploads/2021/01/TERMO-ADITIVO-02-ENDERECO-SIMONE-SGOTTI-PNEUMOLOGIA.pdf</t>
  </si>
  <si>
    <t>TERMO ADITIVO PCMSO PJ PADRÃO 2023</t>
  </si>
  <si>
    <t>TA PADRÃO PRAZO 2023</t>
  </si>
  <si>
    <t>07.868.309/0001-47</t>
  </si>
  <si>
    <t>J.M.A.V SERVIÇOS MEDICOS EIRELI</t>
  </si>
  <si>
    <t>TERMO ADITIVO J A M V LABORATÓRIO 2024</t>
  </si>
  <si>
    <t>21.921.467/0001-44</t>
  </si>
  <si>
    <t xml:space="preserve">RUI CARLOS ABOUHANA FERNADES ME </t>
  </si>
  <si>
    <t>TA RUI CARLOS ABOUHANA PRAZO 2024</t>
  </si>
  <si>
    <t>SIMONE SGOTTI PRAZO 2024</t>
  </si>
  <si>
    <t>TERMO ADTIVO BIOXXI PRAZO 2024</t>
  </si>
  <si>
    <t>TERMO ADITIVO PJ SANCHES 2°PRAZO</t>
  </si>
  <si>
    <t>LIFE MEDICINA E TERAPIA LTDA</t>
  </si>
  <si>
    <t>Life Medicina Preço 2024</t>
  </si>
  <si>
    <t>SAPRA LANDAUER 2024</t>
  </si>
  <si>
    <t>4°</t>
  </si>
  <si>
    <t>TERMO ADITIVOS  SANCHES E SANCHES PRAZO 2022</t>
  </si>
  <si>
    <t>343695540001-82</t>
  </si>
  <si>
    <t>EFG SERVIÇOS MÉDICOS LTDA</t>
  </si>
  <si>
    <t>EFG  SERVIÇOS MÉDICOS</t>
  </si>
  <si>
    <t>TA ENDOVIDA ENDOSCOPIA PRAZO 2024</t>
  </si>
  <si>
    <t>CRM SEGURANÇA DO TRABALHO LTDA ME</t>
  </si>
  <si>
    <t xml:space="preserve">2º TERMO ADITIVO CRM SEGURANÇA DO TRABALHO 2024 </t>
  </si>
  <si>
    <t>TA PREÇO MED PLAN OTORRINO</t>
  </si>
  <si>
    <t>TA PREÇO MED PLAN ENDOCRINO 2023</t>
  </si>
  <si>
    <t>TA PRECO MED PLAN 2023 GÁSTRICO</t>
  </si>
  <si>
    <t>TA PADRÃO 800 SERVIÇOS PCMSO</t>
  </si>
  <si>
    <t>TA RUI CARLOS MEDICOS 2023</t>
  </si>
  <si>
    <t>TA SIMONE SGOTTI MEDICO</t>
  </si>
  <si>
    <t>TA SAMIA MEDICOS</t>
  </si>
  <si>
    <t xml:space="preserve">TA AMORIM PROCEDIMENTOS MEDICOS </t>
  </si>
  <si>
    <t>TA CRM SEGURANÇA DO TRABALHO</t>
  </si>
  <si>
    <t>A A L R DIAGNÓSTICO POR IMAGEM LTDA</t>
  </si>
  <si>
    <t xml:space="preserve">TA A A LR EMAGEM PREÇO </t>
  </si>
  <si>
    <t>TOGASTRO SERVIÇOS MÉDICOS LTDA</t>
  </si>
  <si>
    <t>CONTRATO TOP GÁSTRICO 2023</t>
  </si>
  <si>
    <t>TA EFG MEDICOS</t>
  </si>
  <si>
    <t>TA PALM MEDICOS PREÇO</t>
  </si>
  <si>
    <t>TA DIVAIR BATISTA 2023</t>
  </si>
  <si>
    <t xml:space="preserve">CONTRATO ENDOVIDA ENDEREÇO </t>
  </si>
  <si>
    <t>TERMO ADITIVO LIMA E LIMA  PREÇO 10-2023</t>
  </si>
  <si>
    <t>TERMO ADITIVO SANCHES E SANCHES PREÇO 2023</t>
  </si>
  <si>
    <t>TERMO ADITIVO SOUZA ADVOGADOS PREÇO 2024</t>
  </si>
  <si>
    <t xml:space="preserve">TA DIVAIR _MUDANÇA RAZÃO SOCIAL </t>
  </si>
  <si>
    <t>TA CAUP _MUDANÇA RAZÃO SOCIAL</t>
  </si>
  <si>
    <t>TA BRASCOM_MUDANÇA DA RAZÃO SOCIAL</t>
  </si>
  <si>
    <t>TA SANCHES &amp; SANCHES _MUDANÇA RAZÃO SOCIAL</t>
  </si>
  <si>
    <t>TA LAM VISION_MUDANÇA RAZÃO SOCIAL</t>
  </si>
  <si>
    <t>TA DSR SOLUÇÕES_MUDANÇA RAZÃO SOCIAL</t>
  </si>
  <si>
    <t>TA CRM SEGURANÇA TRABALHO-PRAZO 2025</t>
  </si>
  <si>
    <t xml:space="preserve">TA LOCARMATER _MUDANÇA RAZÃO </t>
  </si>
  <si>
    <t>TA SOUZA MUDANÇA RAZÃO SOCIAL</t>
  </si>
  <si>
    <t>TA LIMA &amp; LIMA- MUDANÇA RAZÃO</t>
  </si>
  <si>
    <t>TA CRM SEGURANÇA TRAB -MUDANÇA RAZÃO</t>
  </si>
  <si>
    <t>TA BIOXXI MUDANÇA RAZÃO</t>
  </si>
  <si>
    <t>TA ROTA _MUDANÇA RAZÃO SOCIAL</t>
  </si>
  <si>
    <t>TA RODRIGUES _MUDANÇA RAZÃO</t>
  </si>
  <si>
    <t xml:space="preserve">TA JMAV_MUDANÇA RAZÃO </t>
  </si>
  <si>
    <t>TA PADRÃO _MUDANÇA RAZÃO SOCIAL</t>
  </si>
  <si>
    <t>BEM NUTRI LIMITADA</t>
  </si>
  <si>
    <t xml:space="preserve">TA BEM NUTRI _MUDANÇA RAZÃO </t>
  </si>
  <si>
    <t>TA BEN HUR MUDANÇA RAZÃO</t>
  </si>
  <si>
    <t>CENTRO DE PREVENÇÃO DE CANCER PATOLOGIA E IMUNOPATOLOGIA LTDA</t>
  </si>
  <si>
    <t>TA CENTRO CANCER_MUDANÇA RAZÃO</t>
  </si>
  <si>
    <t>TA AMORIM-MUDANÇA RAZÃO SOCIAL</t>
  </si>
  <si>
    <t>BRAND SERVIÇOS  MÉDICOS LTDA</t>
  </si>
  <si>
    <t>TA BRAND _MUDANÇA RAZÃO SOCIAL</t>
  </si>
  <si>
    <t>DANTAS E DENIZ SERVIÇOS MÉDICOS LTDA</t>
  </si>
  <si>
    <t>TA DANTAS &amp; DENIZ_MUDANÇA RAZÃO</t>
  </si>
  <si>
    <t>TA DERMATOLOGIA - MUDANÇA RAZÃO</t>
  </si>
  <si>
    <t>TA EFG- MUDANÇA RAZÃO SOCIAL</t>
  </si>
  <si>
    <t>TA ENDOVIDA MUDANÇA RAZÃO</t>
  </si>
  <si>
    <t>GPMJ SERVIÇOS MÉDICOS LTDA</t>
  </si>
  <si>
    <t>TA GPMJ SERVIÇOS - MUDANÇA RAZÃO SOCIAL</t>
  </si>
  <si>
    <t xml:space="preserve">INDIK SERVIÇOS MÉDICOS </t>
  </si>
  <si>
    <t xml:space="preserve">TA INDIK -MUDANÇA RAZÃO SOCIAL </t>
  </si>
  <si>
    <t>MARIA ISABEL GADELHA SERVIÇOS MÉDICOS</t>
  </si>
  <si>
    <t>TA MARIA ISABEL _ MUDANÇA RAZÃO SOCIAL</t>
  </si>
  <si>
    <t>TA MED PLAN _ MUDANÇA RAZÃO SOCIAL</t>
  </si>
  <si>
    <t>TA MED PLAN_ MUDANÇA RAZÃO</t>
  </si>
  <si>
    <t>TA RUI_MUDANÇA RAZÃO SOCIAL</t>
  </si>
  <si>
    <t>TA SAMIA _ MUDANÇA RAZÃO SOCIAL</t>
  </si>
  <si>
    <t>TA TOP _ MUDANÇA RAZÃO SOCIAL</t>
  </si>
  <si>
    <t xml:space="preserve">TA SIMONE - MUDANÇA RAZÃO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</si>
</sst>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0" fontId="4" fillId="0" borderId="0" xfId="2" applyAlignment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10.OUT-24/OUTUBRO_PCF%20REV.10%20V3%20-%20Em%2022.08.2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012.2019.12.02%20_2023_CLINICA%20MED%20PLAN%20UPAE%20ABREU%20E%20LIMA.pdf" TargetMode="External"/><Relationship Id="rId2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22.12.01_2023_AMORIM%20PROCEDIMENTOS%20MEDICOS%20IGOR%20SOARES%20UPAE.pdf" TargetMode="External"/><Relationship Id="rId4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Endovida%20-%20Endoscopia%20Ginecologica_2024.pdf" TargetMode="External"/><Relationship Id="rId4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imone%20Sgotti%20Clinica%20de%20Pneumologia_2024.pdf" TargetMode="External"/><Relationship Id="rId6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-%20UPAE%20-%20DERMATOLOGIA%20S%C3%83O%20FRANSCISCO.pdf" TargetMode="External"/><Relationship Id="rId6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e%20Prazo%20-2024%20-%20Locar%20Master%20-%20UPAE.pdf" TargetMode="External"/><Relationship Id="rId8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BEN%20HUR.pdf" TargetMode="External"/><Relationship Id="rId8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LIMA%20E%20LIMA.pdf" TargetMode="External"/><Relationship Id="rId1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SAPRA%202023-02-17_TPC%20-%2024233.pdf" TargetMode="External"/><Relationship Id="rId1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ADR%C3%83O_2023%20N%C2%BA%2004.2020.12.04%20UPAE.pdf" TargetMode="External"/><Relationship Id="rId3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%20N%C2%BA%2001.2020.12.01%20PALM%20SERVI%C3%87OS_PRE%C3%87O.pdf" TargetMode="External"/><Relationship Id="rId3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_SOUZA%20ADVOGADOS_UPAE_2024.pdf" TargetMode="External"/><Relationship Id="rId5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SERVIC%CC%A7OS%20E%20CENTRO%20DE%20INTEGRAC%CC%A7A%CC%83O%202024.pdf" TargetMode="External"/><Relationship Id="rId5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e%20Prazo%20%20-%20Padr%C3%A3o%20em%20Assessoria%20T.pdf" TargetMode="External"/><Relationship Id="rId7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DSR.pdf" TargetMode="External"/><Relationship Id="rId7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%20RAZ%C3%83O%20SOCIAL%20PADR%C3%83O%20ASSESSORIA.pdf" TargetMode="External"/><Relationship Id="rId10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AMIA%20EVERUZA%20N.22.2018.12.03%20-%20UPAE.pdf" TargetMode="External"/><Relationship Id="rId5" Type="http://schemas.openxmlformats.org/officeDocument/2006/relationships/hyperlink" Target="https://ibdah.com.br/wp-content/uploads/2021/01/TERMO-ADITIVO-SANCHES-E-SANCHES.pdf" TargetMode="External"/><Relationship Id="rId9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MORIM%20N.02.2022.12.03%20-%20UPAE.pdf" TargetMode="External"/><Relationship Id="rId9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ENDOVIDA%20N.19.2018.12.08%20-%20UPAE.pdf" TargetMode="External"/><Relationship Id="rId2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22.2018.12.01%20_2023_SAMIA%20E%20FERREIRA%20FERNANDES%20QUEIROZ.pdf" TargetMode="External"/><Relationship Id="rId2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18.12.04_2023_%20CLINICA%20MED%20PLAN%20ANA%20CLAUDIA%20CIPRIANO%20UPAE.pdf" TargetMode="External"/><Relationship Id="rId4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Rui%20Carlos%20Abouhana_2024.pdf" TargetMode="External"/><Relationship Id="rId4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APRA%202024_2025_TPC.pdf" TargetMode="External"/><Relationship Id="rId6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19.2018.12.06%20CLINICA%20ENDOVIDA%20ENDOSCOPIA%20G.pdf" TargetMode="External"/><Relationship Id="rId6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MUDA~2.PDF" TargetMode="External"/><Relationship Id="rId8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ROTA.pdf" TargetMode="External"/><Relationship Id="rId8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CD0C~1.PDF" TargetMode="External"/><Relationship Id="rId1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1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2022%20TERMO%20ADITIVO%20SANCHES%20&amp;%20SANCHES%20N.01.2019.12.04%20-%20UPAE%20ABREU%20E%20LIMA.pdf" TargetMode="External"/><Relationship Id="rId3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RE%C3%87O%202023%20N%C2%BA06.2021.12.02%20_2023_DIVAIR%20BATISTA.pdf" TargetMode="External"/><Relationship Id="rId3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1.12.02%20LOCAR%20MASTER%20UPAE.pdf" TargetMode="External"/><Relationship Id="rId5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amia%20Everuza%20Ferreira%20_2024.pdf" TargetMode="External"/><Relationship Id="rId10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TOPGASTRO%20N.08.2022.12.01%20-%20UPAE.pdf" TargetMode="External"/><Relationship Id="rId2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CRM%20SEGURAN%C3%87A.pdf" TargetMode="External"/><Relationship Id="rId4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Lima%20e%20Lima_2024.pdf" TargetMode="External"/><Relationship Id="rId5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-%20CAUP%20-%20UPAE-2024.pdf" TargetMode="External"/><Relationship Id="rId6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-%20UPAE%20-%20BEN%20HUR%20GASES.pdf" TargetMode="External"/><Relationship Id="rId7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CAUP.pdf" TargetMode="External"/><Relationship Id="rId7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CRM%20Seguran%C3%A7a%20no%20Trabalho%20-%20UPAE_2024.pdf" TargetMode="External"/><Relationship Id="rId8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BEM%20NUTRI.pdf" TargetMode="External"/><Relationship Id="rId8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JMAV.pdf" TargetMode="External"/><Relationship Id="rId9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BRAND%20N.04.2023.12.01%20-%20UPAE.pdf" TargetMode="External"/><Relationship Id="rId9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GPMJ%20N.09.2023.12.01%20-%20UPAE.pdf" TargetMode="External"/><Relationship Id="rId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Bioxxi_Pre%C3%A7o_2024.pdf" TargetMode="External"/><Relationship Id="rId6" Type="http://schemas.openxmlformats.org/officeDocument/2006/relationships/hyperlink" Target="https://ibdah.com.br/wp-content/uploads/2021/01/TERMO-ADITIVO-03-PJ-MED-PLAN-11-2018-12-03.pdf" TargetMode="External"/><Relationship Id="rId1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Lam%20vision%20Pre%C3%A7o%202024.pdf" TargetMode="External"/><Relationship Id="rId2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2.2018.12.04%20_2023_SIMONE%20SGOTTI%20CLINICA%20DE%20PNEUMOLOGIA%20UPAE.pdf" TargetMode="External"/><Relationship Id="rId2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19.12.04_2023_%20CLINICA%20MED%20PLAN%20ANA%20CLAUDIA%20CIPRIANO%20UPAE.pdf" TargetMode="External"/><Relationship Id="rId3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ENDERE%C3%87O%20-%20UPAE%20-%20CL%C3%8DNICA%20ENDOVIDA.pdf" TargetMode="External"/><Relationship Id="rId4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-%20Rota%20Servi%C3%A7os%20LTDA%20-%20UPAE.pdf" TargetMode="External"/><Relationship Id="rId5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M%C3%A9dica%20Med%20Plan_112018_2024.pdf" TargetMode="External"/><Relationship Id="rId10" Type="http://schemas.openxmlformats.org/officeDocument/2006/relationships/hyperlink" Target="https://ibdah.com.br/wp-content/uploads/2021/01/TERMO-ADITIVO-02-ENDERECO-SIMONE-SGOTTI-PNEUMOLOGIA.pdf" TargetMode="External"/><Relationship Id="rId3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2015.2019.12.01%20EFG%20SERVI%C3%87OS%20MEDICOS.pdf" TargetMode="External"/><Relationship Id="rId4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Lam%20Vision%20Prazo%20UPAE%202024.pdf" TargetMode="External"/><Relationship Id="rId5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SERVIC%CC%A7OS%20E%20CENTRO%20DE%20INTEGRAC%CC%A7A%CC%83O%202023.pdf" TargetMode="External"/><Relationship Id="rId6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imone%20Sgotti%20Clinica%20de%20Pneumologia_2024.pdf" TargetMode="External"/><Relationship Id="rId6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CRM%20Seguran%C3%A7a%20no%20Trabalho%20-%20UPAE_2024.pdf" TargetMode="External"/><Relationship Id="rId7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LAM.pdf" TargetMode="External"/><Relationship Id="rId7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%20RAZ%C3%83O%20SOCIAL%20LOCAR%20MASTER.pdf" TargetMode="External"/><Relationship Id="rId8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BIOXXI.pdf" TargetMode="External"/><Relationship Id="rId8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3E47~1.PDF" TargetMode="External"/><Relationship Id="rId9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EFG%20N.15.2019.12.04%20-%20UPAE.pdf" TargetMode="External"/><Relationship Id="rId9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MED%20PLAN%20N.02.2019.12.06%20-%20UPAE.pdf" TargetMode="External"/><Relationship Id="rId10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RUI%20CARLOS%20N.03.2019.12.04%20-%20UPAE.pdf" TargetMode="External"/><Relationship Id="rId4" Type="http://schemas.openxmlformats.org/officeDocument/2006/relationships/hyperlink" Target="https://ibdah.com.br/wp-content/uploads/2021/01/TERMO-ADITIVO-SOUZA-ADVOGADOS-2020.pdf" TargetMode="External"/><Relationship Id="rId9" Type="http://schemas.openxmlformats.org/officeDocument/2006/relationships/hyperlink" Target="https://ibdah.com.br/wp-content/uploads/2021/01/TERMO-ADITIVO-N-04-2020-12-01-PJ-PADRAO-01-.pdf" TargetMode="External"/><Relationship Id="rId1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ANCHES%20&amp;%20SANCHES%20PRAZO%202023.pdf" TargetMode="External"/><Relationship Id="rId1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BIOXXI%20NORDESTE%20-%201%C2%BA%20TERMO%20ADITIVO.pdf" TargetMode="External"/><Relationship Id="rId3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Palm%20Servi%C3%A7os%20-%20UPAE_2024.pdf" TargetMode="External"/><Relationship Id="rId3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RTIVO%20LIMA%20E%20LIMA.pdf" TargetMode="External"/><Relationship Id="rId5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Life%20Medicina%20e%20Terapia%20Valor%20-%20UPAE.pdf" TargetMode="External"/><Relationship Id="rId5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-%20Rodrigues%20e%20Silva%20-%20UPAE.pdf" TargetMode="External"/><Relationship Id="rId7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BIOXXI.pdf" TargetMode="External"/><Relationship Id="rId9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INDIK%20N.06.2023.12.01%20-%20UPAE.pdf" TargetMode="External"/><Relationship Id="rId10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IMONE%20SGOTTI%20N.13.2018.12.06%20-%20UPAE.pdf" TargetMode="External"/><Relationship Id="rId7" Type="http://schemas.openxmlformats.org/officeDocument/2006/relationships/hyperlink" Target="https://ibdah.com.br/wp-content/uploads/2021/01/TERMO-ADITIVO-03-PJ-MED-PLAN-12-2019-12-03.pdf" TargetMode="External"/><Relationship Id="rId7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BRASCON.pdf" TargetMode="External"/><Relationship Id="rId9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ANTAS%20E%20DINIZ%20N.04.2024.12.01%20-%20UPAE.pdf" TargetMode="External"/><Relationship Id="rId2" Type="http://schemas.openxmlformats.org/officeDocument/2006/relationships/hyperlink" Target="https://ibdah.com.br/wp-content/uploads/2021/01/TERMO-ADITIVO-CORRECAO-CNPJ-MED-PLAN-No-02.2019.12.01.pdf" TargetMode="External"/><Relationship Id="rId2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02.2023.12.01%20AALR%20DIAGNOSTICOS_PRE%C3%87O.pdf" TargetMode="External"/><Relationship Id="rId2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4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Rota%20Servi%C3%A7os%20-%20UPAE_2024.pdf" TargetMode="External"/><Relationship Id="rId4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2024%20-%20UPAE%20-%20%20DSR%20Solu%C3%A7%C3%B5es_2024.pdf" TargetMode="External"/><Relationship Id="rId6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%20-%20UPAE%20-%20BRASCON%20GEST%C3%83O%20AMBIENTAL.pdf" TargetMode="External"/><Relationship Id="rId8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CPCPI.pdf" TargetMode="External"/><Relationship Id="rId6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_SOUZA%20ADVOGADOS_UPAE_2024.pdf" TargetMode="External"/><Relationship Id="rId8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RAZ%C3%83O%20SOCIAL%20SOUZA%20ADVOGADOS.pdf" TargetMode="External"/><Relationship Id="rId1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JMAV%20Servi%C3%A7os%20M%C3%A9dicos%20-%20UPAE.pdf" TargetMode="External"/><Relationship Id="rId1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IVAIR%20-%20DE%20PRAZO%20E%20PRE%C3%87O%20N%C2%B0%20.06.2021.12.01.pdf" TargetMode="External"/><Relationship Id="rId3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8.2022.12.01%20TOPGASTRO_PRE%C3%87O.pdf" TargetMode="External"/><Relationship Id="rId3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SSINADO%20-%20SANCHES%20&amp;%20SANCHES%20-%20UPAE%2016112023.pdf" TargetMode="External"/><Relationship Id="rId5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M%C3%A9dica%20Med%20Plan_022019_2024.pdf" TargetMode="External"/><Relationship Id="rId7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%20RAZ%C3%83O%20SOCIAL%20CRM.pdf" TargetMode="External"/><Relationship Id="rId10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MED%20PLAN%20N.11.2018.12.06%20-%20UPAE.pdf" TargetMode="External"/><Relationship Id="rId105" Type="http://schemas.openxmlformats.org/officeDocument/2006/relationships/printerSettings" Target="../printerSettings/printerSettings1.bin"/><Relationship Id="rId8" Type="http://schemas.openxmlformats.org/officeDocument/2006/relationships/hyperlink" Target="https://ibdah.com.br/wp-content/uploads/2021/01/TERMO-ADITIVO-03-PJ-MED-PLAN-022-2019-12-03.pdf" TargetMode="External"/><Relationship Id="rId5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ivair%20Batista%20Azevedo_.pdf" TargetMode="External"/><Relationship Id="rId7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%20RAZ%C3%83O%20SOCIAL%20SANCHES%20&amp;%20SANCHES.pdf" TargetMode="External"/><Relationship Id="rId9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RMATOLOGIA%20DO%20S%C3%83O%20FRANCISCO%20N.03.2018.12.08%20-%20UPAE.pdf" TargetMode="External"/><Relationship Id="rId9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MARIA%20ISABEL%20DE%20GADELHA%20N.07.2023.12.01%20-%20UPAE.pdf" TargetMode="External"/><Relationship Id="rId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SR%20SOLU%C3%87%C3%95ES%20-%204%20PRE%C3%87%2001-06-21.pdf" TargetMode="External"/><Relationship Id="rId2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3.2019.12.02%20_2023_RUI%20CARLOS%20ABOUHANA%20UPAE%20ABREU%20E%20LIMA.pdf" TargetMode="External"/><Relationship Id="rId4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Amorim%20Procedimentos%20M%C3%A9dicos_2024.pdf" TargetMode="External"/><Relationship Id="rId6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%20-%20UPAE%20-%20EFG%20SERVI%C3%87OS%20M%C3%89D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22465-2034-457A-BC5F-75A889B1C0AF}">
  <sheetPr>
    <tabColor indexed="13"/>
  </sheetPr>
  <dimension ref="A1:I991"/>
  <sheetViews>
    <sheetView showGridLines="0" tabSelected="1" topLeftCell="D97" zoomScale="90" zoomScaleNormal="90" workbookViewId="0">
      <selection activeCell="I99" sqref="I99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7267476001023</v>
      </c>
      <c r="B2" s="3" t="s">
        <v>9</v>
      </c>
      <c r="C2" s="4">
        <v>1356801000157</v>
      </c>
      <c r="D2" s="5" t="s">
        <v>10</v>
      </c>
      <c r="E2" s="6" t="s">
        <v>11</v>
      </c>
      <c r="F2" s="7">
        <v>45383</v>
      </c>
      <c r="G2" s="7">
        <v>45657</v>
      </c>
      <c r="H2" s="8">
        <v>4798.8</v>
      </c>
      <c r="I2" s="9" t="s">
        <v>12</v>
      </c>
    </row>
    <row r="3" spans="1:9" ht="21" customHeight="1" x14ac:dyDescent="0.2">
      <c r="A3" s="2">
        <f>IFERROR(VLOOKUP(B3,'[1]DADOS (OCULTAR)'!$Q$3:$S$136,3,0),"")</f>
        <v>7267476001023</v>
      </c>
      <c r="B3" s="3" t="s">
        <v>9</v>
      </c>
      <c r="C3" s="4" t="s">
        <v>13</v>
      </c>
      <c r="D3" s="5" t="s">
        <v>14</v>
      </c>
      <c r="E3" s="6" t="s">
        <v>15</v>
      </c>
      <c r="F3" s="7">
        <v>45291</v>
      </c>
      <c r="G3" s="7">
        <v>45657</v>
      </c>
      <c r="H3" s="8">
        <v>141279.35999999999</v>
      </c>
      <c r="I3" s="9" t="s">
        <v>16</v>
      </c>
    </row>
    <row r="4" spans="1:9" ht="21" customHeight="1" x14ac:dyDescent="0.2">
      <c r="A4" s="2">
        <f>IFERROR(VLOOKUP(B4,'[1]DADOS (OCULTAR)'!$Q$3:$S$136,3,0),"")</f>
        <v>7267476001023</v>
      </c>
      <c r="B4" s="3" t="s">
        <v>9</v>
      </c>
      <c r="C4" s="4">
        <v>7083593000146</v>
      </c>
      <c r="D4" s="5" t="s">
        <v>17</v>
      </c>
      <c r="E4" s="6" t="s">
        <v>18</v>
      </c>
      <c r="F4" s="7">
        <v>45383</v>
      </c>
      <c r="G4" s="7">
        <v>45789</v>
      </c>
      <c r="H4" s="8">
        <v>51600</v>
      </c>
      <c r="I4" s="9" t="s">
        <v>19</v>
      </c>
    </row>
    <row r="5" spans="1:9" ht="21" customHeight="1" x14ac:dyDescent="0.2">
      <c r="A5" s="2">
        <f>IFERROR(VLOOKUP(B5,'[1]DADOS (OCULTAR)'!$Q$3:$S$136,3,0),"")</f>
        <v>7267476001023</v>
      </c>
      <c r="B5" s="3" t="s">
        <v>9</v>
      </c>
      <c r="C5" s="4">
        <v>37814890000185</v>
      </c>
      <c r="D5" s="5" t="s">
        <v>20</v>
      </c>
      <c r="E5" s="6" t="s">
        <v>11</v>
      </c>
      <c r="F5" s="7">
        <v>45323</v>
      </c>
      <c r="G5" s="7">
        <v>45657</v>
      </c>
      <c r="H5" s="8">
        <v>12000</v>
      </c>
      <c r="I5" s="9" t="s">
        <v>21</v>
      </c>
    </row>
    <row r="6" spans="1:9" ht="21" customHeight="1" x14ac:dyDescent="0.2">
      <c r="A6" s="2">
        <f>IFERROR(VLOOKUP(B6,'[1]DADOS (OCULTAR)'!$Q$3:$S$136,3,0),"")</f>
        <v>7267476001023</v>
      </c>
      <c r="B6" s="3" t="s">
        <v>9</v>
      </c>
      <c r="C6" s="4">
        <v>12184472000120</v>
      </c>
      <c r="D6" s="5" t="s">
        <v>22</v>
      </c>
      <c r="E6" s="6" t="s">
        <v>23</v>
      </c>
      <c r="F6" s="7">
        <v>44696</v>
      </c>
      <c r="G6" s="7">
        <v>45792</v>
      </c>
      <c r="H6" s="8">
        <v>23400</v>
      </c>
      <c r="I6" s="9" t="s">
        <v>24</v>
      </c>
    </row>
    <row r="7" spans="1:9" ht="21" customHeight="1" x14ac:dyDescent="0.2">
      <c r="A7" s="2">
        <f>IFERROR(VLOOKUP(B7,'[1]DADOS (OCULTAR)'!$Q$3:$S$136,3,0),"")</f>
        <v>7267476001023</v>
      </c>
      <c r="B7" s="3" t="s">
        <v>9</v>
      </c>
      <c r="C7" s="4" t="s">
        <v>25</v>
      </c>
      <c r="D7" s="5" t="s">
        <v>26</v>
      </c>
      <c r="E7" s="6">
        <v>1</v>
      </c>
      <c r="F7" s="7">
        <v>43467</v>
      </c>
      <c r="G7" s="7">
        <v>45657</v>
      </c>
      <c r="H7" s="8">
        <v>288000</v>
      </c>
      <c r="I7" s="9" t="s">
        <v>27</v>
      </c>
    </row>
    <row r="8" spans="1:9" ht="21" customHeight="1" x14ac:dyDescent="0.2">
      <c r="A8" s="2">
        <f>IFERROR(VLOOKUP(B8,'[1]DADOS (OCULTAR)'!$Q$3:$S$136,3,0),"")</f>
        <v>7267476001023</v>
      </c>
      <c r="B8" s="3" t="s">
        <v>9</v>
      </c>
      <c r="C8" s="4" t="s">
        <v>25</v>
      </c>
      <c r="D8" s="5" t="s">
        <v>28</v>
      </c>
      <c r="E8" s="6" t="s">
        <v>15</v>
      </c>
      <c r="F8" s="7">
        <v>45291</v>
      </c>
      <c r="G8" s="7">
        <v>45657</v>
      </c>
      <c r="H8" s="8">
        <v>312000</v>
      </c>
      <c r="I8" s="9" t="s">
        <v>29</v>
      </c>
    </row>
    <row r="9" spans="1:9" ht="21" customHeight="1" x14ac:dyDescent="0.2">
      <c r="A9" s="2">
        <f>IFERROR(VLOOKUP(B9,'[1]DADOS (OCULTAR)'!$Q$3:$S$136,3,0),"")</f>
        <v>7267476001023</v>
      </c>
      <c r="B9" s="3" t="s">
        <v>9</v>
      </c>
      <c r="C9" s="4" t="s">
        <v>25</v>
      </c>
      <c r="D9" s="5" t="s">
        <v>30</v>
      </c>
      <c r="E9" s="6" t="s">
        <v>15</v>
      </c>
      <c r="F9" s="7">
        <v>45291</v>
      </c>
      <c r="G9" s="7">
        <v>45657</v>
      </c>
      <c r="H9" s="8">
        <v>312000</v>
      </c>
      <c r="I9" s="9" t="s">
        <v>31</v>
      </c>
    </row>
    <row r="10" spans="1:9" ht="21" customHeight="1" x14ac:dyDescent="0.2">
      <c r="A10" s="2">
        <f>IFERROR(VLOOKUP(B10,'[1]DADOS (OCULTAR)'!$Q$3:$S$136,3,0),"")</f>
        <v>7267476001023</v>
      </c>
      <c r="B10" s="3" t="s">
        <v>9</v>
      </c>
      <c r="C10" s="4">
        <v>10998292000157</v>
      </c>
      <c r="D10" s="5" t="s">
        <v>32</v>
      </c>
      <c r="E10" s="6" t="s">
        <v>23</v>
      </c>
      <c r="F10" s="7">
        <v>44986</v>
      </c>
      <c r="G10" s="7">
        <v>46112</v>
      </c>
      <c r="H10" s="8">
        <v>4455.3599999999997</v>
      </c>
      <c r="I10" s="9" t="s">
        <v>33</v>
      </c>
    </row>
    <row r="11" spans="1:9" ht="21" customHeight="1" x14ac:dyDescent="0.2">
      <c r="A11" s="2">
        <f>IFERROR(VLOOKUP(B11,'[1]DADOS (OCULTAR)'!$Q$3:$S$136,3,0),"")</f>
        <v>7267476001023</v>
      </c>
      <c r="B11" s="3" t="s">
        <v>9</v>
      </c>
      <c r="C11" s="4">
        <v>45262273000142</v>
      </c>
      <c r="D11" s="5" t="s">
        <v>34</v>
      </c>
      <c r="E11" s="6">
        <v>2</v>
      </c>
      <c r="F11" s="7">
        <v>45291</v>
      </c>
      <c r="G11" s="7">
        <v>45657</v>
      </c>
      <c r="H11" s="8">
        <v>79200</v>
      </c>
      <c r="I11" s="9" t="s">
        <v>35</v>
      </c>
    </row>
    <row r="12" spans="1:9" ht="21" customHeight="1" x14ac:dyDescent="0.2">
      <c r="A12" s="2">
        <f>IFERROR(VLOOKUP(B12,'[1]DADOS (OCULTAR)'!$Q$3:$S$136,3,0),"")</f>
        <v>7267476001023</v>
      </c>
      <c r="B12" s="3" t="s">
        <v>9</v>
      </c>
      <c r="C12" s="4">
        <v>23098480000170</v>
      </c>
      <c r="D12" s="5" t="s">
        <v>36</v>
      </c>
      <c r="E12" s="6" t="s">
        <v>37</v>
      </c>
      <c r="F12" s="7">
        <v>44348</v>
      </c>
      <c r="G12" s="7">
        <v>45657</v>
      </c>
      <c r="H12" s="8">
        <v>31200</v>
      </c>
      <c r="I12" s="9" t="s">
        <v>38</v>
      </c>
    </row>
    <row r="13" spans="1:9" ht="21" customHeight="1" x14ac:dyDescent="0.2">
      <c r="A13" s="2">
        <f>IFERROR(VLOOKUP(B13,'[1]DADOS (OCULTAR)'!$Q$3:$S$136,3,0),"")</f>
        <v>7267476001023</v>
      </c>
      <c r="B13" s="3" t="s">
        <v>9</v>
      </c>
      <c r="C13" s="4" t="s">
        <v>39</v>
      </c>
      <c r="D13" s="5" t="s">
        <v>40</v>
      </c>
      <c r="E13" s="6">
        <v>1</v>
      </c>
      <c r="F13" s="7">
        <v>43772</v>
      </c>
      <c r="G13" s="7">
        <v>45657</v>
      </c>
      <c r="H13" s="8">
        <v>248080.2</v>
      </c>
      <c r="I13" s="9" t="s">
        <v>41</v>
      </c>
    </row>
    <row r="14" spans="1:9" ht="21" customHeight="1" x14ac:dyDescent="0.2">
      <c r="A14" s="2">
        <f>IFERROR(VLOOKUP(B14,'[1]DADOS (OCULTAR)'!$Q$3:$S$136,3,0),"")</f>
        <v>7267476001023</v>
      </c>
      <c r="B14" s="3" t="s">
        <v>9</v>
      </c>
      <c r="C14" s="4">
        <v>27708043000182</v>
      </c>
      <c r="D14" s="5" t="s">
        <v>42</v>
      </c>
      <c r="E14" s="6" t="s">
        <v>43</v>
      </c>
      <c r="F14" s="7">
        <v>45414</v>
      </c>
      <c r="G14" s="7">
        <v>45779</v>
      </c>
      <c r="H14" s="8">
        <v>10000</v>
      </c>
      <c r="I14" s="9" t="s">
        <v>44</v>
      </c>
    </row>
    <row r="15" spans="1:9" ht="21" customHeight="1" x14ac:dyDescent="0.2">
      <c r="A15" s="2">
        <f>IFERROR(VLOOKUP(B15,'[1]DADOS (OCULTAR)'!$Q$3:$S$136,3,0),"")</f>
        <v>7267476001023</v>
      </c>
      <c r="B15" s="3" t="s">
        <v>9</v>
      </c>
      <c r="C15" s="4">
        <v>29758485000169</v>
      </c>
      <c r="D15" s="5" t="s">
        <v>45</v>
      </c>
      <c r="E15" s="6" t="s">
        <v>23</v>
      </c>
      <c r="F15" s="7">
        <v>45291</v>
      </c>
      <c r="G15" s="7">
        <v>45657</v>
      </c>
      <c r="H15" s="8">
        <v>79200</v>
      </c>
      <c r="I15" s="9" t="s">
        <v>46</v>
      </c>
    </row>
    <row r="16" spans="1:9" ht="21" customHeight="1" x14ac:dyDescent="0.2">
      <c r="A16" s="2">
        <f>IFERROR(VLOOKUP(B16,'[1]DADOS (OCULTAR)'!$Q$3:$S$136,3,0),"")</f>
        <v>7267476001023</v>
      </c>
      <c r="B16" s="3" t="s">
        <v>9</v>
      </c>
      <c r="C16" s="4" t="s">
        <v>47</v>
      </c>
      <c r="D16" s="5" t="s">
        <v>48</v>
      </c>
      <c r="E16" s="6" t="s">
        <v>23</v>
      </c>
      <c r="F16" s="7">
        <v>45291</v>
      </c>
      <c r="G16" s="7">
        <v>45657</v>
      </c>
      <c r="H16" s="8">
        <v>118800</v>
      </c>
      <c r="I16" s="9" t="s">
        <v>49</v>
      </c>
    </row>
    <row r="17" spans="1:9" ht="21" customHeight="1" x14ac:dyDescent="0.2">
      <c r="A17" s="2">
        <f>IFERROR(VLOOKUP(B17,'[1]DADOS (OCULTAR)'!$Q$3:$S$136,3,0),"")</f>
        <v>7267476001023</v>
      </c>
      <c r="B17" s="3" t="s">
        <v>9</v>
      </c>
      <c r="C17" s="4" t="s">
        <v>50</v>
      </c>
      <c r="D17" s="5" t="s">
        <v>51</v>
      </c>
      <c r="E17" s="6" t="s">
        <v>11</v>
      </c>
      <c r="F17" s="7">
        <v>45291</v>
      </c>
      <c r="G17" s="7">
        <v>45657</v>
      </c>
      <c r="H17" s="8">
        <v>79200</v>
      </c>
      <c r="I17" s="10" t="s">
        <v>52</v>
      </c>
    </row>
    <row r="18" spans="1:9" ht="21" customHeight="1" x14ac:dyDescent="0.2">
      <c r="A18" s="2">
        <f>IFERROR(VLOOKUP(B18,'[1]DADOS (OCULTAR)'!$Q$3:$S$136,3,0),"")</f>
        <v>7267476001023</v>
      </c>
      <c r="B18" s="3" t="s">
        <v>9</v>
      </c>
      <c r="C18" s="4">
        <v>10998292000157</v>
      </c>
      <c r="D18" s="5" t="s">
        <v>32</v>
      </c>
      <c r="E18" s="6" t="s">
        <v>23</v>
      </c>
      <c r="F18" s="7">
        <v>45352</v>
      </c>
      <c r="G18" s="7">
        <v>46112</v>
      </c>
      <c r="H18" s="8">
        <v>4589.04</v>
      </c>
      <c r="I18" s="9" t="s">
        <v>53</v>
      </c>
    </row>
    <row r="19" spans="1:9" ht="21" customHeight="1" x14ac:dyDescent="0.2">
      <c r="A19" s="2">
        <f>IFERROR(VLOOKUP(B19,'[1]DADOS (OCULTAR)'!$Q$3:$S$136,3,0),"")</f>
        <v>7267476001023</v>
      </c>
      <c r="B19" s="3" t="s">
        <v>9</v>
      </c>
      <c r="C19" s="4" t="s">
        <v>54</v>
      </c>
      <c r="D19" s="5" t="s">
        <v>55</v>
      </c>
      <c r="E19" s="6" t="s">
        <v>43</v>
      </c>
      <c r="F19" s="7">
        <v>45291</v>
      </c>
      <c r="G19" s="7">
        <v>45657</v>
      </c>
      <c r="H19" s="8">
        <v>138000</v>
      </c>
      <c r="I19" s="9" t="s">
        <v>56</v>
      </c>
    </row>
    <row r="20" spans="1:9" ht="21" customHeight="1" x14ac:dyDescent="0.2">
      <c r="A20" s="2">
        <f>IFERROR(VLOOKUP(B20,'[1]DADOS (OCULTAR)'!$Q$3:$S$136,3,0),"")</f>
        <v>7267476001023</v>
      </c>
      <c r="B20" s="3" t="s">
        <v>9</v>
      </c>
      <c r="C20" s="4" t="s">
        <v>39</v>
      </c>
      <c r="D20" s="5" t="s">
        <v>40</v>
      </c>
      <c r="E20" s="6" t="s">
        <v>15</v>
      </c>
      <c r="F20" s="7">
        <v>43772</v>
      </c>
      <c r="G20" s="7">
        <v>45657</v>
      </c>
      <c r="H20" s="8">
        <v>248080.2</v>
      </c>
      <c r="I20" s="9" t="s">
        <v>57</v>
      </c>
    </row>
    <row r="21" spans="1:9" ht="21" customHeight="1" x14ac:dyDescent="0.2">
      <c r="A21" s="2">
        <f>IFERROR(VLOOKUP(B21,'[1]DADOS (OCULTAR)'!$Q$3:$S$136,3,0),"")</f>
        <v>7267476001023</v>
      </c>
      <c r="B21" s="3" t="s">
        <v>9</v>
      </c>
      <c r="C21" s="4">
        <v>1356801000157</v>
      </c>
      <c r="D21" s="5" t="s">
        <v>10</v>
      </c>
      <c r="E21" s="6" t="s">
        <v>23</v>
      </c>
      <c r="F21" s="7">
        <v>45291</v>
      </c>
      <c r="G21" s="7">
        <v>45657</v>
      </c>
      <c r="H21" s="8">
        <v>3720</v>
      </c>
      <c r="I21" s="9" t="s">
        <v>58</v>
      </c>
    </row>
    <row r="22" spans="1:9" ht="21" customHeight="1" x14ac:dyDescent="0.2">
      <c r="A22" s="2">
        <f>IFERROR(VLOOKUP(B22,'[1]DADOS (OCULTAR)'!$Q$3:$S$136,3,0),"")</f>
        <v>7267476001023</v>
      </c>
      <c r="B22" s="3" t="s">
        <v>9</v>
      </c>
      <c r="C22" s="4">
        <v>23098480000170</v>
      </c>
      <c r="D22" s="5" t="s">
        <v>36</v>
      </c>
      <c r="E22" s="6" t="s">
        <v>59</v>
      </c>
      <c r="F22" s="7">
        <v>45291</v>
      </c>
      <c r="G22" s="7">
        <v>45657</v>
      </c>
      <c r="H22" s="8">
        <v>42000</v>
      </c>
      <c r="I22" s="9" t="s">
        <v>60</v>
      </c>
    </row>
    <row r="23" spans="1:9" ht="21" customHeight="1" x14ac:dyDescent="0.2">
      <c r="A23" s="2">
        <f>IFERROR(VLOOKUP(B23,'[1]DADOS (OCULTAR)'!$Q$3:$S$136,3,0),"")</f>
        <v>7267476001023</v>
      </c>
      <c r="B23" s="3" t="s">
        <v>9</v>
      </c>
      <c r="C23" s="4" t="s">
        <v>61</v>
      </c>
      <c r="D23" s="5" t="s">
        <v>62</v>
      </c>
      <c r="E23" s="6" t="s">
        <v>43</v>
      </c>
      <c r="F23" s="7">
        <v>45292</v>
      </c>
      <c r="G23" s="7">
        <v>45657</v>
      </c>
      <c r="H23" s="8">
        <v>141279.35999999999</v>
      </c>
      <c r="I23" s="9" t="s">
        <v>63</v>
      </c>
    </row>
    <row r="24" spans="1:9" ht="21" customHeight="1" x14ac:dyDescent="0.2">
      <c r="A24" s="2">
        <f>IFERROR(VLOOKUP(B24,'[1]DADOS (OCULTAR)'!$Q$3:$S$136,3,0),"")</f>
        <v>7267476001023</v>
      </c>
      <c r="B24" s="3" t="s">
        <v>9</v>
      </c>
      <c r="C24" s="4" t="s">
        <v>64</v>
      </c>
      <c r="D24" s="5" t="s">
        <v>65</v>
      </c>
      <c r="E24" s="6" t="s">
        <v>18</v>
      </c>
      <c r="F24" s="7">
        <v>43470</v>
      </c>
      <c r="G24" s="7">
        <v>45657</v>
      </c>
      <c r="H24" s="8">
        <v>24000</v>
      </c>
      <c r="I24" s="9" t="s">
        <v>66</v>
      </c>
    </row>
    <row r="25" spans="1:9" ht="21" customHeight="1" x14ac:dyDescent="0.2">
      <c r="A25" s="2">
        <f>IFERROR(VLOOKUP(B25,'[1]DADOS (OCULTAR)'!$Q$3:$S$136,3,0),"")</f>
        <v>7267476001023</v>
      </c>
      <c r="B25" s="3" t="s">
        <v>9</v>
      </c>
      <c r="C25" s="4">
        <v>27057076000100</v>
      </c>
      <c r="D25" s="5" t="s">
        <v>67</v>
      </c>
      <c r="E25" s="6" t="s">
        <v>68</v>
      </c>
      <c r="F25" s="7">
        <v>44652</v>
      </c>
      <c r="G25" s="7">
        <v>45748</v>
      </c>
      <c r="H25" s="8">
        <v>13170</v>
      </c>
      <c r="I25" s="9" t="s">
        <v>69</v>
      </c>
    </row>
    <row r="26" spans="1:9" ht="21" customHeight="1" x14ac:dyDescent="0.2">
      <c r="A26" s="2">
        <f>IFERROR(VLOOKUP(B26,'[1]DADOS (OCULTAR)'!$Q$3:$S$136,3,0),"")</f>
        <v>7267476001023</v>
      </c>
      <c r="B26" s="3" t="s">
        <v>9</v>
      </c>
      <c r="C26" s="4">
        <v>1356801000157</v>
      </c>
      <c r="D26" s="5" t="s">
        <v>67</v>
      </c>
      <c r="E26" s="6" t="s">
        <v>23</v>
      </c>
      <c r="F26" s="7">
        <v>45383</v>
      </c>
      <c r="G26" s="7">
        <v>45748</v>
      </c>
      <c r="H26" s="8">
        <v>14196.36</v>
      </c>
      <c r="I26" s="9" t="s">
        <v>70</v>
      </c>
    </row>
    <row r="27" spans="1:9" ht="21" customHeight="1" x14ac:dyDescent="0.2">
      <c r="A27" s="2">
        <f>IFERROR(VLOOKUP(B27,'[1]DADOS (OCULTAR)'!$Q$3:$S$136,3,0),"")</f>
        <v>7267476001023</v>
      </c>
      <c r="B27" s="3" t="s">
        <v>9</v>
      </c>
      <c r="C27" s="4">
        <v>28514956000120</v>
      </c>
      <c r="D27" s="5" t="s">
        <v>71</v>
      </c>
      <c r="E27" s="6" t="s">
        <v>23</v>
      </c>
      <c r="F27" s="7">
        <v>45291</v>
      </c>
      <c r="G27" s="7">
        <v>45657</v>
      </c>
      <c r="H27" s="8">
        <v>17750</v>
      </c>
      <c r="I27" s="9" t="s">
        <v>72</v>
      </c>
    </row>
    <row r="28" spans="1:9" ht="21" customHeight="1" x14ac:dyDescent="0.2">
      <c r="A28" s="2">
        <f>IFERROR(VLOOKUP(B28,'[1]DADOS (OCULTAR)'!$Q$3:$S$136,3,0),"")</f>
        <v>7267476001023</v>
      </c>
      <c r="B28" s="3" t="s">
        <v>9</v>
      </c>
      <c r="C28" s="4" t="s">
        <v>73</v>
      </c>
      <c r="D28" s="5" t="s">
        <v>74</v>
      </c>
      <c r="E28" s="6">
        <v>2</v>
      </c>
      <c r="F28" s="7">
        <v>45291</v>
      </c>
      <c r="G28" s="7">
        <v>45657</v>
      </c>
      <c r="H28" s="8">
        <v>144000</v>
      </c>
      <c r="I28" s="9" t="s">
        <v>75</v>
      </c>
    </row>
    <row r="29" spans="1:9" ht="21" customHeight="1" x14ac:dyDescent="0.2">
      <c r="A29" s="2">
        <f>IFERROR(VLOOKUP(B29,'[1]DADOS (OCULTAR)'!$Q$3:$S$136,3,0),"")</f>
        <v>7267476001023</v>
      </c>
      <c r="B29" s="3" t="s">
        <v>9</v>
      </c>
      <c r="C29" s="4">
        <v>37814890000185</v>
      </c>
      <c r="D29" s="5" t="s">
        <v>20</v>
      </c>
      <c r="E29" s="6" t="s">
        <v>15</v>
      </c>
      <c r="F29" s="7">
        <v>45323</v>
      </c>
      <c r="G29" s="7">
        <v>45657</v>
      </c>
      <c r="H29" s="8">
        <v>12000</v>
      </c>
      <c r="I29" s="9" t="s">
        <v>76</v>
      </c>
    </row>
    <row r="30" spans="1:9" ht="21" customHeight="1" x14ac:dyDescent="0.2">
      <c r="A30" s="2">
        <f>IFERROR(VLOOKUP(B30,'[1]DADOS (OCULTAR)'!$Q$3:$S$136,3,0),"")</f>
        <v>7267476001023</v>
      </c>
      <c r="B30" s="3" t="s">
        <v>9</v>
      </c>
      <c r="C30" s="4">
        <v>12184472000120</v>
      </c>
      <c r="D30" s="5" t="s">
        <v>22</v>
      </c>
      <c r="E30" s="6" t="s">
        <v>11</v>
      </c>
      <c r="F30" s="7">
        <v>45427</v>
      </c>
      <c r="G30" s="7">
        <v>45792</v>
      </c>
      <c r="H30" s="8">
        <v>27600</v>
      </c>
      <c r="I30" s="9" t="s">
        <v>77</v>
      </c>
    </row>
    <row r="31" spans="1:9" ht="21" customHeight="1" x14ac:dyDescent="0.2">
      <c r="A31" s="2">
        <f>IFERROR(VLOOKUP(B31,'[1]DADOS (OCULTAR)'!$Q$3:$S$136,3,0),"")</f>
        <v>7267476001023</v>
      </c>
      <c r="B31" s="3" t="s">
        <v>9</v>
      </c>
      <c r="C31" s="4" t="s">
        <v>25</v>
      </c>
      <c r="D31" s="5" t="s">
        <v>78</v>
      </c>
      <c r="E31" s="6" t="s">
        <v>79</v>
      </c>
      <c r="F31" s="7">
        <v>44145</v>
      </c>
      <c r="G31" s="7">
        <v>45657</v>
      </c>
      <c r="H31" s="8">
        <v>312000</v>
      </c>
      <c r="I31" s="9" t="s">
        <v>80</v>
      </c>
    </row>
    <row r="32" spans="1:9" ht="21" customHeight="1" x14ac:dyDescent="0.2">
      <c r="A32" s="2">
        <f>IFERROR(VLOOKUP(B32,'[1]DADOS (OCULTAR)'!$Q$3:$S$136,3,0),"")</f>
        <v>7267476001023</v>
      </c>
      <c r="B32" s="3" t="s">
        <v>9</v>
      </c>
      <c r="C32" s="4" t="s">
        <v>25</v>
      </c>
      <c r="D32" s="5" t="s">
        <v>81</v>
      </c>
      <c r="E32" s="6" t="s">
        <v>79</v>
      </c>
      <c r="F32" s="7">
        <v>44145</v>
      </c>
      <c r="G32" s="7">
        <v>45657</v>
      </c>
      <c r="H32" s="8">
        <v>312000</v>
      </c>
      <c r="I32" s="9" t="s">
        <v>82</v>
      </c>
    </row>
    <row r="33" spans="1:9" ht="21" customHeight="1" x14ac:dyDescent="0.2">
      <c r="A33" s="2">
        <f>IFERROR(VLOOKUP(B33,'[1]DADOS (OCULTAR)'!$Q$3:$S$136,3,0),"")</f>
        <v>7267476001023</v>
      </c>
      <c r="B33" s="3" t="s">
        <v>9</v>
      </c>
      <c r="C33" s="4" t="s">
        <v>25</v>
      </c>
      <c r="D33" s="5" t="s">
        <v>26</v>
      </c>
      <c r="E33" s="6" t="s">
        <v>79</v>
      </c>
      <c r="F33" s="7">
        <v>44145</v>
      </c>
      <c r="G33" s="7">
        <v>45657</v>
      </c>
      <c r="H33" s="8">
        <v>312000</v>
      </c>
      <c r="I33" s="9" t="s">
        <v>83</v>
      </c>
    </row>
    <row r="34" spans="1:9" ht="21" customHeight="1" x14ac:dyDescent="0.2">
      <c r="A34" s="2">
        <f>IFERROR(VLOOKUP(B34,'[1]DADOS (OCULTAR)'!$Q$3:$S$136,3,0),"")</f>
        <v>7267476001023</v>
      </c>
      <c r="B34" s="3" t="s">
        <v>9</v>
      </c>
      <c r="C34" s="4" t="s">
        <v>84</v>
      </c>
      <c r="D34" s="5" t="s">
        <v>85</v>
      </c>
      <c r="E34" s="6" t="s">
        <v>23</v>
      </c>
      <c r="F34" s="7">
        <v>45291</v>
      </c>
      <c r="G34" s="7">
        <v>45657</v>
      </c>
      <c r="H34" s="8">
        <v>24000</v>
      </c>
      <c r="I34" s="9" t="s">
        <v>86</v>
      </c>
    </row>
    <row r="35" spans="1:9" ht="21" customHeight="1" x14ac:dyDescent="0.2">
      <c r="A35" s="2">
        <f>IFERROR(VLOOKUP(B35,'[1]DADOS (OCULTAR)'!$Q$3:$S$136,3,0),"")</f>
        <v>7267476001023</v>
      </c>
      <c r="B35" s="3" t="s">
        <v>9</v>
      </c>
      <c r="C35" s="4">
        <v>52325876000101</v>
      </c>
      <c r="D35" s="5" t="s">
        <v>87</v>
      </c>
      <c r="E35" s="6" t="s">
        <v>18</v>
      </c>
      <c r="F35" s="7">
        <v>45483</v>
      </c>
      <c r="G35" s="7">
        <v>46022</v>
      </c>
      <c r="H35" s="8">
        <v>6000</v>
      </c>
      <c r="I35" s="9" t="s">
        <v>88</v>
      </c>
    </row>
    <row r="36" spans="1:9" ht="21" customHeight="1" x14ac:dyDescent="0.2">
      <c r="A36" s="2">
        <f>IFERROR(VLOOKUP(B36,'[1]DADOS (OCULTAR)'!$Q$3:$S$136,3,0),"")</f>
        <v>7267476001023</v>
      </c>
      <c r="B36" s="3" t="s">
        <v>9</v>
      </c>
      <c r="C36" s="4">
        <v>27708043000182</v>
      </c>
      <c r="D36" s="5" t="s">
        <v>42</v>
      </c>
      <c r="E36" s="6" t="s">
        <v>68</v>
      </c>
      <c r="F36" s="7">
        <v>44196</v>
      </c>
      <c r="G36" s="7">
        <v>45778</v>
      </c>
      <c r="H36" s="8">
        <v>10000</v>
      </c>
      <c r="I36" s="9" t="s">
        <v>89</v>
      </c>
    </row>
    <row r="37" spans="1:9" ht="21" customHeight="1" x14ac:dyDescent="0.2">
      <c r="A37" s="2">
        <f>IFERROR(VLOOKUP(B37,'[1]DADOS (OCULTAR)'!$Q$3:$S$136,3,0),"")</f>
        <v>7267476001023</v>
      </c>
      <c r="B37" s="3" t="s">
        <v>9</v>
      </c>
      <c r="C37" s="4" t="s">
        <v>90</v>
      </c>
      <c r="D37" s="5" t="s">
        <v>91</v>
      </c>
      <c r="E37" s="6" t="s">
        <v>15</v>
      </c>
      <c r="F37" s="7">
        <v>43111</v>
      </c>
      <c r="G37" s="7">
        <v>45657</v>
      </c>
      <c r="H37" s="8">
        <v>144000</v>
      </c>
      <c r="I37" s="9" t="s">
        <v>92</v>
      </c>
    </row>
    <row r="38" spans="1:9" ht="21" customHeight="1" x14ac:dyDescent="0.2">
      <c r="A38" s="2">
        <f>IFERROR(VLOOKUP(B38,'[1]DADOS (OCULTAR)'!$Q$3:$S$136,3,0),"")</f>
        <v>7267476001023</v>
      </c>
      <c r="B38" s="3" t="s">
        <v>9</v>
      </c>
      <c r="C38" s="4">
        <v>50429810000136</v>
      </c>
      <c r="D38" s="5" t="s">
        <v>93</v>
      </c>
      <c r="E38" s="6" t="s">
        <v>94</v>
      </c>
      <c r="F38" s="7">
        <v>44517</v>
      </c>
      <c r="G38" s="7">
        <v>45703</v>
      </c>
      <c r="H38" s="8">
        <v>5785.92</v>
      </c>
      <c r="I38" s="9" t="s">
        <v>95</v>
      </c>
    </row>
    <row r="39" spans="1:9" ht="21" customHeight="1" x14ac:dyDescent="0.2">
      <c r="A39" s="2">
        <f>IFERROR(VLOOKUP(B39,'[1]DADOS (OCULTAR)'!$Q$3:$S$136,3,0),"")</f>
        <v>7267476001023</v>
      </c>
      <c r="B39" s="3" t="s">
        <v>9</v>
      </c>
      <c r="C39" s="4" t="s">
        <v>50</v>
      </c>
      <c r="D39" s="5" t="s">
        <v>51</v>
      </c>
      <c r="E39" s="6" t="s">
        <v>94</v>
      </c>
      <c r="F39" s="7">
        <v>44244</v>
      </c>
      <c r="G39" s="7">
        <v>46022</v>
      </c>
      <c r="H39" s="8">
        <v>366000</v>
      </c>
      <c r="I39" s="9" t="s">
        <v>96</v>
      </c>
    </row>
    <row r="40" spans="1:9" ht="21" customHeight="1" x14ac:dyDescent="0.2">
      <c r="A40" s="2">
        <f>IFERROR(VLOOKUP(B40,'[1]DADOS (OCULTAR)'!$Q$3:$S$136,3,0),"")</f>
        <v>7267476001023</v>
      </c>
      <c r="B40" s="3" t="s">
        <v>9</v>
      </c>
      <c r="C40" s="4">
        <v>27708043000182</v>
      </c>
      <c r="D40" s="5" t="s">
        <v>42</v>
      </c>
      <c r="E40" s="6" t="s">
        <v>94</v>
      </c>
      <c r="F40" s="7">
        <v>44318</v>
      </c>
      <c r="G40" s="7">
        <v>45414</v>
      </c>
      <c r="H40" s="8">
        <v>10000</v>
      </c>
      <c r="I40" s="9" t="s">
        <v>97</v>
      </c>
    </row>
    <row r="41" spans="1:9" ht="21" customHeight="1" x14ac:dyDescent="0.2">
      <c r="A41" s="2">
        <f>IFERROR(VLOOKUP(B41,'[1]DADOS (OCULTAR)'!$Q$3:$S$136,3,0),"")</f>
        <v>7267476001023</v>
      </c>
      <c r="B41" s="3" t="s">
        <v>9</v>
      </c>
      <c r="C41" s="4">
        <v>27708043000182</v>
      </c>
      <c r="D41" s="5" t="s">
        <v>42</v>
      </c>
      <c r="E41" s="6" t="s">
        <v>15</v>
      </c>
      <c r="F41" s="7">
        <v>45048</v>
      </c>
      <c r="G41" s="7">
        <v>45414</v>
      </c>
      <c r="H41" s="8">
        <v>6000</v>
      </c>
      <c r="I41" s="9" t="s">
        <v>98</v>
      </c>
    </row>
    <row r="42" spans="1:9" ht="21" customHeight="1" x14ac:dyDescent="0.2">
      <c r="A42" s="2">
        <f>IFERROR(VLOOKUP(B42,'[1]DADOS (OCULTAR)'!$Q$3:$S$136,3,0),"")</f>
        <v>7267476001023</v>
      </c>
      <c r="B42" s="3" t="s">
        <v>9</v>
      </c>
      <c r="C42" s="4" t="s">
        <v>99</v>
      </c>
      <c r="D42" s="5" t="s">
        <v>100</v>
      </c>
      <c r="E42" s="6" t="s">
        <v>11</v>
      </c>
      <c r="F42" s="7">
        <v>44926</v>
      </c>
      <c r="G42" s="7">
        <v>45657</v>
      </c>
      <c r="H42" s="8">
        <v>204000</v>
      </c>
      <c r="I42" s="9" t="s">
        <v>101</v>
      </c>
    </row>
    <row r="43" spans="1:9" ht="21" customHeight="1" x14ac:dyDescent="0.2">
      <c r="A43" s="2">
        <f>IFERROR(VLOOKUP(B43,'[1]DADOS (OCULTAR)'!$Q$3:$S$136,3,0),"")</f>
        <v>7267476001023</v>
      </c>
      <c r="B43" s="3" t="s">
        <v>9</v>
      </c>
      <c r="C43" s="4" t="s">
        <v>102</v>
      </c>
      <c r="D43" s="5" t="s">
        <v>103</v>
      </c>
      <c r="E43" s="6" t="s">
        <v>23</v>
      </c>
      <c r="F43" s="11">
        <v>45291</v>
      </c>
      <c r="G43" s="11">
        <v>45657</v>
      </c>
      <c r="H43" s="8">
        <v>79200</v>
      </c>
      <c r="I43" s="9" t="s">
        <v>104</v>
      </c>
    </row>
    <row r="44" spans="1:9" ht="21" customHeight="1" x14ac:dyDescent="0.2">
      <c r="A44" s="2">
        <f>IFERROR(VLOOKUP(B44,'[1]DADOS (OCULTAR)'!$Q$3:$S$136,3,0),"")</f>
        <v>7267476001023</v>
      </c>
      <c r="B44" s="3" t="s">
        <v>9</v>
      </c>
      <c r="C44" s="4" t="s">
        <v>50</v>
      </c>
      <c r="D44" s="5" t="s">
        <v>51</v>
      </c>
      <c r="E44" s="6" t="s">
        <v>94</v>
      </c>
      <c r="F44" s="11">
        <v>43546</v>
      </c>
      <c r="G44" s="11">
        <v>45657</v>
      </c>
      <c r="H44" s="8">
        <v>366000</v>
      </c>
      <c r="I44" s="9" t="s">
        <v>105</v>
      </c>
    </row>
    <row r="45" spans="1:9" ht="21" customHeight="1" x14ac:dyDescent="0.2">
      <c r="A45" s="2">
        <f>IFERROR(VLOOKUP(B45,'[1]DADOS (OCULTAR)'!$Q$3:$S$136,3,0),"")</f>
        <v>7267476001023</v>
      </c>
      <c r="B45" s="3" t="s">
        <v>9</v>
      </c>
      <c r="C45" s="4">
        <v>37814890000185</v>
      </c>
      <c r="D45" s="5" t="s">
        <v>20</v>
      </c>
      <c r="E45" s="6" t="s">
        <v>18</v>
      </c>
      <c r="F45" s="11">
        <v>44927</v>
      </c>
      <c r="G45" s="11">
        <v>45657</v>
      </c>
      <c r="H45" s="8">
        <v>12000</v>
      </c>
      <c r="I45" s="9" t="s">
        <v>106</v>
      </c>
    </row>
    <row r="46" spans="1:9" ht="21" customHeight="1" x14ac:dyDescent="0.2">
      <c r="A46" s="2">
        <f>IFERROR(VLOOKUP(B46,'[1]DADOS (OCULTAR)'!$Q$3:$S$136,3,0),"")</f>
        <v>7267476001023</v>
      </c>
      <c r="B46" s="3" t="s">
        <v>9</v>
      </c>
      <c r="C46" s="4" t="s">
        <v>64</v>
      </c>
      <c r="D46" s="5" t="s">
        <v>65</v>
      </c>
      <c r="E46" s="6" t="s">
        <v>94</v>
      </c>
      <c r="F46" s="11">
        <v>44935</v>
      </c>
      <c r="G46" s="11">
        <v>45657</v>
      </c>
      <c r="H46" s="8">
        <v>24000</v>
      </c>
      <c r="I46" s="9" t="s">
        <v>107</v>
      </c>
    </row>
    <row r="47" spans="1:9" ht="21" customHeight="1" x14ac:dyDescent="0.2">
      <c r="A47" s="2">
        <f>IFERROR(VLOOKUP(B47,'[1]DADOS (OCULTAR)'!$Q$3:$S$136,3,0),"")</f>
        <v>7267476001023</v>
      </c>
      <c r="B47" s="3" t="s">
        <v>9</v>
      </c>
      <c r="C47" s="4">
        <v>30059564000160</v>
      </c>
      <c r="D47" s="5" t="s">
        <v>108</v>
      </c>
      <c r="E47" s="6" t="s">
        <v>18</v>
      </c>
      <c r="F47" s="11">
        <v>45292</v>
      </c>
      <c r="G47" s="11">
        <v>45657</v>
      </c>
      <c r="H47" s="8">
        <v>79200</v>
      </c>
      <c r="I47" s="9" t="s">
        <v>109</v>
      </c>
    </row>
    <row r="48" spans="1:9" ht="21" customHeight="1" x14ac:dyDescent="0.2">
      <c r="A48" s="2">
        <f>IFERROR(VLOOKUP(B48,'[1]DADOS (OCULTAR)'!$Q$3:$S$136,3,0),"")</f>
        <v>7267476001023</v>
      </c>
      <c r="B48" s="3" t="s">
        <v>9</v>
      </c>
      <c r="C48" s="4">
        <v>50429810000136</v>
      </c>
      <c r="D48" s="5" t="s">
        <v>93</v>
      </c>
      <c r="E48" s="6" t="s">
        <v>11</v>
      </c>
      <c r="F48" s="11">
        <v>45338</v>
      </c>
      <c r="G48" s="11">
        <v>45703</v>
      </c>
      <c r="H48" s="8">
        <v>825.6</v>
      </c>
      <c r="I48" s="9" t="s">
        <v>110</v>
      </c>
    </row>
    <row r="49" spans="1:9" ht="21" customHeight="1" x14ac:dyDescent="0.2">
      <c r="A49" s="2">
        <f>IFERROR(VLOOKUP(B49,'[1]DADOS (OCULTAR)'!$Q$3:$S$136,3,0),"")</f>
        <v>7267476001023</v>
      </c>
      <c r="B49" s="3" t="s">
        <v>9</v>
      </c>
      <c r="C49" s="4" t="s">
        <v>64</v>
      </c>
      <c r="D49" s="5" t="s">
        <v>65</v>
      </c>
      <c r="E49" s="6" t="s">
        <v>111</v>
      </c>
      <c r="F49" s="11">
        <v>44569</v>
      </c>
      <c r="G49" s="11">
        <v>45665</v>
      </c>
      <c r="H49" s="8">
        <v>24000</v>
      </c>
      <c r="I49" s="9" t="s">
        <v>112</v>
      </c>
    </row>
    <row r="50" spans="1:9" ht="21" customHeight="1" x14ac:dyDescent="0.2">
      <c r="A50" s="2">
        <f>IFERROR(VLOOKUP(B50,'[1]DADOS (OCULTAR)'!$Q$3:$S$136,3,0),"")</f>
        <v>7267476001023</v>
      </c>
      <c r="B50" s="3" t="s">
        <v>9</v>
      </c>
      <c r="C50" s="4" t="s">
        <v>113</v>
      </c>
      <c r="D50" s="5" t="s">
        <v>114</v>
      </c>
      <c r="E50" s="6" t="s">
        <v>23</v>
      </c>
      <c r="F50" s="11">
        <v>45291</v>
      </c>
      <c r="G50" s="11">
        <v>45657</v>
      </c>
      <c r="H50" s="8">
        <v>15600</v>
      </c>
      <c r="I50" s="9" t="s">
        <v>115</v>
      </c>
    </row>
    <row r="51" spans="1:9" ht="21" customHeight="1" x14ac:dyDescent="0.2">
      <c r="A51" s="2">
        <f>IFERROR(VLOOKUP(B51,'[1]DADOS (OCULTAR)'!$Q$3:$S$136,3,0),"")</f>
        <v>7267476001023</v>
      </c>
      <c r="B51" s="3" t="s">
        <v>9</v>
      </c>
      <c r="C51" s="4" t="s">
        <v>90</v>
      </c>
      <c r="D51" s="5" t="s">
        <v>91</v>
      </c>
      <c r="E51" s="6" t="s">
        <v>43</v>
      </c>
      <c r="F51" s="11">
        <v>45291</v>
      </c>
      <c r="G51" s="11">
        <v>45657</v>
      </c>
      <c r="H51" s="8">
        <v>39600</v>
      </c>
      <c r="I51" s="9" t="s">
        <v>116</v>
      </c>
    </row>
    <row r="52" spans="1:9" ht="21" customHeight="1" x14ac:dyDescent="0.2">
      <c r="A52" s="2">
        <f>IFERROR(VLOOKUP(B52,'[1]DADOS (OCULTAR)'!$Q$3:$S$136,3,0),"")</f>
        <v>7267476001023</v>
      </c>
      <c r="B52" s="3" t="s">
        <v>9</v>
      </c>
      <c r="C52" s="4">
        <v>22430421000195</v>
      </c>
      <c r="D52" s="5" t="s">
        <v>117</v>
      </c>
      <c r="E52" s="6" t="s">
        <v>23</v>
      </c>
      <c r="F52" s="11">
        <v>45474</v>
      </c>
      <c r="G52" s="11">
        <v>45839</v>
      </c>
      <c r="H52" s="8">
        <v>66000</v>
      </c>
      <c r="I52" s="9" t="s">
        <v>118</v>
      </c>
    </row>
    <row r="53" spans="1:9" ht="21" customHeight="1" x14ac:dyDescent="0.2">
      <c r="A53" s="2">
        <f>IFERROR(VLOOKUP(B53,'[1]DADOS (OCULTAR)'!$Q$3:$S$136,3,0),"")</f>
        <v>7267476001023</v>
      </c>
      <c r="B53" s="3" t="s">
        <v>9</v>
      </c>
      <c r="C53" s="4" t="s">
        <v>25</v>
      </c>
      <c r="D53" s="5" t="s">
        <v>78</v>
      </c>
      <c r="E53" s="6" t="s">
        <v>79</v>
      </c>
      <c r="F53" s="11">
        <v>45017</v>
      </c>
      <c r="G53" s="11">
        <v>45657</v>
      </c>
      <c r="H53" s="8">
        <v>312000</v>
      </c>
      <c r="I53" s="9" t="s">
        <v>119</v>
      </c>
    </row>
    <row r="54" spans="1:9" ht="21" customHeight="1" x14ac:dyDescent="0.2">
      <c r="A54" s="2">
        <f>IFERROR(VLOOKUP(B54,'[1]DADOS (OCULTAR)'!$Q$3:$S$136,3,0),"")</f>
        <v>7267476001023</v>
      </c>
      <c r="B54" s="3" t="s">
        <v>9</v>
      </c>
      <c r="C54" s="4" t="s">
        <v>25</v>
      </c>
      <c r="D54" s="5" t="s">
        <v>81</v>
      </c>
      <c r="E54" s="6" t="s">
        <v>79</v>
      </c>
      <c r="F54" s="11">
        <v>45017</v>
      </c>
      <c r="G54" s="11">
        <v>45657</v>
      </c>
      <c r="H54" s="8">
        <v>312000</v>
      </c>
      <c r="I54" s="9" t="s">
        <v>120</v>
      </c>
    </row>
    <row r="55" spans="1:9" ht="21" customHeight="1" x14ac:dyDescent="0.2">
      <c r="A55" s="2">
        <f>IFERROR(VLOOKUP(B55,'[1]DADOS (OCULTAR)'!$Q$3:$S$136,3,0),"")</f>
        <v>7267476001023</v>
      </c>
      <c r="B55" s="3" t="s">
        <v>9</v>
      </c>
      <c r="C55" s="4" t="s">
        <v>25</v>
      </c>
      <c r="D55" s="5" t="s">
        <v>26</v>
      </c>
      <c r="E55" s="6" t="s">
        <v>79</v>
      </c>
      <c r="F55" s="11">
        <v>45017</v>
      </c>
      <c r="G55" s="11">
        <v>45657</v>
      </c>
      <c r="H55" s="8">
        <v>312000</v>
      </c>
      <c r="I55" s="9" t="s">
        <v>121</v>
      </c>
    </row>
    <row r="56" spans="1:9" ht="21" customHeight="1" x14ac:dyDescent="0.2">
      <c r="A56" s="2">
        <f>IFERROR(VLOOKUP(B56,'[1]DADOS (OCULTAR)'!$Q$3:$S$136,3,0),"")</f>
        <v>7267476001023</v>
      </c>
      <c r="B56" s="3" t="s">
        <v>9</v>
      </c>
      <c r="C56" s="4">
        <v>27708043000182</v>
      </c>
      <c r="D56" s="5" t="s">
        <v>42</v>
      </c>
      <c r="E56" s="6" t="s">
        <v>111</v>
      </c>
      <c r="F56" s="11">
        <v>45017</v>
      </c>
      <c r="G56" s="11">
        <v>45413</v>
      </c>
      <c r="H56" s="8">
        <v>800</v>
      </c>
      <c r="I56" s="9" t="s">
        <v>122</v>
      </c>
    </row>
    <row r="57" spans="1:9" ht="21" customHeight="1" x14ac:dyDescent="0.2">
      <c r="A57" s="2">
        <f>IFERROR(VLOOKUP(B57,'[1]DADOS (OCULTAR)'!$Q$3:$S$136,3,0),"")</f>
        <v>7267476001023</v>
      </c>
      <c r="B57" s="3" t="s">
        <v>9</v>
      </c>
      <c r="C57" s="4" t="s">
        <v>102</v>
      </c>
      <c r="D57" s="5" t="s">
        <v>103</v>
      </c>
      <c r="E57" s="6" t="s">
        <v>18</v>
      </c>
      <c r="F57" s="11">
        <v>45017</v>
      </c>
      <c r="G57" s="11">
        <v>45657</v>
      </c>
      <c r="H57" s="8">
        <v>312000</v>
      </c>
      <c r="I57" s="9" t="s">
        <v>123</v>
      </c>
    </row>
    <row r="58" spans="1:9" ht="21" customHeight="1" x14ac:dyDescent="0.2">
      <c r="A58" s="2">
        <f>IFERROR(VLOOKUP(B58,'[1]DADOS (OCULTAR)'!$Q$3:$S$136,3,0),"")</f>
        <v>7267476001023</v>
      </c>
      <c r="B58" s="3" t="s">
        <v>9</v>
      </c>
      <c r="C58" s="4" t="s">
        <v>50</v>
      </c>
      <c r="D58" s="5" t="s">
        <v>51</v>
      </c>
      <c r="E58" s="6" t="s">
        <v>23</v>
      </c>
      <c r="F58" s="11">
        <v>45017</v>
      </c>
      <c r="G58" s="11">
        <v>45657</v>
      </c>
      <c r="H58" s="8">
        <v>312000</v>
      </c>
      <c r="I58" s="9" t="s">
        <v>124</v>
      </c>
    </row>
    <row r="59" spans="1:9" ht="21" customHeight="1" x14ac:dyDescent="0.2">
      <c r="A59" s="2">
        <f>IFERROR(VLOOKUP(B59,'[1]DADOS (OCULTAR)'!$Q$3:$S$136,3,0),"")</f>
        <v>7267476001023</v>
      </c>
      <c r="B59" s="3" t="s">
        <v>9</v>
      </c>
      <c r="C59" s="4" t="s">
        <v>47</v>
      </c>
      <c r="D59" s="5" t="s">
        <v>48</v>
      </c>
      <c r="E59" s="6" t="s">
        <v>18</v>
      </c>
      <c r="F59" s="11">
        <v>45017</v>
      </c>
      <c r="G59" s="11">
        <v>45657</v>
      </c>
      <c r="H59" s="8">
        <v>312000</v>
      </c>
      <c r="I59" s="9" t="s">
        <v>125</v>
      </c>
    </row>
    <row r="60" spans="1:9" ht="21" customHeight="1" x14ac:dyDescent="0.2">
      <c r="A60" s="2">
        <f>IFERROR(VLOOKUP(B60,'[1]DADOS (OCULTAR)'!$Q$3:$S$136,3,0),"")</f>
        <v>7267476001023</v>
      </c>
      <c r="B60" s="3" t="s">
        <v>9</v>
      </c>
      <c r="C60" s="4">
        <v>45262273000142</v>
      </c>
      <c r="D60" s="5" t="s">
        <v>34</v>
      </c>
      <c r="E60" s="6" t="s">
        <v>18</v>
      </c>
      <c r="F60" s="11">
        <v>45017</v>
      </c>
      <c r="G60" s="11">
        <v>45657</v>
      </c>
      <c r="H60" s="8">
        <v>312000</v>
      </c>
      <c r="I60" s="9" t="s">
        <v>126</v>
      </c>
    </row>
    <row r="61" spans="1:9" ht="21" customHeight="1" x14ac:dyDescent="0.2">
      <c r="A61" s="2">
        <f>IFERROR(VLOOKUP(B61,'[1]DADOS (OCULTAR)'!$Q$3:$S$136,3,0),"")</f>
        <v>7267476001023</v>
      </c>
      <c r="B61" s="3" t="s">
        <v>9</v>
      </c>
      <c r="C61" s="4">
        <v>22430421000195</v>
      </c>
      <c r="D61" s="5" t="s">
        <v>117</v>
      </c>
      <c r="E61" s="6" t="s">
        <v>18</v>
      </c>
      <c r="F61" s="11">
        <v>45108</v>
      </c>
      <c r="G61" s="11">
        <v>45839</v>
      </c>
      <c r="H61" s="8">
        <v>66000</v>
      </c>
      <c r="I61" s="9" t="s">
        <v>127</v>
      </c>
    </row>
    <row r="62" spans="1:9" ht="21" customHeight="1" x14ac:dyDescent="0.2">
      <c r="A62" s="2">
        <f>IFERROR(VLOOKUP(B62,'[1]DADOS (OCULTAR)'!$Q$3:$S$136,3,0),"")</f>
        <v>7267476001023</v>
      </c>
      <c r="B62" s="3" t="s">
        <v>9</v>
      </c>
      <c r="C62" s="4">
        <v>8433386000137</v>
      </c>
      <c r="D62" s="5" t="s">
        <v>128</v>
      </c>
      <c r="E62" s="6" t="s">
        <v>18</v>
      </c>
      <c r="F62" s="11">
        <v>44988</v>
      </c>
      <c r="G62" s="11">
        <v>45657</v>
      </c>
      <c r="H62" s="8">
        <v>1920</v>
      </c>
      <c r="I62" s="9" t="s">
        <v>129</v>
      </c>
    </row>
    <row r="63" spans="1:9" ht="21" customHeight="1" x14ac:dyDescent="0.2">
      <c r="A63" s="2">
        <f>IFERROR(VLOOKUP(B63,'[1]DADOS (OCULTAR)'!$Q$3:$S$136,3,0),"")</f>
        <v>7267476001023</v>
      </c>
      <c r="B63" s="3" t="s">
        <v>9</v>
      </c>
      <c r="C63" s="4">
        <v>31197406000130</v>
      </c>
      <c r="D63" s="5" t="s">
        <v>130</v>
      </c>
      <c r="E63" s="6" t="s">
        <v>18</v>
      </c>
      <c r="F63" s="11">
        <v>44774</v>
      </c>
      <c r="G63" s="11">
        <v>45657</v>
      </c>
      <c r="H63" s="8">
        <v>96000</v>
      </c>
      <c r="I63" s="9" t="s">
        <v>131</v>
      </c>
    </row>
    <row r="64" spans="1:9" ht="21" customHeight="1" x14ac:dyDescent="0.2">
      <c r="A64" s="2">
        <f>IFERROR(VLOOKUP(B64,'[1]DADOS (OCULTAR)'!$Q$3:$S$136,3,0),"")</f>
        <v>7267476001023</v>
      </c>
      <c r="B64" s="3" t="s">
        <v>9</v>
      </c>
      <c r="C64" s="4" t="s">
        <v>113</v>
      </c>
      <c r="D64" s="5" t="s">
        <v>114</v>
      </c>
      <c r="E64" s="6" t="s">
        <v>18</v>
      </c>
      <c r="F64" s="11">
        <v>45017</v>
      </c>
      <c r="G64" s="11">
        <v>45657</v>
      </c>
      <c r="H64" s="8">
        <v>15600</v>
      </c>
      <c r="I64" s="10" t="s">
        <v>132</v>
      </c>
    </row>
    <row r="65" spans="1:9" ht="21" customHeight="1" x14ac:dyDescent="0.2">
      <c r="A65" s="2">
        <f>IFERROR(VLOOKUP(B65,'[1]DADOS (OCULTAR)'!$Q$3:$S$136,3,0),"")</f>
        <v>7267476001023</v>
      </c>
      <c r="B65" s="3" t="s">
        <v>9</v>
      </c>
      <c r="C65" s="4">
        <v>29758485000169</v>
      </c>
      <c r="D65" s="5" t="s">
        <v>45</v>
      </c>
      <c r="E65" s="6" t="s">
        <v>18</v>
      </c>
      <c r="F65" s="11">
        <v>43907</v>
      </c>
      <c r="G65" s="11">
        <v>45657</v>
      </c>
      <c r="H65" s="8">
        <v>135000</v>
      </c>
      <c r="I65" s="10" t="s">
        <v>133</v>
      </c>
    </row>
    <row r="66" spans="1:9" ht="21" customHeight="1" x14ac:dyDescent="0.2">
      <c r="A66" s="2">
        <f>IFERROR(VLOOKUP(B66,'[1]DADOS (OCULTAR)'!$Q$3:$S$136,3,0),"")</f>
        <v>7267476001023</v>
      </c>
      <c r="B66" s="3" t="s">
        <v>9</v>
      </c>
      <c r="C66" s="4">
        <v>27057076000100</v>
      </c>
      <c r="D66" s="5" t="s">
        <v>67</v>
      </c>
      <c r="E66" s="6" t="s">
        <v>68</v>
      </c>
      <c r="F66" s="11">
        <v>44652</v>
      </c>
      <c r="G66" s="11">
        <v>45748</v>
      </c>
      <c r="H66" s="8">
        <v>13170</v>
      </c>
      <c r="I66" s="9" t="s">
        <v>134</v>
      </c>
    </row>
    <row r="67" spans="1:9" ht="21" customHeight="1" x14ac:dyDescent="0.2">
      <c r="A67" s="2">
        <f>IFERROR(VLOOKUP(B67,'[1]DADOS (OCULTAR)'!$Q$3:$S$136,3,0),"")</f>
        <v>7267476001023</v>
      </c>
      <c r="B67" s="3" t="s">
        <v>9</v>
      </c>
      <c r="C67" s="4" t="s">
        <v>90</v>
      </c>
      <c r="D67" s="5" t="s">
        <v>91</v>
      </c>
      <c r="E67" s="6" t="s">
        <v>11</v>
      </c>
      <c r="F67" s="11">
        <v>43111</v>
      </c>
      <c r="G67" s="11">
        <v>45657</v>
      </c>
      <c r="H67" s="8">
        <v>144000</v>
      </c>
      <c r="I67" s="9" t="s">
        <v>135</v>
      </c>
    </row>
    <row r="68" spans="1:9" ht="21" customHeight="1" x14ac:dyDescent="0.2">
      <c r="A68" s="2">
        <f>IFERROR(VLOOKUP(B68,'[1]DADOS (OCULTAR)'!$Q$3:$S$136,3,0),"")</f>
        <v>7267476001023</v>
      </c>
      <c r="B68" s="3" t="s">
        <v>9</v>
      </c>
      <c r="C68" s="4" t="s">
        <v>54</v>
      </c>
      <c r="D68" s="5" t="s">
        <v>55</v>
      </c>
      <c r="E68" s="6" t="s">
        <v>37</v>
      </c>
      <c r="F68" s="11">
        <v>45200</v>
      </c>
      <c r="G68" s="11">
        <v>45657</v>
      </c>
      <c r="H68" s="8">
        <v>138000</v>
      </c>
      <c r="I68" s="9" t="s">
        <v>136</v>
      </c>
    </row>
    <row r="69" spans="1:9" ht="21" customHeight="1" x14ac:dyDescent="0.2">
      <c r="A69" s="2">
        <f>IFERROR(VLOOKUP(B69,'[1]DADOS (OCULTAR)'!$Q$3:$S$136,3,0),"")</f>
        <v>7267476001023</v>
      </c>
      <c r="B69" s="3" t="s">
        <v>9</v>
      </c>
      <c r="C69" s="4" t="s">
        <v>64</v>
      </c>
      <c r="D69" s="5" t="s">
        <v>65</v>
      </c>
      <c r="E69" s="6" t="s">
        <v>18</v>
      </c>
      <c r="F69" s="11">
        <v>43470</v>
      </c>
      <c r="G69" s="11">
        <v>45665</v>
      </c>
      <c r="H69" s="8">
        <v>24000</v>
      </c>
      <c r="I69" s="10" t="s">
        <v>137</v>
      </c>
    </row>
    <row r="70" spans="1:9" ht="21" customHeight="1" x14ac:dyDescent="0.2">
      <c r="A70" s="2">
        <f>IFERROR(VLOOKUP(B70,'[1]DADOS (OCULTAR)'!$Q$3:$S$136,3,0),"")</f>
        <v>7267476001023</v>
      </c>
      <c r="B70" s="3" t="s">
        <v>9</v>
      </c>
      <c r="C70" s="4" t="s">
        <v>39</v>
      </c>
      <c r="D70" s="5" t="s">
        <v>40</v>
      </c>
      <c r="E70" s="6" t="s">
        <v>43</v>
      </c>
      <c r="F70" s="11">
        <v>45444</v>
      </c>
      <c r="G70" s="11">
        <v>45657</v>
      </c>
      <c r="H70" s="8">
        <v>62208</v>
      </c>
      <c r="I70" s="9" t="s">
        <v>138</v>
      </c>
    </row>
    <row r="71" spans="1:9" ht="21" customHeight="1" x14ac:dyDescent="0.2">
      <c r="A71" s="2">
        <f>IFERROR(VLOOKUP(B71,'[1]DADOS (OCULTAR)'!$Q$3:$S$136,3,0),"")</f>
        <v>7267476001023</v>
      </c>
      <c r="B71" s="3" t="s">
        <v>9</v>
      </c>
      <c r="C71" s="4">
        <v>27057076000100</v>
      </c>
      <c r="D71" s="5" t="s">
        <v>67</v>
      </c>
      <c r="E71" s="6" t="s">
        <v>23</v>
      </c>
      <c r="F71" s="11">
        <v>44652</v>
      </c>
      <c r="G71" s="11">
        <v>45748</v>
      </c>
      <c r="H71" s="8">
        <v>13170</v>
      </c>
      <c r="I71" s="9" t="s">
        <v>139</v>
      </c>
    </row>
    <row r="72" spans="1:9" ht="21" customHeight="1" x14ac:dyDescent="0.2">
      <c r="A72" s="2">
        <f>IFERROR(VLOOKUP(B72,'[1]DADOS (OCULTAR)'!$Q$3:$S$136,3,0),"")</f>
        <v>7267476001023</v>
      </c>
      <c r="B72" s="3" t="s">
        <v>9</v>
      </c>
      <c r="C72" s="4">
        <v>52325876000101</v>
      </c>
      <c r="D72" s="5" t="s">
        <v>87</v>
      </c>
      <c r="E72" s="6" t="s">
        <v>18</v>
      </c>
      <c r="F72" s="11">
        <v>45483</v>
      </c>
      <c r="G72" s="11">
        <v>46022</v>
      </c>
      <c r="H72" s="8">
        <v>12000</v>
      </c>
      <c r="I72" s="9" t="s">
        <v>140</v>
      </c>
    </row>
    <row r="73" spans="1:9" ht="21" customHeight="1" x14ac:dyDescent="0.2">
      <c r="A73" s="2">
        <f>IFERROR(VLOOKUP(B73,'[1]DADOS (OCULTAR)'!$Q$3:$S$136,3,0),"")</f>
        <v>7267476001023</v>
      </c>
      <c r="B73" s="3" t="s">
        <v>9</v>
      </c>
      <c r="C73" s="4" t="s">
        <v>84</v>
      </c>
      <c r="D73" s="5" t="s">
        <v>85</v>
      </c>
      <c r="E73" s="6" t="s">
        <v>23</v>
      </c>
      <c r="F73" s="11">
        <v>45291</v>
      </c>
      <c r="G73" s="11">
        <v>45657</v>
      </c>
      <c r="H73" s="8">
        <v>24000</v>
      </c>
      <c r="I73" s="9" t="s">
        <v>141</v>
      </c>
    </row>
    <row r="74" spans="1:9" ht="21" customHeight="1" x14ac:dyDescent="0.2">
      <c r="A74" s="2">
        <f>IFERROR(VLOOKUP(B74,'[1]DADOS (OCULTAR)'!$Q$3:$S$136,3,0),"")</f>
        <v>7267476001023</v>
      </c>
      <c r="B74" s="3" t="s">
        <v>9</v>
      </c>
      <c r="C74" s="4" t="s">
        <v>64</v>
      </c>
      <c r="D74" s="5" t="s">
        <v>65</v>
      </c>
      <c r="E74" s="6" t="s">
        <v>18</v>
      </c>
      <c r="F74" s="11">
        <v>43470</v>
      </c>
      <c r="G74" s="11">
        <v>45665</v>
      </c>
      <c r="H74" s="8">
        <v>24000</v>
      </c>
      <c r="I74" s="9" t="s">
        <v>142</v>
      </c>
    </row>
    <row r="75" spans="1:9" ht="21" customHeight="1" x14ac:dyDescent="0.2">
      <c r="A75" s="2">
        <f>IFERROR(VLOOKUP(B75,'[1]DADOS (OCULTAR)'!$Q$3:$S$136,3,0),"")</f>
        <v>7267476001023</v>
      </c>
      <c r="B75" s="3" t="s">
        <v>9</v>
      </c>
      <c r="C75" s="4" t="s">
        <v>13</v>
      </c>
      <c r="D75" s="5" t="s">
        <v>14</v>
      </c>
      <c r="E75" s="6" t="s">
        <v>15</v>
      </c>
      <c r="F75" s="11">
        <v>45291</v>
      </c>
      <c r="G75" s="11">
        <v>45657</v>
      </c>
      <c r="H75" s="8">
        <v>141279.35999999999</v>
      </c>
      <c r="I75" s="9" t="s">
        <v>143</v>
      </c>
    </row>
    <row r="76" spans="1:9" ht="21" customHeight="1" x14ac:dyDescent="0.2">
      <c r="A76" s="2">
        <f>IFERROR(VLOOKUP(B76,'[1]DADOS (OCULTAR)'!$Q$3:$S$136,3,0),"")</f>
        <v>7267476001023</v>
      </c>
      <c r="B76" s="3" t="s">
        <v>9</v>
      </c>
      <c r="C76" s="4">
        <v>23098480000170</v>
      </c>
      <c r="D76" s="5" t="s">
        <v>36</v>
      </c>
      <c r="E76" s="6" t="s">
        <v>37</v>
      </c>
      <c r="F76" s="11">
        <v>45291</v>
      </c>
      <c r="G76" s="11">
        <v>45657</v>
      </c>
      <c r="H76" s="8">
        <v>42000</v>
      </c>
      <c r="I76" s="9" t="s">
        <v>144</v>
      </c>
    </row>
    <row r="77" spans="1:9" ht="21" customHeight="1" x14ac:dyDescent="0.2">
      <c r="A77" s="2">
        <f>IFERROR(VLOOKUP(B77,'[1]DADOS (OCULTAR)'!$Q$3:$S$136,3,0),"")</f>
        <v>7267476001023</v>
      </c>
      <c r="B77" s="3" t="s">
        <v>9</v>
      </c>
      <c r="C77" s="4">
        <v>22430421000195</v>
      </c>
      <c r="D77" s="5" t="s">
        <v>117</v>
      </c>
      <c r="E77" s="6" t="s">
        <v>11</v>
      </c>
      <c r="F77" s="11">
        <v>45474</v>
      </c>
      <c r="G77" s="11">
        <v>45839</v>
      </c>
      <c r="H77" s="8">
        <v>66000</v>
      </c>
      <c r="I77" s="9" t="s">
        <v>145</v>
      </c>
    </row>
    <row r="78" spans="1:9" ht="21" customHeight="1" x14ac:dyDescent="0.2">
      <c r="A78" s="2">
        <f>IFERROR(VLOOKUP(B78,'[1]DADOS (OCULTAR)'!$Q$3:$S$136,3,0),"")</f>
        <v>7267476001023</v>
      </c>
      <c r="B78" s="3" t="s">
        <v>9</v>
      </c>
      <c r="C78" s="4">
        <v>12184472000120</v>
      </c>
      <c r="D78" s="5" t="s">
        <v>22</v>
      </c>
      <c r="E78" s="6" t="s">
        <v>11</v>
      </c>
      <c r="F78" s="11">
        <v>45474</v>
      </c>
      <c r="G78" s="11">
        <v>45792</v>
      </c>
      <c r="H78" s="8">
        <v>23400</v>
      </c>
      <c r="I78" s="9" t="s">
        <v>146</v>
      </c>
    </row>
    <row r="79" spans="1:9" ht="21" customHeight="1" x14ac:dyDescent="0.2">
      <c r="A79" s="2">
        <f>IFERROR(VLOOKUP(B79,'[1]DADOS (OCULTAR)'!$Q$3:$S$136,3,0),"")</f>
        <v>7267476001023</v>
      </c>
      <c r="B79" s="3" t="s">
        <v>9</v>
      </c>
      <c r="C79" s="4" t="s">
        <v>39</v>
      </c>
      <c r="D79" s="5" t="s">
        <v>40</v>
      </c>
      <c r="E79" s="6" t="s">
        <v>43</v>
      </c>
      <c r="F79" s="11">
        <v>45474</v>
      </c>
      <c r="G79" s="11">
        <v>45657</v>
      </c>
      <c r="H79" s="8">
        <v>62208</v>
      </c>
      <c r="I79" s="9" t="s">
        <v>147</v>
      </c>
    </row>
    <row r="80" spans="1:9" ht="21" customHeight="1" x14ac:dyDescent="0.2">
      <c r="A80" s="2">
        <f>IFERROR(VLOOKUP(B80,'[1]DADOS (OCULTAR)'!$Q$3:$S$136,3,0),"")</f>
        <v>7267476001023</v>
      </c>
      <c r="B80" s="3" t="s">
        <v>9</v>
      </c>
      <c r="C80" s="4" t="s">
        <v>54</v>
      </c>
      <c r="D80" s="5" t="s">
        <v>55</v>
      </c>
      <c r="E80" s="6" t="s">
        <v>37</v>
      </c>
      <c r="F80" s="11">
        <v>45474</v>
      </c>
      <c r="G80" s="11">
        <v>45657</v>
      </c>
      <c r="H80" s="8">
        <v>138000</v>
      </c>
      <c r="I80" s="9" t="s">
        <v>148</v>
      </c>
    </row>
    <row r="81" spans="1:9" ht="21" customHeight="1" x14ac:dyDescent="0.2">
      <c r="A81" s="2">
        <f>IFERROR(VLOOKUP(B81,'[1]DADOS (OCULTAR)'!$Q$3:$S$136,3,0),"")</f>
        <v>7267476001023</v>
      </c>
      <c r="B81" s="3" t="s">
        <v>9</v>
      </c>
      <c r="C81" s="4">
        <v>22430421000195</v>
      </c>
      <c r="D81" s="5" t="s">
        <v>117</v>
      </c>
      <c r="E81" s="6" t="s">
        <v>23</v>
      </c>
      <c r="F81" s="11">
        <v>45474</v>
      </c>
      <c r="G81" s="11">
        <v>45839</v>
      </c>
      <c r="H81" s="8">
        <v>66000</v>
      </c>
      <c r="I81" s="9" t="s">
        <v>149</v>
      </c>
    </row>
    <row r="82" spans="1:9" ht="21" customHeight="1" x14ac:dyDescent="0.2">
      <c r="A82" s="2">
        <f>IFERROR(VLOOKUP(B82,'[1]DADOS (OCULTAR)'!$Q$3:$S$136,3,0),"")</f>
        <v>7267476001023</v>
      </c>
      <c r="B82" s="3" t="s">
        <v>9</v>
      </c>
      <c r="C82" s="4">
        <v>37814890000185</v>
      </c>
      <c r="D82" s="5" t="s">
        <v>20</v>
      </c>
      <c r="E82" s="6" t="s">
        <v>18</v>
      </c>
      <c r="F82" s="11">
        <v>45474</v>
      </c>
      <c r="G82" s="11">
        <v>45657</v>
      </c>
      <c r="H82" s="8">
        <v>12000</v>
      </c>
      <c r="I82" s="9" t="s">
        <v>150</v>
      </c>
    </row>
    <row r="83" spans="1:9" ht="21" customHeight="1" x14ac:dyDescent="0.2">
      <c r="A83" s="2">
        <f>IFERROR(VLOOKUP(B83,'[1]DADOS (OCULTAR)'!$Q$3:$S$136,3,0),"")</f>
        <v>7267476001023</v>
      </c>
      <c r="B83" s="3" t="s">
        <v>9</v>
      </c>
      <c r="C83" s="4">
        <v>1356801000157</v>
      </c>
      <c r="D83" s="5" t="s">
        <v>10</v>
      </c>
      <c r="E83" s="6" t="s">
        <v>11</v>
      </c>
      <c r="F83" s="11">
        <v>45474</v>
      </c>
      <c r="G83" s="11">
        <v>45657</v>
      </c>
      <c r="H83" s="8">
        <v>4798.8</v>
      </c>
      <c r="I83" s="9" t="s">
        <v>151</v>
      </c>
    </row>
    <row r="84" spans="1:9" ht="21" customHeight="1" x14ac:dyDescent="0.2">
      <c r="A84" s="2">
        <f>IFERROR(VLOOKUP(B84,'[1]DADOS (OCULTAR)'!$Q$3:$S$136,3,0),"")</f>
        <v>7267476001023</v>
      </c>
      <c r="B84" s="3" t="s">
        <v>9</v>
      </c>
      <c r="C84" s="4">
        <v>7083593000146</v>
      </c>
      <c r="D84" s="5" t="s">
        <v>17</v>
      </c>
      <c r="E84" s="6" t="s">
        <v>23</v>
      </c>
      <c r="F84" s="11">
        <v>45474</v>
      </c>
      <c r="G84" s="11">
        <v>45789</v>
      </c>
      <c r="H84" s="8">
        <v>51600</v>
      </c>
      <c r="I84" s="9" t="s">
        <v>152</v>
      </c>
    </row>
    <row r="85" spans="1:9" ht="21" customHeight="1" x14ac:dyDescent="0.2">
      <c r="A85" s="2">
        <f>IFERROR(VLOOKUP(B85,'[1]DADOS (OCULTAR)'!$Q$3:$S$136,3,0),"")</f>
        <v>7267476001023</v>
      </c>
      <c r="B85" s="3" t="s">
        <v>9</v>
      </c>
      <c r="C85" s="4">
        <v>7083593000146</v>
      </c>
      <c r="D85" s="5" t="s">
        <v>17</v>
      </c>
      <c r="E85" s="6" t="s">
        <v>18</v>
      </c>
      <c r="F85" s="11">
        <v>45474</v>
      </c>
      <c r="G85" s="11">
        <v>45657</v>
      </c>
      <c r="H85" s="8">
        <v>67862.399999999994</v>
      </c>
      <c r="I85" s="9" t="s">
        <v>152</v>
      </c>
    </row>
    <row r="86" spans="1:9" ht="21" customHeight="1" x14ac:dyDescent="0.2">
      <c r="A86" s="2">
        <f>IFERROR(VLOOKUP(B86,'[1]DADOS (OCULTAR)'!$Q$3:$S$136,3,0),"")</f>
        <v>7267476001023</v>
      </c>
      <c r="B86" s="3" t="s">
        <v>9</v>
      </c>
      <c r="C86" s="4" t="s">
        <v>99</v>
      </c>
      <c r="D86" s="5" t="s">
        <v>100</v>
      </c>
      <c r="E86" s="6" t="s">
        <v>11</v>
      </c>
      <c r="F86" s="11">
        <v>45474</v>
      </c>
      <c r="G86" s="11">
        <v>45657</v>
      </c>
      <c r="H86" s="8">
        <v>204000</v>
      </c>
      <c r="I86" s="9" t="s">
        <v>153</v>
      </c>
    </row>
    <row r="87" spans="1:9" ht="21" customHeight="1" x14ac:dyDescent="0.2">
      <c r="A87" s="2">
        <f>IFERROR(VLOOKUP(B87,'[1]DADOS (OCULTAR)'!$Q$3:$S$136,3,0),"")</f>
        <v>7267476001023</v>
      </c>
      <c r="B87" s="3" t="s">
        <v>9</v>
      </c>
      <c r="C87" s="4">
        <v>27708043000182</v>
      </c>
      <c r="D87" s="5" t="s">
        <v>42</v>
      </c>
      <c r="E87" s="6" t="s">
        <v>23</v>
      </c>
      <c r="F87" s="11">
        <v>45474</v>
      </c>
      <c r="G87" s="11">
        <v>45778</v>
      </c>
      <c r="H87" s="8">
        <v>10000</v>
      </c>
      <c r="I87" s="9" t="s">
        <v>154</v>
      </c>
    </row>
    <row r="88" spans="1:9" ht="21" customHeight="1" x14ac:dyDescent="0.2">
      <c r="A88" s="2">
        <f>IFERROR(VLOOKUP(B88,'[1]DADOS (OCULTAR)'!$Q$3:$S$136,3,0),"")</f>
        <v>7267476001023</v>
      </c>
      <c r="B88" s="3" t="s">
        <v>9</v>
      </c>
      <c r="C88" s="4">
        <v>17475068000120</v>
      </c>
      <c r="D88" s="5" t="s">
        <v>155</v>
      </c>
      <c r="E88" s="6" t="s">
        <v>18</v>
      </c>
      <c r="F88" s="11">
        <v>45474</v>
      </c>
      <c r="G88" s="11">
        <v>45657</v>
      </c>
      <c r="H88" s="8">
        <v>216000</v>
      </c>
      <c r="I88" s="9" t="s">
        <v>156</v>
      </c>
    </row>
    <row r="89" spans="1:9" ht="21" customHeight="1" x14ac:dyDescent="0.2">
      <c r="A89" s="2">
        <f>IFERROR(VLOOKUP(B89,'[1]DADOS (OCULTAR)'!$Q$3:$S$136,3,0),"")</f>
        <v>7267476001023</v>
      </c>
      <c r="B89" s="3" t="s">
        <v>9</v>
      </c>
      <c r="C89" s="4">
        <v>28514956000120</v>
      </c>
      <c r="D89" s="5" t="s">
        <v>71</v>
      </c>
      <c r="E89" s="6" t="s">
        <v>11</v>
      </c>
      <c r="F89" s="11">
        <v>45474</v>
      </c>
      <c r="G89" s="11">
        <v>45657</v>
      </c>
      <c r="H89" s="8">
        <v>4200</v>
      </c>
      <c r="I89" s="9" t="s">
        <v>157</v>
      </c>
    </row>
    <row r="90" spans="1:9" ht="21" customHeight="1" x14ac:dyDescent="0.2">
      <c r="A90" s="2">
        <f>IFERROR(VLOOKUP(B90,'[1]DADOS (OCULTAR)'!$Q$3:$S$136,3,0),"")</f>
        <v>7267476001023</v>
      </c>
      <c r="B90" s="3" t="s">
        <v>9</v>
      </c>
      <c r="C90" s="4">
        <v>4254254000197</v>
      </c>
      <c r="D90" s="5" t="s">
        <v>158</v>
      </c>
      <c r="E90" s="6" t="s">
        <v>18</v>
      </c>
      <c r="F90" s="11">
        <v>45474</v>
      </c>
      <c r="G90" s="11">
        <v>45657</v>
      </c>
      <c r="H90" s="8">
        <v>6000</v>
      </c>
      <c r="I90" s="9" t="s">
        <v>159</v>
      </c>
    </row>
    <row r="91" spans="1:9" ht="21" customHeight="1" x14ac:dyDescent="0.2">
      <c r="A91" s="2">
        <f>IFERROR(VLOOKUP(B91,'[1]DADOS (OCULTAR)'!$Q$3:$S$136,3,0),"")</f>
        <v>7267476001023</v>
      </c>
      <c r="B91" s="3" t="s">
        <v>9</v>
      </c>
      <c r="C91" s="4">
        <v>45262273000142</v>
      </c>
      <c r="D91" s="5" t="s">
        <v>34</v>
      </c>
      <c r="E91" s="6" t="s">
        <v>11</v>
      </c>
      <c r="F91" s="11">
        <v>45474</v>
      </c>
      <c r="G91" s="11">
        <v>45657</v>
      </c>
      <c r="H91" s="8">
        <v>79200</v>
      </c>
      <c r="I91" s="9" t="s">
        <v>160</v>
      </c>
    </row>
    <row r="92" spans="1:9" ht="21" customHeight="1" x14ac:dyDescent="0.2">
      <c r="A92" s="2">
        <f>IFERROR(VLOOKUP(B92,'[1]DADOS (OCULTAR)'!$Q$3:$S$136,3,0),"")</f>
        <v>7267476001023</v>
      </c>
      <c r="B92" s="3" t="s">
        <v>9</v>
      </c>
      <c r="C92" s="4">
        <v>24449917000136</v>
      </c>
      <c r="D92" s="5" t="s">
        <v>161</v>
      </c>
      <c r="E92" s="6" t="s">
        <v>18</v>
      </c>
      <c r="F92" s="11">
        <v>45474</v>
      </c>
      <c r="G92" s="11">
        <v>45657</v>
      </c>
      <c r="H92" s="8">
        <v>79200</v>
      </c>
      <c r="I92" s="9" t="s">
        <v>162</v>
      </c>
    </row>
    <row r="93" spans="1:9" ht="21" customHeight="1" x14ac:dyDescent="0.2">
      <c r="A93" s="2">
        <f>IFERROR(VLOOKUP(B93,'[1]DADOS (OCULTAR)'!$Q$3:$S$136,3,0),"")</f>
        <v>7267476001023</v>
      </c>
      <c r="B93" s="3" t="s">
        <v>9</v>
      </c>
      <c r="C93" s="4">
        <v>35307923000175</v>
      </c>
      <c r="D93" s="5" t="s">
        <v>163</v>
      </c>
      <c r="E93" s="6" t="s">
        <v>23</v>
      </c>
      <c r="F93" s="11">
        <v>45474</v>
      </c>
      <c r="G93" s="11">
        <v>45657</v>
      </c>
      <c r="H93" s="8">
        <v>79200</v>
      </c>
      <c r="I93" s="9" t="s">
        <v>164</v>
      </c>
    </row>
    <row r="94" spans="1:9" ht="21" customHeight="1" x14ac:dyDescent="0.2">
      <c r="A94" s="2">
        <f>IFERROR(VLOOKUP(B94,'[1]DADOS (OCULTAR)'!$Q$3:$S$136,3,0),"")</f>
        <v>7267476001023</v>
      </c>
      <c r="B94" s="3" t="s">
        <v>9</v>
      </c>
      <c r="C94" s="4" t="s">
        <v>73</v>
      </c>
      <c r="D94" s="5" t="s">
        <v>74</v>
      </c>
      <c r="E94" s="6" t="s">
        <v>11</v>
      </c>
      <c r="F94" s="11">
        <v>45474</v>
      </c>
      <c r="G94" s="11">
        <v>45657</v>
      </c>
      <c r="H94" s="8">
        <v>144000</v>
      </c>
      <c r="I94" s="9" t="s">
        <v>165</v>
      </c>
    </row>
    <row r="95" spans="1:9" ht="21" customHeight="1" x14ac:dyDescent="0.2">
      <c r="A95" s="2">
        <f>IFERROR(VLOOKUP(B95,'[1]DADOS (OCULTAR)'!$Q$3:$S$136,3,0),"")</f>
        <v>7267476001023</v>
      </c>
      <c r="B95" s="3" t="s">
        <v>9</v>
      </c>
      <c r="C95" s="4" t="s">
        <v>113</v>
      </c>
      <c r="D95" s="5" t="s">
        <v>114</v>
      </c>
      <c r="E95" s="6" t="s">
        <v>23</v>
      </c>
      <c r="F95" s="11">
        <v>45474</v>
      </c>
      <c r="G95" s="11">
        <v>45657</v>
      </c>
      <c r="H95" s="8">
        <v>15600</v>
      </c>
      <c r="I95" s="9" t="s">
        <v>166</v>
      </c>
    </row>
    <row r="96" spans="1:9" ht="21" customHeight="1" x14ac:dyDescent="0.2">
      <c r="A96" s="2">
        <f>IFERROR(VLOOKUP(B96,'[1]DADOS (OCULTAR)'!$Q$3:$S$136,3,0),"")</f>
        <v>7267476001023</v>
      </c>
      <c r="B96" s="3" t="s">
        <v>9</v>
      </c>
      <c r="C96" s="4" t="s">
        <v>90</v>
      </c>
      <c r="D96" s="5" t="s">
        <v>91</v>
      </c>
      <c r="E96" s="6" t="s">
        <v>59</v>
      </c>
      <c r="F96" s="11">
        <v>45474</v>
      </c>
      <c r="G96" s="11">
        <v>45657</v>
      </c>
      <c r="H96" s="8">
        <v>39600</v>
      </c>
      <c r="I96" s="9" t="s">
        <v>167</v>
      </c>
    </row>
    <row r="97" spans="1:9" ht="21" customHeight="1" x14ac:dyDescent="0.2">
      <c r="A97" s="2">
        <f>IFERROR(VLOOKUP(B97,'[1]DADOS (OCULTAR)'!$Q$3:$S$136,3,0),"")</f>
        <v>7267476001023</v>
      </c>
      <c r="B97" s="3" t="s">
        <v>9</v>
      </c>
      <c r="C97" s="4">
        <v>52987499000176</v>
      </c>
      <c r="D97" s="5" t="s">
        <v>168</v>
      </c>
      <c r="E97" s="6" t="s">
        <v>18</v>
      </c>
      <c r="F97" s="11">
        <v>45474</v>
      </c>
      <c r="G97" s="11">
        <v>45657</v>
      </c>
      <c r="H97" s="8">
        <v>79200</v>
      </c>
      <c r="I97" s="9" t="s">
        <v>169</v>
      </c>
    </row>
    <row r="98" spans="1:9" ht="21" customHeight="1" x14ac:dyDescent="0.2">
      <c r="A98" s="2">
        <f>IFERROR(VLOOKUP(B98,'[1]DADOS (OCULTAR)'!$Q$3:$S$136,3,0),"")</f>
        <v>7267476001023</v>
      </c>
      <c r="B98" s="3" t="s">
        <v>9</v>
      </c>
      <c r="C98" s="4">
        <v>37055071000100</v>
      </c>
      <c r="D98" s="5" t="s">
        <v>170</v>
      </c>
      <c r="E98" s="6" t="s">
        <v>18</v>
      </c>
      <c r="F98" s="11">
        <v>45474</v>
      </c>
      <c r="G98" s="11">
        <v>45657</v>
      </c>
      <c r="H98" s="8">
        <v>79200</v>
      </c>
      <c r="I98" s="9" t="s">
        <v>171</v>
      </c>
    </row>
    <row r="99" spans="1:9" ht="21" customHeight="1" x14ac:dyDescent="0.2">
      <c r="A99" s="2">
        <f>IFERROR(VLOOKUP(B99,'[1]DADOS (OCULTAR)'!$Q$3:$S$136,3,0),"")</f>
        <v>7267476001023</v>
      </c>
      <c r="B99" s="3" t="s">
        <v>9</v>
      </c>
      <c r="C99" s="4">
        <v>30317221000159</v>
      </c>
      <c r="D99" s="5" t="s">
        <v>172</v>
      </c>
      <c r="E99" s="6" t="s">
        <v>18</v>
      </c>
      <c r="F99" s="11">
        <v>45474</v>
      </c>
      <c r="G99" s="11">
        <v>45657</v>
      </c>
      <c r="H99" s="8">
        <v>79200</v>
      </c>
      <c r="I99" s="9" t="s">
        <v>173</v>
      </c>
    </row>
    <row r="100" spans="1:9" ht="21" customHeight="1" x14ac:dyDescent="0.2">
      <c r="A100" s="2">
        <f>IFERROR(VLOOKUP(B100,'[1]DADOS (OCULTAR)'!$Q$3:$S$136,3,0),"")</f>
        <v>7267476001023</v>
      </c>
      <c r="B100" s="3" t="s">
        <v>9</v>
      </c>
      <c r="C100" s="4" t="s">
        <v>25</v>
      </c>
      <c r="D100" s="5" t="s">
        <v>78</v>
      </c>
      <c r="E100" s="6" t="s">
        <v>15</v>
      </c>
      <c r="F100" s="11">
        <v>45474</v>
      </c>
      <c r="G100" s="11">
        <v>45657</v>
      </c>
      <c r="H100" s="8">
        <v>312000</v>
      </c>
      <c r="I100" s="9" t="s">
        <v>174</v>
      </c>
    </row>
    <row r="101" spans="1:9" ht="21" customHeight="1" x14ac:dyDescent="0.2">
      <c r="A101" s="2">
        <f>IFERROR(VLOOKUP(B101,'[1]DADOS (OCULTAR)'!$Q$3:$S$136,3,0),"")</f>
        <v>7267476001023</v>
      </c>
      <c r="B101" s="3" t="s">
        <v>9</v>
      </c>
      <c r="C101" s="4" t="s">
        <v>25</v>
      </c>
      <c r="D101" s="5" t="s">
        <v>81</v>
      </c>
      <c r="E101" s="6" t="s">
        <v>15</v>
      </c>
      <c r="F101" s="11">
        <v>45474</v>
      </c>
      <c r="G101" s="11">
        <v>45657</v>
      </c>
      <c r="H101" s="8">
        <v>312000</v>
      </c>
      <c r="I101" s="9" t="s">
        <v>175</v>
      </c>
    </row>
    <row r="102" spans="1:9" ht="21" customHeight="1" x14ac:dyDescent="0.2">
      <c r="A102" s="2">
        <f>IFERROR(VLOOKUP(B102,'[1]DADOS (OCULTAR)'!$Q$3:$S$136,3,0),"")</f>
        <v>7267476001023</v>
      </c>
      <c r="B102" s="3" t="s">
        <v>9</v>
      </c>
      <c r="C102" s="4" t="s">
        <v>102</v>
      </c>
      <c r="D102" s="5" t="s">
        <v>103</v>
      </c>
      <c r="E102" s="6" t="s">
        <v>23</v>
      </c>
      <c r="F102" s="11">
        <v>45474</v>
      </c>
      <c r="G102" s="11">
        <v>45657</v>
      </c>
      <c r="H102" s="8">
        <v>312000</v>
      </c>
      <c r="I102" s="9" t="s">
        <v>176</v>
      </c>
    </row>
    <row r="103" spans="1:9" ht="21" customHeight="1" x14ac:dyDescent="0.2">
      <c r="A103" s="2">
        <f>IFERROR(VLOOKUP(B103,'[1]DADOS (OCULTAR)'!$Q$3:$S$136,3,0),"")</f>
        <v>7267476001023</v>
      </c>
      <c r="B103" s="3" t="s">
        <v>9</v>
      </c>
      <c r="C103" s="4" t="s">
        <v>47</v>
      </c>
      <c r="D103" s="5" t="s">
        <v>48</v>
      </c>
      <c r="E103" s="6" t="s">
        <v>11</v>
      </c>
      <c r="F103" s="11">
        <v>45474</v>
      </c>
      <c r="G103" s="11">
        <v>45657</v>
      </c>
      <c r="H103" s="8">
        <v>118800</v>
      </c>
      <c r="I103" s="9" t="s">
        <v>177</v>
      </c>
    </row>
    <row r="104" spans="1:9" ht="21" customHeight="1" x14ac:dyDescent="0.2">
      <c r="A104" s="2">
        <f>IFERROR(VLOOKUP(B104,'[1]DADOS (OCULTAR)'!$Q$3:$S$136,3,0),"")</f>
        <v>7267476001023</v>
      </c>
      <c r="B104" s="3" t="s">
        <v>9</v>
      </c>
      <c r="C104" s="4">
        <v>31197406000130</v>
      </c>
      <c r="D104" s="5" t="s">
        <v>130</v>
      </c>
      <c r="E104" s="6" t="s">
        <v>18</v>
      </c>
      <c r="F104" s="11">
        <v>45474</v>
      </c>
      <c r="G104" s="11">
        <v>45657</v>
      </c>
      <c r="H104" s="8">
        <v>79200</v>
      </c>
      <c r="I104" s="9" t="s">
        <v>178</v>
      </c>
    </row>
    <row r="105" spans="1:9" ht="21" customHeight="1" x14ac:dyDescent="0.2">
      <c r="A105" s="2">
        <f>IFERROR(VLOOKUP(B105,'[1]DADOS (OCULTAR)'!$Q$3:$S$136,3,0),"")</f>
        <v>7267476001023</v>
      </c>
      <c r="B105" s="3" t="s">
        <v>9</v>
      </c>
      <c r="C105" s="4" t="s">
        <v>50</v>
      </c>
      <c r="D105" s="5" t="s">
        <v>51</v>
      </c>
      <c r="E105" s="6" t="s">
        <v>11</v>
      </c>
      <c r="F105" s="11">
        <v>45474</v>
      </c>
      <c r="G105" s="11">
        <v>45657</v>
      </c>
      <c r="H105" s="8">
        <v>79200</v>
      </c>
      <c r="I105" s="9" t="s">
        <v>179</v>
      </c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F2756121-162D-4E9F-A8C7-BABF7085C958}">
      <formula1>UNIDADES_OSS</formula1>
    </dataValidation>
  </dataValidations>
  <hyperlinks>
    <hyperlink ref="I5" r:id="rId1" xr:uid="{BD157B26-4831-4421-A887-4312A15881F3}"/>
    <hyperlink ref="I7" r:id="rId2" xr:uid="{9E30E1F6-6DE8-49D2-B1A4-3E2A244D1A09}"/>
    <hyperlink ref="I12" r:id="rId3" xr:uid="{0EACF768-177F-467D-81AA-CE9C8A833CA4}"/>
    <hyperlink ref="I13" r:id="rId4" xr:uid="{0B7EB89A-A9D4-4171-A608-FB93867129B5}"/>
    <hyperlink ref="I24" r:id="rId5" xr:uid="{9C63DF8A-4170-4921-89FD-2CE69CBE0197}"/>
    <hyperlink ref="I31" r:id="rId6" xr:uid="{DBFA6FD5-2339-40C0-885C-4D897C2BC6E5}"/>
    <hyperlink ref="I32" r:id="rId7" xr:uid="{76DF12E1-EB91-4BDF-A931-7FCBBC4466CA}"/>
    <hyperlink ref="I33" r:id="rId8" xr:uid="{724EA632-2D1B-466C-9D67-B5689B79363E}"/>
    <hyperlink ref="I36" r:id="rId9" xr:uid="{214A0CE1-05D9-4C1A-93B7-F0C5D100BC7F}"/>
    <hyperlink ref="I39" r:id="rId10" xr:uid="{31A8ADDA-52AD-4A10-9BD2-57EEBA4F98D1}"/>
    <hyperlink ref="I41" r:id="rId11" xr:uid="{58213270-8958-4A33-8C9C-6C981E534F14}"/>
    <hyperlink ref="I40" r:id="rId12" xr:uid="{1249ED74-5B08-45FA-A3AE-AEBFE738E9D5}"/>
    <hyperlink ref="I46" r:id="rId13" xr:uid="{DB053649-26F9-4573-A0CB-16FD54BEC92B}"/>
    <hyperlink ref="I25" r:id="rId14" xr:uid="{530566AF-D39C-46C6-AC12-3722C3F04A6A}"/>
    <hyperlink ref="I23" r:id="rId15" xr:uid="{113EBDB3-8EC6-4669-B01F-DCF3DD1DBC8C}"/>
    <hyperlink ref="I38" r:id="rId16" xr:uid="{069AF6CC-1EC9-42EC-B3F5-7E08EEB44C51}"/>
    <hyperlink ref="I49" r:id="rId17" xr:uid="{B8C4C85A-7C60-4C57-821A-135B96F728DD}"/>
    <hyperlink ref="I45" r:id="rId18" xr:uid="{D88270EE-ED9B-434A-8471-7CBBB5875108}"/>
    <hyperlink ref="I42" r:id="rId19" xr:uid="{2CFB8EFF-2E63-41B7-B9F6-21E4AF2FB597}"/>
    <hyperlink ref="I61" r:id="rId20" xr:uid="{A8332F3F-22D3-4E3D-B9B8-06D7C45D0AA9}"/>
    <hyperlink ref="I60" r:id="rId21" xr:uid="{617909A0-0310-4911-B7CB-EBAE40FB1376}"/>
    <hyperlink ref="I59" r:id="rId22" xr:uid="{013AD45D-1D41-4F88-A309-DC280B076D54}"/>
    <hyperlink ref="I58" r:id="rId23" xr:uid="{0965CC7C-45DA-4F2A-A8F3-E228605A68E0}"/>
    <hyperlink ref="I56" r:id="rId24" xr:uid="{076748F7-0E73-459C-8697-E95A7E849ABD}"/>
    <hyperlink ref="I57" r:id="rId25" xr:uid="{F0C1AB35-04C4-4D18-AD41-FEF4C58A4981}"/>
    <hyperlink ref="I54" r:id="rId26" xr:uid="{CB3C4255-F6A4-407C-B7DB-CDB20E3111D3}"/>
    <hyperlink ref="I53" r:id="rId27" xr:uid="{D3BDE982-44BF-4845-B112-35545AF04C82}"/>
    <hyperlink ref="I55" r:id="rId28" xr:uid="{0A604973-214C-4606-B290-E8C892FE1132}"/>
    <hyperlink ref="I62" r:id="rId29" xr:uid="{50908DA7-6C36-4923-B778-DCD25573178F}"/>
    <hyperlink ref="I63" r:id="rId30" xr:uid="{5AFA9BBB-CB52-4D7A-8109-1DB47F0297D0}"/>
    <hyperlink ref="I64" r:id="rId31" xr:uid="{FB7CD80D-5029-404D-8741-5A85E70A7FAF}"/>
    <hyperlink ref="I65" r:id="rId32" xr:uid="{F4BAB7FF-A885-4857-ABC0-CBF729EF4712}"/>
    <hyperlink ref="I66" r:id="rId33" xr:uid="{245A9D3F-F4A0-4925-B414-2469C44646F5}"/>
    <hyperlink ref="I68" r:id="rId34" xr:uid="{0E91616D-7E28-4B9F-B801-C9295C8496A9}"/>
    <hyperlink ref="I69" r:id="rId35" xr:uid="{7D1ACE90-9BFC-4F2D-B7D9-B939429E38A7}"/>
    <hyperlink ref="I67" r:id="rId36" xr:uid="{64AB6347-B751-4CC8-8062-DF1BCF62C9A6}"/>
    <hyperlink ref="I70" r:id="rId37" xr:uid="{0AF39D64-57EF-4AFA-AD3A-773F2C8AEA2A}"/>
    <hyperlink ref="I6" r:id="rId38" xr:uid="{D2833AC4-53DA-43FA-A7BC-2FA4C4A54B32}"/>
    <hyperlink ref="I15" r:id="rId39" xr:uid="{50D3C1DC-2C0F-4D0C-BC66-CAEA74B0C228}"/>
    <hyperlink ref="I21" r:id="rId40" xr:uid="{8F8D6E22-048D-4322-8DE2-B1DD6DFCD6AF}"/>
    <hyperlink ref="I19" r:id="rId41" xr:uid="{A0AE385C-A3EE-407E-8373-F7FEBFBC95A5}"/>
    <hyperlink ref="I51" r:id="rId42" xr:uid="{ED36453C-424A-40D0-AFA9-AD5C8C22C2F0}"/>
    <hyperlink ref="I43" r:id="rId43" xr:uid="{4E64AD6B-5B8D-4D49-AB96-9A4A95D76D53}"/>
    <hyperlink ref="I3" r:id="rId44" xr:uid="{2AF0FFF9-F448-4571-AC66-041AE0102D6E}"/>
    <hyperlink ref="I22" r:id="rId45" xr:uid="{FCD08216-A84E-4846-9860-A24B2D2D9B00}"/>
    <hyperlink ref="I11" r:id="rId46" xr:uid="{54049041-FD6E-45BE-B744-3FDD62DE96FC}"/>
    <hyperlink ref="I44" r:id="rId47" xr:uid="{FA27E066-F1F1-435C-93B4-3A2E1ED86B5A}"/>
    <hyperlink ref="I48" r:id="rId48" xr:uid="{0D7E0AFE-DDA2-419F-91A3-A714B3A4A77B}"/>
    <hyperlink ref="I2" r:id="rId49" xr:uid="{5A90AE76-5763-4985-A182-5396D15C2F35}"/>
    <hyperlink ref="I47" r:id="rId50" xr:uid="{07F01942-61F5-42BE-9C74-9A223A8B4B5B}"/>
    <hyperlink ref="I26" r:id="rId51" xr:uid="{D7FA8EFE-B7FB-4B4D-A948-97E5B67AEF1A}"/>
    <hyperlink ref="I10" r:id="rId52" xr:uid="{6E87A272-FC36-4957-B63C-F4F9D853C3C4}"/>
    <hyperlink ref="I18" r:id="rId53" xr:uid="{CAE9181B-D193-44E8-9878-39D4AED6625C}"/>
    <hyperlink ref="I35" r:id="rId54" xr:uid="{CD9179FF-3D95-4BBA-9696-BC4749BDAA98}"/>
    <hyperlink ref="I4" r:id="rId55" xr:uid="{D3F9DDE1-56FC-4AAF-909D-2256949D8FC0}"/>
    <hyperlink ref="I8" r:id="rId56" xr:uid="{0C684FB4-BAF8-49FE-BC20-F56DFCB08550}"/>
    <hyperlink ref="I9" r:id="rId57" xr:uid="{5E798D86-AA37-4E27-87DA-4D4986F5B9AA}"/>
    <hyperlink ref="I14" r:id="rId58" xr:uid="{BDDDF903-6B07-465F-91CC-1B9A4B596FD4}"/>
    <hyperlink ref="I16" r:id="rId59" xr:uid="{6C52BBFB-8243-44F6-929F-218A26A90427}"/>
    <hyperlink ref="I17" r:id="rId60" xr:uid="{03D8D064-9181-4008-B3C0-3B7AE62BF7F3}"/>
    <hyperlink ref="I20" r:id="rId61" xr:uid="{92B77937-37A5-4576-B133-D4A427780849}"/>
    <hyperlink ref="I27" r:id="rId62" xr:uid="{70EE5C3C-AB9D-4E54-8E91-B84A3EEB31CF}"/>
    <hyperlink ref="I28" r:id="rId63" xr:uid="{E935DDB6-6E1E-4EC5-B8B8-377CEA79855C}"/>
    <hyperlink ref="I37" r:id="rId64" xr:uid="{EAFE8E37-C7BD-4C57-9CC2-7AB1549641CF}"/>
    <hyperlink ref="I52" r:id="rId65" xr:uid="{C1D4989E-B28E-4C10-8991-21F974D2EE98}"/>
    <hyperlink ref="I34" r:id="rId66" xr:uid="{E501AFF9-338E-4B0A-9D0A-308EBA7469A4}"/>
    <hyperlink ref="I50" r:id="rId67" xr:uid="{4F6B4946-5361-4AFC-8007-9F82065F1208}"/>
    <hyperlink ref="I30" r:id="rId68" xr:uid="{DEA62D4B-8149-491E-B1CC-A4DA83ECDA6E}"/>
    <hyperlink ref="I71" r:id="rId69" xr:uid="{E1738AC3-B05C-4E68-B9D6-6E259BFD02D5}"/>
    <hyperlink ref="I72" r:id="rId70" xr:uid="{0D43D5CF-8377-4307-A84C-1B2CECA8F4D1}"/>
    <hyperlink ref="I73" r:id="rId71" xr:uid="{295412BE-3079-4196-8BA9-7DBDA261A9D8}"/>
    <hyperlink ref="I74" r:id="rId72" xr:uid="{31D96E42-34F7-44B8-B5EC-F0CAEF55E4BF}"/>
    <hyperlink ref="I75" r:id="rId73" xr:uid="{52EE03A1-AAD6-4C27-AF33-6017EB577ADB}"/>
    <hyperlink ref="I76" r:id="rId74" xr:uid="{5F4797FA-3221-485E-9D51-B449AA5AF805}"/>
    <hyperlink ref="I77" r:id="rId75" xr:uid="{21900DBC-98FB-4EAC-B7DA-C138945DD7CC}"/>
    <hyperlink ref="I29" r:id="rId76" xr:uid="{D36EECF0-659D-4B00-9676-43CAF24B6ECF}"/>
    <hyperlink ref="I81" r:id="rId77" xr:uid="{34B848DB-C072-4BDD-83E1-B0600E274512}"/>
    <hyperlink ref="I78" r:id="rId78" xr:uid="{62F35E09-B53F-420C-A46A-7C204FF69BFF}"/>
    <hyperlink ref="I87" r:id="rId79" xr:uid="{86E47822-DC59-4C17-8C53-A53465857709}"/>
    <hyperlink ref="I83" r:id="rId80" xr:uid="{155AF92A-D6A6-4246-8E26-7FB60855FC3D}"/>
    <hyperlink ref="I82" r:id="rId81" xr:uid="{F8D1C1D7-3790-4E43-8C10-A7824F99E949}"/>
    <hyperlink ref="I79" r:id="rId82" xr:uid="{92F83B84-AF78-4FAA-813F-3636F6335043}"/>
    <hyperlink ref="I88" r:id="rId83" xr:uid="{F64E1239-5878-4A90-B754-BA1B84FCA32E}"/>
    <hyperlink ref="I89" r:id="rId84" xr:uid="{2DBF410E-3592-4D16-A512-EF53F7A4431F}"/>
    <hyperlink ref="I84" r:id="rId85" xr:uid="{910C9FAD-B3C0-477C-9845-B9E50A86872D}"/>
    <hyperlink ref="I85" r:id="rId86" xr:uid="{371BF60E-B564-4D3D-A29A-8A9EAD02D662}"/>
    <hyperlink ref="I90" r:id="rId87" xr:uid="{7660EB8C-DD4D-45AF-972C-A5C2416CD6FF}"/>
    <hyperlink ref="I86" r:id="rId88" xr:uid="{4AD45A27-359B-4E3F-992D-F62338A5BEB3}"/>
    <hyperlink ref="I80" r:id="rId89" xr:uid="{50CE77A4-7AF5-45B2-8B7E-3B7BF7E4DC13}"/>
    <hyperlink ref="I91" r:id="rId90" xr:uid="{EB2D87DD-2307-4509-B928-01A44CBB0A2F}"/>
    <hyperlink ref="I92" r:id="rId91" xr:uid="{DC50482B-08B5-448B-BA49-AA0139F46998}"/>
    <hyperlink ref="I93" r:id="rId92" xr:uid="{F44940E0-0B76-4EFB-A332-F0E13AC0C653}"/>
    <hyperlink ref="I94" r:id="rId93" xr:uid="{3839CD9D-BD37-4A6E-A479-F81CA71C473D}"/>
    <hyperlink ref="I95" r:id="rId94" xr:uid="{5E169BCD-3E80-4BEA-AAA4-D4EEE28C323B}"/>
    <hyperlink ref="I96" r:id="rId95" xr:uid="{61C13AB0-7A98-47A5-839C-AEEC2CC0A624}"/>
    <hyperlink ref="I97" r:id="rId96" xr:uid="{B31B35FC-A438-4371-A03F-D3A2A1260184}"/>
    <hyperlink ref="I98" r:id="rId97" xr:uid="{9FF06E1E-F343-4383-B435-54BCBFACCCEF}"/>
    <hyperlink ref="I99" r:id="rId98" xr:uid="{E0B1AA69-D09F-4DCE-A256-D7172776DBBC}"/>
    <hyperlink ref="I100" r:id="rId99" xr:uid="{41DFAFA9-E44B-4A41-811B-541DB105ACF7}"/>
    <hyperlink ref="I101" r:id="rId100" xr:uid="{55E268E5-4715-41DE-8093-9AF0D10A3A77}"/>
    <hyperlink ref="I102" r:id="rId101" xr:uid="{3A85B511-9350-4737-89CA-05206D242243}"/>
    <hyperlink ref="I103" r:id="rId102" xr:uid="{60FE34B5-F925-4621-9EE6-D1389912EB84}"/>
    <hyperlink ref="I104" r:id="rId103" xr:uid="{26119358-4A80-4644-907F-82EDFD57DFFD}"/>
    <hyperlink ref="I105" r:id="rId104" xr:uid="{126E7AD1-FA1E-4893-BC16-81BF404887D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0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2024-11-26T15:04:22Z</dcterms:created>
  <dcterms:modified xsi:type="dcterms:W3CDTF">2024-11-26T15:04:37Z</dcterms:modified>
</cp:coreProperties>
</file>