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inanceiro\ENVIO SIPEF ANEXOS AUXILIARES\14.4 Arquivo ZIP Publicação Excel\"/>
    </mc:Choice>
  </mc:AlternateContent>
  <xr:revisionPtr revIDLastSave="0" documentId="8_{61631DEE-118A-40CF-BA0D-64FBD3802BA5}" xr6:coauthVersionLast="47" xr6:coauthVersionMax="47" xr10:uidLastSave="{00000000-0000-0000-0000-000000000000}"/>
  <bookViews>
    <workbookView xWindow="-120" yWindow="-120" windowWidth="24240" windowHeight="13140" xr2:uid="{04D3BA90-4B2D-4BE4-8A67-B0E5A47A8A25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B4944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AB4862" i="1" s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AB4854" i="1" s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AB4784" i="1" s="1"/>
  <c r="H4784" i="1"/>
  <c r="G4784" i="1"/>
  <c r="F4784" i="1"/>
  <c r="E4784" i="1"/>
  <c r="D4784" i="1"/>
  <c r="B4784" i="1"/>
  <c r="A4784" i="1"/>
  <c r="AB4783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AB4768" i="1" s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AB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AB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M4702" i="1" s="1"/>
  <c r="K4702" i="1"/>
  <c r="J4702" i="1"/>
  <c r="AB4702" i="1" s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B4570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B4554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B4538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B4459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B4443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B4427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B4411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B4395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B4314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B4298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B4282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B4266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B4246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B4230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AB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AB4053" i="1" s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AB4037" i="1" s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AB3989" i="1" s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AB3973" i="1" s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AB3947" i="1" s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AB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AB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AB3915" i="1" s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AB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AB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B3895" i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AB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AB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AB3544" i="1" s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AB3536" i="1" s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AB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AB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AB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AB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AB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AB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AB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AB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AB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AB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B3367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B3351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B3343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B3327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B3319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B3311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B3303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B3261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B3245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AB2689" i="1" s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AB2681" i="1" s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AB2673" i="1" s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AB2657" i="1" s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AB2649" i="1" s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AB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B2643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B2595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B2579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B2540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B2524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B2508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B2492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B2476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B2460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B2444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B2420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B2312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B2307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B2299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B2291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B2283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B2275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B2259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B2251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B2243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B2235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B2233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B2201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B2185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B2169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B2153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B2137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B2121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B2105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B2089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B2073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B1764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AB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B1748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AB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B1732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AB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B1716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AB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B1700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AB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B1684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AB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B1668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AB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B1652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AB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B1636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AB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B1620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AB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B1604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AB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B1588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AB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B1572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AB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B1556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AB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AB1548" i="1" s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AB1542" i="1" s="1"/>
  <c r="H1542" i="1"/>
  <c r="G1542" i="1"/>
  <c r="F1542" i="1"/>
  <c r="E1542" i="1"/>
  <c r="D1542" i="1"/>
  <c r="B1542" i="1"/>
  <c r="A1542" i="1"/>
  <c r="AB1541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AB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AB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AB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AB1510" i="1" s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AB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B1508" i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AB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AB1496" i="1" s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AB1079" i="1" s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AB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AB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AB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S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AB1055" i="1" s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AB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AB1045" i="1" s="1"/>
  <c r="U1045" i="1"/>
  <c r="T1045" i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AB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AB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AB1023" i="1" s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AB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AB1013" i="1" s="1"/>
  <c r="U1013" i="1"/>
  <c r="T1013" i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AB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AB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AB999" i="1" s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AB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AB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S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AB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AB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AB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AB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AB959" i="1" s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AB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AB943" i="1" s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AB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AB927" i="1" s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AB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AB911" i="1" s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AB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AB895" i="1" s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AB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S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AB750" i="1" s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AB742" i="1" s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AB734" i="1" s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S71" i="1"/>
  <c r="R71" i="1"/>
  <c r="Q71" i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AB64" i="1" s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S54" i="1" s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R53" i="1"/>
  <c r="Q53" i="1"/>
  <c r="S53" i="1" s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P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AB48" i="1" s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P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S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AB40" i="1" s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S39" i="1"/>
  <c r="R39" i="1"/>
  <c r="Q39" i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AB32" i="1" s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S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AB24" i="1" s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72" i="1" l="1"/>
  <c r="AB9" i="1"/>
  <c r="AB16" i="1"/>
  <c r="AB18" i="1"/>
  <c r="AB5" i="1"/>
  <c r="AB7" i="1"/>
  <c r="AB12" i="1"/>
  <c r="AB14" i="1"/>
  <c r="AB22" i="1"/>
  <c r="AB30" i="1"/>
  <c r="AB3" i="1"/>
  <c r="AB8" i="1"/>
  <c r="AB10" i="1"/>
  <c r="AB17" i="1"/>
  <c r="AB62" i="1"/>
  <c r="M20" i="1"/>
  <c r="AB20" i="1" s="1"/>
  <c r="AB23" i="1"/>
  <c r="P27" i="1"/>
  <c r="M28" i="1"/>
  <c r="AB28" i="1" s="1"/>
  <c r="P35" i="1"/>
  <c r="Z35" i="1"/>
  <c r="P43" i="1"/>
  <c r="M44" i="1"/>
  <c r="AB44" i="1" s="1"/>
  <c r="AB47" i="1"/>
  <c r="P51" i="1"/>
  <c r="M52" i="1"/>
  <c r="AB52" i="1" s="1"/>
  <c r="V53" i="1"/>
  <c r="P59" i="1"/>
  <c r="M60" i="1"/>
  <c r="AB60" i="1" s="1"/>
  <c r="AB63" i="1"/>
  <c r="P67" i="1"/>
  <c r="Z67" i="1"/>
  <c r="M68" i="1"/>
  <c r="AB68" i="1" s="1"/>
  <c r="P75" i="1"/>
  <c r="Z75" i="1"/>
  <c r="M76" i="1"/>
  <c r="AB76" i="1" s="1"/>
  <c r="V79" i="1"/>
  <c r="AB80" i="1"/>
  <c r="V83" i="1"/>
  <c r="AB84" i="1"/>
  <c r="V87" i="1"/>
  <c r="AB88" i="1"/>
  <c r="AB92" i="1"/>
  <c r="V95" i="1"/>
  <c r="AB96" i="1"/>
  <c r="V99" i="1"/>
  <c r="V103" i="1"/>
  <c r="AB104" i="1"/>
  <c r="AB108" i="1"/>
  <c r="AB112" i="1"/>
  <c r="V115" i="1"/>
  <c r="AB125" i="1"/>
  <c r="AB132" i="1"/>
  <c r="AB134" i="1"/>
  <c r="AB141" i="1"/>
  <c r="AB148" i="1"/>
  <c r="AB150" i="1"/>
  <c r="AB157" i="1"/>
  <c r="AB164" i="1"/>
  <c r="AB166" i="1"/>
  <c r="AB173" i="1"/>
  <c r="AB180" i="1"/>
  <c r="AB182" i="1"/>
  <c r="AB189" i="1"/>
  <c r="AB196" i="1"/>
  <c r="AB198" i="1"/>
  <c r="AB205" i="1"/>
  <c r="AB212" i="1"/>
  <c r="AB214" i="1"/>
  <c r="AB221" i="1"/>
  <c r="AB228" i="1"/>
  <c r="AB230" i="1"/>
  <c r="AB237" i="1"/>
  <c r="AB244" i="1"/>
  <c r="AB246" i="1"/>
  <c r="AB253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9" i="1"/>
  <c r="AB411" i="1"/>
  <c r="AB420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5" i="1"/>
  <c r="AB510" i="1"/>
  <c r="AB512" i="1"/>
  <c r="AB526" i="1"/>
  <c r="AB528" i="1"/>
  <c r="AB537" i="1"/>
  <c r="AB542" i="1"/>
  <c r="AB544" i="1"/>
  <c r="AB553" i="1"/>
  <c r="AB558" i="1"/>
  <c r="AB560" i="1"/>
  <c r="AB567" i="1"/>
  <c r="AB569" i="1"/>
  <c r="AB574" i="1"/>
  <c r="AB576" i="1"/>
  <c r="AB601" i="1"/>
  <c r="AB610" i="1"/>
  <c r="AB617" i="1"/>
  <c r="AB619" i="1"/>
  <c r="AB626" i="1"/>
  <c r="AB633" i="1"/>
  <c r="AB670" i="1"/>
  <c r="AB672" i="1"/>
  <c r="AB686" i="1"/>
  <c r="AB688" i="1"/>
  <c r="AB702" i="1"/>
  <c r="AB704" i="1"/>
  <c r="AB19" i="1"/>
  <c r="AB21" i="1"/>
  <c r="AB506" i="1"/>
  <c r="AB508" i="1"/>
  <c r="AB522" i="1"/>
  <c r="AB524" i="1"/>
  <c r="AB531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3" i="1"/>
  <c r="AB585" i="1"/>
  <c r="AB587" i="1"/>
  <c r="AB589" i="1"/>
  <c r="AB591" i="1"/>
  <c r="AB593" i="1"/>
  <c r="AB595" i="1"/>
  <c r="AB597" i="1"/>
  <c r="AB599" i="1"/>
  <c r="AB604" i="1"/>
  <c r="AB606" i="1"/>
  <c r="AB613" i="1"/>
  <c r="AB615" i="1"/>
  <c r="AB620" i="1"/>
  <c r="AB622" i="1"/>
  <c r="AB629" i="1"/>
  <c r="AB631" i="1"/>
  <c r="AB638" i="1"/>
  <c r="AB645" i="1"/>
  <c r="AB647" i="1"/>
  <c r="AB652" i="1"/>
  <c r="AB654" i="1"/>
  <c r="AB661" i="1"/>
  <c r="AB663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1" i="1"/>
  <c r="AB723" i="1"/>
  <c r="AB27" i="1"/>
  <c r="AB35" i="1"/>
  <c r="AB43" i="1"/>
  <c r="AB51" i="1"/>
  <c r="AB59" i="1"/>
  <c r="AB67" i="1"/>
  <c r="AB75" i="1"/>
  <c r="AB83" i="1"/>
  <c r="AB91" i="1"/>
  <c r="AB107" i="1"/>
  <c r="AB111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10" i="1"/>
  <c r="AB412" i="1"/>
  <c r="AB417" i="1"/>
  <c r="AB419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18" i="1"/>
  <c r="AB520" i="1"/>
  <c r="AB534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78" i="1"/>
  <c r="AB680" i="1"/>
  <c r="AB694" i="1"/>
  <c r="AB696" i="1"/>
  <c r="AB710" i="1"/>
  <c r="AB712" i="1"/>
  <c r="AB717" i="1"/>
  <c r="AB719" i="1"/>
  <c r="AB726" i="1"/>
  <c r="AB738" i="1"/>
  <c r="AB25" i="1"/>
  <c r="P29" i="1"/>
  <c r="AB29" i="1" s="1"/>
  <c r="V31" i="1"/>
  <c r="AB31" i="1" s="1"/>
  <c r="AB33" i="1"/>
  <c r="P37" i="1"/>
  <c r="AB37" i="1" s="1"/>
  <c r="M38" i="1"/>
  <c r="AB38" i="1" s="1"/>
  <c r="V39" i="1"/>
  <c r="AB39" i="1" s="1"/>
  <c r="AB41" i="1"/>
  <c r="P45" i="1"/>
  <c r="AB45" i="1" s="1"/>
  <c r="M46" i="1"/>
  <c r="AB46" i="1" s="1"/>
  <c r="AB49" i="1"/>
  <c r="P53" i="1"/>
  <c r="AB53" i="1" s="1"/>
  <c r="Z53" i="1"/>
  <c r="M54" i="1"/>
  <c r="AB54" i="1" s="1"/>
  <c r="V55" i="1"/>
  <c r="AB55" i="1" s="1"/>
  <c r="S56" i="1"/>
  <c r="AB56" i="1" s="1"/>
  <c r="AB57" i="1"/>
  <c r="P61" i="1"/>
  <c r="AB61" i="1" s="1"/>
  <c r="AB65" i="1"/>
  <c r="P69" i="1"/>
  <c r="AB69" i="1" s="1"/>
  <c r="M70" i="1"/>
  <c r="AB70" i="1" s="1"/>
  <c r="V71" i="1"/>
  <c r="AB71" i="1" s="1"/>
  <c r="AB73" i="1"/>
  <c r="P77" i="1"/>
  <c r="AB77" i="1" s="1"/>
  <c r="M78" i="1"/>
  <c r="AB78" i="1" s="1"/>
  <c r="Z79" i="1"/>
  <c r="AB79" i="1" s="1"/>
  <c r="P81" i="1"/>
  <c r="AB81" i="1" s="1"/>
  <c r="M82" i="1"/>
  <c r="AB82" i="1" s="1"/>
  <c r="P85" i="1"/>
  <c r="AB85" i="1" s="1"/>
  <c r="M86" i="1"/>
  <c r="AB86" i="1" s="1"/>
  <c r="Z87" i="1"/>
  <c r="AB87" i="1" s="1"/>
  <c r="P89" i="1"/>
  <c r="AB89" i="1" s="1"/>
  <c r="M90" i="1"/>
  <c r="AB90" i="1" s="1"/>
  <c r="P93" i="1"/>
  <c r="AB93" i="1" s="1"/>
  <c r="M94" i="1"/>
  <c r="AB94" i="1" s="1"/>
  <c r="Z95" i="1"/>
  <c r="AB95" i="1" s="1"/>
  <c r="P97" i="1"/>
  <c r="AB97" i="1" s="1"/>
  <c r="M98" i="1"/>
  <c r="AB98" i="1" s="1"/>
  <c r="Z99" i="1"/>
  <c r="AB99" i="1" s="1"/>
  <c r="S100" i="1"/>
  <c r="AB100" i="1" s="1"/>
  <c r="P101" i="1"/>
  <c r="AB101" i="1" s="1"/>
  <c r="M102" i="1"/>
  <c r="AB102" i="1" s="1"/>
  <c r="Z103" i="1"/>
  <c r="AB103" i="1" s="1"/>
  <c r="P105" i="1"/>
  <c r="AB105" i="1" s="1"/>
  <c r="M106" i="1"/>
  <c r="AB106" i="1" s="1"/>
  <c r="P109" i="1"/>
  <c r="AB109" i="1" s="1"/>
  <c r="M110" i="1"/>
  <c r="AB110" i="1" s="1"/>
  <c r="P113" i="1"/>
  <c r="AB113" i="1" s="1"/>
  <c r="M114" i="1"/>
  <c r="AB114" i="1" s="1"/>
  <c r="Z115" i="1"/>
  <c r="AB115" i="1" s="1"/>
  <c r="S116" i="1"/>
  <c r="AB116" i="1" s="1"/>
  <c r="P117" i="1"/>
  <c r="AB117" i="1" s="1"/>
  <c r="M118" i="1"/>
  <c r="AB118" i="1" s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408" i="1"/>
  <c r="AB413" i="1"/>
  <c r="AB415" i="1"/>
  <c r="AB422" i="1"/>
  <c r="AB424" i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8" i="1"/>
  <c r="AB580" i="1"/>
  <c r="AB582" i="1"/>
  <c r="AB584" i="1"/>
  <c r="AB586" i="1"/>
  <c r="AB588" i="1"/>
  <c r="AB590" i="1"/>
  <c r="AB598" i="1"/>
  <c r="AB637" i="1"/>
  <c r="AB639" i="1"/>
  <c r="AB644" i="1"/>
  <c r="AB646" i="1"/>
  <c r="AB653" i="1"/>
  <c r="AB655" i="1"/>
  <c r="AB660" i="1"/>
  <c r="AB662" i="1"/>
  <c r="AB674" i="1"/>
  <c r="AB676" i="1"/>
  <c r="AB690" i="1"/>
  <c r="AB692" i="1"/>
  <c r="AB706" i="1"/>
  <c r="AB708" i="1"/>
  <c r="AB713" i="1"/>
  <c r="AB715" i="1"/>
  <c r="AB724" i="1"/>
  <c r="AB758" i="1"/>
  <c r="AB735" i="1"/>
  <c r="Z739" i="1"/>
  <c r="AB743" i="1"/>
  <c r="AB759" i="1"/>
  <c r="AB775" i="1"/>
  <c r="AB789" i="1"/>
  <c r="AB893" i="1"/>
  <c r="AB917" i="1"/>
  <c r="AB941" i="1"/>
  <c r="AB949" i="1"/>
  <c r="AB997" i="1"/>
  <c r="AB1053" i="1"/>
  <c r="AB1063" i="1"/>
  <c r="V731" i="1"/>
  <c r="S732" i="1"/>
  <c r="AB732" i="1" s="1"/>
  <c r="AB733" i="1"/>
  <c r="P737" i="1"/>
  <c r="V739" i="1"/>
  <c r="S740" i="1"/>
  <c r="AB740" i="1" s="1"/>
  <c r="AB741" i="1"/>
  <c r="P745" i="1"/>
  <c r="V747" i="1"/>
  <c r="S748" i="1"/>
  <c r="AB748" i="1" s="1"/>
  <c r="AB749" i="1"/>
  <c r="P753" i="1"/>
  <c r="M754" i="1"/>
  <c r="AB754" i="1" s="1"/>
  <c r="V755" i="1"/>
  <c r="S756" i="1"/>
  <c r="AB756" i="1" s="1"/>
  <c r="AB757" i="1"/>
  <c r="V763" i="1"/>
  <c r="AB764" i="1"/>
  <c r="AB766" i="1"/>
  <c r="AB771" i="1"/>
  <c r="AB773" i="1"/>
  <c r="AB780" i="1"/>
  <c r="AB782" i="1"/>
  <c r="AB785" i="1"/>
  <c r="AB787" i="1"/>
  <c r="AB794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6" i="1"/>
  <c r="AB858" i="1"/>
  <c r="AB865" i="1"/>
  <c r="AB867" i="1"/>
  <c r="AB872" i="1"/>
  <c r="AB885" i="1"/>
  <c r="AB1021" i="1"/>
  <c r="AB1031" i="1"/>
  <c r="AB731" i="1"/>
  <c r="AB739" i="1"/>
  <c r="AB747" i="1"/>
  <c r="AB755" i="1"/>
  <c r="AB767" i="1"/>
  <c r="AB769" i="1"/>
  <c r="AB776" i="1"/>
  <c r="AB778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61" i="1"/>
  <c r="AB863" i="1"/>
  <c r="AB868" i="1"/>
  <c r="AB870" i="1"/>
  <c r="AB875" i="1"/>
  <c r="AB925" i="1"/>
  <c r="AB933" i="1"/>
  <c r="V727" i="1"/>
  <c r="AB727" i="1" s="1"/>
  <c r="S728" i="1"/>
  <c r="AB728" i="1" s="1"/>
  <c r="AB729" i="1"/>
  <c r="AB737" i="1"/>
  <c r="AB745" i="1"/>
  <c r="V751" i="1"/>
  <c r="AB751" i="1" s="1"/>
  <c r="S752" i="1"/>
  <c r="AB752" i="1" s="1"/>
  <c r="AB753" i="1"/>
  <c r="AB761" i="1"/>
  <c r="AB763" i="1"/>
  <c r="AB765" i="1"/>
  <c r="AB779" i="1"/>
  <c r="AB781" i="1"/>
  <c r="AB793" i="1"/>
  <c r="AB795" i="1"/>
  <c r="AB809" i="1"/>
  <c r="AB811" i="1"/>
  <c r="AB827" i="1"/>
  <c r="AB834" i="1"/>
  <c r="AB843" i="1"/>
  <c r="AB859" i="1"/>
  <c r="AB864" i="1"/>
  <c r="AB866" i="1"/>
  <c r="AB873" i="1"/>
  <c r="AB887" i="1"/>
  <c r="AB901" i="1"/>
  <c r="AB957" i="1"/>
  <c r="Z878" i="1"/>
  <c r="AB878" i="1" s="1"/>
  <c r="M881" i="1"/>
  <c r="AB881" i="1" s="1"/>
  <c r="S883" i="1"/>
  <c r="AB883" i="1" s="1"/>
  <c r="P888" i="1"/>
  <c r="V890" i="1"/>
  <c r="AB890" i="1" s="1"/>
  <c r="Z894" i="1"/>
  <c r="AB894" i="1" s="1"/>
  <c r="M897" i="1"/>
  <c r="AB897" i="1" s="1"/>
  <c r="S899" i="1"/>
  <c r="AB899" i="1" s="1"/>
  <c r="P904" i="1"/>
  <c r="V906" i="1"/>
  <c r="AB906" i="1" s="1"/>
  <c r="Z910" i="1"/>
  <c r="AB910" i="1" s="1"/>
  <c r="M913" i="1"/>
  <c r="AB913" i="1" s="1"/>
  <c r="S915" i="1"/>
  <c r="AB915" i="1" s="1"/>
  <c r="P920" i="1"/>
  <c r="V922" i="1"/>
  <c r="AB922" i="1" s="1"/>
  <c r="Z926" i="1"/>
  <c r="AB926" i="1" s="1"/>
  <c r="M929" i="1"/>
  <c r="AB929" i="1" s="1"/>
  <c r="S931" i="1"/>
  <c r="AB931" i="1" s="1"/>
  <c r="P936" i="1"/>
  <c r="V938" i="1"/>
  <c r="AB938" i="1" s="1"/>
  <c r="Z942" i="1"/>
  <c r="AB942" i="1" s="1"/>
  <c r="M945" i="1"/>
  <c r="AB945" i="1" s="1"/>
  <c r="S947" i="1"/>
  <c r="AB947" i="1" s="1"/>
  <c r="P952" i="1"/>
  <c r="V954" i="1"/>
  <c r="AB954" i="1" s="1"/>
  <c r="Z958" i="1"/>
  <c r="AB958" i="1" s="1"/>
  <c r="M961" i="1"/>
  <c r="AB961" i="1" s="1"/>
  <c r="S963" i="1"/>
  <c r="AB963" i="1" s="1"/>
  <c r="P969" i="1"/>
  <c r="M974" i="1"/>
  <c r="AB974" i="1" s="1"/>
  <c r="Z987" i="1"/>
  <c r="V995" i="1"/>
  <c r="AB996" i="1"/>
  <c r="P1001" i="1"/>
  <c r="M1006" i="1"/>
  <c r="AB1006" i="1" s="1"/>
  <c r="Z1011" i="1"/>
  <c r="V1019" i="1"/>
  <c r="AB1020" i="1"/>
  <c r="P1025" i="1"/>
  <c r="M1030" i="1"/>
  <c r="AB1030" i="1" s="1"/>
  <c r="Z1043" i="1"/>
  <c r="S1048" i="1"/>
  <c r="Z1059" i="1"/>
  <c r="V1067" i="1"/>
  <c r="AB1068" i="1"/>
  <c r="P1073" i="1"/>
  <c r="AB1091" i="1"/>
  <c r="AB1093" i="1"/>
  <c r="AB1110" i="1"/>
  <c r="AB1139" i="1"/>
  <c r="AB1147" i="1"/>
  <c r="AB884" i="1"/>
  <c r="AB900" i="1"/>
  <c r="AB916" i="1"/>
  <c r="AB932" i="1"/>
  <c r="AB948" i="1"/>
  <c r="AB964" i="1"/>
  <c r="AB988" i="1"/>
  <c r="V1011" i="1"/>
  <c r="AB1012" i="1"/>
  <c r="AB1044" i="1"/>
  <c r="AB1060" i="1"/>
  <c r="AB1084" i="1"/>
  <c r="AB1086" i="1"/>
  <c r="AB1101" i="1"/>
  <c r="AB876" i="1"/>
  <c r="P880" i="1"/>
  <c r="AB880" i="1" s="1"/>
  <c r="V882" i="1"/>
  <c r="AB882" i="1" s="1"/>
  <c r="Z886" i="1"/>
  <c r="AB886" i="1" s="1"/>
  <c r="AB888" i="1"/>
  <c r="M889" i="1"/>
  <c r="AB889" i="1" s="1"/>
  <c r="S891" i="1"/>
  <c r="AB891" i="1" s="1"/>
  <c r="P896" i="1"/>
  <c r="AB896" i="1" s="1"/>
  <c r="V898" i="1"/>
  <c r="AB898" i="1" s="1"/>
  <c r="Z902" i="1"/>
  <c r="AB902" i="1" s="1"/>
  <c r="AB904" i="1"/>
  <c r="M905" i="1"/>
  <c r="AB905" i="1" s="1"/>
  <c r="S907" i="1"/>
  <c r="AB907" i="1" s="1"/>
  <c r="P912" i="1"/>
  <c r="AB912" i="1" s="1"/>
  <c r="V914" i="1"/>
  <c r="AB914" i="1" s="1"/>
  <c r="Z918" i="1"/>
  <c r="AB918" i="1" s="1"/>
  <c r="AB920" i="1"/>
  <c r="M921" i="1"/>
  <c r="AB921" i="1" s="1"/>
  <c r="S923" i="1"/>
  <c r="AB923" i="1" s="1"/>
  <c r="P928" i="1"/>
  <c r="AB928" i="1" s="1"/>
  <c r="V930" i="1"/>
  <c r="AB930" i="1" s="1"/>
  <c r="Z934" i="1"/>
  <c r="AB934" i="1" s="1"/>
  <c r="AB936" i="1"/>
  <c r="M937" i="1"/>
  <c r="AB937" i="1" s="1"/>
  <c r="S939" i="1"/>
  <c r="AB939" i="1" s="1"/>
  <c r="P944" i="1"/>
  <c r="AB944" i="1" s="1"/>
  <c r="V946" i="1"/>
  <c r="AB946" i="1" s="1"/>
  <c r="Z950" i="1"/>
  <c r="AB950" i="1" s="1"/>
  <c r="AB952" i="1"/>
  <c r="M953" i="1"/>
  <c r="AB953" i="1" s="1"/>
  <c r="S955" i="1"/>
  <c r="AB955" i="1" s="1"/>
  <c r="P960" i="1"/>
  <c r="AB960" i="1" s="1"/>
  <c r="V962" i="1"/>
  <c r="AB962" i="1" s="1"/>
  <c r="Z971" i="1"/>
  <c r="V979" i="1"/>
  <c r="AB980" i="1"/>
  <c r="P985" i="1"/>
  <c r="M990" i="1"/>
  <c r="AB990" i="1" s="1"/>
  <c r="Z1003" i="1"/>
  <c r="P1009" i="1"/>
  <c r="M1014" i="1"/>
  <c r="AB1014" i="1" s="1"/>
  <c r="Z1027" i="1"/>
  <c r="V1035" i="1"/>
  <c r="AB1036" i="1"/>
  <c r="P1041" i="1"/>
  <c r="M1046" i="1"/>
  <c r="AB1046" i="1" s="1"/>
  <c r="V1051" i="1"/>
  <c r="AB1052" i="1"/>
  <c r="P1057" i="1"/>
  <c r="M1062" i="1"/>
  <c r="AB1062" i="1" s="1"/>
  <c r="Z1075" i="1"/>
  <c r="AB1107" i="1"/>
  <c r="AB1115" i="1"/>
  <c r="AB892" i="1"/>
  <c r="AB908" i="1"/>
  <c r="AB924" i="1"/>
  <c r="AB940" i="1"/>
  <c r="AB956" i="1"/>
  <c r="AB972" i="1"/>
  <c r="AB1004" i="1"/>
  <c r="AB1028" i="1"/>
  <c r="AB1076" i="1"/>
  <c r="AB1116" i="1"/>
  <c r="AB1118" i="1"/>
  <c r="AB1125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189" i="1"/>
  <c r="AB1196" i="1"/>
  <c r="AB1198" i="1"/>
  <c r="AB1205" i="1"/>
  <c r="AB1212" i="1"/>
  <c r="AB1214" i="1"/>
  <c r="AB1221" i="1"/>
  <c r="AB1228" i="1"/>
  <c r="AB1230" i="1"/>
  <c r="AB1237" i="1"/>
  <c r="AB1244" i="1"/>
  <c r="AB1246" i="1"/>
  <c r="AB1253" i="1"/>
  <c r="AB1260" i="1"/>
  <c r="AB1262" i="1"/>
  <c r="AB1269" i="1"/>
  <c r="AB1276" i="1"/>
  <c r="AB1278" i="1"/>
  <c r="AB1285" i="1"/>
  <c r="AB1292" i="1"/>
  <c r="AB1294" i="1"/>
  <c r="AB1301" i="1"/>
  <c r="AB1308" i="1"/>
  <c r="AB1310" i="1"/>
  <c r="AB1317" i="1"/>
  <c r="AB1324" i="1"/>
  <c r="AB1326" i="1"/>
  <c r="AB1333" i="1"/>
  <c r="AB1340" i="1"/>
  <c r="AB1342" i="1"/>
  <c r="AB1349" i="1"/>
  <c r="AB1356" i="1"/>
  <c r="AB1358" i="1"/>
  <c r="AB1365" i="1"/>
  <c r="AB1372" i="1"/>
  <c r="AB1374" i="1"/>
  <c r="AB1381" i="1"/>
  <c r="AB1388" i="1"/>
  <c r="AB1390" i="1"/>
  <c r="AB1397" i="1"/>
  <c r="AB1404" i="1"/>
  <c r="AB1406" i="1"/>
  <c r="AB1413" i="1"/>
  <c r="AB1420" i="1"/>
  <c r="AB1422" i="1"/>
  <c r="AB1429" i="1"/>
  <c r="AB1436" i="1"/>
  <c r="AB1438" i="1"/>
  <c r="AB1445" i="1"/>
  <c r="AB1452" i="1"/>
  <c r="AB1454" i="1"/>
  <c r="AB1461" i="1"/>
  <c r="AB1468" i="1"/>
  <c r="AB1470" i="1"/>
  <c r="AB1477" i="1"/>
  <c r="AB1484" i="1"/>
  <c r="AB1486" i="1"/>
  <c r="AB1493" i="1"/>
  <c r="AB1495" i="1"/>
  <c r="AB1516" i="1"/>
  <c r="AB1537" i="1"/>
  <c r="AB1546" i="1"/>
  <c r="Z966" i="1"/>
  <c r="AB966" i="1" s="1"/>
  <c r="M969" i="1"/>
  <c r="AB969" i="1" s="1"/>
  <c r="S971" i="1"/>
  <c r="AB971" i="1" s="1"/>
  <c r="P976" i="1"/>
  <c r="V978" i="1"/>
  <c r="AB978" i="1" s="1"/>
  <c r="Z982" i="1"/>
  <c r="AB982" i="1" s="1"/>
  <c r="M985" i="1"/>
  <c r="AB985" i="1" s="1"/>
  <c r="S987" i="1"/>
  <c r="AB987" i="1" s="1"/>
  <c r="P992" i="1"/>
  <c r="V994" i="1"/>
  <c r="AB994" i="1" s="1"/>
  <c r="Z998" i="1"/>
  <c r="AB998" i="1" s="1"/>
  <c r="M1001" i="1"/>
  <c r="AB1001" i="1" s="1"/>
  <c r="S1003" i="1"/>
  <c r="AB1003" i="1" s="1"/>
  <c r="P1008" i="1"/>
  <c r="V1010" i="1"/>
  <c r="AB1010" i="1" s="1"/>
  <c r="Z1014" i="1"/>
  <c r="M1017" i="1"/>
  <c r="AB1017" i="1" s="1"/>
  <c r="S1019" i="1"/>
  <c r="AB1019" i="1" s="1"/>
  <c r="P1024" i="1"/>
  <c r="V1026" i="1"/>
  <c r="AB1026" i="1" s="1"/>
  <c r="Z1030" i="1"/>
  <c r="M1033" i="1"/>
  <c r="AB1033" i="1" s="1"/>
  <c r="S1035" i="1"/>
  <c r="AB1035" i="1" s="1"/>
  <c r="P1040" i="1"/>
  <c r="V1042" i="1"/>
  <c r="AB1042" i="1" s="1"/>
  <c r="Z1046" i="1"/>
  <c r="M1049" i="1"/>
  <c r="AB1049" i="1" s="1"/>
  <c r="S1051" i="1"/>
  <c r="AB1051" i="1" s="1"/>
  <c r="P1056" i="1"/>
  <c r="V1058" i="1"/>
  <c r="AB1058" i="1" s="1"/>
  <c r="Z1062" i="1"/>
  <c r="M1065" i="1"/>
  <c r="AB1065" i="1" s="1"/>
  <c r="S1067" i="1"/>
  <c r="AB1067" i="1" s="1"/>
  <c r="P1072" i="1"/>
  <c r="V1074" i="1"/>
  <c r="AB1074" i="1" s="1"/>
  <c r="Z1078" i="1"/>
  <c r="AB1078" i="1" s="1"/>
  <c r="AB1080" i="1"/>
  <c r="S1080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6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296" i="1"/>
  <c r="AB1298" i="1"/>
  <c r="AB1305" i="1"/>
  <c r="AB1312" i="1"/>
  <c r="AB1314" i="1"/>
  <c r="AB1321" i="1"/>
  <c r="AB1328" i="1"/>
  <c r="AB1330" i="1"/>
  <c r="AB1337" i="1"/>
  <c r="AB1344" i="1"/>
  <c r="AB1346" i="1"/>
  <c r="AB1353" i="1"/>
  <c r="AB1360" i="1"/>
  <c r="AB1362" i="1"/>
  <c r="AB1369" i="1"/>
  <c r="AB1376" i="1"/>
  <c r="AB1378" i="1"/>
  <c r="AB1385" i="1"/>
  <c r="AB1392" i="1"/>
  <c r="AB1394" i="1"/>
  <c r="AB1401" i="1"/>
  <c r="AB1408" i="1"/>
  <c r="AB1410" i="1"/>
  <c r="AB1417" i="1"/>
  <c r="AB1424" i="1"/>
  <c r="AB1426" i="1"/>
  <c r="AB1433" i="1"/>
  <c r="AB1440" i="1"/>
  <c r="AB1442" i="1"/>
  <c r="AB1449" i="1"/>
  <c r="AB1456" i="1"/>
  <c r="AB1458" i="1"/>
  <c r="AB1465" i="1"/>
  <c r="AB1472" i="1"/>
  <c r="AB1474" i="1"/>
  <c r="AB1481" i="1"/>
  <c r="AB1488" i="1"/>
  <c r="AB1490" i="1"/>
  <c r="AB1498" i="1"/>
  <c r="AB1507" i="1"/>
  <c r="AB1512" i="1"/>
  <c r="AB1526" i="1"/>
  <c r="AB1532" i="1"/>
  <c r="AB1553" i="1"/>
  <c r="AB2095" i="1"/>
  <c r="AB2127" i="1"/>
  <c r="AB2159" i="1"/>
  <c r="AB2191" i="1"/>
  <c r="AB2223" i="1"/>
  <c r="P968" i="1"/>
  <c r="AB968" i="1" s="1"/>
  <c r="V970" i="1"/>
  <c r="AB970" i="1" s="1"/>
  <c r="Z974" i="1"/>
  <c r="AB976" i="1"/>
  <c r="M977" i="1"/>
  <c r="AB977" i="1" s="1"/>
  <c r="S979" i="1"/>
  <c r="AB979" i="1" s="1"/>
  <c r="P984" i="1"/>
  <c r="AB984" i="1" s="1"/>
  <c r="V986" i="1"/>
  <c r="AB986" i="1" s="1"/>
  <c r="Z990" i="1"/>
  <c r="AB992" i="1"/>
  <c r="M993" i="1"/>
  <c r="AB993" i="1" s="1"/>
  <c r="S995" i="1"/>
  <c r="AB995" i="1" s="1"/>
  <c r="P1000" i="1"/>
  <c r="AB1000" i="1" s="1"/>
  <c r="V1002" i="1"/>
  <c r="AB1002" i="1" s="1"/>
  <c r="Z1006" i="1"/>
  <c r="AB1008" i="1"/>
  <c r="M1009" i="1"/>
  <c r="AB1009" i="1" s="1"/>
  <c r="S1011" i="1"/>
  <c r="AB1011" i="1" s="1"/>
  <c r="P1016" i="1"/>
  <c r="AB1016" i="1" s="1"/>
  <c r="V1018" i="1"/>
  <c r="AB1018" i="1" s="1"/>
  <c r="Z1022" i="1"/>
  <c r="AB1022" i="1" s="1"/>
  <c r="AB1024" i="1"/>
  <c r="M1025" i="1"/>
  <c r="AB1025" i="1" s="1"/>
  <c r="S1027" i="1"/>
  <c r="AB1027" i="1" s="1"/>
  <c r="P1032" i="1"/>
  <c r="AB1032" i="1" s="1"/>
  <c r="V1034" i="1"/>
  <c r="AB1034" i="1" s="1"/>
  <c r="Z1038" i="1"/>
  <c r="AB1038" i="1" s="1"/>
  <c r="AB1040" i="1"/>
  <c r="M1041" i="1"/>
  <c r="AB1041" i="1" s="1"/>
  <c r="S1043" i="1"/>
  <c r="AB1043" i="1" s="1"/>
  <c r="P1048" i="1"/>
  <c r="AB1048" i="1" s="1"/>
  <c r="V1050" i="1"/>
  <c r="AB1050" i="1" s="1"/>
  <c r="Z1054" i="1"/>
  <c r="AB1054" i="1" s="1"/>
  <c r="AB1056" i="1"/>
  <c r="M1057" i="1"/>
  <c r="AB1057" i="1" s="1"/>
  <c r="S1059" i="1"/>
  <c r="AB1059" i="1" s="1"/>
  <c r="P1064" i="1"/>
  <c r="AB1064" i="1" s="1"/>
  <c r="V1066" i="1"/>
  <c r="AB1066" i="1" s="1"/>
  <c r="Z1070" i="1"/>
  <c r="AB1070" i="1" s="1"/>
  <c r="AB1072" i="1"/>
  <c r="M1073" i="1"/>
  <c r="AB1073" i="1" s="1"/>
  <c r="S1075" i="1"/>
  <c r="AB1075" i="1" s="1"/>
  <c r="M1082" i="1"/>
  <c r="AB1082" i="1" s="1"/>
  <c r="V1083" i="1"/>
  <c r="AB1083" i="1" s="1"/>
  <c r="AB1089" i="1"/>
  <c r="AB1096" i="1"/>
  <c r="AB1098" i="1"/>
  <c r="AB1105" i="1"/>
  <c r="AB1112" i="1"/>
  <c r="AB1114" i="1"/>
  <c r="AB1121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17" i="1"/>
  <c r="AB1224" i="1"/>
  <c r="AB1226" i="1"/>
  <c r="AB1233" i="1"/>
  <c r="AB1240" i="1"/>
  <c r="AB1242" i="1"/>
  <c r="AB1249" i="1"/>
  <c r="AB1256" i="1"/>
  <c r="AB1258" i="1"/>
  <c r="AB1265" i="1"/>
  <c r="AB1272" i="1"/>
  <c r="AB1274" i="1"/>
  <c r="AB1281" i="1"/>
  <c r="AB1288" i="1"/>
  <c r="AB1290" i="1"/>
  <c r="AB1297" i="1"/>
  <c r="AB1304" i="1"/>
  <c r="AB1306" i="1"/>
  <c r="AB1313" i="1"/>
  <c r="AB1320" i="1"/>
  <c r="AB1322" i="1"/>
  <c r="AB1329" i="1"/>
  <c r="AB1336" i="1"/>
  <c r="AB1338" i="1"/>
  <c r="AB1345" i="1"/>
  <c r="AB1352" i="1"/>
  <c r="AB1354" i="1"/>
  <c r="AB1361" i="1"/>
  <c r="AB1368" i="1"/>
  <c r="AB1370" i="1"/>
  <c r="AB1377" i="1"/>
  <c r="AB1384" i="1"/>
  <c r="AB1386" i="1"/>
  <c r="AB1393" i="1"/>
  <c r="AB1400" i="1"/>
  <c r="AB1402" i="1"/>
  <c r="AB1409" i="1"/>
  <c r="AB1416" i="1"/>
  <c r="AB1418" i="1"/>
  <c r="AB1425" i="1"/>
  <c r="AB1432" i="1"/>
  <c r="AB1434" i="1"/>
  <c r="AB1441" i="1"/>
  <c r="AB1448" i="1"/>
  <c r="AB1450" i="1"/>
  <c r="AB1457" i="1"/>
  <c r="AB1464" i="1"/>
  <c r="AB1466" i="1"/>
  <c r="AB1473" i="1"/>
  <c r="AB1480" i="1"/>
  <c r="AB1482" i="1"/>
  <c r="AB1489" i="1"/>
  <c r="AB1500" i="1"/>
  <c r="AB1521" i="1"/>
  <c r="AB1530" i="1"/>
  <c r="AB1539" i="1"/>
  <c r="AB1544" i="1"/>
  <c r="AB2079" i="1"/>
  <c r="AB2111" i="1"/>
  <c r="AB2143" i="1"/>
  <c r="AB2175" i="1"/>
  <c r="AB2207" i="1"/>
  <c r="AB2078" i="1"/>
  <c r="AB2081" i="1"/>
  <c r="AB2094" i="1"/>
  <c r="AB2097" i="1"/>
  <c r="AB2110" i="1"/>
  <c r="AB2113" i="1"/>
  <c r="AB2117" i="1"/>
  <c r="AB2126" i="1"/>
  <c r="AB2129" i="1"/>
  <c r="AB2142" i="1"/>
  <c r="AB2145" i="1"/>
  <c r="AB2158" i="1"/>
  <c r="AB2161" i="1"/>
  <c r="AB2174" i="1"/>
  <c r="AB2177" i="1"/>
  <c r="AB2181" i="1"/>
  <c r="AB2190" i="1"/>
  <c r="AB2193" i="1"/>
  <c r="AB2206" i="1"/>
  <c r="AB2209" i="1"/>
  <c r="AB2222" i="1"/>
  <c r="AB2225" i="1"/>
  <c r="AB2300" i="1"/>
  <c r="AB2372" i="1"/>
  <c r="AB2388" i="1"/>
  <c r="AB2404" i="1"/>
  <c r="AB2456" i="1"/>
  <c r="AB2500" i="1"/>
  <c r="AB2504" i="1"/>
  <c r="AB2563" i="1"/>
  <c r="AB2627" i="1"/>
  <c r="AB1499" i="1"/>
  <c r="AB1515" i="1"/>
  <c r="AB1531" i="1"/>
  <c r="AB1547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69" i="1"/>
  <c r="AB1773" i="1"/>
  <c r="AB1777" i="1"/>
  <c r="AB1779" i="1"/>
  <c r="AB1781" i="1"/>
  <c r="AB1783" i="1"/>
  <c r="AB1785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104" i="1"/>
  <c r="AB2124" i="1"/>
  <c r="AB2168" i="1"/>
  <c r="AB2188" i="1"/>
  <c r="AB2232" i="1"/>
  <c r="AB2276" i="1"/>
  <c r="AB2336" i="1"/>
  <c r="AB2384" i="1"/>
  <c r="AB2400" i="1"/>
  <c r="AB2416" i="1"/>
  <c r="AB2436" i="1"/>
  <c r="AB2448" i="1"/>
  <c r="AB2520" i="1"/>
  <c r="V1497" i="1"/>
  <c r="AB1497" i="1" s="1"/>
  <c r="Z1501" i="1"/>
  <c r="AB1501" i="1" s="1"/>
  <c r="AB1503" i="1"/>
  <c r="M1504" i="1"/>
  <c r="AB1504" i="1" s="1"/>
  <c r="S1506" i="1"/>
  <c r="AB1506" i="1" s="1"/>
  <c r="P1511" i="1"/>
  <c r="AB1511" i="1" s="1"/>
  <c r="V1513" i="1"/>
  <c r="AB1513" i="1" s="1"/>
  <c r="Z1517" i="1"/>
  <c r="AB1517" i="1" s="1"/>
  <c r="AB1519" i="1"/>
  <c r="M1520" i="1"/>
  <c r="AB1520" i="1" s="1"/>
  <c r="S1522" i="1"/>
  <c r="AB1522" i="1" s="1"/>
  <c r="P1527" i="1"/>
  <c r="AB1527" i="1" s="1"/>
  <c r="V1529" i="1"/>
  <c r="AB1529" i="1" s="1"/>
  <c r="Z1533" i="1"/>
  <c r="AB1533" i="1" s="1"/>
  <c r="AB1535" i="1"/>
  <c r="M1536" i="1"/>
  <c r="AB1536" i="1" s="1"/>
  <c r="S1538" i="1"/>
  <c r="AB1538" i="1" s="1"/>
  <c r="P1543" i="1"/>
  <c r="AB1543" i="1" s="1"/>
  <c r="V1545" i="1"/>
  <c r="AB1545" i="1" s="1"/>
  <c r="Z1549" i="1"/>
  <c r="AB1549" i="1" s="1"/>
  <c r="AB1551" i="1"/>
  <c r="M1552" i="1"/>
  <c r="AB1552" i="1" s="1"/>
  <c r="S1554" i="1"/>
  <c r="AB1554" i="1" s="1"/>
  <c r="P1559" i="1"/>
  <c r="AB1559" i="1" s="1"/>
  <c r="V1561" i="1"/>
  <c r="AB1561" i="1" s="1"/>
  <c r="P1567" i="1"/>
  <c r="AB1567" i="1" s="1"/>
  <c r="V1569" i="1"/>
  <c r="AB1569" i="1" s="1"/>
  <c r="P1575" i="1"/>
  <c r="AB1575" i="1" s="1"/>
  <c r="V1577" i="1"/>
  <c r="AB1577" i="1" s="1"/>
  <c r="P1583" i="1"/>
  <c r="AB1583" i="1" s="1"/>
  <c r="V1585" i="1"/>
  <c r="AB1585" i="1" s="1"/>
  <c r="P1591" i="1"/>
  <c r="AB1591" i="1" s="1"/>
  <c r="V1593" i="1"/>
  <c r="AB1593" i="1" s="1"/>
  <c r="P1599" i="1"/>
  <c r="AB1599" i="1" s="1"/>
  <c r="V1601" i="1"/>
  <c r="AB1601" i="1" s="1"/>
  <c r="P1607" i="1"/>
  <c r="AB1607" i="1" s="1"/>
  <c r="V1609" i="1"/>
  <c r="AB1609" i="1" s="1"/>
  <c r="P1615" i="1"/>
  <c r="AB1615" i="1" s="1"/>
  <c r="V1617" i="1"/>
  <c r="AB1617" i="1" s="1"/>
  <c r="P1623" i="1"/>
  <c r="AB1623" i="1" s="1"/>
  <c r="V1625" i="1"/>
  <c r="AB1625" i="1" s="1"/>
  <c r="P1631" i="1"/>
  <c r="AB1631" i="1" s="1"/>
  <c r="V1633" i="1"/>
  <c r="AB1633" i="1" s="1"/>
  <c r="P1639" i="1"/>
  <c r="AB1639" i="1" s="1"/>
  <c r="V1641" i="1"/>
  <c r="AB1641" i="1" s="1"/>
  <c r="P1647" i="1"/>
  <c r="AB1647" i="1" s="1"/>
  <c r="V1649" i="1"/>
  <c r="AB1649" i="1" s="1"/>
  <c r="P1655" i="1"/>
  <c r="AB1655" i="1" s="1"/>
  <c r="V1657" i="1"/>
  <c r="AB1657" i="1" s="1"/>
  <c r="P1663" i="1"/>
  <c r="AB1663" i="1" s="1"/>
  <c r="V1665" i="1"/>
  <c r="AB1665" i="1" s="1"/>
  <c r="P1671" i="1"/>
  <c r="AB1671" i="1" s="1"/>
  <c r="V1673" i="1"/>
  <c r="AB1673" i="1" s="1"/>
  <c r="P1679" i="1"/>
  <c r="AB1679" i="1" s="1"/>
  <c r="V1681" i="1"/>
  <c r="AB1681" i="1" s="1"/>
  <c r="P1687" i="1"/>
  <c r="AB1687" i="1" s="1"/>
  <c r="V1689" i="1"/>
  <c r="AB1689" i="1" s="1"/>
  <c r="P1695" i="1"/>
  <c r="AB1695" i="1" s="1"/>
  <c r="V1697" i="1"/>
  <c r="AB1697" i="1" s="1"/>
  <c r="P1703" i="1"/>
  <c r="AB1703" i="1" s="1"/>
  <c r="V1705" i="1"/>
  <c r="AB1705" i="1" s="1"/>
  <c r="P1711" i="1"/>
  <c r="AB1711" i="1" s="1"/>
  <c r="V1713" i="1"/>
  <c r="AB1713" i="1" s="1"/>
  <c r="P1719" i="1"/>
  <c r="AB1719" i="1" s="1"/>
  <c r="V1721" i="1"/>
  <c r="AB1721" i="1" s="1"/>
  <c r="P1727" i="1"/>
  <c r="AB1727" i="1" s="1"/>
  <c r="V1729" i="1"/>
  <c r="AB1729" i="1" s="1"/>
  <c r="P1735" i="1"/>
  <c r="AB1735" i="1" s="1"/>
  <c r="V1737" i="1"/>
  <c r="AB1737" i="1" s="1"/>
  <c r="P1743" i="1"/>
  <c r="AB1743" i="1" s="1"/>
  <c r="V1745" i="1"/>
  <c r="AB1745" i="1" s="1"/>
  <c r="P1751" i="1"/>
  <c r="AB1751" i="1" s="1"/>
  <c r="V1753" i="1"/>
  <c r="AB1753" i="1" s="1"/>
  <c r="P1759" i="1"/>
  <c r="AB1759" i="1" s="1"/>
  <c r="V1761" i="1"/>
  <c r="AB1761" i="1" s="1"/>
  <c r="P1767" i="1"/>
  <c r="AB1767" i="1" s="1"/>
  <c r="M1768" i="1"/>
  <c r="AB1768" i="1" s="1"/>
  <c r="P1771" i="1"/>
  <c r="AB1771" i="1" s="1"/>
  <c r="M1772" i="1"/>
  <c r="AB1772" i="1" s="1"/>
  <c r="P1775" i="1"/>
  <c r="AB1775" i="1" s="1"/>
  <c r="M1776" i="1"/>
  <c r="AB1776" i="1" s="1"/>
  <c r="P1787" i="1"/>
  <c r="AB1787" i="1" s="1"/>
  <c r="M1788" i="1"/>
  <c r="AB1788" i="1" s="1"/>
  <c r="AB2071" i="1"/>
  <c r="AB2075" i="1"/>
  <c r="AB2087" i="1"/>
  <c r="AB2103" i="1"/>
  <c r="AB2107" i="1"/>
  <c r="AB2119" i="1"/>
  <c r="AB2135" i="1"/>
  <c r="AB2139" i="1"/>
  <c r="AB2151" i="1"/>
  <c r="AB2167" i="1"/>
  <c r="AB2171" i="1"/>
  <c r="AB2183" i="1"/>
  <c r="AB2199" i="1"/>
  <c r="AB2203" i="1"/>
  <c r="AB2215" i="1"/>
  <c r="AB2231" i="1"/>
  <c r="AB2240" i="1"/>
  <c r="AB2284" i="1"/>
  <c r="AB2428" i="1"/>
  <c r="AB2464" i="1"/>
  <c r="AB2468" i="1"/>
  <c r="AB2488" i="1"/>
  <c r="AB2528" i="1"/>
  <c r="AB2532" i="1"/>
  <c r="AB2628" i="1"/>
  <c r="S2069" i="1"/>
  <c r="AB2069" i="1" s="1"/>
  <c r="P2074" i="1"/>
  <c r="V2076" i="1"/>
  <c r="AB2076" i="1" s="1"/>
  <c r="Z2080" i="1"/>
  <c r="AB2080" i="1" s="1"/>
  <c r="M2083" i="1"/>
  <c r="AB2083" i="1" s="1"/>
  <c r="S2085" i="1"/>
  <c r="AB2085" i="1" s="1"/>
  <c r="P2090" i="1"/>
  <c r="V2092" i="1"/>
  <c r="AB2092" i="1" s="1"/>
  <c r="Z2096" i="1"/>
  <c r="AB2096" i="1" s="1"/>
  <c r="M2099" i="1"/>
  <c r="AB2099" i="1" s="1"/>
  <c r="S2101" i="1"/>
  <c r="AB2101" i="1" s="1"/>
  <c r="P2106" i="1"/>
  <c r="V2108" i="1"/>
  <c r="AB2108" i="1" s="1"/>
  <c r="Z2112" i="1"/>
  <c r="AB2112" i="1" s="1"/>
  <c r="M2115" i="1"/>
  <c r="AB2115" i="1" s="1"/>
  <c r="S2117" i="1"/>
  <c r="P2122" i="1"/>
  <c r="V2124" i="1"/>
  <c r="Z2128" i="1"/>
  <c r="AB2128" i="1" s="1"/>
  <c r="M2131" i="1"/>
  <c r="AB2131" i="1" s="1"/>
  <c r="S2133" i="1"/>
  <c r="AB2133" i="1" s="1"/>
  <c r="P2138" i="1"/>
  <c r="V2140" i="1"/>
  <c r="AB2140" i="1" s="1"/>
  <c r="Z2144" i="1"/>
  <c r="AB2144" i="1" s="1"/>
  <c r="M2147" i="1"/>
  <c r="AB2147" i="1" s="1"/>
  <c r="S2149" i="1"/>
  <c r="AB2149" i="1" s="1"/>
  <c r="P2154" i="1"/>
  <c r="V2156" i="1"/>
  <c r="AB2156" i="1" s="1"/>
  <c r="Z2160" i="1"/>
  <c r="AB2160" i="1" s="1"/>
  <c r="M2163" i="1"/>
  <c r="AB2163" i="1" s="1"/>
  <c r="S2165" i="1"/>
  <c r="AB2165" i="1" s="1"/>
  <c r="P2170" i="1"/>
  <c r="V2172" i="1"/>
  <c r="AB2172" i="1" s="1"/>
  <c r="Z2176" i="1"/>
  <c r="AB2176" i="1" s="1"/>
  <c r="M2179" i="1"/>
  <c r="AB2179" i="1" s="1"/>
  <c r="S2181" i="1"/>
  <c r="P2186" i="1"/>
  <c r="V2188" i="1"/>
  <c r="Z2192" i="1"/>
  <c r="AB2192" i="1" s="1"/>
  <c r="M2195" i="1"/>
  <c r="AB2195" i="1" s="1"/>
  <c r="S2197" i="1"/>
  <c r="AB2197" i="1" s="1"/>
  <c r="P2202" i="1"/>
  <c r="V2204" i="1"/>
  <c r="AB2204" i="1" s="1"/>
  <c r="Z2208" i="1"/>
  <c r="AB2208" i="1" s="1"/>
  <c r="M2211" i="1"/>
  <c r="AB2211" i="1" s="1"/>
  <c r="S2213" i="1"/>
  <c r="AB2213" i="1" s="1"/>
  <c r="P2218" i="1"/>
  <c r="V2220" i="1"/>
  <c r="AB2220" i="1" s="1"/>
  <c r="Z2224" i="1"/>
  <c r="AB2224" i="1" s="1"/>
  <c r="M2227" i="1"/>
  <c r="AB2227" i="1" s="1"/>
  <c r="S2229" i="1"/>
  <c r="AB2229" i="1" s="1"/>
  <c r="P2234" i="1"/>
  <c r="V2236" i="1"/>
  <c r="AB2236" i="1" s="1"/>
  <c r="P2242" i="1"/>
  <c r="AB2242" i="1" s="1"/>
  <c r="V2244" i="1"/>
  <c r="AB2244" i="1" s="1"/>
  <c r="P2250" i="1"/>
  <c r="AB2250" i="1" s="1"/>
  <c r="V2252" i="1"/>
  <c r="AB2252" i="1" s="1"/>
  <c r="P2258" i="1"/>
  <c r="AB2258" i="1" s="1"/>
  <c r="V2260" i="1"/>
  <c r="AB2260" i="1" s="1"/>
  <c r="P2266" i="1"/>
  <c r="AB2266" i="1" s="1"/>
  <c r="V2268" i="1"/>
  <c r="AB2268" i="1" s="1"/>
  <c r="P2274" i="1"/>
  <c r="AB2274" i="1" s="1"/>
  <c r="V2276" i="1"/>
  <c r="P2282" i="1"/>
  <c r="AB2282" i="1" s="1"/>
  <c r="V2284" i="1"/>
  <c r="P2290" i="1"/>
  <c r="AB2290" i="1" s="1"/>
  <c r="V2292" i="1"/>
  <c r="AB2292" i="1" s="1"/>
  <c r="P2298" i="1"/>
  <c r="AB2298" i="1" s="1"/>
  <c r="V2300" i="1"/>
  <c r="P2306" i="1"/>
  <c r="AB2306" i="1" s="1"/>
  <c r="V2308" i="1"/>
  <c r="AB2308" i="1" s="1"/>
  <c r="AB2311" i="1"/>
  <c r="Z2313" i="1"/>
  <c r="AB2315" i="1"/>
  <c r="M2324" i="1"/>
  <c r="AB2324" i="1" s="1"/>
  <c r="M2328" i="1"/>
  <c r="AB2328" i="1" s="1"/>
  <c r="M2332" i="1"/>
  <c r="AB2332" i="1" s="1"/>
  <c r="M2336" i="1"/>
  <c r="M2340" i="1"/>
  <c r="AB2340" i="1" s="1"/>
  <c r="M2344" i="1"/>
  <c r="AB2344" i="1" s="1"/>
  <c r="M2348" i="1"/>
  <c r="AB2348" i="1" s="1"/>
  <c r="M2352" i="1"/>
  <c r="AB2352" i="1" s="1"/>
  <c r="M2356" i="1"/>
  <c r="AB2356" i="1" s="1"/>
  <c r="M2360" i="1"/>
  <c r="AB2360" i="1" s="1"/>
  <c r="M2364" i="1"/>
  <c r="AB2364" i="1" s="1"/>
  <c r="M2368" i="1"/>
  <c r="AB2368" i="1" s="1"/>
  <c r="AB2423" i="1"/>
  <c r="AB2447" i="1"/>
  <c r="AB2463" i="1"/>
  <c r="AB2479" i="1"/>
  <c r="AB2495" i="1"/>
  <c r="AB2511" i="1"/>
  <c r="AB2527" i="1"/>
  <c r="AB2543" i="1"/>
  <c r="AB2576" i="1"/>
  <c r="AB2583" i="1"/>
  <c r="AB2640" i="1"/>
  <c r="AB2671" i="1"/>
  <c r="AB2676" i="1"/>
  <c r="AB2785" i="1"/>
  <c r="AB2812" i="1"/>
  <c r="AB2070" i="1"/>
  <c r="AB2086" i="1"/>
  <c r="AB2102" i="1"/>
  <c r="AB2118" i="1"/>
  <c r="AB2134" i="1"/>
  <c r="AB2150" i="1"/>
  <c r="AB2166" i="1"/>
  <c r="AB2182" i="1"/>
  <c r="AB2198" i="1"/>
  <c r="AB2214" i="1"/>
  <c r="AB2230" i="1"/>
  <c r="AB2237" i="1"/>
  <c r="AB2245" i="1"/>
  <c r="AB2246" i="1"/>
  <c r="AB2253" i="1"/>
  <c r="AB2261" i="1"/>
  <c r="AB2262" i="1"/>
  <c r="AB2269" i="1"/>
  <c r="AB2277" i="1"/>
  <c r="AB2278" i="1"/>
  <c r="AB2285" i="1"/>
  <c r="AB2293" i="1"/>
  <c r="AB2294" i="1"/>
  <c r="AB2301" i="1"/>
  <c r="AB2309" i="1"/>
  <c r="AB2310" i="1"/>
  <c r="AB2314" i="1"/>
  <c r="AB2417" i="1"/>
  <c r="AB2422" i="1"/>
  <c r="AB2441" i="1"/>
  <c r="AB2446" i="1"/>
  <c r="AB2451" i="1"/>
  <c r="AB2457" i="1"/>
  <c r="AB2462" i="1"/>
  <c r="AB2473" i="1"/>
  <c r="AB2478" i="1"/>
  <c r="AB2489" i="1"/>
  <c r="AB2494" i="1"/>
  <c r="AB2505" i="1"/>
  <c r="AB2510" i="1"/>
  <c r="AB2515" i="1"/>
  <c r="AB2521" i="1"/>
  <c r="AB2526" i="1"/>
  <c r="AB2537" i="1"/>
  <c r="AB2542" i="1"/>
  <c r="AB2553" i="1"/>
  <c r="AB2555" i="1"/>
  <c r="AB2592" i="1"/>
  <c r="AB2599" i="1"/>
  <c r="AB2601" i="1"/>
  <c r="AB2663" i="1"/>
  <c r="AB2668" i="1"/>
  <c r="AB2695" i="1"/>
  <c r="AB2776" i="1"/>
  <c r="AB2799" i="1"/>
  <c r="AB2831" i="1"/>
  <c r="AB2840" i="1"/>
  <c r="AB2856" i="1"/>
  <c r="AB2872" i="1"/>
  <c r="AB2888" i="1"/>
  <c r="AB2904" i="1"/>
  <c r="AB2920" i="1"/>
  <c r="AB2936" i="1"/>
  <c r="AB2952" i="1"/>
  <c r="AB2968" i="1"/>
  <c r="AB2984" i="1"/>
  <c r="AB3000" i="1"/>
  <c r="AB3016" i="1"/>
  <c r="AB3032" i="1"/>
  <c r="AB3048" i="1"/>
  <c r="AB3064" i="1"/>
  <c r="AB3080" i="1"/>
  <c r="AB3096" i="1"/>
  <c r="AB3112" i="1"/>
  <c r="AB3128" i="1"/>
  <c r="AB3144" i="1"/>
  <c r="AB3160" i="1"/>
  <c r="V2068" i="1"/>
  <c r="AB2068" i="1" s="1"/>
  <c r="Z2072" i="1"/>
  <c r="AB2072" i="1" s="1"/>
  <c r="AB2074" i="1"/>
  <c r="M2075" i="1"/>
  <c r="S2077" i="1"/>
  <c r="AB2077" i="1" s="1"/>
  <c r="P2082" i="1"/>
  <c r="AB2082" i="1" s="1"/>
  <c r="V2084" i="1"/>
  <c r="AB2084" i="1" s="1"/>
  <c r="Z2088" i="1"/>
  <c r="AB2088" i="1" s="1"/>
  <c r="AB2090" i="1"/>
  <c r="M2091" i="1"/>
  <c r="AB2091" i="1" s="1"/>
  <c r="S2093" i="1"/>
  <c r="AB2093" i="1" s="1"/>
  <c r="P2098" i="1"/>
  <c r="AB2098" i="1" s="1"/>
  <c r="V2100" i="1"/>
  <c r="AB2100" i="1" s="1"/>
  <c r="Z2104" i="1"/>
  <c r="AB2106" i="1"/>
  <c r="M2107" i="1"/>
  <c r="S2109" i="1"/>
  <c r="AB2109" i="1" s="1"/>
  <c r="P2114" i="1"/>
  <c r="AB2114" i="1" s="1"/>
  <c r="V2116" i="1"/>
  <c r="AB2116" i="1" s="1"/>
  <c r="Z2120" i="1"/>
  <c r="AB2120" i="1" s="1"/>
  <c r="AB2122" i="1"/>
  <c r="M2123" i="1"/>
  <c r="AB2123" i="1" s="1"/>
  <c r="S2125" i="1"/>
  <c r="AB2125" i="1" s="1"/>
  <c r="P2130" i="1"/>
  <c r="AB2130" i="1" s="1"/>
  <c r="V2132" i="1"/>
  <c r="AB2132" i="1" s="1"/>
  <c r="Z2136" i="1"/>
  <c r="AB2136" i="1" s="1"/>
  <c r="AB2138" i="1"/>
  <c r="M2139" i="1"/>
  <c r="S2141" i="1"/>
  <c r="AB2141" i="1" s="1"/>
  <c r="P2146" i="1"/>
  <c r="AB2146" i="1" s="1"/>
  <c r="V2148" i="1"/>
  <c r="AB2148" i="1" s="1"/>
  <c r="Z2152" i="1"/>
  <c r="AB2152" i="1" s="1"/>
  <c r="AB2154" i="1"/>
  <c r="M2155" i="1"/>
  <c r="AB2155" i="1" s="1"/>
  <c r="S2157" i="1"/>
  <c r="AB2157" i="1" s="1"/>
  <c r="P2162" i="1"/>
  <c r="AB2162" i="1" s="1"/>
  <c r="V2164" i="1"/>
  <c r="AB2164" i="1" s="1"/>
  <c r="Z2168" i="1"/>
  <c r="AB2170" i="1"/>
  <c r="M2171" i="1"/>
  <c r="S2173" i="1"/>
  <c r="AB2173" i="1" s="1"/>
  <c r="P2178" i="1"/>
  <c r="AB2178" i="1" s="1"/>
  <c r="V2180" i="1"/>
  <c r="AB2180" i="1" s="1"/>
  <c r="Z2184" i="1"/>
  <c r="AB2184" i="1" s="1"/>
  <c r="AB2186" i="1"/>
  <c r="M2187" i="1"/>
  <c r="AB2187" i="1" s="1"/>
  <c r="S2189" i="1"/>
  <c r="AB2189" i="1" s="1"/>
  <c r="P2194" i="1"/>
  <c r="AB2194" i="1" s="1"/>
  <c r="V2196" i="1"/>
  <c r="AB2196" i="1" s="1"/>
  <c r="Z2200" i="1"/>
  <c r="AB2200" i="1" s="1"/>
  <c r="AB2202" i="1"/>
  <c r="M2203" i="1"/>
  <c r="S2205" i="1"/>
  <c r="AB2205" i="1" s="1"/>
  <c r="P2210" i="1"/>
  <c r="AB2210" i="1" s="1"/>
  <c r="V2212" i="1"/>
  <c r="AB2212" i="1" s="1"/>
  <c r="Z2216" i="1"/>
  <c r="AB2216" i="1" s="1"/>
  <c r="AB2218" i="1"/>
  <c r="M2219" i="1"/>
  <c r="AB2219" i="1" s="1"/>
  <c r="S2221" i="1"/>
  <c r="AB2221" i="1" s="1"/>
  <c r="P2226" i="1"/>
  <c r="AB2226" i="1" s="1"/>
  <c r="V2228" i="1"/>
  <c r="AB2228" i="1" s="1"/>
  <c r="Z2232" i="1"/>
  <c r="AB2234" i="1"/>
  <c r="P2238" i="1"/>
  <c r="AB2238" i="1" s="1"/>
  <c r="V2240" i="1"/>
  <c r="P2246" i="1"/>
  <c r="V2248" i="1"/>
  <c r="AB2248" i="1" s="1"/>
  <c r="P2254" i="1"/>
  <c r="AB2254" i="1" s="1"/>
  <c r="V2256" i="1"/>
  <c r="AB2256" i="1" s="1"/>
  <c r="P2262" i="1"/>
  <c r="V2264" i="1"/>
  <c r="AB2264" i="1" s="1"/>
  <c r="P2270" i="1"/>
  <c r="AB2270" i="1" s="1"/>
  <c r="V2272" i="1"/>
  <c r="AB2272" i="1" s="1"/>
  <c r="P2278" i="1"/>
  <c r="V2280" i="1"/>
  <c r="AB2280" i="1" s="1"/>
  <c r="P2286" i="1"/>
  <c r="AB2286" i="1" s="1"/>
  <c r="V2288" i="1"/>
  <c r="AB2288" i="1" s="1"/>
  <c r="P2294" i="1"/>
  <c r="V2296" i="1"/>
  <c r="AB2296" i="1" s="1"/>
  <c r="P2302" i="1"/>
  <c r="AB2302" i="1" s="1"/>
  <c r="V2304" i="1"/>
  <c r="AB2304" i="1" s="1"/>
  <c r="P2310" i="1"/>
  <c r="AB2313" i="1"/>
  <c r="M2316" i="1"/>
  <c r="AB2316" i="1" s="1"/>
  <c r="V2317" i="1"/>
  <c r="AB2317" i="1" s="1"/>
  <c r="S2318" i="1"/>
  <c r="AB2318" i="1" s="1"/>
  <c r="P2319" i="1"/>
  <c r="AB2319" i="1" s="1"/>
  <c r="Z2321" i="1"/>
  <c r="AB2321" i="1" s="1"/>
  <c r="AB2323" i="1"/>
  <c r="Z2325" i="1"/>
  <c r="AB2325" i="1" s="1"/>
  <c r="AB2327" i="1"/>
  <c r="Z2329" i="1"/>
  <c r="AB2329" i="1" s="1"/>
  <c r="AB2331" i="1"/>
  <c r="Z2333" i="1"/>
  <c r="AB2333" i="1" s="1"/>
  <c r="AB2335" i="1"/>
  <c r="Z2337" i="1"/>
  <c r="AB2337" i="1" s="1"/>
  <c r="AB2339" i="1"/>
  <c r="Z2341" i="1"/>
  <c r="AB2341" i="1" s="1"/>
  <c r="AB2343" i="1"/>
  <c r="Z2345" i="1"/>
  <c r="AB2345" i="1" s="1"/>
  <c r="AB2347" i="1"/>
  <c r="Z2349" i="1"/>
  <c r="AB2349" i="1" s="1"/>
  <c r="AB2351" i="1"/>
  <c r="Z2353" i="1"/>
  <c r="AB2353" i="1" s="1"/>
  <c r="AB2355" i="1"/>
  <c r="Z2357" i="1"/>
  <c r="AB2357" i="1" s="1"/>
  <c r="AB2359" i="1"/>
  <c r="Z2361" i="1"/>
  <c r="AB2361" i="1" s="1"/>
  <c r="AB2363" i="1"/>
  <c r="Z2365" i="1"/>
  <c r="AB2365" i="1" s="1"/>
  <c r="AB2367" i="1"/>
  <c r="Z2369" i="1"/>
  <c r="AB2369" i="1" s="1"/>
  <c r="AB2371" i="1"/>
  <c r="Z2373" i="1"/>
  <c r="AB2373" i="1" s="1"/>
  <c r="AB2375" i="1"/>
  <c r="Z2377" i="1"/>
  <c r="AB2377" i="1" s="1"/>
  <c r="AB2379" i="1"/>
  <c r="Z2381" i="1"/>
  <c r="AB2381" i="1" s="1"/>
  <c r="AB2383" i="1"/>
  <c r="Z2385" i="1"/>
  <c r="AB2385" i="1" s="1"/>
  <c r="AB2387" i="1"/>
  <c r="Z2389" i="1"/>
  <c r="AB2389" i="1" s="1"/>
  <c r="AB2391" i="1"/>
  <c r="Z2393" i="1"/>
  <c r="AB2393" i="1" s="1"/>
  <c r="AB2395" i="1"/>
  <c r="Z2397" i="1"/>
  <c r="AB2397" i="1" s="1"/>
  <c r="AB2399" i="1"/>
  <c r="Z2401" i="1"/>
  <c r="AB2401" i="1" s="1"/>
  <c r="AB2403" i="1"/>
  <c r="Z2405" i="1"/>
  <c r="AB2405" i="1" s="1"/>
  <c r="AB2407" i="1"/>
  <c r="Z2409" i="1"/>
  <c r="AB2409" i="1" s="1"/>
  <c r="AB2411" i="1"/>
  <c r="Z2413" i="1"/>
  <c r="AB2413" i="1" s="1"/>
  <c r="AB2415" i="1"/>
  <c r="AB2421" i="1"/>
  <c r="M2424" i="1"/>
  <c r="AB2424" i="1" s="1"/>
  <c r="V2425" i="1"/>
  <c r="AB2425" i="1" s="1"/>
  <c r="AB2426" i="1"/>
  <c r="S2426" i="1"/>
  <c r="P2427" i="1"/>
  <c r="AB2427" i="1" s="1"/>
  <c r="Z2429" i="1"/>
  <c r="AB2429" i="1" s="1"/>
  <c r="AB2431" i="1"/>
  <c r="Z2433" i="1"/>
  <c r="AB2433" i="1" s="1"/>
  <c r="AB2435" i="1"/>
  <c r="Z2437" i="1"/>
  <c r="AB2437" i="1" s="1"/>
  <c r="AB2439" i="1"/>
  <c r="AB2445" i="1"/>
  <c r="M2448" i="1"/>
  <c r="V2449" i="1"/>
  <c r="AB2449" i="1" s="1"/>
  <c r="AB2450" i="1"/>
  <c r="S2450" i="1"/>
  <c r="P2451" i="1"/>
  <c r="Z2453" i="1"/>
  <c r="AB2453" i="1" s="1"/>
  <c r="AB2455" i="1"/>
  <c r="AB2461" i="1"/>
  <c r="M2464" i="1"/>
  <c r="V2465" i="1"/>
  <c r="AB2465" i="1" s="1"/>
  <c r="AB2466" i="1"/>
  <c r="S2466" i="1"/>
  <c r="P2467" i="1"/>
  <c r="AB2467" i="1" s="1"/>
  <c r="Z2469" i="1"/>
  <c r="AB2469" i="1" s="1"/>
  <c r="AB2471" i="1"/>
  <c r="AB2477" i="1"/>
  <c r="M2480" i="1"/>
  <c r="AB2480" i="1" s="1"/>
  <c r="V2481" i="1"/>
  <c r="AB2481" i="1" s="1"/>
  <c r="AB2482" i="1"/>
  <c r="S2482" i="1"/>
  <c r="P2483" i="1"/>
  <c r="AB2483" i="1" s="1"/>
  <c r="Z2485" i="1"/>
  <c r="AB2485" i="1" s="1"/>
  <c r="AB2487" i="1"/>
  <c r="AB2493" i="1"/>
  <c r="M2496" i="1"/>
  <c r="AB2496" i="1" s="1"/>
  <c r="V2497" i="1"/>
  <c r="AB2497" i="1" s="1"/>
  <c r="AB2498" i="1"/>
  <c r="S2498" i="1"/>
  <c r="P2499" i="1"/>
  <c r="AB2499" i="1" s="1"/>
  <c r="Z2501" i="1"/>
  <c r="AB2501" i="1" s="1"/>
  <c r="AB2503" i="1"/>
  <c r="AB2509" i="1"/>
  <c r="M2512" i="1"/>
  <c r="AB2512" i="1" s="1"/>
  <c r="V2513" i="1"/>
  <c r="AB2513" i="1" s="1"/>
  <c r="AB2514" i="1"/>
  <c r="S2514" i="1"/>
  <c r="P2515" i="1"/>
  <c r="Z2517" i="1"/>
  <c r="AB2517" i="1" s="1"/>
  <c r="AB2519" i="1"/>
  <c r="AB2525" i="1"/>
  <c r="M2528" i="1"/>
  <c r="V2529" i="1"/>
  <c r="AB2529" i="1" s="1"/>
  <c r="AB2530" i="1"/>
  <c r="S2530" i="1"/>
  <c r="P2531" i="1"/>
  <c r="AB2531" i="1" s="1"/>
  <c r="Z2533" i="1"/>
  <c r="AB2533" i="1" s="1"/>
  <c r="AB2535" i="1"/>
  <c r="AB2541" i="1"/>
  <c r="M2544" i="1"/>
  <c r="AB2544" i="1" s="1"/>
  <c r="V2545" i="1"/>
  <c r="AB2545" i="1" s="1"/>
  <c r="AB2546" i="1"/>
  <c r="S2546" i="1"/>
  <c r="P2547" i="1"/>
  <c r="AB2547" i="1" s="1"/>
  <c r="Z2549" i="1"/>
  <c r="AB2549" i="1" s="1"/>
  <c r="AB2551" i="1"/>
  <c r="M2556" i="1"/>
  <c r="AB2556" i="1" s="1"/>
  <c r="P2567" i="1"/>
  <c r="AB2567" i="1" s="1"/>
  <c r="V2585" i="1"/>
  <c r="AB2585" i="1" s="1"/>
  <c r="S2590" i="1"/>
  <c r="AB2600" i="1"/>
  <c r="Z2601" i="1"/>
  <c r="AB2608" i="1"/>
  <c r="AB2613" i="1"/>
  <c r="AB2615" i="1"/>
  <c r="AB2617" i="1"/>
  <c r="M2620" i="1"/>
  <c r="AB2620" i="1" s="1"/>
  <c r="P2631" i="1"/>
  <c r="AB2631" i="1" s="1"/>
  <c r="AB2642" i="1"/>
  <c r="AB2655" i="1"/>
  <c r="AB2660" i="1"/>
  <c r="AB2665" i="1"/>
  <c r="AB2677" i="1"/>
  <c r="AB2687" i="1"/>
  <c r="AB2692" i="1"/>
  <c r="AB2779" i="1"/>
  <c r="AB2820" i="1"/>
  <c r="AB2836" i="1"/>
  <c r="AB2852" i="1"/>
  <c r="AB2868" i="1"/>
  <c r="AB2884" i="1"/>
  <c r="AB2900" i="1"/>
  <c r="AB2916" i="1"/>
  <c r="AB2932" i="1"/>
  <c r="AB2948" i="1"/>
  <c r="AB2964" i="1"/>
  <c r="AB2980" i="1"/>
  <c r="AB2996" i="1"/>
  <c r="AB3012" i="1"/>
  <c r="AB3028" i="1"/>
  <c r="AB3044" i="1"/>
  <c r="AB3060" i="1"/>
  <c r="AB3076" i="1"/>
  <c r="AB3092" i="1"/>
  <c r="AB3108" i="1"/>
  <c r="AB3124" i="1"/>
  <c r="AB3140" i="1"/>
  <c r="AB3156" i="1"/>
  <c r="AB3360" i="1"/>
  <c r="AB261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P2763" i="1"/>
  <c r="AB2763" i="1" s="1"/>
  <c r="V2765" i="1"/>
  <c r="S2766" i="1"/>
  <c r="AB2766" i="1" s="1"/>
  <c r="P2767" i="1"/>
  <c r="AB2767" i="1" s="1"/>
  <c r="V2769" i="1"/>
  <c r="S2770" i="1"/>
  <c r="AB2770" i="1" s="1"/>
  <c r="P2771" i="1"/>
  <c r="AB2771" i="1" s="1"/>
  <c r="V2773" i="1"/>
  <c r="S2774" i="1"/>
  <c r="AB2774" i="1" s="1"/>
  <c r="P2775" i="1"/>
  <c r="AB2775" i="1" s="1"/>
  <c r="M2776" i="1"/>
  <c r="Z2777" i="1"/>
  <c r="P2779" i="1"/>
  <c r="M2780" i="1"/>
  <c r="AB2780" i="1" s="1"/>
  <c r="Z2781" i="1"/>
  <c r="S2782" i="1"/>
  <c r="P2783" i="1"/>
  <c r="AB2783" i="1" s="1"/>
  <c r="M2784" i="1"/>
  <c r="AB2784" i="1" s="1"/>
  <c r="Z2785" i="1"/>
  <c r="P2787" i="1"/>
  <c r="AB2787" i="1" s="1"/>
  <c r="M2788" i="1"/>
  <c r="AB2788" i="1" s="1"/>
  <c r="M2792" i="1"/>
  <c r="AB2792" i="1" s="1"/>
  <c r="P2795" i="1"/>
  <c r="AB2795" i="1" s="1"/>
  <c r="M2796" i="1"/>
  <c r="AB2796" i="1" s="1"/>
  <c r="P2799" i="1"/>
  <c r="M2800" i="1"/>
  <c r="AB2800" i="1" s="1"/>
  <c r="P2803" i="1"/>
  <c r="AB2803" i="1" s="1"/>
  <c r="M2804" i="1"/>
  <c r="AB2804" i="1" s="1"/>
  <c r="M2808" i="1"/>
  <c r="AB2808" i="1" s="1"/>
  <c r="P2811" i="1"/>
  <c r="AB2811" i="1" s="1"/>
  <c r="M2812" i="1"/>
  <c r="P2815" i="1"/>
  <c r="AB2815" i="1" s="1"/>
  <c r="M2816" i="1"/>
  <c r="AB2816" i="1" s="1"/>
  <c r="M2824" i="1"/>
  <c r="AB2824" i="1" s="1"/>
  <c r="P2827" i="1"/>
  <c r="AB2827" i="1" s="1"/>
  <c r="M2828" i="1"/>
  <c r="AB2828" i="1" s="1"/>
  <c r="P2831" i="1"/>
  <c r="M2832" i="1"/>
  <c r="AB2832" i="1" s="1"/>
  <c r="AB3237" i="1"/>
  <c r="AB3250" i="1"/>
  <c r="AB3253" i="1"/>
  <c r="AB3266" i="1"/>
  <c r="AB3269" i="1"/>
  <c r="AB3273" i="1"/>
  <c r="AB3310" i="1"/>
  <c r="AB2554" i="1"/>
  <c r="M2555" i="1"/>
  <c r="S2557" i="1"/>
  <c r="AB2557" i="1" s="1"/>
  <c r="P2562" i="1"/>
  <c r="AB2562" i="1" s="1"/>
  <c r="V2564" i="1"/>
  <c r="AB2564" i="1" s="1"/>
  <c r="Z2568" i="1"/>
  <c r="AB2570" i="1"/>
  <c r="M2571" i="1"/>
  <c r="AB2571" i="1" s="1"/>
  <c r="S2573" i="1"/>
  <c r="AB2573" i="1" s="1"/>
  <c r="P2578" i="1"/>
  <c r="AB2578" i="1" s="1"/>
  <c r="V2580" i="1"/>
  <c r="AB2580" i="1" s="1"/>
  <c r="Z2584" i="1"/>
  <c r="AB2586" i="1"/>
  <c r="M2587" i="1"/>
  <c r="AB2587" i="1" s="1"/>
  <c r="S2589" i="1"/>
  <c r="AB2589" i="1" s="1"/>
  <c r="P2594" i="1"/>
  <c r="AB2594" i="1" s="1"/>
  <c r="V2596" i="1"/>
  <c r="AB2596" i="1" s="1"/>
  <c r="Z2600" i="1"/>
  <c r="AB2602" i="1"/>
  <c r="M2603" i="1"/>
  <c r="AB2603" i="1" s="1"/>
  <c r="S2605" i="1"/>
  <c r="AB2605" i="1" s="1"/>
  <c r="P2610" i="1"/>
  <c r="AB2610" i="1" s="1"/>
  <c r="V2612" i="1"/>
  <c r="AB2612" i="1" s="1"/>
  <c r="Z2616" i="1"/>
  <c r="AB2618" i="1"/>
  <c r="M2619" i="1"/>
  <c r="AB2619" i="1" s="1"/>
  <c r="S2621" i="1"/>
  <c r="AB2621" i="1" s="1"/>
  <c r="P2626" i="1"/>
  <c r="AB2626" i="1" s="1"/>
  <c r="V2628" i="1"/>
  <c r="Z2632" i="1"/>
  <c r="AB2634" i="1"/>
  <c r="M2635" i="1"/>
  <c r="AB2635" i="1" s="1"/>
  <c r="S2637" i="1"/>
  <c r="AB2637" i="1" s="1"/>
  <c r="P2642" i="1"/>
  <c r="V2644" i="1"/>
  <c r="AB2644" i="1" s="1"/>
  <c r="AB2647" i="1"/>
  <c r="AB2650" i="1"/>
  <c r="S2650" i="1"/>
  <c r="Z2653" i="1"/>
  <c r="M2656" i="1"/>
  <c r="AB2656" i="1" s="1"/>
  <c r="S2658" i="1"/>
  <c r="AB2658" i="1" s="1"/>
  <c r="AB2659" i="1"/>
  <c r="Z2661" i="1"/>
  <c r="M2664" i="1"/>
  <c r="AB2664" i="1" s="1"/>
  <c r="S2666" i="1"/>
  <c r="AB2666" i="1" s="1"/>
  <c r="Z2669" i="1"/>
  <c r="M2672" i="1"/>
  <c r="AB2672" i="1" s="1"/>
  <c r="AB2674" i="1"/>
  <c r="S2674" i="1"/>
  <c r="Z2677" i="1"/>
  <c r="M2680" i="1"/>
  <c r="AB2680" i="1" s="1"/>
  <c r="AB2682" i="1"/>
  <c r="S2682" i="1"/>
  <c r="Z2685" i="1"/>
  <c r="M2688" i="1"/>
  <c r="AB2688" i="1" s="1"/>
  <c r="S2690" i="1"/>
  <c r="AB2690" i="1" s="1"/>
  <c r="AB2691" i="1"/>
  <c r="Z2693" i="1"/>
  <c r="M2696" i="1"/>
  <c r="AB2696" i="1" s="1"/>
  <c r="AB2697" i="1"/>
  <c r="M2700" i="1"/>
  <c r="AB2700" i="1" s="1"/>
  <c r="AB2701" i="1"/>
  <c r="M2704" i="1"/>
  <c r="AB2704" i="1" s="1"/>
  <c r="AB2705" i="1"/>
  <c r="M2708" i="1"/>
  <c r="AB2708" i="1" s="1"/>
  <c r="AB2709" i="1"/>
  <c r="M2712" i="1"/>
  <c r="AB2712" i="1" s="1"/>
  <c r="AB2713" i="1"/>
  <c r="M2716" i="1"/>
  <c r="AB2716" i="1" s="1"/>
  <c r="AB2717" i="1"/>
  <c r="M2720" i="1"/>
  <c r="AB2720" i="1" s="1"/>
  <c r="AB2721" i="1"/>
  <c r="M2724" i="1"/>
  <c r="AB2724" i="1" s="1"/>
  <c r="AB2725" i="1"/>
  <c r="M2728" i="1"/>
  <c r="AB2728" i="1" s="1"/>
  <c r="AB2729" i="1"/>
  <c r="M2732" i="1"/>
  <c r="AB2732" i="1" s="1"/>
  <c r="AB2733" i="1"/>
  <c r="M2736" i="1"/>
  <c r="AB2736" i="1" s="1"/>
  <c r="AB2737" i="1"/>
  <c r="M2740" i="1"/>
  <c r="AB2740" i="1" s="1"/>
  <c r="AB2741" i="1"/>
  <c r="M2744" i="1"/>
  <c r="AB2744" i="1" s="1"/>
  <c r="AB2745" i="1"/>
  <c r="M2748" i="1"/>
  <c r="AB2748" i="1" s="1"/>
  <c r="AB2749" i="1"/>
  <c r="M2752" i="1"/>
  <c r="AB2752" i="1" s="1"/>
  <c r="AB2753" i="1"/>
  <c r="M2756" i="1"/>
  <c r="AB2756" i="1" s="1"/>
  <c r="AB2757" i="1"/>
  <c r="M2760" i="1"/>
  <c r="AB2760" i="1" s="1"/>
  <c r="AB2761" i="1"/>
  <c r="M2764" i="1"/>
  <c r="AB2764" i="1" s="1"/>
  <c r="AB2765" i="1"/>
  <c r="M2768" i="1"/>
  <c r="AB2768" i="1" s="1"/>
  <c r="AB2769" i="1"/>
  <c r="M2772" i="1"/>
  <c r="AB2772" i="1" s="1"/>
  <c r="AB2773" i="1"/>
  <c r="V2777" i="1"/>
  <c r="AB2777" i="1" s="1"/>
  <c r="AB2778" i="1"/>
  <c r="V2781" i="1"/>
  <c r="AB2781" i="1" s="1"/>
  <c r="AB2782" i="1"/>
  <c r="V2785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332" i="1"/>
  <c r="AB3428" i="1"/>
  <c r="AB3503" i="1"/>
  <c r="Z2556" i="1"/>
  <c r="AB2558" i="1"/>
  <c r="M2559" i="1"/>
  <c r="AB2559" i="1" s="1"/>
  <c r="S2561" i="1"/>
  <c r="AB2561" i="1" s="1"/>
  <c r="P2566" i="1"/>
  <c r="AB2566" i="1" s="1"/>
  <c r="V2568" i="1"/>
  <c r="AB2568" i="1" s="1"/>
  <c r="Z2572" i="1"/>
  <c r="AB2572" i="1" s="1"/>
  <c r="AB2574" i="1"/>
  <c r="M2575" i="1"/>
  <c r="AB2575" i="1" s="1"/>
  <c r="S2577" i="1"/>
  <c r="AB2577" i="1" s="1"/>
  <c r="P2582" i="1"/>
  <c r="AB2582" i="1" s="1"/>
  <c r="V2584" i="1"/>
  <c r="AB2584" i="1" s="1"/>
  <c r="Z2588" i="1"/>
  <c r="AB2588" i="1" s="1"/>
  <c r="AB2590" i="1"/>
  <c r="M2591" i="1"/>
  <c r="AB2591" i="1" s="1"/>
  <c r="S2593" i="1"/>
  <c r="AB2593" i="1" s="1"/>
  <c r="P2598" i="1"/>
  <c r="AB2598" i="1" s="1"/>
  <c r="V2600" i="1"/>
  <c r="Z2604" i="1"/>
  <c r="AB2604" i="1" s="1"/>
  <c r="AB2606" i="1"/>
  <c r="M2607" i="1"/>
  <c r="AB2607" i="1" s="1"/>
  <c r="S2609" i="1"/>
  <c r="AB2609" i="1" s="1"/>
  <c r="P2614" i="1"/>
  <c r="V2616" i="1"/>
  <c r="AB2616" i="1" s="1"/>
  <c r="Z2620" i="1"/>
  <c r="AB2622" i="1"/>
  <c r="M2623" i="1"/>
  <c r="AB2623" i="1" s="1"/>
  <c r="S2625" i="1"/>
  <c r="AB2625" i="1" s="1"/>
  <c r="P2630" i="1"/>
  <c r="AB2630" i="1" s="1"/>
  <c r="V2632" i="1"/>
  <c r="AB2632" i="1" s="1"/>
  <c r="Z2636" i="1"/>
  <c r="AB2636" i="1" s="1"/>
  <c r="AB2638" i="1"/>
  <c r="M2639" i="1"/>
  <c r="AB2639" i="1" s="1"/>
  <c r="S2641" i="1"/>
  <c r="AB2641" i="1" s="1"/>
  <c r="P2646" i="1"/>
  <c r="AB2646" i="1" s="1"/>
  <c r="P2651" i="1"/>
  <c r="AB2651" i="1" s="1"/>
  <c r="V2653" i="1"/>
  <c r="AB2653" i="1" s="1"/>
  <c r="P2659" i="1"/>
  <c r="V2661" i="1"/>
  <c r="AB2661" i="1" s="1"/>
  <c r="P2667" i="1"/>
  <c r="AB2667" i="1" s="1"/>
  <c r="V2669" i="1"/>
  <c r="AB2669" i="1" s="1"/>
  <c r="P2675" i="1"/>
  <c r="AB2675" i="1" s="1"/>
  <c r="V2677" i="1"/>
  <c r="P2683" i="1"/>
  <c r="AB2683" i="1" s="1"/>
  <c r="V2685" i="1"/>
  <c r="AB2685" i="1" s="1"/>
  <c r="P2691" i="1"/>
  <c r="V2693" i="1"/>
  <c r="AB2693" i="1" s="1"/>
  <c r="AB3243" i="1"/>
  <c r="AB3259" i="1"/>
  <c r="AB3288" i="1"/>
  <c r="AB3326" i="1"/>
  <c r="AB3404" i="1"/>
  <c r="AB3483" i="1"/>
  <c r="AB3543" i="1"/>
  <c r="AB3374" i="1"/>
  <c r="AB3382" i="1"/>
  <c r="AB3390" i="1"/>
  <c r="AB3398" i="1"/>
  <c r="AB3406" i="1"/>
  <c r="AB3414" i="1"/>
  <c r="AB3422" i="1"/>
  <c r="AB3430" i="1"/>
  <c r="AB3438" i="1"/>
  <c r="AB3446" i="1"/>
  <c r="AB3505" i="1"/>
  <c r="AB3521" i="1"/>
  <c r="AB3573" i="1"/>
  <c r="AB3616" i="1"/>
  <c r="AB3648" i="1"/>
  <c r="AB3680" i="1"/>
  <c r="AB3712" i="1"/>
  <c r="M3239" i="1"/>
  <c r="AB3239" i="1" s="1"/>
  <c r="S3241" i="1"/>
  <c r="AB3241" i="1" s="1"/>
  <c r="P3246" i="1"/>
  <c r="V3248" i="1"/>
  <c r="AB3248" i="1" s="1"/>
  <c r="Z3252" i="1"/>
  <c r="AB3252" i="1" s="1"/>
  <c r="M3255" i="1"/>
  <c r="AB3255" i="1" s="1"/>
  <c r="S3257" i="1"/>
  <c r="AB3257" i="1" s="1"/>
  <c r="P3262" i="1"/>
  <c r="AB3262" i="1" s="1"/>
  <c r="V3264" i="1"/>
  <c r="AB3264" i="1" s="1"/>
  <c r="Z3268" i="1"/>
  <c r="AB3268" i="1" s="1"/>
  <c r="M3271" i="1"/>
  <c r="AB3271" i="1" s="1"/>
  <c r="S3273" i="1"/>
  <c r="P3278" i="1"/>
  <c r="AB3278" i="1" s="1"/>
  <c r="V3280" i="1"/>
  <c r="AB3280" i="1" s="1"/>
  <c r="P3286" i="1"/>
  <c r="AB3286" i="1" s="1"/>
  <c r="V3288" i="1"/>
  <c r="P3294" i="1"/>
  <c r="AB3294" i="1" s="1"/>
  <c r="V3296" i="1"/>
  <c r="AB3296" i="1" s="1"/>
  <c r="P3302" i="1"/>
  <c r="AB3302" i="1" s="1"/>
  <c r="V3304" i="1"/>
  <c r="AB3304" i="1" s="1"/>
  <c r="P3310" i="1"/>
  <c r="V3312" i="1"/>
  <c r="AB3312" i="1" s="1"/>
  <c r="P3318" i="1"/>
  <c r="AB3318" i="1" s="1"/>
  <c r="V3320" i="1"/>
  <c r="AB3320" i="1" s="1"/>
  <c r="P3326" i="1"/>
  <c r="V3328" i="1"/>
  <c r="AB3328" i="1" s="1"/>
  <c r="P3334" i="1"/>
  <c r="AB3334" i="1" s="1"/>
  <c r="V3336" i="1"/>
  <c r="AB3336" i="1" s="1"/>
  <c r="P3342" i="1"/>
  <c r="AB3342" i="1" s="1"/>
  <c r="V3344" i="1"/>
  <c r="AB3344" i="1" s="1"/>
  <c r="P3350" i="1"/>
  <c r="AB3350" i="1" s="1"/>
  <c r="V3352" i="1"/>
  <c r="AB3352" i="1" s="1"/>
  <c r="P3358" i="1"/>
  <c r="AB3358" i="1" s="1"/>
  <c r="V3360" i="1"/>
  <c r="P3366" i="1"/>
  <c r="AB3366" i="1" s="1"/>
  <c r="V3368" i="1"/>
  <c r="AB3368" i="1" s="1"/>
  <c r="S3537" i="1"/>
  <c r="AB3541" i="1"/>
  <c r="M3551" i="1"/>
  <c r="AB3557" i="1"/>
  <c r="AB3588" i="1"/>
  <c r="AB3620" i="1"/>
  <c r="AB3652" i="1"/>
  <c r="AB3684" i="1"/>
  <c r="AB3720" i="1"/>
  <c r="AB3242" i="1"/>
  <c r="AB3258" i="1"/>
  <c r="AB3281" i="1"/>
  <c r="AB3289" i="1"/>
  <c r="AB3297" i="1"/>
  <c r="AB3305" i="1"/>
  <c r="AB3313" i="1"/>
  <c r="AB3321" i="1"/>
  <c r="AB3329" i="1"/>
  <c r="AB3337" i="1"/>
  <c r="AB3345" i="1"/>
  <c r="AB3353" i="1"/>
  <c r="AB3361" i="1"/>
  <c r="AB3369" i="1"/>
  <c r="AB3377" i="1"/>
  <c r="AB3385" i="1"/>
  <c r="AB3393" i="1"/>
  <c r="AB3401" i="1"/>
  <c r="AB3409" i="1"/>
  <c r="AB3417" i="1"/>
  <c r="AB3425" i="1"/>
  <c r="AB3433" i="1"/>
  <c r="AB3441" i="1"/>
  <c r="AB3448" i="1"/>
  <c r="AB3452" i="1"/>
  <c r="AB3456" i="1"/>
  <c r="AB3472" i="1"/>
  <c r="AB3480" i="1"/>
  <c r="AB3484" i="1"/>
  <c r="AB3488" i="1"/>
  <c r="AB3492" i="1"/>
  <c r="AB3548" i="1"/>
  <c r="AB3571" i="1"/>
  <c r="S3585" i="1"/>
  <c r="AB3736" i="1"/>
  <c r="AB3740" i="1"/>
  <c r="P3238" i="1"/>
  <c r="AB3238" i="1" s="1"/>
  <c r="V3240" i="1"/>
  <c r="AB3240" i="1" s="1"/>
  <c r="Z3244" i="1"/>
  <c r="AB3244" i="1" s="1"/>
  <c r="AB3246" i="1"/>
  <c r="M3247" i="1"/>
  <c r="AB3247" i="1" s="1"/>
  <c r="S3249" i="1"/>
  <c r="AB3249" i="1" s="1"/>
  <c r="P3254" i="1"/>
  <c r="AB3254" i="1" s="1"/>
  <c r="V3256" i="1"/>
  <c r="AB3256" i="1" s="1"/>
  <c r="Z3260" i="1"/>
  <c r="AB3260" i="1" s="1"/>
  <c r="M3263" i="1"/>
  <c r="AB3263" i="1" s="1"/>
  <c r="S3265" i="1"/>
  <c r="AB3265" i="1" s="1"/>
  <c r="P3270" i="1"/>
  <c r="AB3270" i="1" s="1"/>
  <c r="V3272" i="1"/>
  <c r="AB3272" i="1" s="1"/>
  <c r="P3274" i="1"/>
  <c r="AB3274" i="1" s="1"/>
  <c r="V3276" i="1"/>
  <c r="AB3276" i="1" s="1"/>
  <c r="P3282" i="1"/>
  <c r="AB3282" i="1" s="1"/>
  <c r="V3284" i="1"/>
  <c r="AB3284" i="1" s="1"/>
  <c r="P3290" i="1"/>
  <c r="AB3290" i="1" s="1"/>
  <c r="V3292" i="1"/>
  <c r="AB3292" i="1" s="1"/>
  <c r="P3298" i="1"/>
  <c r="AB3298" i="1" s="1"/>
  <c r="V3300" i="1"/>
  <c r="AB3300" i="1" s="1"/>
  <c r="P3306" i="1"/>
  <c r="AB3306" i="1" s="1"/>
  <c r="V3308" i="1"/>
  <c r="AB3308" i="1" s="1"/>
  <c r="P3314" i="1"/>
  <c r="AB3314" i="1" s="1"/>
  <c r="V3316" i="1"/>
  <c r="AB3316" i="1" s="1"/>
  <c r="P3322" i="1"/>
  <c r="AB3322" i="1" s="1"/>
  <c r="V3324" i="1"/>
  <c r="AB3324" i="1" s="1"/>
  <c r="P3330" i="1"/>
  <c r="AB3330" i="1" s="1"/>
  <c r="V3332" i="1"/>
  <c r="P3338" i="1"/>
  <c r="AB3338" i="1" s="1"/>
  <c r="V3340" i="1"/>
  <c r="AB3340" i="1" s="1"/>
  <c r="P3346" i="1"/>
  <c r="AB3346" i="1" s="1"/>
  <c r="V3348" i="1"/>
  <c r="AB3348" i="1" s="1"/>
  <c r="P3354" i="1"/>
  <c r="AB3354" i="1" s="1"/>
  <c r="V3356" i="1"/>
  <c r="AB3356" i="1" s="1"/>
  <c r="P3362" i="1"/>
  <c r="AB3362" i="1" s="1"/>
  <c r="V3364" i="1"/>
  <c r="AB3364" i="1" s="1"/>
  <c r="P3370" i="1"/>
  <c r="AB3370" i="1" s="1"/>
  <c r="V3372" i="1"/>
  <c r="AB3372" i="1" s="1"/>
  <c r="P3378" i="1"/>
  <c r="AB3378" i="1" s="1"/>
  <c r="V3380" i="1"/>
  <c r="AB3380" i="1" s="1"/>
  <c r="P3386" i="1"/>
  <c r="AB3386" i="1" s="1"/>
  <c r="V3388" i="1"/>
  <c r="AB3388" i="1" s="1"/>
  <c r="P3394" i="1"/>
  <c r="AB3394" i="1" s="1"/>
  <c r="V3396" i="1"/>
  <c r="AB3396" i="1" s="1"/>
  <c r="P3402" i="1"/>
  <c r="AB3402" i="1" s="1"/>
  <c r="V3404" i="1"/>
  <c r="P3410" i="1"/>
  <c r="AB3410" i="1" s="1"/>
  <c r="V3412" i="1"/>
  <c r="AB3412" i="1" s="1"/>
  <c r="P3418" i="1"/>
  <c r="AB3418" i="1" s="1"/>
  <c r="V3420" i="1"/>
  <c r="AB3420" i="1" s="1"/>
  <c r="P3426" i="1"/>
  <c r="AB3426" i="1" s="1"/>
  <c r="V3428" i="1"/>
  <c r="P3434" i="1"/>
  <c r="AB3434" i="1" s="1"/>
  <c r="V3436" i="1"/>
  <c r="AB3436" i="1" s="1"/>
  <c r="P3442" i="1"/>
  <c r="AB3442" i="1" s="1"/>
  <c r="V3444" i="1"/>
  <c r="AB3444" i="1" s="1"/>
  <c r="Z3448" i="1"/>
  <c r="P3450" i="1"/>
  <c r="AB3450" i="1" s="1"/>
  <c r="M3451" i="1"/>
  <c r="AB3451" i="1" s="1"/>
  <c r="P3454" i="1"/>
  <c r="AB3454" i="1" s="1"/>
  <c r="M3455" i="1"/>
  <c r="AB3455" i="1" s="1"/>
  <c r="P3458" i="1"/>
  <c r="AB3458" i="1" s="1"/>
  <c r="M3459" i="1"/>
  <c r="AB3459" i="1" s="1"/>
  <c r="Z3460" i="1"/>
  <c r="AB3460" i="1" s="1"/>
  <c r="P3462" i="1"/>
  <c r="AB3462" i="1" s="1"/>
  <c r="M3463" i="1"/>
  <c r="AB3463" i="1" s="1"/>
  <c r="Z3464" i="1"/>
  <c r="AB3464" i="1" s="1"/>
  <c r="P3466" i="1"/>
  <c r="AB3466" i="1" s="1"/>
  <c r="M3467" i="1"/>
  <c r="AB3467" i="1" s="1"/>
  <c r="Z3468" i="1"/>
  <c r="AB3468" i="1" s="1"/>
  <c r="P3470" i="1"/>
  <c r="AB3470" i="1" s="1"/>
  <c r="M3471" i="1"/>
  <c r="AB3471" i="1" s="1"/>
  <c r="Z3472" i="1"/>
  <c r="P3474" i="1"/>
  <c r="AB3474" i="1" s="1"/>
  <c r="M3475" i="1"/>
  <c r="AB3475" i="1" s="1"/>
  <c r="Z3476" i="1"/>
  <c r="AB3476" i="1" s="1"/>
  <c r="P3478" i="1"/>
  <c r="AB3478" i="1" s="1"/>
  <c r="M3479" i="1"/>
  <c r="AB3479" i="1" s="1"/>
  <c r="P3482" i="1"/>
  <c r="AB3482" i="1" s="1"/>
  <c r="M3483" i="1"/>
  <c r="P3486" i="1"/>
  <c r="AB3486" i="1" s="1"/>
  <c r="M3487" i="1"/>
  <c r="AB3487" i="1" s="1"/>
  <c r="P3490" i="1"/>
  <c r="AB3490" i="1" s="1"/>
  <c r="M3491" i="1"/>
  <c r="AB3491" i="1" s="1"/>
  <c r="P3494" i="1"/>
  <c r="AB3494" i="1" s="1"/>
  <c r="M3495" i="1"/>
  <c r="AB3495" i="1" s="1"/>
  <c r="Z3496" i="1"/>
  <c r="AB3496" i="1" s="1"/>
  <c r="S3497" i="1"/>
  <c r="AB3497" i="1" s="1"/>
  <c r="P3498" i="1"/>
  <c r="AB3498" i="1" s="1"/>
  <c r="M3499" i="1"/>
  <c r="AB3499" i="1" s="1"/>
  <c r="Z3500" i="1"/>
  <c r="AB3500" i="1" s="1"/>
  <c r="S3501" i="1"/>
  <c r="AB3501" i="1" s="1"/>
  <c r="P3502" i="1"/>
  <c r="AB3502" i="1" s="1"/>
  <c r="M3503" i="1"/>
  <c r="Z3504" i="1"/>
  <c r="AB3504" i="1" s="1"/>
  <c r="S3505" i="1"/>
  <c r="P3506" i="1"/>
  <c r="AB3506" i="1" s="1"/>
  <c r="M3507" i="1"/>
  <c r="AB3507" i="1" s="1"/>
  <c r="Z3508" i="1"/>
  <c r="AB3508" i="1" s="1"/>
  <c r="S3509" i="1"/>
  <c r="AB3509" i="1" s="1"/>
  <c r="P3510" i="1"/>
  <c r="AB3510" i="1" s="1"/>
  <c r="M3511" i="1"/>
  <c r="AB3511" i="1" s="1"/>
  <c r="Z3512" i="1"/>
  <c r="AB3512" i="1" s="1"/>
  <c r="S3513" i="1"/>
  <c r="AB3513" i="1" s="1"/>
  <c r="P3514" i="1"/>
  <c r="AB3514" i="1" s="1"/>
  <c r="M3515" i="1"/>
  <c r="AB3515" i="1" s="1"/>
  <c r="Z3516" i="1"/>
  <c r="AB3516" i="1" s="1"/>
  <c r="S3517" i="1"/>
  <c r="AB3517" i="1" s="1"/>
  <c r="P3518" i="1"/>
  <c r="AB3518" i="1" s="1"/>
  <c r="M3519" i="1"/>
  <c r="AB3519" i="1" s="1"/>
  <c r="Z3520" i="1"/>
  <c r="AB3520" i="1" s="1"/>
  <c r="S3521" i="1"/>
  <c r="P3522" i="1"/>
  <c r="AB3522" i="1" s="1"/>
  <c r="M3523" i="1"/>
  <c r="AB3523" i="1" s="1"/>
  <c r="Z3524" i="1"/>
  <c r="AB3524" i="1" s="1"/>
  <c r="S3525" i="1"/>
  <c r="AB3525" i="1" s="1"/>
  <c r="P3526" i="1"/>
  <c r="AB3526" i="1" s="1"/>
  <c r="M3527" i="1"/>
  <c r="AB3527" i="1" s="1"/>
  <c r="Z3528" i="1"/>
  <c r="AB3528" i="1" s="1"/>
  <c r="S3529" i="1"/>
  <c r="AB3529" i="1" s="1"/>
  <c r="P3530" i="1"/>
  <c r="AB3530" i="1" s="1"/>
  <c r="M3531" i="1"/>
  <c r="AB3531" i="1" s="1"/>
  <c r="Z3532" i="1"/>
  <c r="AB3532" i="1" s="1"/>
  <c r="S3533" i="1"/>
  <c r="AB3533" i="1" s="1"/>
  <c r="P3534" i="1"/>
  <c r="AB3534" i="1" s="1"/>
  <c r="M3535" i="1"/>
  <c r="AB3539" i="1"/>
  <c r="Z3548" i="1"/>
  <c r="S3553" i="1"/>
  <c r="AB3562" i="1"/>
  <c r="V3564" i="1"/>
  <c r="AB3576" i="1"/>
  <c r="AB3578" i="1"/>
  <c r="V3580" i="1"/>
  <c r="AB3595" i="1"/>
  <c r="AB3627" i="1"/>
  <c r="AB3659" i="1"/>
  <c r="AB3691" i="1"/>
  <c r="AB3760" i="1"/>
  <c r="P3537" i="1"/>
  <c r="V3539" i="1"/>
  <c r="Z3543" i="1"/>
  <c r="AB3545" i="1"/>
  <c r="M3546" i="1"/>
  <c r="AB3546" i="1" s="1"/>
  <c r="S3548" i="1"/>
  <c r="P3553" i="1"/>
  <c r="V3555" i="1"/>
  <c r="AB3555" i="1" s="1"/>
  <c r="Z3559" i="1"/>
  <c r="M3562" i="1"/>
  <c r="S3564" i="1"/>
  <c r="AB3564" i="1" s="1"/>
  <c r="P3569" i="1"/>
  <c r="V3571" i="1"/>
  <c r="Z3575" i="1"/>
  <c r="AB3577" i="1"/>
  <c r="M3578" i="1"/>
  <c r="S3580" i="1"/>
  <c r="AB3580" i="1" s="1"/>
  <c r="P3585" i="1"/>
  <c r="P3589" i="1"/>
  <c r="M3590" i="1"/>
  <c r="AB3590" i="1" s="1"/>
  <c r="V3591" i="1"/>
  <c r="S3592" i="1"/>
  <c r="AB3592" i="1" s="1"/>
  <c r="AB3593" i="1"/>
  <c r="P3597" i="1"/>
  <c r="M3598" i="1"/>
  <c r="AB3598" i="1" s="1"/>
  <c r="V3599" i="1"/>
  <c r="S3600" i="1"/>
  <c r="AB3600" i="1" s="1"/>
  <c r="P3605" i="1"/>
  <c r="M3606" i="1"/>
  <c r="AB3606" i="1" s="1"/>
  <c r="V3607" i="1"/>
  <c r="AB3607" i="1" s="1"/>
  <c r="S3608" i="1"/>
  <c r="AB3608" i="1" s="1"/>
  <c r="P3613" i="1"/>
  <c r="M3614" i="1"/>
  <c r="AB3614" i="1" s="1"/>
  <c r="V3615" i="1"/>
  <c r="S3616" i="1"/>
  <c r="P3621" i="1"/>
  <c r="M3622" i="1"/>
  <c r="AB3622" i="1" s="1"/>
  <c r="V3623" i="1"/>
  <c r="S3624" i="1"/>
  <c r="AB3624" i="1" s="1"/>
  <c r="AB3625" i="1"/>
  <c r="P3629" i="1"/>
  <c r="M3630" i="1"/>
  <c r="AB3630" i="1" s="1"/>
  <c r="V3631" i="1"/>
  <c r="S3632" i="1"/>
  <c r="AB3632" i="1" s="1"/>
  <c r="P3637" i="1"/>
  <c r="M3638" i="1"/>
  <c r="AB3638" i="1" s="1"/>
  <c r="V3639" i="1"/>
  <c r="AB3639" i="1" s="1"/>
  <c r="S3640" i="1"/>
  <c r="AB3640" i="1" s="1"/>
  <c r="P3645" i="1"/>
  <c r="M3646" i="1"/>
  <c r="AB3646" i="1" s="1"/>
  <c r="V3647" i="1"/>
  <c r="S3648" i="1"/>
  <c r="P3653" i="1"/>
  <c r="M3654" i="1"/>
  <c r="AB3654" i="1" s="1"/>
  <c r="V3655" i="1"/>
  <c r="S3656" i="1"/>
  <c r="AB3656" i="1" s="1"/>
  <c r="AB3657" i="1"/>
  <c r="P3661" i="1"/>
  <c r="M3662" i="1"/>
  <c r="AB3662" i="1" s="1"/>
  <c r="V3663" i="1"/>
  <c r="S3664" i="1"/>
  <c r="AB3664" i="1" s="1"/>
  <c r="P3669" i="1"/>
  <c r="M3670" i="1"/>
  <c r="AB3670" i="1" s="1"/>
  <c r="V3671" i="1"/>
  <c r="AB3671" i="1" s="1"/>
  <c r="S3672" i="1"/>
  <c r="AB3672" i="1" s="1"/>
  <c r="P3677" i="1"/>
  <c r="M3678" i="1"/>
  <c r="AB3678" i="1" s="1"/>
  <c r="V3679" i="1"/>
  <c r="S3680" i="1"/>
  <c r="P3685" i="1"/>
  <c r="M3686" i="1"/>
  <c r="AB3686" i="1" s="1"/>
  <c r="V3687" i="1"/>
  <c r="S3688" i="1"/>
  <c r="AB3688" i="1" s="1"/>
  <c r="AB3689" i="1"/>
  <c r="P3693" i="1"/>
  <c r="M3694" i="1"/>
  <c r="AB3694" i="1" s="1"/>
  <c r="V3695" i="1"/>
  <c r="S3696" i="1"/>
  <c r="AB3696" i="1" s="1"/>
  <c r="P3701" i="1"/>
  <c r="M3702" i="1"/>
  <c r="AB3702" i="1" s="1"/>
  <c r="V3703" i="1"/>
  <c r="AB3703" i="1" s="1"/>
  <c r="S3704" i="1"/>
  <c r="AB3704" i="1" s="1"/>
  <c r="P3709" i="1"/>
  <c r="M3710" i="1"/>
  <c r="AB3710" i="1" s="1"/>
  <c r="V3711" i="1"/>
  <c r="S3712" i="1"/>
  <c r="P3717" i="1"/>
  <c r="M3718" i="1"/>
  <c r="AB3718" i="1" s="1"/>
  <c r="V3719" i="1"/>
  <c r="AB3725" i="1"/>
  <c r="AB3727" i="1"/>
  <c r="AB3734" i="1"/>
  <c r="AB3741" i="1"/>
  <c r="AB3743" i="1"/>
  <c r="AB3750" i="1"/>
  <c r="AB3757" i="1"/>
  <c r="AB3759" i="1"/>
  <c r="AB3766" i="1"/>
  <c r="AB3773" i="1"/>
  <c r="AB3775" i="1"/>
  <c r="AB3782" i="1"/>
  <c r="AB3789" i="1"/>
  <c r="AB3791" i="1"/>
  <c r="AB3798" i="1"/>
  <c r="AB3805" i="1"/>
  <c r="AB3807" i="1"/>
  <c r="AB3814" i="1"/>
  <c r="AB3821" i="1"/>
  <c r="AB3823" i="1"/>
  <c r="AB3830" i="1"/>
  <c r="AB3837" i="1"/>
  <c r="AB3839" i="1"/>
  <c r="AB3846" i="1"/>
  <c r="AB3853" i="1"/>
  <c r="AB3855" i="1"/>
  <c r="AB3862" i="1"/>
  <c r="AB3869" i="1"/>
  <c r="AB3871" i="1"/>
  <c r="AB3878" i="1"/>
  <c r="AB3885" i="1"/>
  <c r="AB3887" i="1"/>
  <c r="AB3908" i="1"/>
  <c r="AB3909" i="1"/>
  <c r="AB3917" i="1"/>
  <c r="AB3960" i="1"/>
  <c r="AB3964" i="1"/>
  <c r="AB3967" i="1"/>
  <c r="AB3992" i="1"/>
  <c r="AB3999" i="1"/>
  <c r="AB4024" i="1"/>
  <c r="AB4031" i="1"/>
  <c r="AB4056" i="1"/>
  <c r="AB4108" i="1"/>
  <c r="AB4116" i="1"/>
  <c r="AB4141" i="1"/>
  <c r="AB3549" i="1"/>
  <c r="M3550" i="1"/>
  <c r="AB3550" i="1" s="1"/>
  <c r="P3557" i="1"/>
  <c r="V3559" i="1"/>
  <c r="AB3559" i="1" s="1"/>
  <c r="Z3563" i="1"/>
  <c r="AB3565" i="1"/>
  <c r="M3566" i="1"/>
  <c r="AB3566" i="1" s="1"/>
  <c r="S3568" i="1"/>
  <c r="AB3568" i="1" s="1"/>
  <c r="P3573" i="1"/>
  <c r="V3575" i="1"/>
  <c r="AB3575" i="1" s="1"/>
  <c r="Z3579" i="1"/>
  <c r="AB3581" i="1"/>
  <c r="M3582" i="1"/>
  <c r="AB3582" i="1" s="1"/>
  <c r="S3584" i="1"/>
  <c r="AB3584" i="1" s="1"/>
  <c r="AB3591" i="1"/>
  <c r="AB3599" i="1"/>
  <c r="AB3615" i="1"/>
  <c r="AB3623" i="1"/>
  <c r="AB3631" i="1"/>
  <c r="AB3647" i="1"/>
  <c r="AB3655" i="1"/>
  <c r="AB3663" i="1"/>
  <c r="AB3679" i="1"/>
  <c r="AB3687" i="1"/>
  <c r="AB3695" i="1"/>
  <c r="AB3711" i="1"/>
  <c r="AB3719" i="1"/>
  <c r="AB3722" i="1"/>
  <c r="AB3729" i="1"/>
  <c r="AB3731" i="1"/>
  <c r="AB3738" i="1"/>
  <c r="AB3745" i="1"/>
  <c r="AB3747" i="1"/>
  <c r="AB3754" i="1"/>
  <c r="AB3761" i="1"/>
  <c r="AB3763" i="1"/>
  <c r="AB3770" i="1"/>
  <c r="AB3777" i="1"/>
  <c r="AB3779" i="1"/>
  <c r="AB3786" i="1"/>
  <c r="AB3793" i="1"/>
  <c r="AB3795" i="1"/>
  <c r="AB3802" i="1"/>
  <c r="AB3809" i="1"/>
  <c r="AB3811" i="1"/>
  <c r="AB3818" i="1"/>
  <c r="AB3825" i="1"/>
  <c r="AB3827" i="1"/>
  <c r="AB3834" i="1"/>
  <c r="AB3841" i="1"/>
  <c r="AB3843" i="1"/>
  <c r="AB3850" i="1"/>
  <c r="AB3857" i="1"/>
  <c r="AB3859" i="1"/>
  <c r="AB3866" i="1"/>
  <c r="AB3873" i="1"/>
  <c r="AB3875" i="1"/>
  <c r="AB3882" i="1"/>
  <c r="AB3889" i="1"/>
  <c r="AB3891" i="1"/>
  <c r="AB3903" i="1"/>
  <c r="AB3929" i="1"/>
  <c r="AB3933" i="1"/>
  <c r="AB3945" i="1"/>
  <c r="AB3956" i="1"/>
  <c r="AB3981" i="1"/>
  <c r="AB3988" i="1"/>
  <c r="AB4020" i="1"/>
  <c r="AB4052" i="1"/>
  <c r="AB4065" i="1"/>
  <c r="AB4137" i="1"/>
  <c r="Z3535" i="1"/>
  <c r="AB3535" i="1" s="1"/>
  <c r="AB3537" i="1"/>
  <c r="M3538" i="1"/>
  <c r="AB3538" i="1" s="1"/>
  <c r="S3540" i="1"/>
  <c r="AB3540" i="1" s="1"/>
  <c r="P3545" i="1"/>
  <c r="V3547" i="1"/>
  <c r="AB3547" i="1" s="1"/>
  <c r="Z3551" i="1"/>
  <c r="AB3551" i="1" s="1"/>
  <c r="AB3553" i="1"/>
  <c r="M3554" i="1"/>
  <c r="AB3554" i="1" s="1"/>
  <c r="S3556" i="1"/>
  <c r="AB3556" i="1" s="1"/>
  <c r="P3561" i="1"/>
  <c r="AB3561" i="1" s="1"/>
  <c r="V3563" i="1"/>
  <c r="AB3563" i="1" s="1"/>
  <c r="Z3567" i="1"/>
  <c r="AB3567" i="1" s="1"/>
  <c r="AB3569" i="1"/>
  <c r="M3570" i="1"/>
  <c r="AB3570" i="1" s="1"/>
  <c r="S3572" i="1"/>
  <c r="AB3572" i="1" s="1"/>
  <c r="P3577" i="1"/>
  <c r="V3579" i="1"/>
  <c r="AB3579" i="1" s="1"/>
  <c r="Z3583" i="1"/>
  <c r="AB3583" i="1" s="1"/>
  <c r="AB3585" i="1"/>
  <c r="M3586" i="1"/>
  <c r="AB3586" i="1" s="1"/>
  <c r="V3587" i="1"/>
  <c r="AB3587" i="1" s="1"/>
  <c r="S3588" i="1"/>
  <c r="AB3589" i="1"/>
  <c r="P3593" i="1"/>
  <c r="M3594" i="1"/>
  <c r="AB3594" i="1" s="1"/>
  <c r="V3595" i="1"/>
  <c r="S3596" i="1"/>
  <c r="AB3596" i="1" s="1"/>
  <c r="AB3597" i="1"/>
  <c r="P3601" i="1"/>
  <c r="AB3601" i="1" s="1"/>
  <c r="M3602" i="1"/>
  <c r="AB3602" i="1" s="1"/>
  <c r="V3603" i="1"/>
  <c r="AB3603" i="1" s="1"/>
  <c r="S3604" i="1"/>
  <c r="AB3604" i="1" s="1"/>
  <c r="AB3605" i="1"/>
  <c r="P3609" i="1"/>
  <c r="AB3609" i="1" s="1"/>
  <c r="M3610" i="1"/>
  <c r="AB3610" i="1" s="1"/>
  <c r="V3611" i="1"/>
  <c r="AB3611" i="1" s="1"/>
  <c r="S3612" i="1"/>
  <c r="AB3612" i="1" s="1"/>
  <c r="AB3613" i="1"/>
  <c r="P3617" i="1"/>
  <c r="AB3617" i="1" s="1"/>
  <c r="M3618" i="1"/>
  <c r="AB3618" i="1" s="1"/>
  <c r="V3619" i="1"/>
  <c r="AB3619" i="1" s="1"/>
  <c r="S3620" i="1"/>
  <c r="AB3621" i="1"/>
  <c r="P3625" i="1"/>
  <c r="M3626" i="1"/>
  <c r="AB3626" i="1" s="1"/>
  <c r="V3627" i="1"/>
  <c r="S3628" i="1"/>
  <c r="AB3628" i="1" s="1"/>
  <c r="AB3629" i="1"/>
  <c r="P3633" i="1"/>
  <c r="AB3633" i="1" s="1"/>
  <c r="M3634" i="1"/>
  <c r="AB3634" i="1" s="1"/>
  <c r="V3635" i="1"/>
  <c r="AB3635" i="1" s="1"/>
  <c r="S3636" i="1"/>
  <c r="AB3636" i="1" s="1"/>
  <c r="AB3637" i="1"/>
  <c r="P3641" i="1"/>
  <c r="AB3641" i="1" s="1"/>
  <c r="M3642" i="1"/>
  <c r="AB3642" i="1" s="1"/>
  <c r="V3643" i="1"/>
  <c r="AB3643" i="1" s="1"/>
  <c r="S3644" i="1"/>
  <c r="AB3644" i="1" s="1"/>
  <c r="AB3645" i="1"/>
  <c r="P3649" i="1"/>
  <c r="AB3649" i="1" s="1"/>
  <c r="M3650" i="1"/>
  <c r="AB3650" i="1" s="1"/>
  <c r="V3651" i="1"/>
  <c r="AB3651" i="1" s="1"/>
  <c r="S3652" i="1"/>
  <c r="AB3653" i="1"/>
  <c r="P3657" i="1"/>
  <c r="M3658" i="1"/>
  <c r="AB3658" i="1" s="1"/>
  <c r="V3659" i="1"/>
  <c r="S3660" i="1"/>
  <c r="AB3660" i="1" s="1"/>
  <c r="AB3661" i="1"/>
  <c r="P3665" i="1"/>
  <c r="AB3665" i="1" s="1"/>
  <c r="M3666" i="1"/>
  <c r="AB3666" i="1" s="1"/>
  <c r="V3667" i="1"/>
  <c r="AB3667" i="1" s="1"/>
  <c r="S3668" i="1"/>
  <c r="AB3668" i="1" s="1"/>
  <c r="AB3669" i="1"/>
  <c r="P3673" i="1"/>
  <c r="AB3673" i="1" s="1"/>
  <c r="M3674" i="1"/>
  <c r="AB3674" i="1" s="1"/>
  <c r="V3675" i="1"/>
  <c r="AB3675" i="1" s="1"/>
  <c r="S3676" i="1"/>
  <c r="AB3676" i="1" s="1"/>
  <c r="AB3677" i="1"/>
  <c r="P3681" i="1"/>
  <c r="AB3681" i="1" s="1"/>
  <c r="M3682" i="1"/>
  <c r="AB3682" i="1" s="1"/>
  <c r="V3683" i="1"/>
  <c r="AB3683" i="1" s="1"/>
  <c r="S3684" i="1"/>
  <c r="AB3685" i="1"/>
  <c r="P3689" i="1"/>
  <c r="M3690" i="1"/>
  <c r="AB3690" i="1" s="1"/>
  <c r="V3691" i="1"/>
  <c r="S3692" i="1"/>
  <c r="AB3692" i="1" s="1"/>
  <c r="AB3693" i="1"/>
  <c r="P3697" i="1"/>
  <c r="AB3697" i="1" s="1"/>
  <c r="M3698" i="1"/>
  <c r="AB3698" i="1" s="1"/>
  <c r="V3699" i="1"/>
  <c r="AB3699" i="1" s="1"/>
  <c r="S3700" i="1"/>
  <c r="AB3700" i="1" s="1"/>
  <c r="AB3701" i="1"/>
  <c r="P3705" i="1"/>
  <c r="AB3705" i="1" s="1"/>
  <c r="M3706" i="1"/>
  <c r="AB3706" i="1" s="1"/>
  <c r="V3707" i="1"/>
  <c r="AB3707" i="1" s="1"/>
  <c r="S3708" i="1"/>
  <c r="AB3708" i="1" s="1"/>
  <c r="AB3709" i="1"/>
  <c r="P3713" i="1"/>
  <c r="AB3713" i="1" s="1"/>
  <c r="M3714" i="1"/>
  <c r="AB3714" i="1" s="1"/>
  <c r="V3715" i="1"/>
  <c r="AB3715" i="1" s="1"/>
  <c r="S3716" i="1"/>
  <c r="AB3716" i="1" s="1"/>
  <c r="AB3717" i="1"/>
  <c r="AB3726" i="1"/>
  <c r="AB3733" i="1"/>
  <c r="AB3735" i="1"/>
  <c r="AB3742" i="1"/>
  <c r="AB3749" i="1"/>
  <c r="AB3751" i="1"/>
  <c r="AB3758" i="1"/>
  <c r="AB3765" i="1"/>
  <c r="AB3767" i="1"/>
  <c r="AB3774" i="1"/>
  <c r="AB3781" i="1"/>
  <c r="AB3783" i="1"/>
  <c r="AB3790" i="1"/>
  <c r="AB3797" i="1"/>
  <c r="AB3799" i="1"/>
  <c r="AB3806" i="1"/>
  <c r="AB3813" i="1"/>
  <c r="AB3815" i="1"/>
  <c r="AB3822" i="1"/>
  <c r="AB3829" i="1"/>
  <c r="AB3831" i="1"/>
  <c r="AB3838" i="1"/>
  <c r="AB3845" i="1"/>
  <c r="AB3847" i="1"/>
  <c r="AB3854" i="1"/>
  <c r="AB3861" i="1"/>
  <c r="AB3863" i="1"/>
  <c r="AB3870" i="1"/>
  <c r="AB3877" i="1"/>
  <c r="AB3879" i="1"/>
  <c r="AB3886" i="1"/>
  <c r="AB3894" i="1"/>
  <c r="AB3899" i="1"/>
  <c r="AB3913" i="1"/>
  <c r="AB3926" i="1"/>
  <c r="AB3951" i="1"/>
  <c r="AB3976" i="1"/>
  <c r="AB3983" i="1"/>
  <c r="AB4008" i="1"/>
  <c r="AB4015" i="1"/>
  <c r="AB4040" i="1"/>
  <c r="AB4044" i="1"/>
  <c r="AB4047" i="1"/>
  <c r="AB4063" i="1"/>
  <c r="AB4079" i="1"/>
  <c r="AB4095" i="1"/>
  <c r="AB4111" i="1"/>
  <c r="AB4219" i="1"/>
  <c r="AB4255" i="1"/>
  <c r="AB4291" i="1"/>
  <c r="AB3962" i="1"/>
  <c r="AB3978" i="1"/>
  <c r="AB3994" i="1"/>
  <c r="AB4010" i="1"/>
  <c r="AB4026" i="1"/>
  <c r="AB4042" i="1"/>
  <c r="AB4058" i="1"/>
  <c r="AB4074" i="1"/>
  <c r="AB4090" i="1"/>
  <c r="AB4106" i="1"/>
  <c r="AB4120" i="1"/>
  <c r="AB4122" i="1"/>
  <c r="AB4126" i="1"/>
  <c r="AB4134" i="1"/>
  <c r="AB4136" i="1"/>
  <c r="AB4138" i="1"/>
  <c r="AB4142" i="1"/>
  <c r="AB4144" i="1"/>
  <c r="AB4146" i="1"/>
  <c r="AB4148" i="1"/>
  <c r="AB4150" i="1"/>
  <c r="AB4152" i="1"/>
  <c r="AB4154" i="1"/>
  <c r="AB4156" i="1"/>
  <c r="AB4158" i="1"/>
  <c r="AB4160" i="1"/>
  <c r="AB4164" i="1"/>
  <c r="AB4171" i="1"/>
  <c r="AB4173" i="1"/>
  <c r="AB4178" i="1"/>
  <c r="AB4180" i="1"/>
  <c r="AB4187" i="1"/>
  <c r="AB4189" i="1"/>
  <c r="AB4194" i="1"/>
  <c r="AB4196" i="1"/>
  <c r="AB4203" i="1"/>
  <c r="AB4205" i="1"/>
  <c r="AB4231" i="1"/>
  <c r="AB4263" i="1"/>
  <c r="AB4307" i="1"/>
  <c r="AB3902" i="1"/>
  <c r="AB3918" i="1"/>
  <c r="M3919" i="1"/>
  <c r="AB3919" i="1" s="1"/>
  <c r="V3928" i="1"/>
  <c r="AB3928" i="1" s="1"/>
  <c r="Z3932" i="1"/>
  <c r="AB3934" i="1"/>
  <c r="M3935" i="1"/>
  <c r="AB3935" i="1" s="1"/>
  <c r="P3942" i="1"/>
  <c r="AB3942" i="1" s="1"/>
  <c r="V3944" i="1"/>
  <c r="AB3944" i="1" s="1"/>
  <c r="Z3948" i="1"/>
  <c r="Z3949" i="1"/>
  <c r="M3952" i="1"/>
  <c r="AB3952" i="1" s="1"/>
  <c r="V3953" i="1"/>
  <c r="AB3953" i="1" s="1"/>
  <c r="S3958" i="1"/>
  <c r="AB3958" i="1" s="1"/>
  <c r="P3963" i="1"/>
  <c r="AB3963" i="1" s="1"/>
  <c r="Z3965" i="1"/>
  <c r="M3968" i="1"/>
  <c r="AB3968" i="1" s="1"/>
  <c r="V3969" i="1"/>
  <c r="AB3969" i="1" s="1"/>
  <c r="S3974" i="1"/>
  <c r="AB3974" i="1" s="1"/>
  <c r="AB3975" i="1"/>
  <c r="P3979" i="1"/>
  <c r="AB3979" i="1" s="1"/>
  <c r="Z3981" i="1"/>
  <c r="M3984" i="1"/>
  <c r="AB3984" i="1" s="1"/>
  <c r="V3985" i="1"/>
  <c r="AB3985" i="1" s="1"/>
  <c r="AB3990" i="1"/>
  <c r="S3990" i="1"/>
  <c r="P3995" i="1"/>
  <c r="AB3995" i="1" s="1"/>
  <c r="Z3997" i="1"/>
  <c r="M4000" i="1"/>
  <c r="AB4000" i="1" s="1"/>
  <c r="V4001" i="1"/>
  <c r="AB4001" i="1" s="1"/>
  <c r="AB4006" i="1"/>
  <c r="S4006" i="1"/>
  <c r="P4011" i="1"/>
  <c r="AB4011" i="1" s="1"/>
  <c r="Z4013" i="1"/>
  <c r="M4016" i="1"/>
  <c r="AB4016" i="1" s="1"/>
  <c r="V4017" i="1"/>
  <c r="AB4017" i="1" s="1"/>
  <c r="S4022" i="1"/>
  <c r="AB4022" i="1" s="1"/>
  <c r="P4027" i="1"/>
  <c r="AB4027" i="1" s="1"/>
  <c r="Z4029" i="1"/>
  <c r="M4032" i="1"/>
  <c r="AB4032" i="1" s="1"/>
  <c r="V4033" i="1"/>
  <c r="AB4033" i="1" s="1"/>
  <c r="S4038" i="1"/>
  <c r="AB4038" i="1" s="1"/>
  <c r="AB4039" i="1"/>
  <c r="P4043" i="1"/>
  <c r="AB4043" i="1" s="1"/>
  <c r="Z4045" i="1"/>
  <c r="M4048" i="1"/>
  <c r="AB4048" i="1" s="1"/>
  <c r="V4049" i="1"/>
  <c r="AB4049" i="1" s="1"/>
  <c r="AB4054" i="1"/>
  <c r="S4054" i="1"/>
  <c r="P4059" i="1"/>
  <c r="AB4059" i="1" s="1"/>
  <c r="Z4061" i="1"/>
  <c r="M4064" i="1"/>
  <c r="AB4064" i="1" s="1"/>
  <c r="V4065" i="1"/>
  <c r="AB4070" i="1"/>
  <c r="S4070" i="1"/>
  <c r="P4075" i="1"/>
  <c r="AB4075" i="1" s="1"/>
  <c r="Z4077" i="1"/>
  <c r="M4080" i="1"/>
  <c r="AB4080" i="1" s="1"/>
  <c r="V4081" i="1"/>
  <c r="AB4081" i="1" s="1"/>
  <c r="S4086" i="1"/>
  <c r="AB4086" i="1" s="1"/>
  <c r="P4091" i="1"/>
  <c r="AB4091" i="1" s="1"/>
  <c r="Z4093" i="1"/>
  <c r="M4096" i="1"/>
  <c r="AB4096" i="1" s="1"/>
  <c r="V4097" i="1"/>
  <c r="AB4097" i="1" s="1"/>
  <c r="S4102" i="1"/>
  <c r="AB4102" i="1" s="1"/>
  <c r="AB4103" i="1"/>
  <c r="P4107" i="1"/>
  <c r="AB4107" i="1" s="1"/>
  <c r="M4112" i="1"/>
  <c r="AB4112" i="1" s="1"/>
  <c r="V4113" i="1"/>
  <c r="AB4113" i="1" s="1"/>
  <c r="AB4118" i="1"/>
  <c r="S4118" i="1"/>
  <c r="P4120" i="1"/>
  <c r="M4121" i="1"/>
  <c r="AB4121" i="1" s="1"/>
  <c r="S4123" i="1"/>
  <c r="P4124" i="1"/>
  <c r="AB4124" i="1" s="1"/>
  <c r="M4125" i="1"/>
  <c r="AB4125" i="1" s="1"/>
  <c r="P4128" i="1"/>
  <c r="AB4128" i="1" s="1"/>
  <c r="M4129" i="1"/>
  <c r="AB4129" i="1" s="1"/>
  <c r="Z4130" i="1"/>
  <c r="S4131" i="1"/>
  <c r="P4132" i="1"/>
  <c r="AB4132" i="1" s="1"/>
  <c r="M4133" i="1"/>
  <c r="AB4133" i="1" s="1"/>
  <c r="P4136" i="1"/>
  <c r="M4137" i="1"/>
  <c r="P4140" i="1"/>
  <c r="AB4140" i="1" s="1"/>
  <c r="M4141" i="1"/>
  <c r="Z4162" i="1"/>
  <c r="AB4169" i="1"/>
  <c r="AB4174" i="1"/>
  <c r="AB4176" i="1"/>
  <c r="AB4185" i="1"/>
  <c r="AB4190" i="1"/>
  <c r="AB4192" i="1"/>
  <c r="AB4201" i="1"/>
  <c r="AB4206" i="1"/>
  <c r="AB4208" i="1"/>
  <c r="AB4213" i="1"/>
  <c r="AB4271" i="1"/>
  <c r="AB4319" i="1"/>
  <c r="S3893" i="1"/>
  <c r="AB3893" i="1" s="1"/>
  <c r="P3898" i="1"/>
  <c r="AB3898" i="1" s="1"/>
  <c r="V3900" i="1"/>
  <c r="AB3900" i="1" s="1"/>
  <c r="Z3904" i="1"/>
  <c r="AB3904" i="1" s="1"/>
  <c r="AB3906" i="1"/>
  <c r="M3907" i="1"/>
  <c r="AB3907" i="1" s="1"/>
  <c r="S3909" i="1"/>
  <c r="P3914" i="1"/>
  <c r="AB3914" i="1" s="1"/>
  <c r="V3916" i="1"/>
  <c r="AB3916" i="1" s="1"/>
  <c r="Z3920" i="1"/>
  <c r="AB3920" i="1" s="1"/>
  <c r="AB3922" i="1"/>
  <c r="M3923" i="1"/>
  <c r="AB3923" i="1" s="1"/>
  <c r="S3925" i="1"/>
  <c r="AB3925" i="1" s="1"/>
  <c r="P3930" i="1"/>
  <c r="AB3930" i="1" s="1"/>
  <c r="V3932" i="1"/>
  <c r="AB3932" i="1" s="1"/>
  <c r="Z3936" i="1"/>
  <c r="AB3936" i="1" s="1"/>
  <c r="AB3938" i="1"/>
  <c r="M3939" i="1"/>
  <c r="AB3939" i="1" s="1"/>
  <c r="S3941" i="1"/>
  <c r="AB3941" i="1" s="1"/>
  <c r="P3946" i="1"/>
  <c r="AB3946" i="1" s="1"/>
  <c r="V3948" i="1"/>
  <c r="AB3948" i="1" s="1"/>
  <c r="V3949" i="1"/>
  <c r="AB3949" i="1" s="1"/>
  <c r="AB3954" i="1"/>
  <c r="S3954" i="1"/>
  <c r="AB3955" i="1"/>
  <c r="P3959" i="1"/>
  <c r="AB3959" i="1" s="1"/>
  <c r="Z3961" i="1"/>
  <c r="AB3961" i="1" s="1"/>
  <c r="M3964" i="1"/>
  <c r="V3965" i="1"/>
  <c r="AB3965" i="1" s="1"/>
  <c r="AB3970" i="1"/>
  <c r="S3970" i="1"/>
  <c r="AB3971" i="1"/>
  <c r="P3975" i="1"/>
  <c r="Z3977" i="1"/>
  <c r="AB3977" i="1" s="1"/>
  <c r="M3980" i="1"/>
  <c r="AB3980" i="1" s="1"/>
  <c r="V3981" i="1"/>
  <c r="S3986" i="1"/>
  <c r="AB3986" i="1" s="1"/>
  <c r="AB3987" i="1"/>
  <c r="P3991" i="1"/>
  <c r="AB3991" i="1" s="1"/>
  <c r="Z3993" i="1"/>
  <c r="AB3993" i="1" s="1"/>
  <c r="M3996" i="1"/>
  <c r="AB3996" i="1" s="1"/>
  <c r="V3997" i="1"/>
  <c r="AB3997" i="1" s="1"/>
  <c r="S4002" i="1"/>
  <c r="AB4002" i="1" s="1"/>
  <c r="AB4003" i="1"/>
  <c r="P4007" i="1"/>
  <c r="AB4007" i="1" s="1"/>
  <c r="Z4009" i="1"/>
  <c r="AB4009" i="1" s="1"/>
  <c r="M4012" i="1"/>
  <c r="AB4012" i="1" s="1"/>
  <c r="V4013" i="1"/>
  <c r="AB4013" i="1" s="1"/>
  <c r="S4018" i="1"/>
  <c r="AB4018" i="1" s="1"/>
  <c r="AB4019" i="1"/>
  <c r="P4023" i="1"/>
  <c r="AB4023" i="1" s="1"/>
  <c r="Z4025" i="1"/>
  <c r="AB4025" i="1" s="1"/>
  <c r="M4028" i="1"/>
  <c r="AB4028" i="1" s="1"/>
  <c r="V4029" i="1"/>
  <c r="AB4029" i="1" s="1"/>
  <c r="AB4034" i="1"/>
  <c r="S4034" i="1"/>
  <c r="AB4035" i="1"/>
  <c r="P4039" i="1"/>
  <c r="Z4041" i="1"/>
  <c r="AB4041" i="1" s="1"/>
  <c r="M4044" i="1"/>
  <c r="V4045" i="1"/>
  <c r="AB4045" i="1" s="1"/>
  <c r="S4050" i="1"/>
  <c r="AB4050" i="1" s="1"/>
  <c r="AB4051" i="1"/>
  <c r="P4055" i="1"/>
  <c r="AB4055" i="1" s="1"/>
  <c r="Z4057" i="1"/>
  <c r="AB4057" i="1" s="1"/>
  <c r="M4060" i="1"/>
  <c r="AB4060" i="1" s="1"/>
  <c r="V4061" i="1"/>
  <c r="AB4061" i="1" s="1"/>
  <c r="S4066" i="1"/>
  <c r="AB4066" i="1" s="1"/>
  <c r="AB4067" i="1"/>
  <c r="P4071" i="1"/>
  <c r="AB4071" i="1" s="1"/>
  <c r="Z4073" i="1"/>
  <c r="AB4073" i="1" s="1"/>
  <c r="M4076" i="1"/>
  <c r="AB4076" i="1" s="1"/>
  <c r="V4077" i="1"/>
  <c r="AB4077" i="1" s="1"/>
  <c r="S4082" i="1"/>
  <c r="AB4082" i="1" s="1"/>
  <c r="AB4083" i="1"/>
  <c r="P4087" i="1"/>
  <c r="AB4087" i="1" s="1"/>
  <c r="Z4089" i="1"/>
  <c r="AB4089" i="1" s="1"/>
  <c r="M4092" i="1"/>
  <c r="AB4092" i="1" s="1"/>
  <c r="V4093" i="1"/>
  <c r="AB4093" i="1" s="1"/>
  <c r="AB4098" i="1"/>
  <c r="S4098" i="1"/>
  <c r="AB4099" i="1"/>
  <c r="P4103" i="1"/>
  <c r="Z4105" i="1"/>
  <c r="AB4105" i="1" s="1"/>
  <c r="M4108" i="1"/>
  <c r="V4109" i="1"/>
  <c r="AB4109" i="1" s="1"/>
  <c r="S4114" i="1"/>
  <c r="AB4114" i="1" s="1"/>
  <c r="AB4115" i="1"/>
  <c r="P4119" i="1"/>
  <c r="AB4119" i="1" s="1"/>
  <c r="AB4123" i="1"/>
  <c r="AB4127" i="1"/>
  <c r="V4130" i="1"/>
  <c r="AB4130" i="1" s="1"/>
  <c r="AB4131" i="1"/>
  <c r="AB4135" i="1"/>
  <c r="AB4139" i="1"/>
  <c r="AB4143" i="1"/>
  <c r="AB4147" i="1"/>
  <c r="AB4151" i="1"/>
  <c r="AB4155" i="1"/>
  <c r="AB4159" i="1"/>
  <c r="V4162" i="1"/>
  <c r="AB4162" i="1" s="1"/>
  <c r="AB4163" i="1"/>
  <c r="AB4165" i="1"/>
  <c r="AB4170" i="1"/>
  <c r="AB4172" i="1"/>
  <c r="AB4179" i="1"/>
  <c r="AB4181" i="1"/>
  <c r="AB4186" i="1"/>
  <c r="AB4188" i="1"/>
  <c r="AB4195" i="1"/>
  <c r="AB4197" i="1"/>
  <c r="AB4202" i="1"/>
  <c r="AB4204" i="1"/>
  <c r="AB4279" i="1"/>
  <c r="AB4281" i="1"/>
  <c r="AB4388" i="1"/>
  <c r="AB4479" i="1"/>
  <c r="S4211" i="1"/>
  <c r="AB4211" i="1" s="1"/>
  <c r="P4216" i="1"/>
  <c r="V4218" i="1"/>
  <c r="AB4218" i="1" s="1"/>
  <c r="V4219" i="1"/>
  <c r="S4224" i="1"/>
  <c r="AB4224" i="1" s="1"/>
  <c r="AB4225" i="1"/>
  <c r="P4229" i="1"/>
  <c r="AB4229" i="1" s="1"/>
  <c r="Z4231" i="1"/>
  <c r="M4234" i="1"/>
  <c r="AB4234" i="1" s="1"/>
  <c r="V4235" i="1"/>
  <c r="AB4235" i="1" s="1"/>
  <c r="S4240" i="1"/>
  <c r="AB4240" i="1" s="1"/>
  <c r="AB4241" i="1"/>
  <c r="P4245" i="1"/>
  <c r="AB4245" i="1" s="1"/>
  <c r="Z4247" i="1"/>
  <c r="AB4247" i="1" s="1"/>
  <c r="M4250" i="1"/>
  <c r="AB4250" i="1" s="1"/>
  <c r="V4251" i="1"/>
  <c r="AB4251" i="1" s="1"/>
  <c r="P4257" i="1"/>
  <c r="AB4257" i="1" s="1"/>
  <c r="V4259" i="1"/>
  <c r="AB4259" i="1" s="1"/>
  <c r="P4265" i="1"/>
  <c r="AB4265" i="1" s="1"/>
  <c r="V4267" i="1"/>
  <c r="AB4267" i="1" s="1"/>
  <c r="P4273" i="1"/>
  <c r="AB4273" i="1" s="1"/>
  <c r="V4275" i="1"/>
  <c r="AB4275" i="1" s="1"/>
  <c r="P4281" i="1"/>
  <c r="Z4283" i="1"/>
  <c r="AB4283" i="1" s="1"/>
  <c r="M4286" i="1"/>
  <c r="AB4286" i="1" s="1"/>
  <c r="V4287" i="1"/>
  <c r="AB4287" i="1" s="1"/>
  <c r="S4292" i="1"/>
  <c r="AB4292" i="1" s="1"/>
  <c r="AB4293" i="1"/>
  <c r="P4297" i="1"/>
  <c r="AB4297" i="1" s="1"/>
  <c r="Z4299" i="1"/>
  <c r="AB4299" i="1" s="1"/>
  <c r="M4302" i="1"/>
  <c r="AB4302" i="1" s="1"/>
  <c r="V4303" i="1"/>
  <c r="AB4303" i="1" s="1"/>
  <c r="S4308" i="1"/>
  <c r="AB4308" i="1" s="1"/>
  <c r="AB4309" i="1"/>
  <c r="P4313" i="1"/>
  <c r="AB4313" i="1" s="1"/>
  <c r="Z4315" i="1"/>
  <c r="AB4315" i="1" s="1"/>
  <c r="M4318" i="1"/>
  <c r="AB4318" i="1" s="1"/>
  <c r="V4319" i="1"/>
  <c r="AB4324" i="1"/>
  <c r="S4324" i="1"/>
  <c r="AB4325" i="1"/>
  <c r="M4330" i="1"/>
  <c r="AB4331" i="1"/>
  <c r="AB4338" i="1"/>
  <c r="AB4341" i="1"/>
  <c r="AB4344" i="1"/>
  <c r="AB4346" i="1"/>
  <c r="AB4351" i="1"/>
  <c r="AB4353" i="1"/>
  <c r="AB4360" i="1"/>
  <c r="AB4362" i="1"/>
  <c r="AB4367" i="1"/>
  <c r="AB4369" i="1"/>
  <c r="AB4380" i="1"/>
  <c r="AB4460" i="1"/>
  <c r="AB4212" i="1"/>
  <c r="AB4220" i="1"/>
  <c r="AB4236" i="1"/>
  <c r="AB4237" i="1"/>
  <c r="AB4252" i="1"/>
  <c r="AB4260" i="1"/>
  <c r="AB4268" i="1"/>
  <c r="AB4276" i="1"/>
  <c r="AB4288" i="1"/>
  <c r="AB4304" i="1"/>
  <c r="AB4320" i="1"/>
  <c r="AB4330" i="1"/>
  <c r="AB4334" i="1"/>
  <c r="AB4340" i="1"/>
  <c r="AB4343" i="1"/>
  <c r="AB4347" i="1"/>
  <c r="AB4349" i="1"/>
  <c r="AB4358" i="1"/>
  <c r="AB4363" i="1"/>
  <c r="AB4365" i="1"/>
  <c r="AB4374" i="1"/>
  <c r="AB4420" i="1"/>
  <c r="AB4476" i="1"/>
  <c r="V4210" i="1"/>
  <c r="AB4210" i="1" s="1"/>
  <c r="Z4214" i="1"/>
  <c r="AB4214" i="1" s="1"/>
  <c r="AB4216" i="1"/>
  <c r="M4217" i="1"/>
  <c r="AB4217" i="1" s="1"/>
  <c r="P4221" i="1"/>
  <c r="AB4221" i="1" s="1"/>
  <c r="Z4223" i="1"/>
  <c r="AB4223" i="1" s="1"/>
  <c r="M4226" i="1"/>
  <c r="AB4226" i="1" s="1"/>
  <c r="V4227" i="1"/>
  <c r="AB4227" i="1" s="1"/>
  <c r="AB4232" i="1"/>
  <c r="S4232" i="1"/>
  <c r="AB4233" i="1"/>
  <c r="P4237" i="1"/>
  <c r="Z4239" i="1"/>
  <c r="AB4239" i="1" s="1"/>
  <c r="M4242" i="1"/>
  <c r="AB4242" i="1" s="1"/>
  <c r="V4243" i="1"/>
  <c r="AB4243" i="1" s="1"/>
  <c r="S4248" i="1"/>
  <c r="AB4248" i="1" s="1"/>
  <c r="AB4249" i="1"/>
  <c r="P4253" i="1"/>
  <c r="AB4253" i="1" s="1"/>
  <c r="V4255" i="1"/>
  <c r="P4261" i="1"/>
  <c r="AB4261" i="1" s="1"/>
  <c r="V4263" i="1"/>
  <c r="P4269" i="1"/>
  <c r="AB4269" i="1" s="1"/>
  <c r="V4271" i="1"/>
  <c r="P4277" i="1"/>
  <c r="AB4277" i="1" s="1"/>
  <c r="V4279" i="1"/>
  <c r="S4284" i="1"/>
  <c r="AB4284" i="1" s="1"/>
  <c r="AB4285" i="1"/>
  <c r="P4289" i="1"/>
  <c r="AB4289" i="1" s="1"/>
  <c r="Z4291" i="1"/>
  <c r="M4294" i="1"/>
  <c r="AB4294" i="1" s="1"/>
  <c r="V4295" i="1"/>
  <c r="AB4295" i="1" s="1"/>
  <c r="S4300" i="1"/>
  <c r="AB4300" i="1" s="1"/>
  <c r="AB4301" i="1"/>
  <c r="P4305" i="1"/>
  <c r="AB4305" i="1" s="1"/>
  <c r="Z4307" i="1"/>
  <c r="M4310" i="1"/>
  <c r="AB4310" i="1" s="1"/>
  <c r="V4311" i="1"/>
  <c r="AB4311" i="1" s="1"/>
  <c r="AB4316" i="1"/>
  <c r="S4316" i="1"/>
  <c r="AB4317" i="1"/>
  <c r="P4321" i="1"/>
  <c r="AB4321" i="1" s="1"/>
  <c r="Z4323" i="1"/>
  <c r="AB4323" i="1" s="1"/>
  <c r="M4326" i="1"/>
  <c r="AB4326" i="1" s="1"/>
  <c r="V4327" i="1"/>
  <c r="AB4327" i="1" s="1"/>
  <c r="AB4329" i="1"/>
  <c r="AB4333" i="1"/>
  <c r="AB4339" i="1"/>
  <c r="AB4345" i="1"/>
  <c r="AB4352" i="1"/>
  <c r="AB4354" i="1"/>
  <c r="AB4359" i="1"/>
  <c r="AB4361" i="1"/>
  <c r="AB4368" i="1"/>
  <c r="AB4370" i="1"/>
  <c r="AB4436" i="1"/>
  <c r="AB4385" i="1"/>
  <c r="AB4442" i="1"/>
  <c r="AB4518" i="1"/>
  <c r="AB4626" i="1"/>
  <c r="S4376" i="1"/>
  <c r="AB4376" i="1" s="1"/>
  <c r="P4381" i="1"/>
  <c r="AB4381" i="1" s="1"/>
  <c r="V4383" i="1"/>
  <c r="AB4383" i="1" s="1"/>
  <c r="AB4386" i="1"/>
  <c r="S4389" i="1"/>
  <c r="AB4389" i="1" s="1"/>
  <c r="AB4390" i="1"/>
  <c r="P4394" i="1"/>
  <c r="AB4394" i="1" s="1"/>
  <c r="Z4396" i="1"/>
  <c r="AB4396" i="1" s="1"/>
  <c r="M4399" i="1"/>
  <c r="AB4399" i="1" s="1"/>
  <c r="V4400" i="1"/>
  <c r="AB4400" i="1" s="1"/>
  <c r="AB4405" i="1"/>
  <c r="S4405" i="1"/>
  <c r="AB4406" i="1"/>
  <c r="P4410" i="1"/>
  <c r="AB4410" i="1" s="1"/>
  <c r="Z4412" i="1"/>
  <c r="AB4412" i="1" s="1"/>
  <c r="M4415" i="1"/>
  <c r="AB4415" i="1" s="1"/>
  <c r="V4416" i="1"/>
  <c r="AB4416" i="1" s="1"/>
  <c r="S4421" i="1"/>
  <c r="AB4421" i="1" s="1"/>
  <c r="AB4422" i="1"/>
  <c r="P4426" i="1"/>
  <c r="AB4426" i="1" s="1"/>
  <c r="Z4428" i="1"/>
  <c r="AB4428" i="1" s="1"/>
  <c r="M4431" i="1"/>
  <c r="AB4431" i="1" s="1"/>
  <c r="V4432" i="1"/>
  <c r="AB4432" i="1" s="1"/>
  <c r="AB4437" i="1"/>
  <c r="S4437" i="1"/>
  <c r="AB4438" i="1"/>
  <c r="P4442" i="1"/>
  <c r="Z4444" i="1"/>
  <c r="AB4444" i="1" s="1"/>
  <c r="M4447" i="1"/>
  <c r="AB4447" i="1" s="1"/>
  <c r="V4448" i="1"/>
  <c r="AB4448" i="1" s="1"/>
  <c r="S4453" i="1"/>
  <c r="AB4453" i="1" s="1"/>
  <c r="AB4454" i="1"/>
  <c r="P4458" i="1"/>
  <c r="AB4458" i="1" s="1"/>
  <c r="Z4460" i="1"/>
  <c r="M4463" i="1"/>
  <c r="AB4463" i="1" s="1"/>
  <c r="V4464" i="1"/>
  <c r="AB4464" i="1" s="1"/>
  <c r="S4469" i="1"/>
  <c r="AB4469" i="1" s="1"/>
  <c r="AB4470" i="1"/>
  <c r="P4474" i="1"/>
  <c r="AB4474" i="1" s="1"/>
  <c r="Z4476" i="1"/>
  <c r="M4479" i="1"/>
  <c r="V4480" i="1"/>
  <c r="AB4480" i="1" s="1"/>
  <c r="S4485" i="1"/>
  <c r="AB4485" i="1" s="1"/>
  <c r="AB4486" i="1"/>
  <c r="P4490" i="1"/>
  <c r="AB4490" i="1" s="1"/>
  <c r="AB4497" i="1"/>
  <c r="AB4499" i="1"/>
  <c r="AB4505" i="1"/>
  <c r="AB4507" i="1"/>
  <c r="AB4512" i="1"/>
  <c r="AB4514" i="1"/>
  <c r="AB4527" i="1"/>
  <c r="AB4599" i="1"/>
  <c r="AB4377" i="1"/>
  <c r="AB4401" i="1"/>
  <c r="AB4402" i="1"/>
  <c r="AB4417" i="1"/>
  <c r="AB4433" i="1"/>
  <c r="AB4434" i="1"/>
  <c r="AB4449" i="1"/>
  <c r="AB4465" i="1"/>
  <c r="AB4466" i="1"/>
  <c r="AB4481" i="1"/>
  <c r="AB4494" i="1"/>
  <c r="AB4501" i="1"/>
  <c r="AB4503" i="1"/>
  <c r="AB4508" i="1"/>
  <c r="AB4510" i="1"/>
  <c r="AB4619" i="1"/>
  <c r="V4375" i="1"/>
  <c r="AB4375" i="1" s="1"/>
  <c r="Z4379" i="1"/>
  <c r="AB4379" i="1" s="1"/>
  <c r="M4382" i="1"/>
  <c r="AB4382" i="1" s="1"/>
  <c r="S4384" i="1"/>
  <c r="AB4384" i="1" s="1"/>
  <c r="Z4388" i="1"/>
  <c r="M4391" i="1"/>
  <c r="AB4391" i="1" s="1"/>
  <c r="V4392" i="1"/>
  <c r="AB4392" i="1" s="1"/>
  <c r="AB4397" i="1"/>
  <c r="S4397" i="1"/>
  <c r="AB4398" i="1"/>
  <c r="P4402" i="1"/>
  <c r="Z4404" i="1"/>
  <c r="AB4404" i="1" s="1"/>
  <c r="M4407" i="1"/>
  <c r="AB4407" i="1" s="1"/>
  <c r="V4408" i="1"/>
  <c r="AB4408" i="1" s="1"/>
  <c r="S4413" i="1"/>
  <c r="AB4413" i="1" s="1"/>
  <c r="AB4414" i="1"/>
  <c r="P4418" i="1"/>
  <c r="AB4418" i="1" s="1"/>
  <c r="Z4420" i="1"/>
  <c r="M4423" i="1"/>
  <c r="AB4423" i="1" s="1"/>
  <c r="V4424" i="1"/>
  <c r="AB4424" i="1" s="1"/>
  <c r="S4429" i="1"/>
  <c r="AB4429" i="1" s="1"/>
  <c r="AB4430" i="1"/>
  <c r="P4434" i="1"/>
  <c r="Z4436" i="1"/>
  <c r="M4439" i="1"/>
  <c r="AB4439" i="1" s="1"/>
  <c r="V4440" i="1"/>
  <c r="AB4440" i="1" s="1"/>
  <c r="S4445" i="1"/>
  <c r="AB4445" i="1" s="1"/>
  <c r="AB4446" i="1"/>
  <c r="P4450" i="1"/>
  <c r="AB4450" i="1" s="1"/>
  <c r="Z4452" i="1"/>
  <c r="AB4452" i="1" s="1"/>
  <c r="M4455" i="1"/>
  <c r="AB4455" i="1" s="1"/>
  <c r="V4456" i="1"/>
  <c r="AB4456" i="1" s="1"/>
  <c r="AB4461" i="1"/>
  <c r="S4461" i="1"/>
  <c r="AB4462" i="1"/>
  <c r="P4466" i="1"/>
  <c r="Z4468" i="1"/>
  <c r="AB4468" i="1" s="1"/>
  <c r="M4471" i="1"/>
  <c r="AB4471" i="1" s="1"/>
  <c r="V4472" i="1"/>
  <c r="AB4472" i="1" s="1"/>
  <c r="S4477" i="1"/>
  <c r="AB4477" i="1" s="1"/>
  <c r="AB4478" i="1"/>
  <c r="P4482" i="1"/>
  <c r="AB4482" i="1" s="1"/>
  <c r="Z4484" i="1"/>
  <c r="AB4484" i="1" s="1"/>
  <c r="M4487" i="1"/>
  <c r="AB4487" i="1" s="1"/>
  <c r="V4488" i="1"/>
  <c r="AB4488" i="1" s="1"/>
  <c r="AB4491" i="1"/>
  <c r="AB4498" i="1"/>
  <c r="AB4504" i="1"/>
  <c r="AB4506" i="1"/>
  <c r="AB4513" i="1"/>
  <c r="AB4515" i="1"/>
  <c r="AB4521" i="1"/>
  <c r="AB4523" i="1"/>
  <c r="AB4555" i="1"/>
  <c r="AB4590" i="1"/>
  <c r="AB4553" i="1"/>
  <c r="M4517" i="1"/>
  <c r="AB4517" i="1" s="1"/>
  <c r="S4519" i="1"/>
  <c r="AB4519" i="1" s="1"/>
  <c r="M4526" i="1"/>
  <c r="AB4526" i="1" s="1"/>
  <c r="V4527" i="1"/>
  <c r="AB4532" i="1"/>
  <c r="S4532" i="1"/>
  <c r="AB4533" i="1"/>
  <c r="P4537" i="1"/>
  <c r="AB4537" i="1" s="1"/>
  <c r="Z4539" i="1"/>
  <c r="AB4539" i="1" s="1"/>
  <c r="M4542" i="1"/>
  <c r="AB4542" i="1" s="1"/>
  <c r="V4543" i="1"/>
  <c r="AB4543" i="1" s="1"/>
  <c r="S4548" i="1"/>
  <c r="AB4548" i="1" s="1"/>
  <c r="AB4549" i="1"/>
  <c r="P4553" i="1"/>
  <c r="Z4555" i="1"/>
  <c r="M4558" i="1"/>
  <c r="AB4558" i="1" s="1"/>
  <c r="V4559" i="1"/>
  <c r="AB4559" i="1" s="1"/>
  <c r="S4564" i="1"/>
  <c r="AB4564" i="1" s="1"/>
  <c r="AB4565" i="1"/>
  <c r="P4569" i="1"/>
  <c r="AB4569" i="1" s="1"/>
  <c r="Z4571" i="1"/>
  <c r="AB4571" i="1" s="1"/>
  <c r="M4574" i="1"/>
  <c r="AB4574" i="1" s="1"/>
  <c r="V4575" i="1"/>
  <c r="AB4575" i="1" s="1"/>
  <c r="S4580" i="1"/>
  <c r="AB4580" i="1" s="1"/>
  <c r="AB4581" i="1"/>
  <c r="P4585" i="1"/>
  <c r="AB4585" i="1" s="1"/>
  <c r="Z4587" i="1"/>
  <c r="AB4587" i="1" s="1"/>
  <c r="M4590" i="1"/>
  <c r="V4591" i="1"/>
  <c r="AB4591" i="1" s="1"/>
  <c r="AB4596" i="1"/>
  <c r="S4596" i="1"/>
  <c r="AB4597" i="1"/>
  <c r="P4601" i="1"/>
  <c r="AB4601" i="1" s="1"/>
  <c r="Z4603" i="1"/>
  <c r="AB4603" i="1" s="1"/>
  <c r="M4606" i="1"/>
  <c r="AB4606" i="1" s="1"/>
  <c r="S4608" i="1"/>
  <c r="AB4608" i="1" s="1"/>
  <c r="AB4609" i="1"/>
  <c r="Z4611" i="1"/>
  <c r="AB4611" i="1" s="1"/>
  <c r="M4614" i="1"/>
  <c r="AB4614" i="1" s="1"/>
  <c r="S4616" i="1"/>
  <c r="AB4616" i="1" s="1"/>
  <c r="AB4617" i="1"/>
  <c r="Z4619" i="1"/>
  <c r="M4622" i="1"/>
  <c r="AB4622" i="1" s="1"/>
  <c r="AB4624" i="1"/>
  <c r="S4624" i="1"/>
  <c r="AB4625" i="1"/>
  <c r="Z4627" i="1"/>
  <c r="AB4627" i="1" s="1"/>
  <c r="M4630" i="1"/>
  <c r="AB4630" i="1" s="1"/>
  <c r="M4634" i="1"/>
  <c r="AB4634" i="1" s="1"/>
  <c r="M4638" i="1"/>
  <c r="AB4638" i="1" s="1"/>
  <c r="M4642" i="1"/>
  <c r="AB4642" i="1" s="1"/>
  <c r="M4646" i="1"/>
  <c r="AB4646" i="1" s="1"/>
  <c r="AB4679" i="1"/>
  <c r="AB4681" i="1"/>
  <c r="AB4683" i="1"/>
  <c r="AB4688" i="1"/>
  <c r="AB4690" i="1"/>
  <c r="AB4696" i="1"/>
  <c r="AB4520" i="1"/>
  <c r="AB4528" i="1"/>
  <c r="AB4544" i="1"/>
  <c r="AB4560" i="1"/>
  <c r="AB4576" i="1"/>
  <c r="AB4592" i="1"/>
  <c r="AB4684" i="1"/>
  <c r="AB4686" i="1"/>
  <c r="AB4694" i="1"/>
  <c r="AB4700" i="1"/>
  <c r="V4518" i="1"/>
  <c r="Z4522" i="1"/>
  <c r="AB4522" i="1" s="1"/>
  <c r="S4524" i="1"/>
  <c r="AB4524" i="1" s="1"/>
  <c r="AB4525" i="1"/>
  <c r="P4529" i="1"/>
  <c r="AB4529" i="1" s="1"/>
  <c r="Z4531" i="1"/>
  <c r="AB4531" i="1" s="1"/>
  <c r="M4534" i="1"/>
  <c r="AB4534" i="1" s="1"/>
  <c r="V4535" i="1"/>
  <c r="AB4535" i="1" s="1"/>
  <c r="AB4540" i="1"/>
  <c r="S4540" i="1"/>
  <c r="AB4541" i="1"/>
  <c r="P4545" i="1"/>
  <c r="AB4545" i="1" s="1"/>
  <c r="Z4547" i="1"/>
  <c r="AB4547" i="1" s="1"/>
  <c r="M4550" i="1"/>
  <c r="AB4550" i="1" s="1"/>
  <c r="V4551" i="1"/>
  <c r="AB4551" i="1" s="1"/>
  <c r="S4556" i="1"/>
  <c r="AB4556" i="1" s="1"/>
  <c r="AB4557" i="1"/>
  <c r="P4561" i="1"/>
  <c r="AB4561" i="1" s="1"/>
  <c r="Z4563" i="1"/>
  <c r="AB4563" i="1" s="1"/>
  <c r="M4566" i="1"/>
  <c r="AB4566" i="1" s="1"/>
  <c r="V4567" i="1"/>
  <c r="AB4567" i="1" s="1"/>
  <c r="AB4572" i="1"/>
  <c r="S4572" i="1"/>
  <c r="AB4573" i="1"/>
  <c r="P4577" i="1"/>
  <c r="AB4577" i="1" s="1"/>
  <c r="Z4579" i="1"/>
  <c r="AB4579" i="1" s="1"/>
  <c r="M4582" i="1"/>
  <c r="AB4582" i="1" s="1"/>
  <c r="V4583" i="1"/>
  <c r="AB4583" i="1" s="1"/>
  <c r="S4588" i="1"/>
  <c r="AB4588" i="1" s="1"/>
  <c r="AB4589" i="1"/>
  <c r="P4593" i="1"/>
  <c r="AB4593" i="1" s="1"/>
  <c r="Z4595" i="1"/>
  <c r="AB4595" i="1" s="1"/>
  <c r="M4598" i="1"/>
  <c r="AB4598" i="1" s="1"/>
  <c r="V4599" i="1"/>
  <c r="AB4604" i="1"/>
  <c r="S4604" i="1"/>
  <c r="AB4605" i="1"/>
  <c r="Z4607" i="1"/>
  <c r="AB4607" i="1" s="1"/>
  <c r="M4610" i="1"/>
  <c r="AB4610" i="1" s="1"/>
  <c r="S4612" i="1"/>
  <c r="AB4612" i="1" s="1"/>
  <c r="AB4613" i="1"/>
  <c r="Z4615" i="1"/>
  <c r="AB4615" i="1" s="1"/>
  <c r="M4618" i="1"/>
  <c r="AB4618" i="1" s="1"/>
  <c r="S4620" i="1"/>
  <c r="AB4620" i="1" s="1"/>
  <c r="AB4621" i="1"/>
  <c r="Z4623" i="1"/>
  <c r="AB4623" i="1" s="1"/>
  <c r="M4626" i="1"/>
  <c r="S4628" i="1"/>
  <c r="AB4628" i="1" s="1"/>
  <c r="AB4629" i="1"/>
  <c r="Z4631" i="1"/>
  <c r="AB4631" i="1" s="1"/>
  <c r="AB4633" i="1"/>
  <c r="Z4635" i="1"/>
  <c r="AB4635" i="1" s="1"/>
  <c r="AB4637" i="1"/>
  <c r="Z4639" i="1"/>
  <c r="AB4639" i="1" s="1"/>
  <c r="AB4641" i="1"/>
  <c r="Z4643" i="1"/>
  <c r="AB4643" i="1" s="1"/>
  <c r="AB4645" i="1"/>
  <c r="Z4647" i="1"/>
  <c r="AB4647" i="1" s="1"/>
  <c r="AB4649" i="1"/>
  <c r="Z4651" i="1"/>
  <c r="AB4651" i="1" s="1"/>
  <c r="AB4653" i="1"/>
  <c r="Z4655" i="1"/>
  <c r="AB4655" i="1" s="1"/>
  <c r="AB4657" i="1"/>
  <c r="Z4659" i="1"/>
  <c r="AB4659" i="1" s="1"/>
  <c r="AB4661" i="1"/>
  <c r="Z4663" i="1"/>
  <c r="AB4663" i="1" s="1"/>
  <c r="AB4665" i="1"/>
  <c r="Z4667" i="1"/>
  <c r="AB4667" i="1" s="1"/>
  <c r="AB4669" i="1"/>
  <c r="Z4671" i="1"/>
  <c r="AB4671" i="1" s="1"/>
  <c r="AB4673" i="1"/>
  <c r="Z4675" i="1"/>
  <c r="AB4675" i="1" s="1"/>
  <c r="AB4677" i="1"/>
  <c r="AB4680" i="1"/>
  <c r="AB4682" i="1"/>
  <c r="AB4689" i="1"/>
  <c r="AB4691" i="1"/>
  <c r="AB4699" i="1"/>
  <c r="AB4707" i="1"/>
  <c r="AB4795" i="1"/>
  <c r="M4694" i="1"/>
  <c r="V4695" i="1"/>
  <c r="Z4701" i="1"/>
  <c r="AB4701" i="1" s="1"/>
  <c r="AB4712" i="1"/>
  <c r="AB4716" i="1"/>
  <c r="AB4720" i="1"/>
  <c r="AB4724" i="1"/>
  <c r="AB4728" i="1"/>
  <c r="AB4732" i="1"/>
  <c r="AB4736" i="1"/>
  <c r="AB4740" i="1"/>
  <c r="AB4744" i="1"/>
  <c r="AB4748" i="1"/>
  <c r="AB4752" i="1"/>
  <c r="AB4761" i="1"/>
  <c r="AB4693" i="1"/>
  <c r="AB4695" i="1"/>
  <c r="AB4703" i="1"/>
  <c r="AB4759" i="1"/>
  <c r="AB4764" i="1"/>
  <c r="AB4771" i="1"/>
  <c r="AB4799" i="1"/>
  <c r="AB4807" i="1"/>
  <c r="P4697" i="1"/>
  <c r="AB4697" i="1" s="1"/>
  <c r="M4698" i="1"/>
  <c r="AB4698" i="1" s="1"/>
  <c r="Z4705" i="1"/>
  <c r="AB4705" i="1" s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92" i="1"/>
  <c r="AB4762" i="1"/>
  <c r="AB4777" i="1"/>
  <c r="AB4778" i="1"/>
  <c r="AB4793" i="1"/>
  <c r="AB4794" i="1"/>
  <c r="AB4801" i="1"/>
  <c r="AB4802" i="1"/>
  <c r="M4807" i="1"/>
  <c r="AB4773" i="1"/>
  <c r="AB4774" i="1"/>
  <c r="AB4789" i="1"/>
  <c r="AB4808" i="1"/>
  <c r="AB4810" i="1"/>
  <c r="AB4820" i="1"/>
  <c r="Z4755" i="1"/>
  <c r="AB4755" i="1" s="1"/>
  <c r="AB4757" i="1"/>
  <c r="M4758" i="1"/>
  <c r="AB4758" i="1" s="1"/>
  <c r="S4760" i="1"/>
  <c r="AB4760" i="1" s="1"/>
  <c r="M4763" i="1"/>
  <c r="AB4763" i="1" s="1"/>
  <c r="V4764" i="1"/>
  <c r="S4769" i="1"/>
  <c r="AB4769" i="1" s="1"/>
  <c r="AB4770" i="1"/>
  <c r="P4774" i="1"/>
  <c r="Z4776" i="1"/>
  <c r="AB4776" i="1" s="1"/>
  <c r="M4779" i="1"/>
  <c r="AB4779" i="1" s="1"/>
  <c r="V4780" i="1"/>
  <c r="AB4780" i="1" s="1"/>
  <c r="AB4785" i="1"/>
  <c r="S4785" i="1"/>
  <c r="AB4786" i="1"/>
  <c r="P4790" i="1"/>
  <c r="AB4790" i="1" s="1"/>
  <c r="Z4792" i="1"/>
  <c r="M4795" i="1"/>
  <c r="S4797" i="1"/>
  <c r="AB4797" i="1" s="1"/>
  <c r="AB4798" i="1"/>
  <c r="Z4800" i="1"/>
  <c r="AB4800" i="1" s="1"/>
  <c r="M4803" i="1"/>
  <c r="AB4803" i="1" s="1"/>
  <c r="AB4805" i="1"/>
  <c r="S4805" i="1"/>
  <c r="AB4806" i="1"/>
  <c r="AB4817" i="1"/>
  <c r="AB4822" i="1"/>
  <c r="AB4828" i="1"/>
  <c r="AB4836" i="1"/>
  <c r="AB4844" i="1"/>
  <c r="AB4852" i="1"/>
  <c r="AB4860" i="1"/>
  <c r="AB4868" i="1"/>
  <c r="AB4872" i="1"/>
  <c r="AB4876" i="1"/>
  <c r="AB4880" i="1"/>
  <c r="AB4884" i="1"/>
  <c r="AB4891" i="1"/>
  <c r="AB4893" i="1"/>
  <c r="M4813" i="1"/>
  <c r="AB4813" i="1" s="1"/>
  <c r="AB4815" i="1"/>
  <c r="S4815" i="1"/>
  <c r="Z4818" i="1"/>
  <c r="M4821" i="1"/>
  <c r="AB4821" i="1" s="1"/>
  <c r="S4823" i="1"/>
  <c r="AB4823" i="1" s="1"/>
  <c r="Z4826" i="1"/>
  <c r="M4829" i="1"/>
  <c r="AB4829" i="1" s="1"/>
  <c r="S4831" i="1"/>
  <c r="AB4831" i="1" s="1"/>
  <c r="AB4832" i="1"/>
  <c r="Z4834" i="1"/>
  <c r="M4837" i="1"/>
  <c r="AB4837" i="1" s="1"/>
  <c r="S4839" i="1"/>
  <c r="AB4839" i="1" s="1"/>
  <c r="Z4842" i="1"/>
  <c r="M4845" i="1"/>
  <c r="AB4845" i="1" s="1"/>
  <c r="AB4847" i="1"/>
  <c r="S4847" i="1"/>
  <c r="Z4850" i="1"/>
  <c r="M4853" i="1"/>
  <c r="AB4853" i="1" s="1"/>
  <c r="S4855" i="1"/>
  <c r="AB4855" i="1" s="1"/>
  <c r="Z4858" i="1"/>
  <c r="M4861" i="1"/>
  <c r="AB4861" i="1" s="1"/>
  <c r="S4863" i="1"/>
  <c r="AB4863" i="1" s="1"/>
  <c r="AB4864" i="1"/>
  <c r="AB4889" i="1"/>
  <c r="AB4894" i="1"/>
  <c r="AB4812" i="1"/>
  <c r="P4816" i="1"/>
  <c r="AB4816" i="1" s="1"/>
  <c r="V4818" i="1"/>
  <c r="AB4818" i="1" s="1"/>
  <c r="P4824" i="1"/>
  <c r="AB4824" i="1" s="1"/>
  <c r="V4826" i="1"/>
  <c r="AB4826" i="1" s="1"/>
  <c r="P4832" i="1"/>
  <c r="V4834" i="1"/>
  <c r="AB4834" i="1" s="1"/>
  <c r="P4840" i="1"/>
  <c r="AB4840" i="1" s="1"/>
  <c r="V4842" i="1"/>
  <c r="AB4842" i="1" s="1"/>
  <c r="P4848" i="1"/>
  <c r="AB4848" i="1" s="1"/>
  <c r="V4850" i="1"/>
  <c r="AB4850" i="1" s="1"/>
  <c r="P4856" i="1"/>
  <c r="AB4856" i="1" s="1"/>
  <c r="V4858" i="1"/>
  <c r="AB4858" i="1" s="1"/>
  <c r="P4864" i="1"/>
  <c r="AB4867" i="1"/>
  <c r="AB4869" i="1"/>
  <c r="AB4871" i="1"/>
  <c r="AB4873" i="1"/>
  <c r="AB4875" i="1"/>
  <c r="AB4877" i="1"/>
  <c r="AB4879" i="1"/>
  <c r="AB4881" i="1"/>
  <c r="AB4883" i="1"/>
  <c r="AB4885" i="1"/>
  <c r="AB4887" i="1"/>
  <c r="AB4890" i="1"/>
  <c r="AB4892" i="1"/>
  <c r="AB4897" i="1"/>
  <c r="S4897" i="1"/>
  <c r="AB4898" i="1"/>
  <c r="Z4900" i="1"/>
  <c r="AB4900" i="1" s="1"/>
  <c r="M4903" i="1"/>
  <c r="AB4903" i="1" s="1"/>
  <c r="AB4906" i="1"/>
  <c r="AB4908" i="1"/>
  <c r="AB4910" i="1"/>
  <c r="AB4917" i="1"/>
  <c r="AB4919" i="1"/>
  <c r="AB4924" i="1"/>
  <c r="AB4926" i="1"/>
  <c r="AB4941" i="1"/>
  <c r="AB4915" i="1"/>
  <c r="AB4920" i="1"/>
  <c r="AB4922" i="1"/>
  <c r="Z4896" i="1"/>
  <c r="AB4896" i="1" s="1"/>
  <c r="M4899" i="1"/>
  <c r="AB4899" i="1" s="1"/>
  <c r="S4901" i="1"/>
  <c r="AB4901" i="1" s="1"/>
  <c r="AB4902" i="1"/>
  <c r="V4904" i="1"/>
  <c r="AB4904" i="1" s="1"/>
  <c r="AB4905" i="1"/>
  <c r="AB4909" i="1"/>
  <c r="AB4911" i="1"/>
  <c r="AB4916" i="1"/>
  <c r="AB4918" i="1"/>
  <c r="AB4925" i="1"/>
  <c r="AB4927" i="1"/>
  <c r="AB4930" i="1"/>
  <c r="AB4935" i="1"/>
  <c r="P4931" i="1"/>
  <c r="V4933" i="1"/>
  <c r="AB4933" i="1" s="1"/>
  <c r="P4935" i="1"/>
  <c r="V4937" i="1"/>
  <c r="AB4937" i="1" s="1"/>
  <c r="P4943" i="1"/>
  <c r="AB4943" i="1" s="1"/>
  <c r="V4945" i="1"/>
  <c r="AB4945" i="1" s="1"/>
  <c r="P4951" i="1"/>
  <c r="AB4951" i="1" s="1"/>
  <c r="M4953" i="1"/>
  <c r="AB4953" i="1" s="1"/>
  <c r="V4954" i="1"/>
  <c r="AB4963" i="1"/>
  <c r="AB4938" i="1"/>
  <c r="AB4946" i="1"/>
  <c r="AB4931" i="1"/>
  <c r="M4932" i="1"/>
  <c r="AB4932" i="1" s="1"/>
  <c r="S4934" i="1"/>
  <c r="AB4934" i="1" s="1"/>
  <c r="P4939" i="1"/>
  <c r="AB4939" i="1" s="1"/>
  <c r="V4941" i="1"/>
  <c r="P4947" i="1"/>
  <c r="AB4947" i="1" s="1"/>
  <c r="V4949" i="1"/>
  <c r="AB4949" i="1" s="1"/>
  <c r="AB4952" i="1"/>
  <c r="AB4959" i="1"/>
  <c r="M4981" i="1"/>
  <c r="AB4981" i="1" s="1"/>
  <c r="P4958" i="1"/>
  <c r="AB4958" i="1" s="1"/>
  <c r="M4959" i="1"/>
  <c r="V4960" i="1"/>
  <c r="S4961" i="1"/>
  <c r="AB4961" i="1" s="1"/>
  <c r="AB4962" i="1"/>
  <c r="P4966" i="1"/>
  <c r="AB4966" i="1" s="1"/>
  <c r="M4967" i="1"/>
  <c r="AB4967" i="1" s="1"/>
  <c r="V4968" i="1"/>
  <c r="AB4968" i="1" s="1"/>
  <c r="S4969" i="1"/>
  <c r="AB4969" i="1" s="1"/>
  <c r="AB4970" i="1"/>
  <c r="P4974" i="1"/>
  <c r="AB4974" i="1" s="1"/>
  <c r="M4975" i="1"/>
  <c r="AB4975" i="1" s="1"/>
  <c r="V4976" i="1"/>
  <c r="AB4979" i="1"/>
  <c r="AB4983" i="1"/>
  <c r="AB4987" i="1"/>
  <c r="AB4991" i="1"/>
  <c r="AB4995" i="1"/>
  <c r="AB4999" i="1"/>
  <c r="AB4954" i="1"/>
  <c r="P4956" i="1"/>
  <c r="AB4956" i="1" s="1"/>
  <c r="M4957" i="1"/>
  <c r="AB4957" i="1" s="1"/>
  <c r="AB4960" i="1"/>
  <c r="Z4964" i="1"/>
  <c r="AB4964" i="1" s="1"/>
  <c r="Z4972" i="1"/>
  <c r="AB4972" i="1" s="1"/>
  <c r="AB497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<sst xmlns="http://schemas.openxmlformats.org/spreadsheetml/2006/main" count="33" uniqueCount="20">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</sst>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0000\-00"/>
    <numFmt numFmtId="168" formatCode="mm/yyyy"/>
    <numFmt numFmtId="169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167" fontId="0" fillId="3" borderId="1" xfId="0" applyNumberFormat="1" applyFill="1" applyBorder="1" applyAlignment="1">
      <alignment horizontal="center"/>
    </xf>
    <xf numFmtId="168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0" fillId="3" borderId="1" xfId="0" applyFill="1" applyBorder="1" applyAlignment="1">
      <alignment horizontal="center"/>
    </xf>
    <xf numFmtId="169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ENVIO%20SIPEF%20ANEXOS%20AUXILIARES\14.4%20Arquivo%20ZIP%20Publica&#231;&#227;o%20Excel\2024.10_Modelo_PCF_2023_REV_10_V2___Em_04.12.2023_1_.xlsx" TargetMode="External"/><Relationship Id="rId1" Type="http://schemas.openxmlformats.org/officeDocument/2006/relationships/externalLinkPath" Target="2024.10_Modelo_PCF_2023_REV_10_V2___Em_04.12.2023_1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ABELARDO ANTONIO SILVA DE ALMEIDA</v>
          </cell>
          <cell r="F12" t="str">
            <v>3 - Administrativo</v>
          </cell>
          <cell r="G12">
            <v>514310</v>
          </cell>
          <cell r="H12" t="str">
            <v>10/2024</v>
          </cell>
          <cell r="J12">
            <v>134.13999999999999</v>
          </cell>
          <cell r="K12">
            <v>0</v>
          </cell>
          <cell r="L12">
            <v>112.48635761589399</v>
          </cell>
          <cell r="M12">
            <v>6.58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SILVIO MAGALHÃES - CG Nº 019/2022</v>
          </cell>
          <cell r="E13" t="str">
            <v>ACSIELLY MIKAELLY DO NASCIMENTO SILVA</v>
          </cell>
          <cell r="F13" t="str">
            <v>2 - Outros Profissionais da Saúde</v>
          </cell>
          <cell r="G13">
            <v>322205</v>
          </cell>
          <cell r="H13" t="str">
            <v>10/2024</v>
          </cell>
          <cell r="J13">
            <v>159.69</v>
          </cell>
          <cell r="K13">
            <v>0</v>
          </cell>
          <cell r="L13">
            <v>112.48635761589399</v>
          </cell>
          <cell r="M13">
            <v>7.06</v>
          </cell>
          <cell r="R13">
            <v>0</v>
          </cell>
          <cell r="S13">
            <v>0</v>
          </cell>
          <cell r="U13">
            <v>0</v>
          </cell>
          <cell r="Y13">
            <v>1913</v>
          </cell>
          <cell r="AB13" t="str">
            <v xml:space="preserve">ABONO ASSIS FIN COMPL 09/2024 </v>
          </cell>
        </row>
        <row r="14">
          <cell r="C14" t="str">
            <v>HOSPITAL SILVIO MAGALHÃES - CG Nº 019/2022</v>
          </cell>
          <cell r="E14" t="str">
            <v>ADERNANDA BUARQUE DIAS DE MELO</v>
          </cell>
          <cell r="F14" t="str">
            <v>3 - Administrativo</v>
          </cell>
          <cell r="G14">
            <v>513205</v>
          </cell>
          <cell r="H14" t="str">
            <v>10/2024</v>
          </cell>
          <cell r="J14">
            <v>141.29</v>
          </cell>
          <cell r="K14">
            <v>0</v>
          </cell>
          <cell r="L14">
            <v>112.48635761589399</v>
          </cell>
          <cell r="M14">
            <v>5.23</v>
          </cell>
          <cell r="R14">
            <v>0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HOSPITAL SILVIO MAGALHÃES - CG Nº 019/2022</v>
          </cell>
          <cell r="E15" t="str">
            <v>ADILMA MARTINS DA SILVA</v>
          </cell>
          <cell r="F15" t="str">
            <v>2 - Outros Profissionais da Saúde</v>
          </cell>
          <cell r="G15">
            <v>322205</v>
          </cell>
          <cell r="H15" t="str">
            <v>10/2024</v>
          </cell>
          <cell r="J15">
            <v>177.29</v>
          </cell>
          <cell r="K15">
            <v>0</v>
          </cell>
          <cell r="L15">
            <v>112.48635761589399</v>
          </cell>
          <cell r="M15">
            <v>7.06</v>
          </cell>
          <cell r="R15">
            <v>0</v>
          </cell>
          <cell r="S15">
            <v>0</v>
          </cell>
          <cell r="U15">
            <v>0</v>
          </cell>
          <cell r="Y15">
            <v>1780</v>
          </cell>
          <cell r="AB15" t="str">
            <v xml:space="preserve">ABONO ASSIS FIN COMPL 09/2024 </v>
          </cell>
        </row>
        <row r="16">
          <cell r="C16" t="str">
            <v>HOSPITAL SILVIO MAGALHÃES - CG Nº 019/2022</v>
          </cell>
          <cell r="E16" t="str">
            <v xml:space="preserve">ADLA VANESSA FELICIANO DA SILVA </v>
          </cell>
          <cell r="F16" t="str">
            <v>2 - Outros Profissionais da Saúde</v>
          </cell>
          <cell r="G16">
            <v>223505</v>
          </cell>
          <cell r="H16" t="str">
            <v>10/2024</v>
          </cell>
          <cell r="J16">
            <v>204.09</v>
          </cell>
          <cell r="K16">
            <v>0</v>
          </cell>
          <cell r="L16">
            <v>112.48635761589399</v>
          </cell>
          <cell r="M16">
            <v>2.79</v>
          </cell>
          <cell r="R16">
            <v>0</v>
          </cell>
          <cell r="S16">
            <v>0</v>
          </cell>
          <cell r="U16">
            <v>0</v>
          </cell>
          <cell r="Y16">
            <v>2459.15</v>
          </cell>
          <cell r="AB16" t="str">
            <v xml:space="preserve">ABONO ASSIS FIN COMPL 09/2024 </v>
          </cell>
        </row>
        <row r="17">
          <cell r="C17" t="str">
            <v>HOSPITAL SILVIO MAGALHÃES - CG Nº 019/2022</v>
          </cell>
          <cell r="E17" t="str">
            <v>ADRIANA KARLA ALVES DA SILVA</v>
          </cell>
          <cell r="F17" t="str">
            <v>2 - Outros Profissionais da Saúde</v>
          </cell>
          <cell r="G17">
            <v>322205</v>
          </cell>
          <cell r="H17" t="str">
            <v>10/2024</v>
          </cell>
          <cell r="J17">
            <v>160.82</v>
          </cell>
          <cell r="K17">
            <v>0</v>
          </cell>
          <cell r="L17">
            <v>112.48635761589399</v>
          </cell>
          <cell r="M17">
            <v>7.06</v>
          </cell>
          <cell r="R17">
            <v>0</v>
          </cell>
          <cell r="S17">
            <v>0</v>
          </cell>
          <cell r="U17">
            <v>0</v>
          </cell>
          <cell r="Y17">
            <v>1913</v>
          </cell>
          <cell r="AB17" t="str">
            <v xml:space="preserve">ABONO ASSIS FIN COMPL 09/2024 </v>
          </cell>
        </row>
        <row r="18">
          <cell r="C18" t="str">
            <v>HOSPITAL SILVIO MAGALHÃES - CG Nº 019/2022</v>
          </cell>
          <cell r="E18" t="str">
            <v>ADRIANA LUCIA PEREIRA ANSELMO DA SILVA</v>
          </cell>
          <cell r="F18" t="str">
            <v>2 - Outros Profissionais da Saúde</v>
          </cell>
          <cell r="G18">
            <v>322205</v>
          </cell>
          <cell r="H18" t="str">
            <v>10/2024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HOSPITAL SILVIO MAGALHÃES - CG Nº 019/2022</v>
          </cell>
          <cell r="E19" t="str">
            <v>ADRIANA MARIA DA SILVA</v>
          </cell>
          <cell r="F19" t="str">
            <v>2 - Outros Profissionais da Saúde</v>
          </cell>
          <cell r="G19">
            <v>322205</v>
          </cell>
          <cell r="H19" t="str">
            <v>10/2024</v>
          </cell>
          <cell r="J19">
            <v>167.23</v>
          </cell>
          <cell r="K19">
            <v>0</v>
          </cell>
          <cell r="L19">
            <v>112.48635761589399</v>
          </cell>
          <cell r="M19">
            <v>7.06</v>
          </cell>
          <cell r="R19">
            <v>0</v>
          </cell>
          <cell r="S19">
            <v>0</v>
          </cell>
          <cell r="U19">
            <v>0</v>
          </cell>
          <cell r="Y19">
            <v>1913</v>
          </cell>
          <cell r="AB19" t="str">
            <v xml:space="preserve">ABONO ASSIS FIN COMPL 09/2024 </v>
          </cell>
        </row>
        <row r="20">
          <cell r="C20" t="str">
            <v>HOSPITAL SILVIO MAGALHÃES - CG Nº 019/2022</v>
          </cell>
          <cell r="E20" t="str">
            <v>ADRIANA PAULA BEATRIZ DA SILVA</v>
          </cell>
          <cell r="F20" t="str">
            <v>3 - Administrativo</v>
          </cell>
          <cell r="G20">
            <v>521130</v>
          </cell>
          <cell r="H20" t="str">
            <v>10/2024</v>
          </cell>
          <cell r="J20">
            <v>119.77</v>
          </cell>
          <cell r="K20">
            <v>0</v>
          </cell>
          <cell r="L20">
            <v>112.48635761589399</v>
          </cell>
          <cell r="M20">
            <v>2.59</v>
          </cell>
          <cell r="R20">
            <v>0</v>
          </cell>
          <cell r="S20">
            <v>0</v>
          </cell>
          <cell r="U20">
            <v>83.7</v>
          </cell>
          <cell r="X20" t="str">
            <v xml:space="preserve">AUX. CRECHE </v>
          </cell>
          <cell r="Y20">
            <v>0</v>
          </cell>
        </row>
        <row r="21">
          <cell r="C21" t="str">
            <v>HOSPITAL SILVIO MAGALHÃES - CG Nº 019/2022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10/2024</v>
          </cell>
          <cell r="J21">
            <v>128.69999999999999</v>
          </cell>
          <cell r="K21">
            <v>0</v>
          </cell>
          <cell r="L21">
            <v>112.48635761589399</v>
          </cell>
          <cell r="M21">
            <v>7.06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SILVIO MAGALHÃES - CG Nº 019/2022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10/2024</v>
          </cell>
          <cell r="J22">
            <v>193.65</v>
          </cell>
          <cell r="K22">
            <v>0</v>
          </cell>
          <cell r="L22">
            <v>112.48635761589399</v>
          </cell>
          <cell r="M22">
            <v>7.06</v>
          </cell>
          <cell r="R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HOSPITAL SILVIO MAGALHÃES - CG Nº 019/2022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10/2024</v>
          </cell>
          <cell r="J23">
            <v>330.19</v>
          </cell>
          <cell r="K23">
            <v>0</v>
          </cell>
          <cell r="L23">
            <v>112.48635761589399</v>
          </cell>
          <cell r="M23">
            <v>7.06</v>
          </cell>
          <cell r="R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HOSPITAL SILVIO MAGALHÃES - CG Nº 019/2022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10/2024</v>
          </cell>
          <cell r="J24">
            <v>204.68</v>
          </cell>
          <cell r="K24">
            <v>0</v>
          </cell>
          <cell r="L24">
            <v>112.48635761589399</v>
          </cell>
          <cell r="M24">
            <v>3.33</v>
          </cell>
          <cell r="R24">
            <v>0</v>
          </cell>
          <cell r="S24">
            <v>0</v>
          </cell>
          <cell r="U24">
            <v>0</v>
          </cell>
          <cell r="Y24">
            <v>2096.2800000000002</v>
          </cell>
          <cell r="AB24" t="str">
            <v xml:space="preserve">ABONO ASSIS FIN COMPL 09/2024 </v>
          </cell>
        </row>
        <row r="25">
          <cell r="C25" t="str">
            <v>HOSPITAL SILVIO MAGALHÃES - CG Nº 019/2022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10/2024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HOSPITAL SILVIO MAGALHÃES - CG Nº 019/2022</v>
          </cell>
          <cell r="E26" t="str">
            <v>AGRIPINA MANUELA DOS SANTOS FREITAS</v>
          </cell>
          <cell r="F26" t="str">
            <v>2 - Outros Profissionais da Saúde</v>
          </cell>
          <cell r="G26">
            <v>223505</v>
          </cell>
          <cell r="H26" t="str">
            <v>10/2024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HOSPITAL SILVIO MAGALHÃES - CG Nº 019/2022</v>
          </cell>
          <cell r="E27" t="str">
            <v>AIRLA MICAL PEREIRA DA SILVA</v>
          </cell>
          <cell r="F27" t="str">
            <v>3 - Administrativo</v>
          </cell>
          <cell r="G27">
            <v>422110</v>
          </cell>
          <cell r="H27" t="str">
            <v>10/2024</v>
          </cell>
          <cell r="J27">
            <v>13.26</v>
          </cell>
          <cell r="K27">
            <v>0</v>
          </cell>
          <cell r="L27">
            <v>112.48635761589399</v>
          </cell>
          <cell r="M27">
            <v>7.06</v>
          </cell>
          <cell r="R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HOSPITAL SILVIO MAGALHÃES - CG Nº 019/2022</v>
          </cell>
          <cell r="E28" t="str">
            <v>ALAIDE GAMA DA SILVA</v>
          </cell>
          <cell r="F28" t="str">
            <v>2 - Outros Profissionais da Saúde</v>
          </cell>
          <cell r="G28">
            <v>322205</v>
          </cell>
          <cell r="H28" t="str">
            <v>10/2024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HOSPITAL SILVIO MAGALHÃES - CG Nº 019/2022</v>
          </cell>
          <cell r="E29" t="str">
            <v>ALBERTO OLIVEIRA CAVALCANTI</v>
          </cell>
          <cell r="F29" t="str">
            <v>3 - Administrativo</v>
          </cell>
          <cell r="G29">
            <v>142105</v>
          </cell>
          <cell r="H29" t="str">
            <v>10/2024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HOSPITAL SILVIO MAGALHÃES - CG Nº 019/2022</v>
          </cell>
          <cell r="E30" t="str">
            <v>ALCINEIDE MOURA SILVA DE OLIVEIRA</v>
          </cell>
          <cell r="F30" t="str">
            <v>2 - Outros Profissionais da Saúde</v>
          </cell>
          <cell r="G30">
            <v>322205</v>
          </cell>
          <cell r="H30" t="str">
            <v>10/2024</v>
          </cell>
          <cell r="J30">
            <v>166.05</v>
          </cell>
          <cell r="K30">
            <v>0</v>
          </cell>
          <cell r="L30">
            <v>112.48635761589399</v>
          </cell>
          <cell r="M30">
            <v>7.06</v>
          </cell>
          <cell r="R30">
            <v>0</v>
          </cell>
          <cell r="S30">
            <v>0</v>
          </cell>
          <cell r="U30">
            <v>0</v>
          </cell>
          <cell r="Y30">
            <v>1846.5</v>
          </cell>
          <cell r="AB30" t="str">
            <v xml:space="preserve">ABONO ASSIS FIN COMPL 09/2024 </v>
          </cell>
        </row>
        <row r="31">
          <cell r="C31" t="str">
            <v>HOSPITAL SILVIO MAGALHÃES - CG Nº 019/2022</v>
          </cell>
          <cell r="E31" t="str">
            <v>ALESSANDRA MARIA DA SILVA</v>
          </cell>
          <cell r="F31" t="str">
            <v>2 - Outros Profissionais da Saúde</v>
          </cell>
          <cell r="G31">
            <v>322205</v>
          </cell>
          <cell r="H31" t="str">
            <v>10/2024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HOSPITAL SILVIO MAGALHÃES - CG Nº 019/2022</v>
          </cell>
          <cell r="E32" t="str">
            <v>ALEXANDRO DARIO DE ARAUJO</v>
          </cell>
          <cell r="F32" t="str">
            <v>3 - Administrativo</v>
          </cell>
          <cell r="G32">
            <v>517410</v>
          </cell>
          <cell r="H32" t="str">
            <v>10/2024</v>
          </cell>
          <cell r="J32">
            <v>128.69999999999999</v>
          </cell>
          <cell r="K32">
            <v>0</v>
          </cell>
          <cell r="L32">
            <v>112.48635761589399</v>
          </cell>
          <cell r="M32">
            <v>7.06</v>
          </cell>
          <cell r="R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HOSPITAL SILVIO MAGALHÃES - CG Nº 019/2022</v>
          </cell>
          <cell r="E33" t="str">
            <v>ALEXSANDRA DE MENDONCA LIMA</v>
          </cell>
          <cell r="F33" t="str">
            <v>2 - Outros Profissionais da Saúde</v>
          </cell>
          <cell r="G33">
            <v>322205</v>
          </cell>
          <cell r="H33" t="str">
            <v>10/2024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HOSPITAL SILVIO MAGALHÃES - CG Nº 019/2022</v>
          </cell>
          <cell r="E34" t="str">
            <v>ALICE THAYNA MARIA DA SILVA</v>
          </cell>
          <cell r="F34" t="str">
            <v>3 - Administrativo</v>
          </cell>
          <cell r="G34">
            <v>411005</v>
          </cell>
          <cell r="H34" t="str">
            <v>10/2024</v>
          </cell>
          <cell r="J34">
            <v>113.3</v>
          </cell>
          <cell r="K34">
            <v>0</v>
          </cell>
          <cell r="L34">
            <v>112.48635761589399</v>
          </cell>
          <cell r="M34">
            <v>7.06</v>
          </cell>
          <cell r="R34">
            <v>156.25</v>
          </cell>
          <cell r="S34">
            <v>84.98</v>
          </cell>
          <cell r="U34">
            <v>0</v>
          </cell>
          <cell r="Y34">
            <v>0</v>
          </cell>
        </row>
        <row r="35">
          <cell r="C35" t="str">
            <v>HOSPITAL SILVIO MAGALHÃES - CG Nº 019/2022</v>
          </cell>
          <cell r="E35" t="str">
            <v xml:space="preserve">ALINE COSTA DA SILVA ESPINDOLA </v>
          </cell>
          <cell r="F35" t="str">
            <v>2 - Outros Profissionais da Saúde</v>
          </cell>
          <cell r="G35">
            <v>322205</v>
          </cell>
          <cell r="H35" t="str">
            <v>10/2024</v>
          </cell>
          <cell r="J35">
            <v>141.19999999999999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  <cell r="Y35">
            <v>1913</v>
          </cell>
          <cell r="AB35" t="str">
            <v xml:space="preserve">ABONO ASSIS FIN COMPL 09/2024 </v>
          </cell>
        </row>
        <row r="36">
          <cell r="C36" t="str">
            <v>HOSPITAL SILVIO MAGALHÃES - CG Nº 019/2022</v>
          </cell>
          <cell r="E36" t="str">
            <v>ALINE GRASIELLE EUDAMIDAS DE CASTRO</v>
          </cell>
          <cell r="F36" t="str">
            <v>2 - Outros Profissionais da Saúde</v>
          </cell>
          <cell r="G36">
            <v>322205</v>
          </cell>
          <cell r="H36" t="str">
            <v>10/2024</v>
          </cell>
          <cell r="J36">
            <v>117.66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  <cell r="Y36">
            <v>1846.5</v>
          </cell>
          <cell r="AB36" t="str">
            <v xml:space="preserve">ABONO ASSIS FIN COMPL 09/2024 </v>
          </cell>
        </row>
        <row r="37">
          <cell r="C37" t="str">
            <v>HOSPITAL SILVIO MAGALHÃES - CG Nº 019/2022</v>
          </cell>
          <cell r="E37" t="str">
            <v>ALINE MARIA MARQUES TRINDADE</v>
          </cell>
          <cell r="F37" t="str">
            <v>2 - Outros Profissionais da Saúde</v>
          </cell>
          <cell r="G37">
            <v>322205</v>
          </cell>
          <cell r="H37" t="str">
            <v>10/2024</v>
          </cell>
          <cell r="J37">
            <v>170.94</v>
          </cell>
          <cell r="K37">
            <v>0</v>
          </cell>
          <cell r="L37">
            <v>112.48635761589399</v>
          </cell>
          <cell r="M37">
            <v>7.06</v>
          </cell>
          <cell r="R37">
            <v>0</v>
          </cell>
          <cell r="S37">
            <v>0</v>
          </cell>
          <cell r="U37">
            <v>0</v>
          </cell>
          <cell r="Y37">
            <v>1846.5</v>
          </cell>
          <cell r="AB37" t="str">
            <v xml:space="preserve">ABONO ASSIS FIN COMPL 09/2024 </v>
          </cell>
        </row>
        <row r="38">
          <cell r="C38" t="str">
            <v>HOSPITAL SILVIO MAGALHÃES - CG Nº 019/2022</v>
          </cell>
          <cell r="E38" t="str">
            <v>ALISSON ALVES DOS SANTOS</v>
          </cell>
          <cell r="F38" t="str">
            <v>2 - Outros Profissionais da Saúde</v>
          </cell>
          <cell r="G38">
            <v>223505</v>
          </cell>
          <cell r="H38" t="str">
            <v>10/2024</v>
          </cell>
          <cell r="J38">
            <v>210.96</v>
          </cell>
          <cell r="K38">
            <v>0</v>
          </cell>
          <cell r="L38">
            <v>112.48635761589399</v>
          </cell>
          <cell r="M38">
            <v>3.05</v>
          </cell>
          <cell r="R38">
            <v>0</v>
          </cell>
          <cell r="S38">
            <v>0</v>
          </cell>
          <cell r="U38">
            <v>0</v>
          </cell>
          <cell r="Y38">
            <v>2282.8200000000002</v>
          </cell>
          <cell r="AB38" t="str">
            <v xml:space="preserve">ABONO ASSIS FIN COMPL 09/2024 </v>
          </cell>
        </row>
        <row r="39">
          <cell r="C39" t="str">
            <v>HOSPITAL SILVIO MAGALHÃES - CG Nº 019/2022</v>
          </cell>
          <cell r="E39" t="str">
            <v>ALISSON DE OLIVEIRA MENDES</v>
          </cell>
          <cell r="F39" t="str">
            <v>3 - Administrativo</v>
          </cell>
          <cell r="G39">
            <v>411005</v>
          </cell>
          <cell r="H39" t="str">
            <v>10/2024</v>
          </cell>
          <cell r="J39">
            <v>191.33</v>
          </cell>
          <cell r="K39">
            <v>0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HOSPITAL SILVIO MAGALHÃES - CG Nº 019/2022</v>
          </cell>
          <cell r="E40" t="str">
            <v>ALMIR FERNANDES DA SILVA</v>
          </cell>
          <cell r="F40" t="str">
            <v>3 - Administrativo</v>
          </cell>
          <cell r="G40">
            <v>513505</v>
          </cell>
          <cell r="H40" t="str">
            <v>10/2024</v>
          </cell>
          <cell r="J40">
            <v>174.7</v>
          </cell>
          <cell r="K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HOSPITAL SILVIO MAGALHÃES - CG Nº 019/2022</v>
          </cell>
          <cell r="E41" t="str">
            <v>ALMIR ROGERIO FERREIRA DOS SANTOS</v>
          </cell>
          <cell r="F41" t="str">
            <v>3 - Administrativo</v>
          </cell>
          <cell r="G41">
            <v>517410</v>
          </cell>
          <cell r="H41" t="str">
            <v>10/2024</v>
          </cell>
          <cell r="J41">
            <v>153.37</v>
          </cell>
          <cell r="K41">
            <v>0</v>
          </cell>
          <cell r="L41">
            <v>112.48635761589399</v>
          </cell>
          <cell r="M41">
            <v>7.06</v>
          </cell>
          <cell r="R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HOSPITAL SILVIO MAGALHÃES - CG Nº 019/2022</v>
          </cell>
          <cell r="E42" t="str">
            <v>ALUIZIO PEREIRA DA SILVA JUNIOR</v>
          </cell>
          <cell r="F42" t="str">
            <v>3 - Administrativo</v>
          </cell>
          <cell r="G42">
            <v>517410</v>
          </cell>
          <cell r="H42" t="str">
            <v>10/2024</v>
          </cell>
          <cell r="J42">
            <v>158.35</v>
          </cell>
          <cell r="K42">
            <v>0</v>
          </cell>
          <cell r="L42">
            <v>112.48635761589399</v>
          </cell>
          <cell r="M42">
            <v>7.06</v>
          </cell>
          <cell r="R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HOSPITAL SILVIO MAGALHÃES - CG Nº 019/2022</v>
          </cell>
          <cell r="E43" t="str">
            <v>AMANDA GOMES DE FRANCA</v>
          </cell>
          <cell r="F43" t="str">
            <v>2 - Outros Profissionais da Saúde</v>
          </cell>
          <cell r="G43">
            <v>515205</v>
          </cell>
          <cell r="H43" t="str">
            <v>10/2024</v>
          </cell>
          <cell r="J43">
            <v>136.63999999999999</v>
          </cell>
          <cell r="K43">
            <v>0</v>
          </cell>
          <cell r="L43">
            <v>112.48635761589399</v>
          </cell>
          <cell r="M43">
            <v>7.06</v>
          </cell>
          <cell r="R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HOSPITAL SILVIO MAGALHÃES - CG Nº 019/2022</v>
          </cell>
          <cell r="E44" t="str">
            <v>AMANDA KAROLINE SILVA OLIVEIRA</v>
          </cell>
          <cell r="F44" t="str">
            <v>2 - Outros Profissionais da Saúde</v>
          </cell>
          <cell r="G44">
            <v>322205</v>
          </cell>
          <cell r="H44" t="str">
            <v>10/2024</v>
          </cell>
          <cell r="J44">
            <v>165.67</v>
          </cell>
          <cell r="K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  <cell r="Y44">
            <v>1913</v>
          </cell>
          <cell r="AB44" t="str">
            <v xml:space="preserve">ABONO ASSIS FIN COMPL 09/2024 </v>
          </cell>
        </row>
        <row r="45">
          <cell r="C45" t="str">
            <v>HOSPITAL SILVIO MAGALHÃES - CG Nº 019/2022</v>
          </cell>
          <cell r="E45" t="str">
            <v>AMANDA THAIS DE ALMEIDA LINS</v>
          </cell>
          <cell r="F45" t="str">
            <v>2 - Outros Profissionais da Saúde</v>
          </cell>
          <cell r="G45">
            <v>322205</v>
          </cell>
          <cell r="H45" t="str">
            <v>10/2024</v>
          </cell>
          <cell r="J45">
            <v>142.71</v>
          </cell>
          <cell r="K45">
            <v>0</v>
          </cell>
          <cell r="L45">
            <v>112.48635761589399</v>
          </cell>
          <cell r="M45">
            <v>7.06</v>
          </cell>
          <cell r="R45">
            <v>0</v>
          </cell>
          <cell r="S45">
            <v>0</v>
          </cell>
          <cell r="U45">
            <v>0</v>
          </cell>
          <cell r="Y45">
            <v>1913</v>
          </cell>
          <cell r="AB45" t="str">
            <v xml:space="preserve">ABONO ASSIS FIN COMPL 09/2024 </v>
          </cell>
        </row>
        <row r="46">
          <cell r="C46" t="str">
            <v>HOSPITAL SILVIO MAGALHÃES - CG Nº 019/2022</v>
          </cell>
          <cell r="E46" t="str">
            <v>AMARO INACIO DA SILVA JUNIOR</v>
          </cell>
          <cell r="F46" t="str">
            <v>3 - Administrativo</v>
          </cell>
          <cell r="G46">
            <v>515110</v>
          </cell>
          <cell r="H46" t="str">
            <v>10/2024</v>
          </cell>
          <cell r="J46">
            <v>145.02000000000001</v>
          </cell>
          <cell r="K46">
            <v>0</v>
          </cell>
          <cell r="L46">
            <v>112.48635761589399</v>
          </cell>
          <cell r="M46">
            <v>7.06</v>
          </cell>
          <cell r="R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HOSPITAL SILVIO MAGALHÃES - CG Nº 019/2022</v>
          </cell>
          <cell r="E47" t="str">
            <v>ANA ALICE DA SILVA GONCALVES SOARES</v>
          </cell>
          <cell r="F47" t="str">
            <v>2 - Outros Profissionais da Saúde</v>
          </cell>
          <cell r="G47">
            <v>322205</v>
          </cell>
          <cell r="H47" t="str">
            <v>10/2024</v>
          </cell>
          <cell r="J47">
            <v>142.71</v>
          </cell>
          <cell r="K47">
            <v>0</v>
          </cell>
          <cell r="L47">
            <v>112.48635761589399</v>
          </cell>
          <cell r="M47">
            <v>7.06</v>
          </cell>
          <cell r="R47">
            <v>0</v>
          </cell>
          <cell r="S47">
            <v>0</v>
          </cell>
          <cell r="U47">
            <v>81.02</v>
          </cell>
          <cell r="X47" t="str">
            <v xml:space="preserve">AUX. CRECHE </v>
          </cell>
          <cell r="Y47">
            <v>1913</v>
          </cell>
          <cell r="AB47" t="str">
            <v xml:space="preserve">ABONO ASSIS FIN COMPL 09/2024 </v>
          </cell>
        </row>
        <row r="48">
          <cell r="C48" t="str">
            <v>HOSPITAL SILVIO MAGALHÃES - CG Nº 019/2022</v>
          </cell>
          <cell r="E48" t="str">
            <v>ANA BEATRIZ RODRIGUES DA SILVA</v>
          </cell>
          <cell r="F48" t="str">
            <v>2 - Outros Profissionais da Saúde</v>
          </cell>
          <cell r="G48">
            <v>223505</v>
          </cell>
          <cell r="H48" t="str">
            <v>10/2024</v>
          </cell>
          <cell r="J48">
            <v>199.86</v>
          </cell>
          <cell r="K48">
            <v>0</v>
          </cell>
          <cell r="L48">
            <v>112.48635761589399</v>
          </cell>
          <cell r="M48">
            <v>2.79</v>
          </cell>
          <cell r="R48">
            <v>0</v>
          </cell>
          <cell r="S48">
            <v>0</v>
          </cell>
          <cell r="U48">
            <v>0</v>
          </cell>
          <cell r="Y48">
            <v>2459.15</v>
          </cell>
          <cell r="AB48" t="str">
            <v xml:space="preserve">ABONO ASSIS FIN COMPL 09/2024 </v>
          </cell>
        </row>
        <row r="49">
          <cell r="C49" t="str">
            <v>HOSPITAL SILVIO MAGALHÃES - CG Nº 019/2022</v>
          </cell>
          <cell r="E49" t="str">
            <v>ANA CAROLINA DA SILVA</v>
          </cell>
          <cell r="F49" t="str">
            <v>3 - Administrativo</v>
          </cell>
          <cell r="G49">
            <v>411005</v>
          </cell>
          <cell r="H49" t="str">
            <v>10/2024</v>
          </cell>
          <cell r="J49">
            <v>184.4</v>
          </cell>
          <cell r="K49">
            <v>0</v>
          </cell>
          <cell r="L49">
            <v>112.48635761589399</v>
          </cell>
          <cell r="M49">
            <v>7.06</v>
          </cell>
          <cell r="R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HOSPITAL SILVIO MAGALHÃES - CG Nº 019/2022</v>
          </cell>
          <cell r="E50" t="str">
            <v>ANA CAROLINA SANTOS MARTINS</v>
          </cell>
          <cell r="F50" t="str">
            <v>3 - Administrativo</v>
          </cell>
          <cell r="G50">
            <v>131205</v>
          </cell>
          <cell r="H50" t="str">
            <v>10/2024</v>
          </cell>
          <cell r="J50">
            <v>2164.09</v>
          </cell>
          <cell r="K50">
            <v>0</v>
          </cell>
          <cell r="L50">
            <v>112.48635761589399</v>
          </cell>
          <cell r="M50">
            <v>7.06</v>
          </cell>
          <cell r="R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HOSPITAL SILVIO MAGALHÃES - CG Nº 019/2022</v>
          </cell>
          <cell r="E51" t="str">
            <v>ANA CLAUDIA CAVALCANTI DE MELO</v>
          </cell>
          <cell r="F51" t="str">
            <v>2 - Outros Profissionais da Saúde</v>
          </cell>
          <cell r="G51">
            <v>322205</v>
          </cell>
          <cell r="H51" t="str">
            <v>10/2024</v>
          </cell>
          <cell r="J51">
            <v>154.01</v>
          </cell>
          <cell r="K51">
            <v>0</v>
          </cell>
          <cell r="L51">
            <v>112.48635761589399</v>
          </cell>
          <cell r="M51">
            <v>7.06</v>
          </cell>
          <cell r="R51">
            <v>0</v>
          </cell>
          <cell r="S51">
            <v>0</v>
          </cell>
          <cell r="U51">
            <v>0</v>
          </cell>
          <cell r="Y51">
            <v>1780</v>
          </cell>
          <cell r="AB51" t="str">
            <v xml:space="preserve">ABONO ASSIS FIN COMPL 09/2024 </v>
          </cell>
        </row>
        <row r="52">
          <cell r="C52" t="str">
            <v>HOSPITAL SILVIO MAGALHÃES - CG Nº 019/2022</v>
          </cell>
          <cell r="E52" t="str">
            <v>ANA CLAUDIA SANTOS BENEVIDES</v>
          </cell>
          <cell r="F52" t="str">
            <v>2 - Outros Profissionais da Saúde</v>
          </cell>
          <cell r="G52">
            <v>322205</v>
          </cell>
          <cell r="H52" t="str">
            <v>10/2024</v>
          </cell>
          <cell r="J52">
            <v>57.22</v>
          </cell>
          <cell r="K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HOSPITAL SILVIO MAGALHÃES - CG Nº 019/2022</v>
          </cell>
          <cell r="E53" t="str">
            <v>ANA CLECIA DOMINGOS ROMAO SILVA</v>
          </cell>
          <cell r="F53" t="str">
            <v>2 - Outros Profissionais da Saúde</v>
          </cell>
          <cell r="G53">
            <v>322205</v>
          </cell>
          <cell r="H53" t="str">
            <v>10/2024</v>
          </cell>
          <cell r="J53">
            <v>142.71</v>
          </cell>
          <cell r="K53">
            <v>0</v>
          </cell>
          <cell r="L53">
            <v>112.48635761589399</v>
          </cell>
          <cell r="M53">
            <v>7.06</v>
          </cell>
          <cell r="R53">
            <v>0</v>
          </cell>
          <cell r="S53">
            <v>0</v>
          </cell>
          <cell r="U53">
            <v>0</v>
          </cell>
          <cell r="Y53">
            <v>1913</v>
          </cell>
          <cell r="AB53" t="str">
            <v xml:space="preserve">ABONO ASSIS FIN COMPL 09/2024 </v>
          </cell>
        </row>
        <row r="54">
          <cell r="C54" t="str">
            <v>HOSPITAL SILVIO MAGALHÃES - CG Nº 019/2022</v>
          </cell>
          <cell r="E54" t="str">
            <v>ANA CRISTINA PESSOA DAS NEVES</v>
          </cell>
          <cell r="F54" t="str">
            <v>3 - Administrativo</v>
          </cell>
          <cell r="G54">
            <v>142340</v>
          </cell>
          <cell r="H54" t="str">
            <v>10/2024</v>
          </cell>
          <cell r="J54">
            <v>236.15</v>
          </cell>
          <cell r="K54">
            <v>0</v>
          </cell>
          <cell r="L54">
            <v>112.48635761589399</v>
          </cell>
          <cell r="M54">
            <v>7.06</v>
          </cell>
          <cell r="R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HOSPITAL SILVIO MAGALHÃES - CG Nº 019/2022</v>
          </cell>
          <cell r="E55" t="str">
            <v>ANA EMANUELLY MACIEL DE MELO MATIAS</v>
          </cell>
          <cell r="F55" t="str">
            <v>2 - Outros Profissionais da Saúde</v>
          </cell>
          <cell r="G55">
            <v>223505</v>
          </cell>
          <cell r="H55" t="str">
            <v>10/2024</v>
          </cell>
          <cell r="J55">
            <v>175.65</v>
          </cell>
          <cell r="K55">
            <v>0</v>
          </cell>
          <cell r="L55">
            <v>112.48635761589399</v>
          </cell>
          <cell r="M55">
            <v>2.79</v>
          </cell>
          <cell r="R55">
            <v>0</v>
          </cell>
          <cell r="S55">
            <v>0</v>
          </cell>
          <cell r="U55">
            <v>0</v>
          </cell>
          <cell r="Y55">
            <v>2459.15</v>
          </cell>
          <cell r="AB55" t="str">
            <v xml:space="preserve">ABONO ASSIS FIN COMPL 09/2024 </v>
          </cell>
        </row>
        <row r="56">
          <cell r="C56" t="str">
            <v>HOSPITAL SILVIO MAGALHÃES - CG Nº 019/2022</v>
          </cell>
          <cell r="E56" t="str">
            <v>ANA PAULA AUGUSTO DA SILVA</v>
          </cell>
          <cell r="F56" t="str">
            <v>2 - Outros Profissionais da Saúde</v>
          </cell>
          <cell r="G56">
            <v>322205</v>
          </cell>
          <cell r="H56" t="str">
            <v>10/2024</v>
          </cell>
          <cell r="J56">
            <v>148.36000000000001</v>
          </cell>
          <cell r="K56">
            <v>0</v>
          </cell>
          <cell r="L56">
            <v>112.48635761589399</v>
          </cell>
          <cell r="M56">
            <v>7.06</v>
          </cell>
          <cell r="R56">
            <v>0</v>
          </cell>
          <cell r="S56">
            <v>0</v>
          </cell>
          <cell r="U56">
            <v>0</v>
          </cell>
          <cell r="Y56">
            <v>1846.5</v>
          </cell>
          <cell r="AB56" t="str">
            <v xml:space="preserve">ABONO ASSIS FIN COMPL 09/2024 </v>
          </cell>
        </row>
        <row r="57">
          <cell r="C57" t="str">
            <v>HOSPITAL SILVIO MAGALHÃES - CG Nº 019/2022</v>
          </cell>
          <cell r="E57" t="str">
            <v>ANA PAULA DA CONCEICAO DOS SANTOS</v>
          </cell>
          <cell r="F57" t="str">
            <v>3 - Administrativo</v>
          </cell>
          <cell r="G57">
            <v>521130</v>
          </cell>
          <cell r="H57" t="str">
            <v>10/2024</v>
          </cell>
          <cell r="J57">
            <v>128.69999999999999</v>
          </cell>
          <cell r="K57">
            <v>0</v>
          </cell>
          <cell r="L57">
            <v>112.48635761589399</v>
          </cell>
          <cell r="M57">
            <v>7.06</v>
          </cell>
          <cell r="R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HOSPITAL SILVIO MAGALHÃES - CG Nº 019/2022</v>
          </cell>
          <cell r="E58" t="str">
            <v>ANA PAULA DA SILVA</v>
          </cell>
          <cell r="F58" t="str">
            <v>2 - Outros Profissionais da Saúde</v>
          </cell>
          <cell r="G58">
            <v>322205</v>
          </cell>
          <cell r="H58" t="str">
            <v>10/2024</v>
          </cell>
          <cell r="J58">
            <v>235.83</v>
          </cell>
          <cell r="K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  <cell r="Y58">
            <v>1780</v>
          </cell>
          <cell r="AB58" t="str">
            <v xml:space="preserve">ABONO ASSIS FIN COMPL 09/2024 </v>
          </cell>
        </row>
        <row r="59">
          <cell r="C59" t="str">
            <v>HOSPITAL SILVIO MAGALHÃES - CG Nº 019/2022</v>
          </cell>
          <cell r="E59" t="str">
            <v>ANA PAULA DA SILVA</v>
          </cell>
          <cell r="F59" t="str">
            <v>2 - Outros Profissionais da Saúde</v>
          </cell>
          <cell r="G59">
            <v>322205</v>
          </cell>
          <cell r="H59" t="str">
            <v>10/2024</v>
          </cell>
          <cell r="J59">
            <v>172.4</v>
          </cell>
          <cell r="K59">
            <v>0</v>
          </cell>
          <cell r="L59">
            <v>112.48635761589399</v>
          </cell>
          <cell r="M59">
            <v>7.06</v>
          </cell>
          <cell r="R59">
            <v>0</v>
          </cell>
          <cell r="S59">
            <v>0</v>
          </cell>
          <cell r="U59">
            <v>0</v>
          </cell>
          <cell r="Y59">
            <v>1780</v>
          </cell>
          <cell r="AB59" t="str">
            <v xml:space="preserve">ABONO ASSIS FIN COMPL 09/2024 </v>
          </cell>
        </row>
        <row r="60">
          <cell r="C60" t="str">
            <v>HOSPITAL SILVIO MAGALHÃES - CG Nº 019/2022</v>
          </cell>
          <cell r="E60" t="str">
            <v>ANA PAULA DOS SANTOS SILVA</v>
          </cell>
          <cell r="F60" t="str">
            <v>2 - Outros Profissionais da Saúde</v>
          </cell>
          <cell r="G60">
            <v>322205</v>
          </cell>
          <cell r="H60" t="str">
            <v>10/2024</v>
          </cell>
          <cell r="J60">
            <v>167.23</v>
          </cell>
          <cell r="K60">
            <v>0</v>
          </cell>
          <cell r="L60">
            <v>112.48635761589399</v>
          </cell>
          <cell r="M60">
            <v>7.06</v>
          </cell>
          <cell r="R60">
            <v>0</v>
          </cell>
          <cell r="S60">
            <v>0</v>
          </cell>
          <cell r="U60">
            <v>0</v>
          </cell>
          <cell r="Y60">
            <v>1913</v>
          </cell>
          <cell r="AB60" t="str">
            <v xml:space="preserve">ABONO ASSIS FIN COMPL 09/2024 </v>
          </cell>
        </row>
        <row r="61">
          <cell r="C61" t="str">
            <v>HOSPITAL SILVIO MAGALHÃES - CG Nº 019/2022</v>
          </cell>
          <cell r="E61" t="str">
            <v xml:space="preserve">ANA PAULA FIRMINO DA SILVA </v>
          </cell>
          <cell r="F61" t="str">
            <v>3 - Administrativo</v>
          </cell>
          <cell r="G61">
            <v>413115</v>
          </cell>
          <cell r="H61" t="str">
            <v>10/2024</v>
          </cell>
          <cell r="J61">
            <v>193.38</v>
          </cell>
          <cell r="K61">
            <v>0</v>
          </cell>
          <cell r="L61">
            <v>112.48635761589399</v>
          </cell>
          <cell r="M61">
            <v>7.06</v>
          </cell>
          <cell r="R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HOSPITAL SILVIO MAGALHÃES - CG Nº 019/2022</v>
          </cell>
          <cell r="E62" t="str">
            <v>ANAALICI IZABELE GOMES DA SILVA</v>
          </cell>
          <cell r="F62" t="str">
            <v>3 - Administrativo</v>
          </cell>
          <cell r="G62">
            <v>422110</v>
          </cell>
          <cell r="H62" t="str">
            <v>10/2024</v>
          </cell>
          <cell r="J62">
            <v>123.05</v>
          </cell>
          <cell r="K62">
            <v>0</v>
          </cell>
          <cell r="L62">
            <v>112.48635761589399</v>
          </cell>
          <cell r="M62">
            <v>7.06</v>
          </cell>
          <cell r="R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HOSPITAL SILVIO MAGALHÃES - CG Nº 019/2022</v>
          </cell>
          <cell r="E63" t="str">
            <v>ANDERSON ALARES DA SILVA MELO</v>
          </cell>
          <cell r="F63" t="str">
            <v>1 - Médico</v>
          </cell>
          <cell r="G63">
            <v>225103</v>
          </cell>
          <cell r="H63" t="str">
            <v>10/2024</v>
          </cell>
          <cell r="J63">
            <v>667.71</v>
          </cell>
          <cell r="K63">
            <v>0</v>
          </cell>
          <cell r="L63">
            <v>112.48635761589399</v>
          </cell>
          <cell r="M63">
            <v>7.06</v>
          </cell>
          <cell r="R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HOSPITAL SILVIO MAGALHÃES - CG Nº 019/2022</v>
          </cell>
          <cell r="E64" t="str">
            <v>ANDERSON KLEYTON DOS SANTOS</v>
          </cell>
          <cell r="F64" t="str">
            <v>3 - Administrativo</v>
          </cell>
          <cell r="G64">
            <v>517410</v>
          </cell>
          <cell r="H64" t="str">
            <v>10/2024</v>
          </cell>
          <cell r="J64">
            <v>146.86000000000001</v>
          </cell>
          <cell r="K64">
            <v>0</v>
          </cell>
          <cell r="L64">
            <v>112.48635761589399</v>
          </cell>
          <cell r="M64">
            <v>7.06</v>
          </cell>
          <cell r="R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HOSPITAL SILVIO MAGALHÃES - CG Nº 019/2022</v>
          </cell>
          <cell r="E65" t="str">
            <v>ANDRE CASTRO COSTA LIMA</v>
          </cell>
          <cell r="F65" t="str">
            <v>3 - Administrativo</v>
          </cell>
          <cell r="G65">
            <v>142530</v>
          </cell>
          <cell r="H65" t="str">
            <v>10/2024</v>
          </cell>
          <cell r="J65">
            <v>524.79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HOSPITAL SILVIO MAGALHÃES - CG Nº 019/2022</v>
          </cell>
          <cell r="E66" t="str">
            <v>ANDRE MARQUES DE MOURA</v>
          </cell>
          <cell r="F66" t="str">
            <v>2 - Outros Profissionais da Saúde</v>
          </cell>
          <cell r="G66">
            <v>322205</v>
          </cell>
          <cell r="H66" t="str">
            <v>10/2024</v>
          </cell>
          <cell r="J66">
            <v>178.56</v>
          </cell>
          <cell r="K66">
            <v>0</v>
          </cell>
          <cell r="L66">
            <v>112.48635761589399</v>
          </cell>
          <cell r="M66">
            <v>7.06</v>
          </cell>
          <cell r="R66">
            <v>0</v>
          </cell>
          <cell r="S66">
            <v>0</v>
          </cell>
          <cell r="U66">
            <v>0</v>
          </cell>
          <cell r="Y66">
            <v>1780</v>
          </cell>
          <cell r="AB66" t="str">
            <v xml:space="preserve">ABONO ASSIS FIN COMPL 09/2024 </v>
          </cell>
        </row>
        <row r="67">
          <cell r="C67" t="str">
            <v>HOSPITAL SILVIO MAGALHÃES - CG Nº 019/2022</v>
          </cell>
          <cell r="E67" t="str">
            <v>ANDRE RICARDO XAVIER DA SILVA</v>
          </cell>
          <cell r="F67" t="str">
            <v>3 - Administrativo</v>
          </cell>
          <cell r="G67">
            <v>313115</v>
          </cell>
          <cell r="H67" t="str">
            <v>10/2024</v>
          </cell>
          <cell r="J67">
            <v>327.99</v>
          </cell>
          <cell r="K67">
            <v>0</v>
          </cell>
          <cell r="L67">
            <v>112.48635761589399</v>
          </cell>
          <cell r="M67">
            <v>7.06</v>
          </cell>
          <cell r="R67">
            <v>0</v>
          </cell>
          <cell r="S67">
            <v>0</v>
          </cell>
          <cell r="U67">
            <v>0</v>
          </cell>
          <cell r="Y67">
            <v>0</v>
          </cell>
        </row>
        <row r="68">
          <cell r="C68" t="str">
            <v>HOSPITAL SILVIO MAGALHÃES - CG Nº 019/2022</v>
          </cell>
          <cell r="E68" t="str">
            <v>ANDREA MARIA DA SILVA SOARES</v>
          </cell>
          <cell r="F68" t="str">
            <v>2 - Outros Profissionais da Saúde</v>
          </cell>
          <cell r="G68">
            <v>322205</v>
          </cell>
          <cell r="H68" t="str">
            <v>10/2024</v>
          </cell>
          <cell r="J68">
            <v>148.36000000000001</v>
          </cell>
          <cell r="K68">
            <v>0</v>
          </cell>
          <cell r="L68">
            <v>112.48635761589399</v>
          </cell>
          <cell r="M68">
            <v>7.06</v>
          </cell>
          <cell r="R68">
            <v>156.25</v>
          </cell>
          <cell r="S68">
            <v>82.5</v>
          </cell>
          <cell r="U68">
            <v>81.02</v>
          </cell>
          <cell r="X68" t="str">
            <v xml:space="preserve">AUX. CRECHE </v>
          </cell>
          <cell r="Y68">
            <v>1857.58</v>
          </cell>
          <cell r="AB68" t="str">
            <v xml:space="preserve">ABONO ASSIS FIN COMPL 09/2024 </v>
          </cell>
        </row>
        <row r="69">
          <cell r="C69" t="str">
            <v>HOSPITAL SILVIO MAGALHÃES - CG Nº 019/2022</v>
          </cell>
          <cell r="E69" t="str">
            <v>ANDREA MARIA DE SOUZA</v>
          </cell>
          <cell r="F69" t="str">
            <v>2 - Outros Profissionais da Saúde</v>
          </cell>
          <cell r="G69">
            <v>322205</v>
          </cell>
          <cell r="H69" t="str">
            <v>10/2024</v>
          </cell>
          <cell r="J69">
            <v>170.94</v>
          </cell>
          <cell r="K69">
            <v>0</v>
          </cell>
          <cell r="L69">
            <v>112.48635761589399</v>
          </cell>
          <cell r="M69">
            <v>7.06</v>
          </cell>
          <cell r="R69">
            <v>0</v>
          </cell>
          <cell r="S69">
            <v>0</v>
          </cell>
          <cell r="U69">
            <v>81.02</v>
          </cell>
          <cell r="X69" t="str">
            <v xml:space="preserve">AUX. CRECHE </v>
          </cell>
          <cell r="Y69">
            <v>1846.5</v>
          </cell>
          <cell r="AB69" t="str">
            <v xml:space="preserve">ABONO ASSIS FIN COMPL 09/2024 </v>
          </cell>
        </row>
        <row r="70">
          <cell r="C70" t="str">
            <v>HOSPITAL SILVIO MAGALHÃES - CG Nº 019/2022</v>
          </cell>
          <cell r="E70" t="str">
            <v>ANDREIA SANTOS DA SILVA</v>
          </cell>
          <cell r="F70" t="str">
            <v>2 - Outros Profissionais da Saúde</v>
          </cell>
          <cell r="G70">
            <v>322205</v>
          </cell>
          <cell r="H70" t="str">
            <v>10/2024</v>
          </cell>
          <cell r="J70">
            <v>152.71</v>
          </cell>
          <cell r="K70">
            <v>0</v>
          </cell>
          <cell r="L70">
            <v>112.48635761589399</v>
          </cell>
          <cell r="M70">
            <v>7.06</v>
          </cell>
          <cell r="R70">
            <v>0</v>
          </cell>
          <cell r="S70">
            <v>0</v>
          </cell>
          <cell r="U70">
            <v>0</v>
          </cell>
          <cell r="Y70">
            <v>1913</v>
          </cell>
          <cell r="AB70" t="str">
            <v xml:space="preserve">ABONO ASSIS FIN COMPL 09/2024 </v>
          </cell>
        </row>
        <row r="71">
          <cell r="C71" t="str">
            <v>HOSPITAL SILVIO MAGALHÃES - CG Nº 019/2022</v>
          </cell>
          <cell r="E71" t="str">
            <v>ANDREZA KELLY GOMES</v>
          </cell>
          <cell r="F71" t="str">
            <v>2 - Outros Profissionais da Saúde</v>
          </cell>
          <cell r="G71">
            <v>322205</v>
          </cell>
          <cell r="H71" t="str">
            <v>10/2024</v>
          </cell>
          <cell r="J71">
            <v>152.71</v>
          </cell>
          <cell r="K71">
            <v>0</v>
          </cell>
          <cell r="L71">
            <v>112.48635761589399</v>
          </cell>
          <cell r="M71">
            <v>7.06</v>
          </cell>
          <cell r="R71">
            <v>0</v>
          </cell>
          <cell r="S71">
            <v>0</v>
          </cell>
          <cell r="U71">
            <v>0</v>
          </cell>
          <cell r="Y71">
            <v>1846.5</v>
          </cell>
          <cell r="AB71" t="str">
            <v xml:space="preserve">ABONO ASSIS FIN COMPL 09/2024 </v>
          </cell>
        </row>
        <row r="72">
          <cell r="C72" t="str">
            <v>HOSPITAL SILVIO MAGALHÃES - CG Nº 019/2022</v>
          </cell>
          <cell r="E72" t="str">
            <v>ANDREZA LAIZA GALDINO DE ALMEIDA SILVA</v>
          </cell>
          <cell r="F72" t="str">
            <v>2 - Outros Profissionais da Saúde</v>
          </cell>
          <cell r="G72">
            <v>322205</v>
          </cell>
          <cell r="H72" t="str">
            <v>10/2024</v>
          </cell>
          <cell r="J72">
            <v>159.69</v>
          </cell>
          <cell r="K72">
            <v>0</v>
          </cell>
          <cell r="L72">
            <v>112.48635761589399</v>
          </cell>
          <cell r="M72">
            <v>7.06</v>
          </cell>
          <cell r="R72">
            <v>0</v>
          </cell>
          <cell r="S72">
            <v>0</v>
          </cell>
          <cell r="U72">
            <v>81.02</v>
          </cell>
          <cell r="X72" t="str">
            <v xml:space="preserve">AUX. CRECHE </v>
          </cell>
          <cell r="Y72">
            <v>1913</v>
          </cell>
          <cell r="AB72" t="str">
            <v xml:space="preserve">ABONO ASSIS FIN COMPL 09/2024 </v>
          </cell>
        </row>
        <row r="73">
          <cell r="C73" t="str">
            <v>HOSPITAL SILVIO MAGALHÃES - CG Nº 019/2022</v>
          </cell>
          <cell r="E73" t="str">
            <v>ANDREZA MARIA SANTOS DE SOUZA</v>
          </cell>
          <cell r="F73" t="str">
            <v>2 - Outros Profissionais da Saúde</v>
          </cell>
          <cell r="G73">
            <v>322205</v>
          </cell>
          <cell r="H73" t="str">
            <v>10/2024</v>
          </cell>
          <cell r="J73">
            <v>142.71</v>
          </cell>
          <cell r="K73">
            <v>0</v>
          </cell>
          <cell r="L73">
            <v>112.48635761589399</v>
          </cell>
          <cell r="M73">
            <v>7.06</v>
          </cell>
          <cell r="R73">
            <v>0</v>
          </cell>
          <cell r="S73">
            <v>0</v>
          </cell>
          <cell r="U73">
            <v>81.02</v>
          </cell>
          <cell r="X73" t="str">
            <v xml:space="preserve">AUX. CRECHE </v>
          </cell>
          <cell r="Y73">
            <v>1913</v>
          </cell>
          <cell r="AB73" t="str">
            <v xml:space="preserve">ABONO ASSIS FIN COMPL 09/2024 </v>
          </cell>
        </row>
        <row r="74">
          <cell r="C74" t="str">
            <v>HOSPITAL SILVIO MAGALHÃES - CG Nº 019/2022</v>
          </cell>
          <cell r="E74" t="str">
            <v>ANDREZA MOREIRA DE LIMA</v>
          </cell>
          <cell r="F74" t="str">
            <v>2 - Outros Profissionais da Saúde</v>
          </cell>
          <cell r="G74">
            <v>223505</v>
          </cell>
          <cell r="H74" t="str">
            <v>10/2024</v>
          </cell>
          <cell r="J74">
            <v>223.69</v>
          </cell>
          <cell r="K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  <cell r="Y74">
            <v>1672.68</v>
          </cell>
          <cell r="AB74" t="str">
            <v xml:space="preserve">ABONO ASSIS FIN COMPL 09/2024 </v>
          </cell>
        </row>
        <row r="75">
          <cell r="C75" t="str">
            <v>HOSPITAL SILVIO MAGALHÃES - CG Nº 019/2022</v>
          </cell>
          <cell r="E75" t="str">
            <v>ANDREZA RAYANNA SANTOS DE OLIVEIRA CARDIAL</v>
          </cell>
          <cell r="F75" t="str">
            <v>2 - Outros Profissionais da Saúde</v>
          </cell>
          <cell r="G75">
            <v>223505</v>
          </cell>
          <cell r="H75" t="str">
            <v>10/2024</v>
          </cell>
          <cell r="J75">
            <v>228.04</v>
          </cell>
          <cell r="K75">
            <v>0</v>
          </cell>
          <cell r="L75">
            <v>112.48635761589399</v>
          </cell>
          <cell r="M75">
            <v>3.59</v>
          </cell>
          <cell r="R75">
            <v>0</v>
          </cell>
          <cell r="S75">
            <v>0</v>
          </cell>
          <cell r="U75">
            <v>0</v>
          </cell>
          <cell r="Y75">
            <v>1924.07</v>
          </cell>
          <cell r="AB75" t="str">
            <v xml:space="preserve">ABONO ASSIS FIN COMPL 09/2024 </v>
          </cell>
        </row>
        <row r="76">
          <cell r="C76" t="str">
            <v>HOSPITAL SILVIO MAGALHÃES - CG Nº 019/2022</v>
          </cell>
          <cell r="E76" t="str">
            <v>ANE KELLY MUNIZ VIEIRA</v>
          </cell>
          <cell r="F76" t="str">
            <v>2 - Outros Profissionais da Saúde</v>
          </cell>
          <cell r="G76">
            <v>322205</v>
          </cell>
          <cell r="H76" t="str">
            <v>10/2024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HOSPITAL SILVIO MAGALHÃES - CG Nº 019/2022</v>
          </cell>
          <cell r="E77" t="str">
            <v xml:space="preserve">ANGELICA MARIA DE OLIVEIRA MENDES </v>
          </cell>
          <cell r="F77" t="str">
            <v>2 - Outros Profissionais da Saúde</v>
          </cell>
          <cell r="G77">
            <v>322205</v>
          </cell>
          <cell r="H77" t="str">
            <v>10/2024</v>
          </cell>
          <cell r="J77">
            <v>152.33000000000001</v>
          </cell>
          <cell r="K77">
            <v>0</v>
          </cell>
          <cell r="L77">
            <v>112.48635761589399</v>
          </cell>
          <cell r="M77">
            <v>6.82</v>
          </cell>
          <cell r="R77">
            <v>0</v>
          </cell>
          <cell r="S77">
            <v>0</v>
          </cell>
          <cell r="U77">
            <v>81.02</v>
          </cell>
          <cell r="X77" t="str">
            <v xml:space="preserve">AUX. CRECHE </v>
          </cell>
          <cell r="Y77">
            <v>1846.5</v>
          </cell>
          <cell r="AB77" t="str">
            <v xml:space="preserve">ABONO ASSIS FIN COMPL 09/2024 </v>
          </cell>
        </row>
        <row r="78">
          <cell r="C78" t="str">
            <v>HOSPITAL SILVIO MAGALHÃES - CG Nº 019/2022</v>
          </cell>
          <cell r="E78" t="str">
            <v>ANGELICA PATRICIA ALVES PEDROSA</v>
          </cell>
          <cell r="F78" t="str">
            <v>2 - Outros Profissionais da Saúde</v>
          </cell>
          <cell r="G78">
            <v>322205</v>
          </cell>
          <cell r="H78" t="str">
            <v>10/2024</v>
          </cell>
          <cell r="J78">
            <v>158.35</v>
          </cell>
          <cell r="K78">
            <v>0</v>
          </cell>
          <cell r="L78">
            <v>112.48635761589399</v>
          </cell>
          <cell r="M78">
            <v>7.06</v>
          </cell>
          <cell r="R78">
            <v>0</v>
          </cell>
          <cell r="S78">
            <v>0</v>
          </cell>
          <cell r="U78">
            <v>0</v>
          </cell>
          <cell r="Y78">
            <v>1780</v>
          </cell>
          <cell r="AB78" t="str">
            <v xml:space="preserve">ABONO ASSIS FIN COMPL 09/2024 </v>
          </cell>
        </row>
        <row r="79">
          <cell r="C79" t="str">
            <v>HOSPITAL SILVIO MAGALHÃES - CG Nº 019/2022</v>
          </cell>
          <cell r="E79" t="str">
            <v>ANGELICA SILVA DO NASCIMENTO</v>
          </cell>
          <cell r="F79" t="str">
            <v>2 - Outros Profissionais da Saúde</v>
          </cell>
          <cell r="G79">
            <v>322205</v>
          </cell>
          <cell r="H79" t="str">
            <v>10/2024</v>
          </cell>
          <cell r="J79">
            <v>142.71</v>
          </cell>
          <cell r="K79">
            <v>0</v>
          </cell>
          <cell r="L79">
            <v>112.48635761589399</v>
          </cell>
          <cell r="M79">
            <v>7.06</v>
          </cell>
          <cell r="R79">
            <v>0</v>
          </cell>
          <cell r="S79">
            <v>0</v>
          </cell>
          <cell r="U79">
            <v>0</v>
          </cell>
          <cell r="Y79">
            <v>1913</v>
          </cell>
          <cell r="AB79" t="str">
            <v xml:space="preserve">ABONO ASSIS FIN COMPL 09/2024 </v>
          </cell>
        </row>
        <row r="80">
          <cell r="C80" t="str">
            <v>HOSPITAL SILVIO MAGALHÃES - CG Nº 019/2022</v>
          </cell>
          <cell r="E80" t="str">
            <v>ANN KEROLAINE DE OLIVEIRA E SILVA</v>
          </cell>
          <cell r="F80" t="str">
            <v>3 - Administrativo</v>
          </cell>
          <cell r="G80">
            <v>422110</v>
          </cell>
          <cell r="H80" t="str">
            <v>10/2024</v>
          </cell>
          <cell r="J80">
            <v>140.35</v>
          </cell>
          <cell r="K80">
            <v>0</v>
          </cell>
          <cell r="L80">
            <v>112.48635761589399</v>
          </cell>
          <cell r="M80">
            <v>7.06</v>
          </cell>
          <cell r="R80">
            <v>0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HOSPITAL SILVIO MAGALHÃES - CG Nº 019/2022</v>
          </cell>
          <cell r="E81" t="str">
            <v>ANNA CARINA SILVA LIMA</v>
          </cell>
          <cell r="F81" t="str">
            <v>2 - Outros Profissionais da Saúde</v>
          </cell>
          <cell r="G81">
            <v>322205</v>
          </cell>
          <cell r="H81" t="str">
            <v>10/2024</v>
          </cell>
          <cell r="J81">
            <v>142.71</v>
          </cell>
          <cell r="K81">
            <v>0</v>
          </cell>
          <cell r="L81">
            <v>112.48635761589399</v>
          </cell>
          <cell r="M81">
            <v>7.06</v>
          </cell>
          <cell r="R81">
            <v>0</v>
          </cell>
          <cell r="S81">
            <v>0</v>
          </cell>
          <cell r="U81">
            <v>0</v>
          </cell>
          <cell r="Y81">
            <v>1913</v>
          </cell>
          <cell r="AB81" t="str">
            <v xml:space="preserve">ABONO ASSIS FIN COMPL 09/2024 </v>
          </cell>
        </row>
        <row r="82">
          <cell r="C82" t="str">
            <v>HOSPITAL SILVIO MAGALHÃES - CG Nº 019/2022</v>
          </cell>
          <cell r="E82" t="str">
            <v>ANNALIEZE CARIOLANDA BATISTA DA SILVA</v>
          </cell>
          <cell r="F82" t="str">
            <v>2 - Outros Profissionais da Saúde</v>
          </cell>
          <cell r="G82">
            <v>322205</v>
          </cell>
          <cell r="H82" t="str">
            <v>10/2024</v>
          </cell>
          <cell r="J82">
            <v>158.35</v>
          </cell>
          <cell r="K82">
            <v>0</v>
          </cell>
          <cell r="L82">
            <v>112.48635761589399</v>
          </cell>
          <cell r="M82">
            <v>7.06</v>
          </cell>
          <cell r="R82">
            <v>0</v>
          </cell>
          <cell r="S82">
            <v>0</v>
          </cell>
          <cell r="U82">
            <v>0</v>
          </cell>
          <cell r="Y82">
            <v>1780</v>
          </cell>
          <cell r="AB82" t="str">
            <v xml:space="preserve">ABONO ASSIS FIN COMPL 09/2024 </v>
          </cell>
        </row>
        <row r="83">
          <cell r="C83" t="str">
            <v>HOSPITAL SILVIO MAGALHÃES - CG Nº 019/2022</v>
          </cell>
          <cell r="E83" t="str">
            <v>ANTONIO CARLOS FERREIRA CAVALCANTE</v>
          </cell>
          <cell r="F83" t="str">
            <v>2 - Outros Profissionais da Saúde</v>
          </cell>
          <cell r="G83">
            <v>223505</v>
          </cell>
          <cell r="H83" t="str">
            <v>10/2024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HOSPITAL SILVIO MAGALHÃES - CG Nº 019/2022</v>
          </cell>
          <cell r="E84" t="str">
            <v>ANTONIO GUSTAVO MELO FREIRE</v>
          </cell>
          <cell r="F84" t="str">
            <v>2 - Outros Profissionais da Saúde</v>
          </cell>
          <cell r="G84">
            <v>324115</v>
          </cell>
          <cell r="H84" t="str">
            <v>10/2024</v>
          </cell>
          <cell r="J84">
            <v>428.23</v>
          </cell>
          <cell r="K84">
            <v>0</v>
          </cell>
          <cell r="L84">
            <v>112.48635761589399</v>
          </cell>
          <cell r="M84">
            <v>7.06</v>
          </cell>
          <cell r="R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HOSPITAL SILVIO MAGALHÃES - CG Nº 019/2022</v>
          </cell>
          <cell r="E85" t="str">
            <v>ANTONIO JOSE PEREIRA DE ARAUJO</v>
          </cell>
          <cell r="F85" t="str">
            <v>3 - Administrativo</v>
          </cell>
          <cell r="G85">
            <v>142405</v>
          </cell>
          <cell r="H85" t="str">
            <v>10/2024</v>
          </cell>
          <cell r="J85">
            <v>616.54999999999995</v>
          </cell>
          <cell r="K85">
            <v>0</v>
          </cell>
          <cell r="L85">
            <v>112.48635761589399</v>
          </cell>
          <cell r="M85">
            <v>7.06</v>
          </cell>
          <cell r="R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HOSPITAL SILVIO MAGALHÃES - CG Nº 019/2022</v>
          </cell>
          <cell r="E86" t="str">
            <v>ANTONIO ONORATO DA SILVA</v>
          </cell>
          <cell r="F86" t="str">
            <v>3 - Administrativo</v>
          </cell>
          <cell r="G86">
            <v>951105</v>
          </cell>
          <cell r="H86" t="str">
            <v>10/2024</v>
          </cell>
          <cell r="J86">
            <v>157.66</v>
          </cell>
          <cell r="K86">
            <v>0</v>
          </cell>
          <cell r="L86">
            <v>0</v>
          </cell>
          <cell r="M86">
            <v>0</v>
          </cell>
          <cell r="R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HOSPITAL SILVIO MAGALHÃES - CG Nº 019/2022</v>
          </cell>
          <cell r="E87" t="str">
            <v xml:space="preserve">ANTONIO SEVERINO DA SILVA JUNIOR </v>
          </cell>
          <cell r="F87" t="str">
            <v>3 - Administrativo</v>
          </cell>
          <cell r="G87">
            <v>782320</v>
          </cell>
          <cell r="H87" t="str">
            <v>10/2024</v>
          </cell>
          <cell r="J87">
            <v>141.4</v>
          </cell>
          <cell r="K87">
            <v>0</v>
          </cell>
          <cell r="L87">
            <v>112.48635761589399</v>
          </cell>
          <cell r="M87">
            <v>7.06</v>
          </cell>
          <cell r="R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HOSPITAL SILVIO MAGALHÃES - CG Nº 019/2022</v>
          </cell>
          <cell r="E88" t="str">
            <v>ANTONIO TORRES DE LIMA</v>
          </cell>
          <cell r="F88" t="str">
            <v>3 - Administrativo</v>
          </cell>
          <cell r="G88">
            <v>771105</v>
          </cell>
          <cell r="H88" t="str">
            <v>10/2024</v>
          </cell>
          <cell r="J88">
            <v>194.86</v>
          </cell>
          <cell r="K88">
            <v>0</v>
          </cell>
          <cell r="L88">
            <v>112.48635761589399</v>
          </cell>
          <cell r="M88">
            <v>7.06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SILVIO MAGALHÃES - CG Nº 019/2022</v>
          </cell>
          <cell r="E89" t="str">
            <v>ANTONY HERCULANO LEMOS DA SILVA</v>
          </cell>
          <cell r="F89" t="str">
            <v>2 - Outros Profissionais da Saúde</v>
          </cell>
          <cell r="G89">
            <v>223505</v>
          </cell>
          <cell r="H89" t="str">
            <v>10/2024</v>
          </cell>
          <cell r="J89">
            <v>227.94</v>
          </cell>
          <cell r="K89">
            <v>0</v>
          </cell>
          <cell r="L89">
            <v>112.48635761589399</v>
          </cell>
          <cell r="M89">
            <v>3.33</v>
          </cell>
          <cell r="R89">
            <v>0</v>
          </cell>
          <cell r="S89">
            <v>0</v>
          </cell>
          <cell r="U89">
            <v>0</v>
          </cell>
          <cell r="Y89">
            <v>2096.2800000000002</v>
          </cell>
          <cell r="AB89" t="str">
            <v xml:space="preserve">ABONO ASSIS FIN COMPL 09/2024 </v>
          </cell>
        </row>
        <row r="90">
          <cell r="C90" t="str">
            <v>HOSPITAL SILVIO MAGALHÃES - CG Nº 019/2022</v>
          </cell>
          <cell r="E90" t="str">
            <v>ARIADENY MAYARA SILVA PEREIRA</v>
          </cell>
          <cell r="F90" t="str">
            <v>3 - Administrativo</v>
          </cell>
          <cell r="G90">
            <v>223405</v>
          </cell>
          <cell r="H90" t="str">
            <v>10/2024</v>
          </cell>
          <cell r="J90">
            <v>435.2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HOSPITAL SILVIO MAGALHÃES - CG Nº 019/2022</v>
          </cell>
          <cell r="E91" t="str">
            <v>ARIANA KARLA BEZERRA DA SILVA</v>
          </cell>
          <cell r="F91" t="str">
            <v>2 - Outros Profissionais da Saúde</v>
          </cell>
          <cell r="G91">
            <v>223505</v>
          </cell>
          <cell r="H91" t="str">
            <v>10/2024</v>
          </cell>
          <cell r="J91">
            <v>227.75</v>
          </cell>
          <cell r="K91">
            <v>0</v>
          </cell>
          <cell r="L91">
            <v>112.48635761589399</v>
          </cell>
          <cell r="M91">
            <v>3.35</v>
          </cell>
          <cell r="R91">
            <v>0</v>
          </cell>
          <cell r="S91">
            <v>0</v>
          </cell>
          <cell r="U91">
            <v>0</v>
          </cell>
          <cell r="Y91">
            <v>1804.36</v>
          </cell>
          <cell r="AB91" t="str">
            <v xml:space="preserve">ABONO ASSIS FIN COMPL 09/2024 </v>
          </cell>
        </row>
        <row r="92">
          <cell r="C92" t="str">
            <v>HOSPITAL SILVIO MAGALHÃES - CG Nº 019/2022</v>
          </cell>
          <cell r="E92" t="str">
            <v>ARIANE CAROLINE FILGUEIRAS CARDOSO</v>
          </cell>
          <cell r="F92" t="str">
            <v>2 - Outros Profissionais da Saúde</v>
          </cell>
          <cell r="G92">
            <v>322205</v>
          </cell>
          <cell r="H92" t="str">
            <v>10/2024</v>
          </cell>
          <cell r="J92">
            <v>160.82</v>
          </cell>
          <cell r="K92">
            <v>0</v>
          </cell>
          <cell r="L92">
            <v>112.48635761589399</v>
          </cell>
          <cell r="M92">
            <v>7.06</v>
          </cell>
          <cell r="R92">
            <v>0</v>
          </cell>
          <cell r="S92">
            <v>0</v>
          </cell>
          <cell r="U92">
            <v>81.02</v>
          </cell>
          <cell r="X92" t="str">
            <v xml:space="preserve">AUX. CRECHE </v>
          </cell>
          <cell r="Y92">
            <v>1913</v>
          </cell>
          <cell r="AB92" t="str">
            <v xml:space="preserve">ABONO ASSIS FIN COMPL 09/2024 </v>
          </cell>
        </row>
        <row r="93">
          <cell r="C93" t="str">
            <v>HOSPITAL SILVIO MAGALHÃES - CG Nº 019/2022</v>
          </cell>
          <cell r="E93" t="str">
            <v>ARIANNY RAPHAELLY PAIVA LEAO</v>
          </cell>
          <cell r="F93" t="str">
            <v>3 - Administrativo</v>
          </cell>
          <cell r="G93">
            <v>422110</v>
          </cell>
          <cell r="H93" t="str">
            <v>10/2024</v>
          </cell>
          <cell r="J93">
            <v>13.41</v>
          </cell>
          <cell r="K93">
            <v>0</v>
          </cell>
          <cell r="L93">
            <v>112.48635761589399</v>
          </cell>
          <cell r="M93">
            <v>7.06</v>
          </cell>
          <cell r="R93">
            <v>156.25</v>
          </cell>
          <cell r="S93">
            <v>38.479999999999997</v>
          </cell>
          <cell r="U93">
            <v>0</v>
          </cell>
          <cell r="Y93">
            <v>0</v>
          </cell>
        </row>
        <row r="94">
          <cell r="C94" t="str">
            <v>HOSPITAL SILVIO MAGALHÃES - CG Nº 019/2022</v>
          </cell>
          <cell r="E94" t="str">
            <v>ARIELA CRISTINA GOMES DA SILVA</v>
          </cell>
          <cell r="F94" t="str">
            <v>2 - Outros Profissionais da Saúde</v>
          </cell>
          <cell r="G94">
            <v>322205</v>
          </cell>
          <cell r="H94" t="str">
            <v>10/2024</v>
          </cell>
          <cell r="J94">
            <v>160.82</v>
          </cell>
          <cell r="K94">
            <v>0</v>
          </cell>
          <cell r="L94">
            <v>112.48635761589399</v>
          </cell>
          <cell r="M94">
            <v>7.06</v>
          </cell>
          <cell r="R94">
            <v>0</v>
          </cell>
          <cell r="S94">
            <v>0</v>
          </cell>
          <cell r="U94">
            <v>0</v>
          </cell>
          <cell r="Y94">
            <v>1913</v>
          </cell>
          <cell r="AB94" t="str">
            <v xml:space="preserve">ABONO ASSIS FIN COMPL 09/2024 </v>
          </cell>
        </row>
        <row r="95">
          <cell r="C95" t="str">
            <v>HOSPITAL SILVIO MAGALHÃES - CG Nº 019/2022</v>
          </cell>
          <cell r="E95" t="str">
            <v>ARIENE CAROLINE SANTOS DE OLIVEIRA</v>
          </cell>
          <cell r="F95" t="str">
            <v>2 - Outros Profissionais da Saúde</v>
          </cell>
          <cell r="G95">
            <v>223710</v>
          </cell>
          <cell r="H95" t="str">
            <v>10/2024</v>
          </cell>
          <cell r="J95">
            <v>286.02999999999997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HOSPITAL SILVIO MAGALHÃES - CG Nº 019/2022</v>
          </cell>
          <cell r="E96" t="str">
            <v>ARTHUR GUSTAVO CAETANO DE OLIVEIRA</v>
          </cell>
          <cell r="F96" t="str">
            <v>3 - Administrativo</v>
          </cell>
          <cell r="G96">
            <v>422110</v>
          </cell>
          <cell r="H96" t="str">
            <v>10/2024</v>
          </cell>
          <cell r="J96">
            <v>123.05</v>
          </cell>
          <cell r="K96">
            <v>0</v>
          </cell>
          <cell r="L96">
            <v>112.48635761589399</v>
          </cell>
          <cell r="M96">
            <v>7.06</v>
          </cell>
          <cell r="R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HOSPITAL SILVIO MAGALHÃES - CG Nº 019/2022</v>
          </cell>
          <cell r="E97" t="str">
            <v>ATALISSE KARINNY ALVES DO REGO RIBEIRO</v>
          </cell>
          <cell r="F97" t="str">
            <v>2 - Outros Profissionais da Saúde</v>
          </cell>
          <cell r="G97">
            <v>223505</v>
          </cell>
          <cell r="H97" t="str">
            <v>10/2024</v>
          </cell>
          <cell r="J97">
            <v>206.33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  <cell r="Y97">
            <v>1804.36</v>
          </cell>
          <cell r="AB97" t="str">
            <v xml:space="preserve">ABONO ASSIS FIN COMPL 09/2024 </v>
          </cell>
        </row>
        <row r="98">
          <cell r="C98" t="str">
            <v>HOSPITAL SILVIO MAGALHÃES - CG Nº 019/2022</v>
          </cell>
          <cell r="E98" t="str">
            <v>ATILA VANESSA FERREIRA DA SILVA</v>
          </cell>
          <cell r="F98" t="str">
            <v>3 - Administrativo</v>
          </cell>
          <cell r="G98">
            <v>410105</v>
          </cell>
          <cell r="H98" t="str">
            <v>10/2024</v>
          </cell>
          <cell r="J98">
            <v>327.99</v>
          </cell>
          <cell r="K98">
            <v>0</v>
          </cell>
          <cell r="L98">
            <v>112.48635761589399</v>
          </cell>
          <cell r="M98">
            <v>7.06</v>
          </cell>
          <cell r="R98">
            <v>0</v>
          </cell>
          <cell r="S98">
            <v>0</v>
          </cell>
          <cell r="U98">
            <v>83.7</v>
          </cell>
          <cell r="X98" t="str">
            <v xml:space="preserve">AUX. CRECHE </v>
          </cell>
          <cell r="Y98">
            <v>0</v>
          </cell>
        </row>
        <row r="99">
          <cell r="C99" t="str">
            <v>HOSPITAL SILVIO MAGALHÃES - CG Nº 019/2022</v>
          </cell>
          <cell r="E99" t="str">
            <v>ATILIANE SANDRA DE SOUZA SILVA</v>
          </cell>
          <cell r="F99" t="str">
            <v>2 - Outros Profissionais da Saúde</v>
          </cell>
          <cell r="G99">
            <v>322205</v>
          </cell>
          <cell r="H99" t="str">
            <v>10/2024</v>
          </cell>
          <cell r="J99">
            <v>216.25</v>
          </cell>
          <cell r="K99">
            <v>0</v>
          </cell>
          <cell r="L99">
            <v>0</v>
          </cell>
          <cell r="M99">
            <v>0</v>
          </cell>
          <cell r="R99">
            <v>0</v>
          </cell>
          <cell r="S99">
            <v>0</v>
          </cell>
          <cell r="U99">
            <v>0</v>
          </cell>
          <cell r="Y99">
            <v>1913</v>
          </cell>
          <cell r="AB99" t="str">
            <v xml:space="preserve">ABONO ASSIS FIN COMPL 09/2024 </v>
          </cell>
        </row>
        <row r="100">
          <cell r="C100" t="str">
            <v>HOSPITAL SILVIO MAGALHÃES - CG Nº 019/2022</v>
          </cell>
          <cell r="E100" t="str">
            <v>AUANE JOANA DOS SANTOS</v>
          </cell>
          <cell r="F100" t="str">
            <v>3 - Administrativo</v>
          </cell>
          <cell r="G100">
            <v>411005</v>
          </cell>
          <cell r="H100" t="str">
            <v>10/2024</v>
          </cell>
          <cell r="J100">
            <v>112.96</v>
          </cell>
          <cell r="K100">
            <v>0</v>
          </cell>
          <cell r="L100">
            <v>112.48635761589399</v>
          </cell>
          <cell r="M100">
            <v>7.06</v>
          </cell>
          <cell r="R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HOSPITAL SILVIO MAGALHÃES - CG Nº 019/2022</v>
          </cell>
          <cell r="E101" t="str">
            <v>AURIANA MARIA DA SILVA</v>
          </cell>
          <cell r="F101" t="str">
            <v>3 - Administrativo</v>
          </cell>
          <cell r="G101">
            <v>516310</v>
          </cell>
          <cell r="H101" t="str">
            <v>10/2024</v>
          </cell>
          <cell r="J101">
            <v>142.01</v>
          </cell>
          <cell r="K101">
            <v>0</v>
          </cell>
          <cell r="L101">
            <v>112.48635761589399</v>
          </cell>
          <cell r="M101">
            <v>7.06</v>
          </cell>
          <cell r="R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HOSPITAL SILVIO MAGALHÃES - CG Nº 019/2022</v>
          </cell>
          <cell r="E102" t="str">
            <v>AUSELE SOARES LUCENA</v>
          </cell>
          <cell r="F102" t="str">
            <v>2 - Outros Profissionais da Saúde</v>
          </cell>
          <cell r="G102">
            <v>322205</v>
          </cell>
          <cell r="H102" t="str">
            <v>10/2024</v>
          </cell>
          <cell r="J102">
            <v>175.76</v>
          </cell>
          <cell r="K102">
            <v>0</v>
          </cell>
          <cell r="L102">
            <v>112.48635761589399</v>
          </cell>
          <cell r="M102">
            <v>7.06</v>
          </cell>
          <cell r="R102">
            <v>156.25</v>
          </cell>
          <cell r="S102">
            <v>77</v>
          </cell>
          <cell r="U102">
            <v>0</v>
          </cell>
          <cell r="Y102">
            <v>1780</v>
          </cell>
          <cell r="AB102" t="str">
            <v xml:space="preserve">ABONO ASSIS FIN COMPL 09/2024 </v>
          </cell>
        </row>
        <row r="103">
          <cell r="C103" t="str">
            <v>HOSPITAL SILVIO MAGALHÃES - CG Nº 019/2022</v>
          </cell>
          <cell r="E103" t="str">
            <v>BEATRIZ LAURENTINO BARROS</v>
          </cell>
          <cell r="F103" t="str">
            <v>2 - Outros Profissionais da Saúde</v>
          </cell>
          <cell r="G103">
            <v>223505</v>
          </cell>
          <cell r="H103" t="str">
            <v>10/2024</v>
          </cell>
          <cell r="J103">
            <v>178.48</v>
          </cell>
          <cell r="K103">
            <v>0</v>
          </cell>
          <cell r="L103">
            <v>112.48635761589399</v>
          </cell>
          <cell r="M103">
            <v>2.79</v>
          </cell>
          <cell r="R103">
            <v>0</v>
          </cell>
          <cell r="S103">
            <v>0</v>
          </cell>
          <cell r="U103">
            <v>0</v>
          </cell>
          <cell r="Y103">
            <v>2459.15</v>
          </cell>
          <cell r="AB103" t="str">
            <v xml:space="preserve">ABONO ASSIS FIN COMPL 09/2024 </v>
          </cell>
        </row>
        <row r="104">
          <cell r="C104" t="str">
            <v>HOSPITAL SILVIO MAGALHÃES - CG Nº 019/2022</v>
          </cell>
          <cell r="E104" t="str">
            <v>BENJAMIN VICTOR VIEIRA DA SILVA</v>
          </cell>
          <cell r="F104" t="str">
            <v>3 - Administrativo</v>
          </cell>
          <cell r="G104">
            <v>313220</v>
          </cell>
          <cell r="H104" t="str">
            <v>10/2024</v>
          </cell>
          <cell r="J104">
            <v>131.93</v>
          </cell>
          <cell r="K104">
            <v>0</v>
          </cell>
          <cell r="L104">
            <v>112.48635761589399</v>
          </cell>
          <cell r="M104">
            <v>7.06</v>
          </cell>
          <cell r="R104">
            <v>0</v>
          </cell>
          <cell r="S104">
            <v>0</v>
          </cell>
          <cell r="U104">
            <v>0</v>
          </cell>
          <cell r="Y104">
            <v>0</v>
          </cell>
        </row>
        <row r="105">
          <cell r="C105" t="str">
            <v>HOSPITAL SILVIO MAGALHÃES - CG Nº 019/2022</v>
          </cell>
          <cell r="E105" t="str">
            <v>BETANIA DA SILVA</v>
          </cell>
          <cell r="F105" t="str">
            <v>2 - Outros Profissionais da Saúde</v>
          </cell>
          <cell r="G105">
            <v>322205</v>
          </cell>
          <cell r="H105" t="str">
            <v>10/2024</v>
          </cell>
          <cell r="J105">
            <v>178.56</v>
          </cell>
          <cell r="K105">
            <v>0</v>
          </cell>
          <cell r="L105">
            <v>112.48635761589399</v>
          </cell>
          <cell r="M105">
            <v>7.06</v>
          </cell>
          <cell r="R105">
            <v>0</v>
          </cell>
          <cell r="S105">
            <v>0</v>
          </cell>
          <cell r="U105">
            <v>0</v>
          </cell>
          <cell r="Y105">
            <v>1780</v>
          </cell>
          <cell r="AB105" t="str">
            <v xml:space="preserve">ABONO ASSIS FIN COMPL 09/2024 </v>
          </cell>
        </row>
        <row r="106">
          <cell r="C106" t="str">
            <v>HOSPITAL SILVIO MAGALHÃES - CG Nº 019/2022</v>
          </cell>
          <cell r="E106" t="str">
            <v>BETANIA RODRIGUES DE LIMA NASCIMENTO</v>
          </cell>
          <cell r="F106" t="str">
            <v>2 - Outros Profissionais da Saúde</v>
          </cell>
          <cell r="G106">
            <v>322205</v>
          </cell>
          <cell r="H106" t="str">
            <v>10/2024</v>
          </cell>
          <cell r="J106">
            <v>142.71</v>
          </cell>
          <cell r="K106">
            <v>0</v>
          </cell>
          <cell r="L106">
            <v>112.48635761589399</v>
          </cell>
          <cell r="M106">
            <v>7.06</v>
          </cell>
          <cell r="R106">
            <v>0</v>
          </cell>
          <cell r="S106">
            <v>0</v>
          </cell>
          <cell r="U106">
            <v>0</v>
          </cell>
          <cell r="Y106">
            <v>1913</v>
          </cell>
          <cell r="AB106" t="str">
            <v xml:space="preserve">ABONO ASSIS FIN COMPL 09/2024 </v>
          </cell>
        </row>
        <row r="107">
          <cell r="C107" t="str">
            <v>HOSPITAL SILVIO MAGALHÃES - CG Nº 019/2022</v>
          </cell>
          <cell r="E107" t="str">
            <v>BIANCA MARIA ELOI DOS SANTOS</v>
          </cell>
          <cell r="F107" t="str">
            <v>2 - Outros Profissionais da Saúde</v>
          </cell>
          <cell r="G107">
            <v>322205</v>
          </cell>
          <cell r="H107" t="str">
            <v>10/2024</v>
          </cell>
          <cell r="J107">
            <v>142.71</v>
          </cell>
          <cell r="K107">
            <v>0</v>
          </cell>
          <cell r="L107">
            <v>112.48635761589399</v>
          </cell>
          <cell r="M107">
            <v>7.06</v>
          </cell>
          <cell r="R107">
            <v>0</v>
          </cell>
          <cell r="S107">
            <v>0</v>
          </cell>
          <cell r="U107">
            <v>0</v>
          </cell>
          <cell r="Y107">
            <v>1913</v>
          </cell>
          <cell r="AB107" t="str">
            <v xml:space="preserve">ABONO ASSIS FIN COMPL 09/2024 </v>
          </cell>
        </row>
        <row r="108">
          <cell r="C108" t="str">
            <v>HOSPITAL SILVIO MAGALHÃES - CG Nº 019/2022</v>
          </cell>
          <cell r="E108" t="str">
            <v>BRENA WOZALLY SALES  SILVA</v>
          </cell>
          <cell r="F108" t="str">
            <v>3 - Administrativo</v>
          </cell>
          <cell r="G108">
            <v>422110</v>
          </cell>
          <cell r="H108" t="str">
            <v>10/2024</v>
          </cell>
          <cell r="J108">
            <v>123.05</v>
          </cell>
          <cell r="K108">
            <v>0</v>
          </cell>
          <cell r="L108">
            <v>112.48635761589399</v>
          </cell>
          <cell r="M108">
            <v>7.06</v>
          </cell>
          <cell r="R108">
            <v>156.25</v>
          </cell>
          <cell r="S108">
            <v>82.5</v>
          </cell>
          <cell r="U108">
            <v>0</v>
          </cell>
          <cell r="Y108">
            <v>0</v>
          </cell>
        </row>
        <row r="109">
          <cell r="C109" t="str">
            <v>HOSPITAL SILVIO MAGALHÃES - CG Nº 019/2022</v>
          </cell>
          <cell r="E109" t="str">
            <v>BRENDO WASHINGTON SALES SILVA</v>
          </cell>
          <cell r="F109" t="str">
            <v>3 - Administrativo</v>
          </cell>
          <cell r="G109">
            <v>351605</v>
          </cell>
          <cell r="H109" t="str">
            <v>10/2024</v>
          </cell>
          <cell r="J109">
            <v>156.54</v>
          </cell>
          <cell r="K109">
            <v>0</v>
          </cell>
          <cell r="L109">
            <v>112.48635761589399</v>
          </cell>
          <cell r="M109">
            <v>7.06</v>
          </cell>
          <cell r="R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HOSPITAL SILVIO MAGALHÃES - CG Nº 019/2022</v>
          </cell>
          <cell r="E110" t="str">
            <v>BRUNA DAYANNY CONSTANTINO RAMOS DA SILVA</v>
          </cell>
          <cell r="F110" t="str">
            <v>2 - Outros Profissionais da Saúde</v>
          </cell>
          <cell r="G110">
            <v>322205</v>
          </cell>
          <cell r="H110" t="str">
            <v>10/2024</v>
          </cell>
          <cell r="J110">
            <v>142.71</v>
          </cell>
          <cell r="K110">
            <v>0</v>
          </cell>
          <cell r="L110">
            <v>112.48635761589399</v>
          </cell>
          <cell r="M110">
            <v>7.06</v>
          </cell>
          <cell r="R110">
            <v>0</v>
          </cell>
          <cell r="S110">
            <v>0</v>
          </cell>
          <cell r="U110">
            <v>0</v>
          </cell>
          <cell r="Y110">
            <v>1913</v>
          </cell>
          <cell r="AB110" t="str">
            <v xml:space="preserve">ABONO ASSIS FIN COMPL 09/2024 </v>
          </cell>
        </row>
        <row r="111">
          <cell r="C111" t="str">
            <v>HOSPITAL SILVIO MAGALHÃES - CG Nº 019/2022</v>
          </cell>
          <cell r="E111" t="str">
            <v>BRUNA ELOAH OLIVEIRA DA SILVA</v>
          </cell>
          <cell r="F111" t="str">
            <v>2 - Outros Profissionais da Saúde</v>
          </cell>
          <cell r="G111">
            <v>223505</v>
          </cell>
          <cell r="H111" t="str">
            <v>10/2024</v>
          </cell>
          <cell r="J111">
            <v>219.92</v>
          </cell>
          <cell r="K111">
            <v>0</v>
          </cell>
          <cell r="L111">
            <v>112.48635761589399</v>
          </cell>
          <cell r="M111">
            <v>3.05</v>
          </cell>
          <cell r="R111">
            <v>0</v>
          </cell>
          <cell r="S111">
            <v>0</v>
          </cell>
          <cell r="U111">
            <v>0</v>
          </cell>
          <cell r="Y111">
            <v>2170.88</v>
          </cell>
          <cell r="AB111" t="str">
            <v xml:space="preserve">ABONO ASSIS FIN COMPL 09/2024 </v>
          </cell>
        </row>
        <row r="112">
          <cell r="C112" t="str">
            <v>HOSPITAL SILVIO MAGALHÃES - CG Nº 019/2022</v>
          </cell>
          <cell r="E112" t="str">
            <v>BRUNA ELOISA NASCIMENTO ALVES</v>
          </cell>
          <cell r="F112" t="str">
            <v>2 - Outros Profissionais da Saúde</v>
          </cell>
          <cell r="G112">
            <v>322205</v>
          </cell>
          <cell r="H112" t="str">
            <v>10/2024</v>
          </cell>
          <cell r="J112">
            <v>142.71</v>
          </cell>
          <cell r="K112">
            <v>0</v>
          </cell>
          <cell r="L112">
            <v>112.48635761589399</v>
          </cell>
          <cell r="M112">
            <v>7.06</v>
          </cell>
          <cell r="R112">
            <v>0</v>
          </cell>
          <cell r="S112">
            <v>0</v>
          </cell>
          <cell r="U112">
            <v>0</v>
          </cell>
          <cell r="Y112">
            <v>1913</v>
          </cell>
          <cell r="AB112" t="str">
            <v xml:space="preserve">ABONO ASSIS FIN COMPL 09/2024 </v>
          </cell>
        </row>
        <row r="113">
          <cell r="C113" t="str">
            <v>HOSPITAL SILVIO MAGALHÃES - CG Nº 019/2022</v>
          </cell>
          <cell r="E113" t="str">
            <v>BRUNA KAJELINE ASSIS GOMES</v>
          </cell>
          <cell r="F113" t="str">
            <v>2 - Outros Profissionais da Saúde</v>
          </cell>
          <cell r="G113">
            <v>223505</v>
          </cell>
          <cell r="H113" t="str">
            <v>10/2024</v>
          </cell>
          <cell r="J113">
            <v>224.7</v>
          </cell>
          <cell r="K113">
            <v>0</v>
          </cell>
          <cell r="L113">
            <v>112.48635761589399</v>
          </cell>
          <cell r="M113">
            <v>2.95</v>
          </cell>
          <cell r="R113">
            <v>0</v>
          </cell>
          <cell r="S113">
            <v>0</v>
          </cell>
          <cell r="U113">
            <v>0</v>
          </cell>
          <cell r="Y113">
            <v>2170.88</v>
          </cell>
          <cell r="AB113" t="str">
            <v xml:space="preserve">ABONO ASSIS FIN COMPL 09/2024 </v>
          </cell>
        </row>
        <row r="114">
          <cell r="C114" t="str">
            <v>HOSPITAL SILVIO MAGALHÃES - CG Nº 019/2022</v>
          </cell>
          <cell r="E114" t="str">
            <v xml:space="preserve">BRUNO EMANUEL BUARQUE DE SOUZA </v>
          </cell>
          <cell r="F114" t="str">
            <v>2 - Outros Profissionais da Saúde</v>
          </cell>
          <cell r="G114">
            <v>322205</v>
          </cell>
          <cell r="H114" t="str">
            <v>10/2024</v>
          </cell>
          <cell r="J114">
            <v>152.71</v>
          </cell>
          <cell r="K114">
            <v>0</v>
          </cell>
          <cell r="L114">
            <v>112.48635761589399</v>
          </cell>
          <cell r="M114">
            <v>7.06</v>
          </cell>
          <cell r="R114">
            <v>0</v>
          </cell>
          <cell r="S114">
            <v>0</v>
          </cell>
          <cell r="U114">
            <v>0</v>
          </cell>
          <cell r="Y114">
            <v>1846.5</v>
          </cell>
          <cell r="AB114" t="str">
            <v xml:space="preserve">ABONO ASSIS FIN COMPL 09/2024 </v>
          </cell>
        </row>
        <row r="115">
          <cell r="C115" t="str">
            <v>HOSPITAL SILVIO MAGALHÃES - CG Nº 019/2022</v>
          </cell>
          <cell r="E115" t="str">
            <v>BRUNO FLAVIO DOS SANTOS</v>
          </cell>
          <cell r="F115" t="str">
            <v>3 - Administrativo</v>
          </cell>
          <cell r="G115">
            <v>521130</v>
          </cell>
          <cell r="H115" t="str">
            <v>10/2024</v>
          </cell>
          <cell r="J115">
            <v>134.35</v>
          </cell>
          <cell r="K115">
            <v>0</v>
          </cell>
          <cell r="L115">
            <v>112.48635761589399</v>
          </cell>
          <cell r="M115">
            <v>7.06</v>
          </cell>
          <cell r="R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HOSPITAL SILVIO MAGALHÃES - CG Nº 019/2022</v>
          </cell>
          <cell r="E116" t="str">
            <v>BRUNO MARTILIANO DA COSTA</v>
          </cell>
          <cell r="F116" t="str">
            <v>3 - Administrativo</v>
          </cell>
          <cell r="G116">
            <v>411005</v>
          </cell>
          <cell r="H116" t="str">
            <v>10/2024</v>
          </cell>
          <cell r="J116">
            <v>112.96</v>
          </cell>
          <cell r="K116">
            <v>0</v>
          </cell>
          <cell r="L116">
            <v>112.48635761589399</v>
          </cell>
          <cell r="M116">
            <v>3.53</v>
          </cell>
          <cell r="R116">
            <v>156.25</v>
          </cell>
          <cell r="S116">
            <v>42.36</v>
          </cell>
          <cell r="U116">
            <v>0</v>
          </cell>
          <cell r="Y116">
            <v>0</v>
          </cell>
        </row>
        <row r="117">
          <cell r="C117" t="str">
            <v>HOSPITAL SILVIO MAGALHÃES - CG Nº 019/2022</v>
          </cell>
          <cell r="E117" t="str">
            <v>CAIQUE RUFINO DA SILVA</v>
          </cell>
          <cell r="F117" t="str">
            <v>2 - Outros Profissionais da Saúde</v>
          </cell>
          <cell r="G117">
            <v>322205</v>
          </cell>
          <cell r="H117" t="str">
            <v>10/2024</v>
          </cell>
          <cell r="J117">
            <v>172.15</v>
          </cell>
          <cell r="K117">
            <v>0</v>
          </cell>
          <cell r="L117">
            <v>112.48635761589399</v>
          </cell>
          <cell r="M117">
            <v>7.06</v>
          </cell>
          <cell r="R117">
            <v>0</v>
          </cell>
          <cell r="S117">
            <v>0</v>
          </cell>
          <cell r="U117">
            <v>0</v>
          </cell>
          <cell r="Y117">
            <v>1846.5</v>
          </cell>
          <cell r="AB117" t="str">
            <v xml:space="preserve">ABONO ASSIS FIN COMPL 09/2024 </v>
          </cell>
        </row>
        <row r="118">
          <cell r="C118" t="str">
            <v>HOSPITAL SILVIO MAGALHÃES - CG Nº 019/2022</v>
          </cell>
          <cell r="E118" t="str">
            <v>CAMILLA TALITA SILVA CANHOTO</v>
          </cell>
          <cell r="F118" t="str">
            <v>2 - Outros Profissionais da Saúde</v>
          </cell>
          <cell r="G118">
            <v>223505</v>
          </cell>
          <cell r="H118" t="str">
            <v>10/2024</v>
          </cell>
          <cell r="J118">
            <v>236.24</v>
          </cell>
          <cell r="K118">
            <v>0</v>
          </cell>
          <cell r="L118">
            <v>0</v>
          </cell>
          <cell r="M118">
            <v>0</v>
          </cell>
          <cell r="R118">
            <v>0</v>
          </cell>
          <cell r="S118">
            <v>0</v>
          </cell>
          <cell r="U118">
            <v>0</v>
          </cell>
          <cell r="Y118">
            <v>2459.15</v>
          </cell>
          <cell r="AB118" t="str">
            <v xml:space="preserve">ABONO ASSIS FIN COMPL 09/2024 </v>
          </cell>
        </row>
        <row r="119">
          <cell r="C119" t="str">
            <v>HOSPITAL SILVIO MAGALHÃES - CG Nº 019/2022</v>
          </cell>
          <cell r="E119" t="str">
            <v>CARLA ANDREIA DE OLIVEIRA</v>
          </cell>
          <cell r="F119" t="str">
            <v>2 - Outros Profissionais da Saúde</v>
          </cell>
          <cell r="G119">
            <v>322205</v>
          </cell>
          <cell r="H119" t="str">
            <v>10/2024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R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HOSPITAL SILVIO MAGALHÃES - CG Nº 019/2022</v>
          </cell>
          <cell r="E120" t="str">
            <v>CARLA CLEISSE DE SANTANA VASCONCELOS</v>
          </cell>
          <cell r="F120" t="str">
            <v>2 - Outros Profissionais da Saúde</v>
          </cell>
          <cell r="G120">
            <v>322205</v>
          </cell>
          <cell r="H120" t="str">
            <v>10/2024</v>
          </cell>
          <cell r="J120">
            <v>159.69</v>
          </cell>
          <cell r="K120">
            <v>0</v>
          </cell>
          <cell r="L120">
            <v>112.48635761589399</v>
          </cell>
          <cell r="M120">
            <v>7.06</v>
          </cell>
          <cell r="R120">
            <v>0</v>
          </cell>
          <cell r="S120">
            <v>0</v>
          </cell>
          <cell r="U120">
            <v>81.02</v>
          </cell>
          <cell r="X120" t="str">
            <v xml:space="preserve">AUX. CRECHE </v>
          </cell>
          <cell r="Y120">
            <v>1913</v>
          </cell>
          <cell r="AB120" t="str">
            <v xml:space="preserve">ABONO ASSIS FIN COMPL 09/2024 </v>
          </cell>
        </row>
        <row r="121">
          <cell r="C121" t="str">
            <v>HOSPITAL SILVIO MAGALHÃES - CG Nº 019/2022</v>
          </cell>
          <cell r="E121" t="str">
            <v>CARLA GRAZIELA DOS SANTOS OLIVEIRA</v>
          </cell>
          <cell r="F121" t="str">
            <v>2 - Outros Profissionais da Saúde</v>
          </cell>
          <cell r="G121">
            <v>223505</v>
          </cell>
          <cell r="H121" t="str">
            <v>10/2024</v>
          </cell>
          <cell r="J121">
            <v>237.61</v>
          </cell>
          <cell r="K121">
            <v>0</v>
          </cell>
          <cell r="L121">
            <v>112.48635761589399</v>
          </cell>
          <cell r="M121">
            <v>3.59</v>
          </cell>
          <cell r="R121">
            <v>0</v>
          </cell>
          <cell r="S121">
            <v>0</v>
          </cell>
          <cell r="U121">
            <v>156.52000000000001</v>
          </cell>
          <cell r="X121" t="str">
            <v xml:space="preserve">AUX. CRECHE </v>
          </cell>
          <cell r="Y121">
            <v>1804.36</v>
          </cell>
          <cell r="AB121" t="str">
            <v xml:space="preserve">ABONO ASSIS FIN COMPL 09/2024 </v>
          </cell>
        </row>
        <row r="122">
          <cell r="C122" t="str">
            <v>HOSPITAL SILVIO MAGALHÃES - CG Nº 019/2022</v>
          </cell>
          <cell r="E122" t="str">
            <v>CARLA MARIA DE MORAIS</v>
          </cell>
          <cell r="F122" t="str">
            <v>3 - Administrativo</v>
          </cell>
          <cell r="G122">
            <v>422110</v>
          </cell>
          <cell r="H122" t="str">
            <v>10/2024</v>
          </cell>
          <cell r="J122">
            <v>134.35</v>
          </cell>
          <cell r="K122">
            <v>0</v>
          </cell>
          <cell r="L122">
            <v>112.48635761589399</v>
          </cell>
          <cell r="M122">
            <v>7.06</v>
          </cell>
          <cell r="R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HOSPITAL SILVIO MAGALHÃES - CG Nº 019/2022</v>
          </cell>
          <cell r="E123" t="str">
            <v>CARLA PATRICIA MARQUES DE OLIVEIRA</v>
          </cell>
          <cell r="F123" t="str">
            <v>2 - Outros Profissionais da Saúde</v>
          </cell>
          <cell r="G123">
            <v>322205</v>
          </cell>
          <cell r="H123" t="str">
            <v>10/2024</v>
          </cell>
          <cell r="J123">
            <v>142.71</v>
          </cell>
          <cell r="K123">
            <v>0</v>
          </cell>
          <cell r="L123">
            <v>112.48635761589399</v>
          </cell>
          <cell r="M123">
            <v>7.06</v>
          </cell>
          <cell r="R123">
            <v>0</v>
          </cell>
          <cell r="S123">
            <v>0</v>
          </cell>
          <cell r="U123">
            <v>0</v>
          </cell>
          <cell r="Y123">
            <v>1913</v>
          </cell>
          <cell r="AB123" t="str">
            <v xml:space="preserve">ABONO ASSIS FIN COMPL 09/2024 </v>
          </cell>
        </row>
        <row r="124">
          <cell r="C124" t="str">
            <v>HOSPITAL SILVIO MAGALHÃES - CG Nº 019/2022</v>
          </cell>
          <cell r="E124" t="str">
            <v xml:space="preserve">CARLA ROBERTA RODRIGUES BARBOSA MARQUES </v>
          </cell>
          <cell r="F124" t="str">
            <v>2 - Outros Profissionais da Saúde</v>
          </cell>
          <cell r="G124">
            <v>322205</v>
          </cell>
          <cell r="H124" t="str">
            <v>10/2024</v>
          </cell>
          <cell r="J124">
            <v>152.71</v>
          </cell>
          <cell r="K124">
            <v>0</v>
          </cell>
          <cell r="L124">
            <v>112.48635761589399</v>
          </cell>
          <cell r="M124">
            <v>7.06</v>
          </cell>
          <cell r="R124">
            <v>0</v>
          </cell>
          <cell r="S124">
            <v>0</v>
          </cell>
          <cell r="U124">
            <v>81.02</v>
          </cell>
          <cell r="X124" t="str">
            <v xml:space="preserve">AUX. CRECHE </v>
          </cell>
          <cell r="Y124">
            <v>1846.5</v>
          </cell>
          <cell r="AB124" t="str">
            <v xml:space="preserve">ABONO ASSIS FIN COMPL 09/2024 </v>
          </cell>
        </row>
        <row r="125">
          <cell r="C125" t="str">
            <v>HOSPITAL SILVIO MAGALHÃES - CG Nº 019/2022</v>
          </cell>
          <cell r="E125" t="str">
            <v>CARLOMANO MACIEL DE MORAES PRAZERES</v>
          </cell>
          <cell r="F125" t="str">
            <v>1 - Médico</v>
          </cell>
          <cell r="G125">
            <v>225270</v>
          </cell>
          <cell r="H125" t="str">
            <v>10/2024</v>
          </cell>
          <cell r="J125">
            <v>0</v>
          </cell>
          <cell r="K125">
            <v>90101.64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HOSPITAL SILVIO MAGALHÃES - CG Nº 019/2022</v>
          </cell>
          <cell r="E126" t="str">
            <v>CARLOS ALBERTO LINS SILVA</v>
          </cell>
          <cell r="F126" t="str">
            <v>2 - Outros Profissionais da Saúde</v>
          </cell>
          <cell r="G126">
            <v>223505</v>
          </cell>
          <cell r="H126" t="str">
            <v>10/2024</v>
          </cell>
          <cell r="J126">
            <v>185.42</v>
          </cell>
          <cell r="K126">
            <v>0</v>
          </cell>
          <cell r="L126">
            <v>112.48635761589399</v>
          </cell>
          <cell r="M126">
            <v>3.05</v>
          </cell>
          <cell r="R126">
            <v>0</v>
          </cell>
          <cell r="S126">
            <v>0</v>
          </cell>
          <cell r="U126">
            <v>0</v>
          </cell>
          <cell r="Y126">
            <v>2282.8200000000002</v>
          </cell>
          <cell r="AB126" t="str">
            <v xml:space="preserve">ABONO ASSIS FIN COMPL 09/2024 </v>
          </cell>
        </row>
        <row r="127">
          <cell r="C127" t="str">
            <v>HOSPITAL SILVIO MAGALHÃES - CG Nº 019/2022</v>
          </cell>
          <cell r="E127" t="str">
            <v>CARLOS AUGUSTO MACEDO DA SILVA</v>
          </cell>
          <cell r="F127" t="str">
            <v>3 - Administrativo</v>
          </cell>
          <cell r="G127">
            <v>517410</v>
          </cell>
          <cell r="H127" t="str">
            <v>10/2024</v>
          </cell>
          <cell r="J127">
            <v>123.05</v>
          </cell>
          <cell r="K127">
            <v>0</v>
          </cell>
          <cell r="L127">
            <v>112.48635761589399</v>
          </cell>
          <cell r="M127">
            <v>7.06</v>
          </cell>
          <cell r="R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HOSPITAL SILVIO MAGALHÃES - CG Nº 019/2022</v>
          </cell>
          <cell r="E128" t="str">
            <v>CARLOS ROBERTO DA SILVA</v>
          </cell>
          <cell r="F128" t="str">
            <v>3 - Administrativo</v>
          </cell>
          <cell r="G128">
            <v>517410</v>
          </cell>
          <cell r="H128" t="str">
            <v>10/2024</v>
          </cell>
          <cell r="J128">
            <v>141.5</v>
          </cell>
          <cell r="K128">
            <v>0</v>
          </cell>
          <cell r="L128">
            <v>112.48635761589399</v>
          </cell>
          <cell r="M128">
            <v>7.06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HOSPITAL SILVIO MAGALHÃES - CG Nº 019/2022</v>
          </cell>
          <cell r="E129" t="str">
            <v>CAROLINE RODRIGUES DA SILVA</v>
          </cell>
          <cell r="F129" t="str">
            <v>2 - Outros Profissionais da Saúde</v>
          </cell>
          <cell r="G129">
            <v>515205</v>
          </cell>
          <cell r="H129" t="str">
            <v>10/2024</v>
          </cell>
          <cell r="J129">
            <v>136.63999999999999</v>
          </cell>
          <cell r="K129">
            <v>0</v>
          </cell>
          <cell r="L129">
            <v>112.48635761589399</v>
          </cell>
          <cell r="M129">
            <v>7.06</v>
          </cell>
          <cell r="R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HOSPITAL SILVIO MAGALHÃES - CG Nº 019/2022</v>
          </cell>
          <cell r="E130" t="str">
            <v>CASSIA MICAELLY ALVES DE FRANCA</v>
          </cell>
          <cell r="F130" t="str">
            <v>2 - Outros Profissionais da Saúde</v>
          </cell>
          <cell r="G130">
            <v>223505</v>
          </cell>
          <cell r="H130" t="str">
            <v>10/2024</v>
          </cell>
          <cell r="J130">
            <v>214.03</v>
          </cell>
          <cell r="K130">
            <v>0</v>
          </cell>
          <cell r="L130">
            <v>112.48635761589399</v>
          </cell>
          <cell r="M130">
            <v>2.5099999999999998</v>
          </cell>
          <cell r="R130">
            <v>0</v>
          </cell>
          <cell r="S130">
            <v>0</v>
          </cell>
          <cell r="U130">
            <v>0</v>
          </cell>
          <cell r="Y130">
            <v>1672.68</v>
          </cell>
          <cell r="AB130" t="str">
            <v xml:space="preserve">ABONO ASSIS FIN COMPL 09/2024 </v>
          </cell>
        </row>
        <row r="131">
          <cell r="C131" t="str">
            <v>HOSPITAL SILVIO MAGALHÃES - CG Nº 019/2022</v>
          </cell>
          <cell r="E131" t="str">
            <v>CECILIA MIRELE SILVA DE OLIVEIRA</v>
          </cell>
          <cell r="F131" t="str">
            <v>3 - Administrativo</v>
          </cell>
          <cell r="G131">
            <v>411005</v>
          </cell>
          <cell r="H131" t="str">
            <v>10/2024</v>
          </cell>
          <cell r="J131">
            <v>13.26</v>
          </cell>
          <cell r="K131">
            <v>0</v>
          </cell>
          <cell r="L131">
            <v>112.48635761589399</v>
          </cell>
          <cell r="M131">
            <v>7.06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HOSPITAL SILVIO MAGALHÃES - CG Nº 019/2022</v>
          </cell>
          <cell r="E132" t="str">
            <v>CHRISTILANE NUNES DE LIMA</v>
          </cell>
          <cell r="F132" t="str">
            <v>2 - Outros Profissionais da Saúde</v>
          </cell>
          <cell r="G132">
            <v>322205</v>
          </cell>
          <cell r="H132" t="str">
            <v>10/2024</v>
          </cell>
          <cell r="J132">
            <v>148.36000000000001</v>
          </cell>
          <cell r="K132">
            <v>0</v>
          </cell>
          <cell r="L132">
            <v>112.48635761589399</v>
          </cell>
          <cell r="M132">
            <v>7.06</v>
          </cell>
          <cell r="R132">
            <v>0</v>
          </cell>
          <cell r="S132">
            <v>0</v>
          </cell>
          <cell r="U132">
            <v>0</v>
          </cell>
          <cell r="Y132">
            <v>1846.5</v>
          </cell>
          <cell r="AB132" t="str">
            <v xml:space="preserve">ABONO ASSIS FIN COMPL 09/2024 </v>
          </cell>
        </row>
        <row r="133">
          <cell r="C133" t="str">
            <v>HOSPITAL SILVIO MAGALHÃES - CG Nº 019/2022</v>
          </cell>
          <cell r="E133" t="str">
            <v>CHRISTOPHE DASAYEV VITOR DE SOUSA</v>
          </cell>
          <cell r="F133" t="str">
            <v>2 - Outros Profissionais da Saúde</v>
          </cell>
          <cell r="G133">
            <v>322205</v>
          </cell>
          <cell r="H133" t="str">
            <v>10/2024</v>
          </cell>
          <cell r="J133">
            <v>173.63</v>
          </cell>
          <cell r="K133">
            <v>0</v>
          </cell>
          <cell r="L133">
            <v>112.48635761589399</v>
          </cell>
          <cell r="M133">
            <v>7.06</v>
          </cell>
          <cell r="R133">
            <v>0</v>
          </cell>
          <cell r="S133">
            <v>0</v>
          </cell>
          <cell r="U133">
            <v>0</v>
          </cell>
          <cell r="Y133">
            <v>1780</v>
          </cell>
          <cell r="AB133" t="str">
            <v xml:space="preserve">ABONO ASSIS FIN COMPL 09/2024 </v>
          </cell>
        </row>
        <row r="134">
          <cell r="C134" t="str">
            <v>HOSPITAL SILVIO MAGALHÃES - CG Nº 019/2022</v>
          </cell>
          <cell r="E134" t="str">
            <v>CIBELE MARIA SILVA ANDRADE</v>
          </cell>
          <cell r="F134" t="str">
            <v>3 - Administrativo</v>
          </cell>
          <cell r="G134">
            <v>411005</v>
          </cell>
          <cell r="H134" t="str">
            <v>10/2024</v>
          </cell>
          <cell r="J134">
            <v>143.12</v>
          </cell>
          <cell r="K134">
            <v>0</v>
          </cell>
          <cell r="L134">
            <v>112.48635761589399</v>
          </cell>
          <cell r="M134">
            <v>7.06</v>
          </cell>
          <cell r="R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HOSPITAL SILVIO MAGALHÃES - CG Nº 019/2022</v>
          </cell>
          <cell r="E135" t="str">
            <v>CIBELLE PETRILLE DE OLIVEIRA LIMA</v>
          </cell>
          <cell r="F135" t="str">
            <v>3 - Administrativo</v>
          </cell>
          <cell r="G135">
            <v>513430</v>
          </cell>
          <cell r="H135" t="str">
            <v>10/2024</v>
          </cell>
          <cell r="J135">
            <v>153.37</v>
          </cell>
          <cell r="K135">
            <v>0</v>
          </cell>
          <cell r="L135">
            <v>112.48635761589399</v>
          </cell>
          <cell r="M135">
            <v>7.06</v>
          </cell>
          <cell r="R135">
            <v>0</v>
          </cell>
          <cell r="S135">
            <v>0</v>
          </cell>
          <cell r="U135">
            <v>167.4</v>
          </cell>
          <cell r="X135" t="str">
            <v xml:space="preserve">AUX. CRECHE </v>
          </cell>
          <cell r="Y135">
            <v>0</v>
          </cell>
        </row>
        <row r="136">
          <cell r="C136" t="str">
            <v>HOSPITAL SILVIO MAGALHÃES - CG Nº 019/2022</v>
          </cell>
          <cell r="E136" t="str">
            <v>CICERA ELEN MATIAS DA SILVA</v>
          </cell>
          <cell r="F136" t="str">
            <v>2 - Outros Profissionais da Saúde</v>
          </cell>
          <cell r="G136">
            <v>322205</v>
          </cell>
          <cell r="H136" t="str">
            <v>10/2024</v>
          </cell>
          <cell r="J136">
            <v>147.06</v>
          </cell>
          <cell r="K136">
            <v>0</v>
          </cell>
          <cell r="L136">
            <v>112.48635761589399</v>
          </cell>
          <cell r="M136">
            <v>7.06</v>
          </cell>
          <cell r="R136">
            <v>0</v>
          </cell>
          <cell r="S136">
            <v>0</v>
          </cell>
          <cell r="U136">
            <v>0</v>
          </cell>
          <cell r="Y136">
            <v>1913</v>
          </cell>
          <cell r="AB136" t="str">
            <v xml:space="preserve">ABONO ASSIS FIN COMPL 09/2024 </v>
          </cell>
        </row>
        <row r="137">
          <cell r="C137" t="str">
            <v>HOSPITAL SILVIO MAGALHÃES - CG Nº 019/2022</v>
          </cell>
          <cell r="E137" t="str">
            <v>CICERA MARIA COSTA DA SILVA</v>
          </cell>
          <cell r="F137" t="str">
            <v>3 - Administrativo</v>
          </cell>
          <cell r="G137">
            <v>413115</v>
          </cell>
          <cell r="H137" t="str">
            <v>10/2024</v>
          </cell>
          <cell r="J137">
            <v>193.38</v>
          </cell>
          <cell r="K137">
            <v>0</v>
          </cell>
          <cell r="L137">
            <v>112.48635761589399</v>
          </cell>
          <cell r="M137">
            <v>7.06</v>
          </cell>
          <cell r="R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HOSPITAL SILVIO MAGALHÃES - CG Nº 019/2022</v>
          </cell>
          <cell r="E138" t="str">
            <v>CICERA MARIA DA SILVA</v>
          </cell>
          <cell r="F138" t="str">
            <v>2 - Outros Profissionais da Saúde</v>
          </cell>
          <cell r="G138">
            <v>322205</v>
          </cell>
          <cell r="H138" t="str">
            <v>10/2024</v>
          </cell>
          <cell r="J138">
            <v>154.01</v>
          </cell>
          <cell r="K138">
            <v>0</v>
          </cell>
          <cell r="L138">
            <v>112.48635761589399</v>
          </cell>
          <cell r="M138">
            <v>7.06</v>
          </cell>
          <cell r="R138">
            <v>0</v>
          </cell>
          <cell r="S138">
            <v>0</v>
          </cell>
          <cell r="U138">
            <v>0</v>
          </cell>
          <cell r="Y138">
            <v>1780</v>
          </cell>
          <cell r="AB138" t="str">
            <v xml:space="preserve">ABONO ASSIS FIN COMPL 09/2024 </v>
          </cell>
        </row>
        <row r="139">
          <cell r="C139" t="str">
            <v>HOSPITAL SILVIO MAGALHÃES - CG Nº 019/2022</v>
          </cell>
          <cell r="E139" t="str">
            <v>CICERO ANTONIO DA SILVA</v>
          </cell>
          <cell r="F139" t="str">
            <v>3 - Administrativo</v>
          </cell>
          <cell r="G139">
            <v>513505</v>
          </cell>
          <cell r="H139" t="str">
            <v>10/2024</v>
          </cell>
          <cell r="J139">
            <v>129.85</v>
          </cell>
          <cell r="K139">
            <v>0</v>
          </cell>
          <cell r="L139">
            <v>112.48635761589399</v>
          </cell>
          <cell r="M139">
            <v>7.06</v>
          </cell>
          <cell r="R139">
            <v>0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HOSPITAL SILVIO MAGALHÃES - CG Nº 019/2022</v>
          </cell>
          <cell r="E140" t="str">
            <v>CICERO EVANIO FRAZAO DA SILVA</v>
          </cell>
          <cell r="F140" t="str">
            <v>2 - Outros Profissionais da Saúde</v>
          </cell>
          <cell r="G140">
            <v>322205</v>
          </cell>
          <cell r="H140" t="str">
            <v>10/2024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HOSPITAL SILVIO MAGALHÃES - CG Nº 019/2022</v>
          </cell>
          <cell r="E141" t="str">
            <v>CICERO FLAVIO DA SILVA</v>
          </cell>
          <cell r="F141" t="str">
            <v>2 - Outros Profissionais da Saúde</v>
          </cell>
          <cell r="G141">
            <v>322205</v>
          </cell>
          <cell r="H141" t="str">
            <v>10/2024</v>
          </cell>
          <cell r="J141">
            <v>147.06</v>
          </cell>
          <cell r="K141">
            <v>0</v>
          </cell>
          <cell r="L141">
            <v>112.48635761589399</v>
          </cell>
          <cell r="M141">
            <v>7.06</v>
          </cell>
          <cell r="R141">
            <v>0</v>
          </cell>
          <cell r="S141">
            <v>0</v>
          </cell>
          <cell r="U141">
            <v>0</v>
          </cell>
          <cell r="Y141">
            <v>1913</v>
          </cell>
          <cell r="AB141" t="str">
            <v xml:space="preserve">ABONO ASSIS FIN COMPL 09/2024 </v>
          </cell>
        </row>
        <row r="142">
          <cell r="C142" t="str">
            <v>HOSPITAL SILVIO MAGALHÃES - CG Nº 019/2022</v>
          </cell>
          <cell r="E142" t="str">
            <v>CICERO JOSE PONTUAL DE BRITO</v>
          </cell>
          <cell r="F142" t="str">
            <v>2 - Outros Profissionais da Saúde</v>
          </cell>
          <cell r="G142">
            <v>322605</v>
          </cell>
          <cell r="H142" t="str">
            <v>10/2024</v>
          </cell>
          <cell r="J142">
            <v>148.36000000000001</v>
          </cell>
          <cell r="K142">
            <v>0</v>
          </cell>
          <cell r="L142">
            <v>112.48635761589399</v>
          </cell>
          <cell r="M142">
            <v>7.06</v>
          </cell>
          <cell r="R142">
            <v>0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HOSPITAL SILVIO MAGALHÃES - CG Nº 019/2022</v>
          </cell>
          <cell r="E143" t="str">
            <v>CICERO SIVALDO DE OLIVEIRA</v>
          </cell>
          <cell r="F143" t="str">
            <v>2 - Outros Profissionais da Saúde</v>
          </cell>
          <cell r="G143">
            <v>223505</v>
          </cell>
          <cell r="H143" t="str">
            <v>10/2024</v>
          </cell>
          <cell r="J143">
            <v>171.31</v>
          </cell>
          <cell r="K143">
            <v>0</v>
          </cell>
          <cell r="L143">
            <v>112.48635761589399</v>
          </cell>
          <cell r="M143">
            <v>2.79</v>
          </cell>
          <cell r="R143">
            <v>0</v>
          </cell>
          <cell r="S143">
            <v>0</v>
          </cell>
          <cell r="U143">
            <v>0</v>
          </cell>
          <cell r="Y143">
            <v>2459.15</v>
          </cell>
          <cell r="AB143" t="str">
            <v xml:space="preserve">ABONO ASSIS FIN COMPL 09/2024 </v>
          </cell>
        </row>
        <row r="144">
          <cell r="C144" t="str">
            <v>HOSPITAL SILVIO MAGALHÃES - CG Nº 019/2022</v>
          </cell>
          <cell r="E144" t="str">
            <v>CINTIA MARIA DE MELO LINS</v>
          </cell>
          <cell r="F144" t="str">
            <v>2 - Outros Profissionais da Saúde</v>
          </cell>
          <cell r="G144">
            <v>322205</v>
          </cell>
          <cell r="H144" t="str">
            <v>10/2024</v>
          </cell>
          <cell r="J144">
            <v>232.62</v>
          </cell>
          <cell r="K144">
            <v>0</v>
          </cell>
          <cell r="L144">
            <v>0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  <cell r="Y144">
            <v>1780</v>
          </cell>
          <cell r="AB144" t="str">
            <v xml:space="preserve">ABONO ASSIS FIN COMPL 09/2024 </v>
          </cell>
        </row>
        <row r="145">
          <cell r="C145" t="str">
            <v>HOSPITAL SILVIO MAGALHÃES - CG Nº 019/2022</v>
          </cell>
          <cell r="E145" t="str">
            <v>CLARISSE FLORENCIA DA SILVA</v>
          </cell>
          <cell r="F145" t="str">
            <v>2 - Outros Profissionais da Saúde</v>
          </cell>
          <cell r="G145">
            <v>322205</v>
          </cell>
          <cell r="H145" t="str">
            <v>10/2024</v>
          </cell>
          <cell r="J145">
            <v>142.71</v>
          </cell>
          <cell r="K145">
            <v>0</v>
          </cell>
          <cell r="L145">
            <v>112.48635761589399</v>
          </cell>
          <cell r="M145">
            <v>7.06</v>
          </cell>
          <cell r="R145">
            <v>0</v>
          </cell>
          <cell r="S145">
            <v>0</v>
          </cell>
          <cell r="U145">
            <v>0</v>
          </cell>
          <cell r="Y145">
            <v>1913</v>
          </cell>
          <cell r="AB145" t="str">
            <v xml:space="preserve">ABONO ASSIS FIN COMPL 09/2024 </v>
          </cell>
        </row>
        <row r="146">
          <cell r="C146" t="str">
            <v>HOSPITAL SILVIO MAGALHÃES - CG Nº 019/2022</v>
          </cell>
          <cell r="E146" t="str">
            <v>CLAUCIONE PINHEIRO DA SILVA</v>
          </cell>
          <cell r="F146" t="str">
            <v>2 - Outros Profissionais da Saúde</v>
          </cell>
          <cell r="G146">
            <v>322205</v>
          </cell>
          <cell r="H146" t="str">
            <v>10/2024</v>
          </cell>
          <cell r="J146">
            <v>226.36</v>
          </cell>
          <cell r="K146">
            <v>0</v>
          </cell>
          <cell r="L146">
            <v>0</v>
          </cell>
          <cell r="M146">
            <v>0</v>
          </cell>
          <cell r="R146">
            <v>0</v>
          </cell>
          <cell r="S146">
            <v>0</v>
          </cell>
          <cell r="U146">
            <v>0</v>
          </cell>
          <cell r="Y146">
            <v>1780</v>
          </cell>
          <cell r="AB146" t="str">
            <v xml:space="preserve">ABONO ASSIS FIN COMPL 09/2024 </v>
          </cell>
        </row>
        <row r="147">
          <cell r="C147" t="str">
            <v>HOSPITAL SILVIO MAGALHÃES - CG Nº 019/2022</v>
          </cell>
          <cell r="E147" t="str">
            <v xml:space="preserve">CLAUDAVIDSON THYALLYS DA SILVA LUIZ </v>
          </cell>
          <cell r="F147" t="str">
            <v>3 - Administrativo</v>
          </cell>
          <cell r="G147">
            <v>223405</v>
          </cell>
          <cell r="H147" t="str">
            <v>10/2024</v>
          </cell>
          <cell r="J147">
            <v>326.39999999999998</v>
          </cell>
          <cell r="K147">
            <v>0</v>
          </cell>
          <cell r="L147">
            <v>112.48635761589399</v>
          </cell>
          <cell r="M147">
            <v>7.06</v>
          </cell>
          <cell r="R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HOSPITAL SILVIO MAGALHÃES - CG Nº 019/2022</v>
          </cell>
          <cell r="E148" t="str">
            <v xml:space="preserve">CLAUDEMI JOSE BARBOSA </v>
          </cell>
          <cell r="F148" t="str">
            <v>3 - Administrativo</v>
          </cell>
          <cell r="G148">
            <v>513505</v>
          </cell>
          <cell r="H148" t="str">
            <v>10/2024</v>
          </cell>
          <cell r="J148">
            <v>112.96</v>
          </cell>
          <cell r="K148">
            <v>0</v>
          </cell>
          <cell r="L148">
            <v>0</v>
          </cell>
          <cell r="M148">
            <v>0</v>
          </cell>
          <cell r="R148">
            <v>0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HOSPITAL SILVIO MAGALHÃES - CG Nº 019/2022</v>
          </cell>
          <cell r="E149" t="str">
            <v>CLAUDEVAN JORGE DA SILVA</v>
          </cell>
          <cell r="F149" t="str">
            <v>3 - Administrativo</v>
          </cell>
          <cell r="G149">
            <v>517410</v>
          </cell>
          <cell r="H149" t="str">
            <v>10/2024</v>
          </cell>
          <cell r="J149">
            <v>146.86000000000001</v>
          </cell>
          <cell r="K149">
            <v>0</v>
          </cell>
          <cell r="L149">
            <v>112.48635761589399</v>
          </cell>
          <cell r="M149">
            <v>7.06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HOSPITAL SILVIO MAGALHÃES - CG Nº 019/2022</v>
          </cell>
          <cell r="E150" t="str">
            <v>CLAUDIA GUILHERMINO DA SILVA</v>
          </cell>
          <cell r="F150" t="str">
            <v>3 - Administrativo</v>
          </cell>
          <cell r="G150">
            <v>516310</v>
          </cell>
          <cell r="H150" t="str">
            <v>10/2024</v>
          </cell>
          <cell r="J150">
            <v>144.54</v>
          </cell>
          <cell r="K150">
            <v>0</v>
          </cell>
          <cell r="L150">
            <v>112.48635761589399</v>
          </cell>
          <cell r="M150">
            <v>7.06</v>
          </cell>
          <cell r="R150">
            <v>156.25</v>
          </cell>
          <cell r="S150">
            <v>82.5</v>
          </cell>
          <cell r="U150">
            <v>0</v>
          </cell>
          <cell r="Y150">
            <v>0</v>
          </cell>
        </row>
        <row r="151">
          <cell r="C151" t="str">
            <v>HOSPITAL SILVIO MAGALHÃES - CG Nº 019/2022</v>
          </cell>
          <cell r="E151" t="str">
            <v>CLAUDIA LUCIA DE ANDRADE SILVA</v>
          </cell>
          <cell r="F151" t="str">
            <v>2 - Outros Profissionais da Saúde</v>
          </cell>
          <cell r="G151">
            <v>322205</v>
          </cell>
          <cell r="H151" t="str">
            <v>10/2024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R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HOSPITAL SILVIO MAGALHÃES - CG Nº 019/2022</v>
          </cell>
          <cell r="E152" t="str">
            <v>CLAUDIA MARIA DE LIMA SANTOS</v>
          </cell>
          <cell r="F152" t="str">
            <v>2 - Outros Profissionais da Saúde</v>
          </cell>
          <cell r="G152">
            <v>322205</v>
          </cell>
          <cell r="H152" t="str">
            <v>10/2024</v>
          </cell>
          <cell r="J152">
            <v>142.71</v>
          </cell>
          <cell r="K152">
            <v>0</v>
          </cell>
          <cell r="L152">
            <v>112.48635761589399</v>
          </cell>
          <cell r="M152">
            <v>7.06</v>
          </cell>
          <cell r="R152">
            <v>156.25</v>
          </cell>
          <cell r="S152">
            <v>84.72</v>
          </cell>
          <cell r="U152">
            <v>0</v>
          </cell>
          <cell r="Y152">
            <v>1913</v>
          </cell>
          <cell r="AB152" t="str">
            <v xml:space="preserve">ABONO ASSIS FIN COMPL 09/2024 </v>
          </cell>
        </row>
        <row r="153">
          <cell r="C153" t="str">
            <v>HOSPITAL SILVIO MAGALHÃES - CG Nº 019/2022</v>
          </cell>
          <cell r="E153" t="str">
            <v>CLAUDIA MONTEIRO DE SOUZA SILVA</v>
          </cell>
          <cell r="F153" t="str">
            <v>2 - Outros Profissionais da Saúde</v>
          </cell>
          <cell r="G153">
            <v>322205</v>
          </cell>
          <cell r="H153" t="str">
            <v>10/2024</v>
          </cell>
          <cell r="J153">
            <v>148.36000000000001</v>
          </cell>
          <cell r="K153">
            <v>0</v>
          </cell>
          <cell r="L153">
            <v>112.48635761589399</v>
          </cell>
          <cell r="M153">
            <v>7.06</v>
          </cell>
          <cell r="R153">
            <v>0</v>
          </cell>
          <cell r="S153">
            <v>0</v>
          </cell>
          <cell r="U153">
            <v>0</v>
          </cell>
          <cell r="Y153">
            <v>1846.5</v>
          </cell>
          <cell r="AB153" t="str">
            <v xml:space="preserve">ABONO ASSIS FIN COMPL 09/2024 </v>
          </cell>
        </row>
        <row r="154">
          <cell r="C154" t="str">
            <v>HOSPITAL SILVIO MAGALHÃES - CG Nº 019/2022</v>
          </cell>
          <cell r="E154" t="str">
            <v>CLAUDIA ROBERTA DO NASCIMENTO ALVES</v>
          </cell>
          <cell r="F154" t="str">
            <v>2 - Outros Profissionais da Saúde</v>
          </cell>
          <cell r="G154">
            <v>322205</v>
          </cell>
          <cell r="H154" t="str">
            <v>10/2024</v>
          </cell>
          <cell r="J154">
            <v>194.94</v>
          </cell>
          <cell r="K154">
            <v>0</v>
          </cell>
          <cell r="L154">
            <v>112.48635761589399</v>
          </cell>
          <cell r="M154">
            <v>7.06</v>
          </cell>
          <cell r="R154">
            <v>0</v>
          </cell>
          <cell r="S154">
            <v>0</v>
          </cell>
          <cell r="U154">
            <v>0</v>
          </cell>
          <cell r="Y154">
            <v>1846.5</v>
          </cell>
          <cell r="AB154" t="str">
            <v xml:space="preserve">ABONO ASSIS FIN COMPL 09/2024 </v>
          </cell>
        </row>
        <row r="155">
          <cell r="C155" t="str">
            <v>HOSPITAL SILVIO MAGALHÃES - CG Nº 019/2022</v>
          </cell>
          <cell r="E155" t="str">
            <v>CLAUDIANE DOS SANTOS SILVA</v>
          </cell>
          <cell r="F155" t="str">
            <v>3 - Administrativo</v>
          </cell>
          <cell r="G155">
            <v>517410</v>
          </cell>
          <cell r="H155" t="str">
            <v>10/2024</v>
          </cell>
          <cell r="J155">
            <v>140.35</v>
          </cell>
          <cell r="K155">
            <v>0</v>
          </cell>
          <cell r="L155">
            <v>112.48635761589399</v>
          </cell>
          <cell r="M155">
            <v>7.06</v>
          </cell>
          <cell r="R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HOSPITAL SILVIO MAGALHÃES - CG Nº 019/2022</v>
          </cell>
          <cell r="E156" t="str">
            <v>CLAUDIO HENRIQUE BORGES BARROS</v>
          </cell>
          <cell r="F156" t="str">
            <v>3 - Administrativo</v>
          </cell>
          <cell r="G156">
            <v>422110</v>
          </cell>
          <cell r="H156" t="str">
            <v>10/2024</v>
          </cell>
          <cell r="J156">
            <v>140.35</v>
          </cell>
          <cell r="K156">
            <v>0</v>
          </cell>
          <cell r="L156">
            <v>112.48635761589399</v>
          </cell>
          <cell r="M156">
            <v>7.06</v>
          </cell>
          <cell r="R156">
            <v>156.25</v>
          </cell>
          <cell r="S156">
            <v>82.5</v>
          </cell>
          <cell r="U156">
            <v>0</v>
          </cell>
          <cell r="Y156">
            <v>0</v>
          </cell>
        </row>
        <row r="157">
          <cell r="C157" t="str">
            <v>HOSPITAL SILVIO MAGALHÃES - CG Nº 019/2022</v>
          </cell>
          <cell r="E157" t="str">
            <v>CLAUMANY WEDMAN MENEZES DA SILVA</v>
          </cell>
          <cell r="F157" t="str">
            <v>2 - Outros Profissionais da Saúde</v>
          </cell>
          <cell r="G157">
            <v>322205</v>
          </cell>
          <cell r="H157" t="str">
            <v>10/2024</v>
          </cell>
          <cell r="J157">
            <v>154.01</v>
          </cell>
          <cell r="K157">
            <v>0</v>
          </cell>
          <cell r="L157">
            <v>112.48635761589399</v>
          </cell>
          <cell r="M157">
            <v>7.06</v>
          </cell>
          <cell r="R157">
            <v>0</v>
          </cell>
          <cell r="S157">
            <v>0</v>
          </cell>
          <cell r="U157">
            <v>0</v>
          </cell>
          <cell r="Y157">
            <v>1780</v>
          </cell>
          <cell r="AB157" t="str">
            <v xml:space="preserve">ABONO ASSIS FIN COMPL 09/2024 </v>
          </cell>
        </row>
        <row r="158">
          <cell r="C158" t="str">
            <v>HOSPITAL SILVIO MAGALHÃES - CG Nº 019/2022</v>
          </cell>
          <cell r="E158" t="str">
            <v>CLECIA MARIA DA SILVA</v>
          </cell>
          <cell r="F158" t="str">
            <v>2 - Outros Profissionais da Saúde</v>
          </cell>
          <cell r="G158">
            <v>223505</v>
          </cell>
          <cell r="H158" t="str">
            <v>10/2024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HOSPITAL SILVIO MAGALHÃES - CG Nº 019/2022</v>
          </cell>
          <cell r="E159" t="str">
            <v>CLECIA PATRICIA DA SILVA FERREIRA</v>
          </cell>
          <cell r="F159" t="str">
            <v>2 - Outros Profissionais da Saúde</v>
          </cell>
          <cell r="G159">
            <v>322205</v>
          </cell>
          <cell r="H159" t="str">
            <v>10/2024</v>
          </cell>
          <cell r="J159">
            <v>194.51</v>
          </cell>
          <cell r="K159">
            <v>0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  <cell r="Y159">
            <v>1913</v>
          </cell>
          <cell r="AB159" t="str">
            <v xml:space="preserve">ABONO ASSIS FIN COMPL 09/2024 </v>
          </cell>
        </row>
        <row r="160">
          <cell r="C160" t="str">
            <v>HOSPITAL SILVIO MAGALHÃES - CG Nº 019/2022</v>
          </cell>
          <cell r="E160" t="str">
            <v>CLECIANE RAMOS DA SILVA</v>
          </cell>
          <cell r="F160" t="str">
            <v>2 - Outros Profissionais da Saúde</v>
          </cell>
          <cell r="G160">
            <v>322205</v>
          </cell>
          <cell r="H160" t="str">
            <v>10/2024</v>
          </cell>
          <cell r="J160">
            <v>208.21</v>
          </cell>
          <cell r="K160">
            <v>0</v>
          </cell>
          <cell r="L160">
            <v>0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  <cell r="Y160">
            <v>1780</v>
          </cell>
          <cell r="AB160" t="str">
            <v xml:space="preserve">ABONO ASSIS FIN COMPL 09/2024 </v>
          </cell>
        </row>
        <row r="161">
          <cell r="C161" t="str">
            <v>HOSPITAL SILVIO MAGALHÃES - CG Nº 019/2022</v>
          </cell>
          <cell r="E161" t="str">
            <v>CLEDJA PATRICIA DA SILVA</v>
          </cell>
          <cell r="F161" t="str">
            <v>2 - Outros Profissionais da Saúde</v>
          </cell>
          <cell r="G161">
            <v>322205</v>
          </cell>
          <cell r="H161" t="str">
            <v>10/2024</v>
          </cell>
          <cell r="J161">
            <v>124.93</v>
          </cell>
          <cell r="K161">
            <v>0</v>
          </cell>
          <cell r="L161">
            <v>112.48635761589399</v>
          </cell>
          <cell r="M161">
            <v>1.41</v>
          </cell>
          <cell r="R161">
            <v>0</v>
          </cell>
          <cell r="S161">
            <v>0</v>
          </cell>
          <cell r="U161">
            <v>0</v>
          </cell>
          <cell r="Y161">
            <v>1780</v>
          </cell>
          <cell r="AB161" t="str">
            <v xml:space="preserve">ABONO ASSIS FIN COMPL 09/2024 </v>
          </cell>
        </row>
        <row r="162">
          <cell r="C162" t="str">
            <v>HOSPITAL SILVIO MAGALHÃES - CG Nº 019/2022</v>
          </cell>
          <cell r="E162" t="str">
            <v>CLEDSON ROBERTO DA SILVA</v>
          </cell>
          <cell r="F162" t="str">
            <v>3 - Administrativo</v>
          </cell>
          <cell r="G162">
            <v>515110</v>
          </cell>
          <cell r="H162" t="str">
            <v>10/2024</v>
          </cell>
          <cell r="J162">
            <v>145.02000000000001</v>
          </cell>
          <cell r="K162">
            <v>0</v>
          </cell>
          <cell r="L162">
            <v>112.48635761589399</v>
          </cell>
          <cell r="M162">
            <v>7.06</v>
          </cell>
          <cell r="R162">
            <v>0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HOSPITAL SILVIO MAGALHÃES - CG Nº 019/2022</v>
          </cell>
          <cell r="E163" t="str">
            <v>CLINGER DE CARVALHO  XAVIER</v>
          </cell>
          <cell r="F163" t="str">
            <v>2 - Outros Profissionais da Saúde</v>
          </cell>
          <cell r="G163">
            <v>322205</v>
          </cell>
          <cell r="H163" t="str">
            <v>10/2024</v>
          </cell>
          <cell r="J163">
            <v>147.06</v>
          </cell>
          <cell r="K163">
            <v>0</v>
          </cell>
          <cell r="L163">
            <v>112.48635761589399</v>
          </cell>
          <cell r="M163">
            <v>7.06</v>
          </cell>
          <cell r="R163">
            <v>0</v>
          </cell>
          <cell r="S163">
            <v>0</v>
          </cell>
          <cell r="U163">
            <v>0</v>
          </cell>
          <cell r="Y163">
            <v>1913</v>
          </cell>
          <cell r="AB163" t="str">
            <v xml:space="preserve">ABONO ASSIS FIN COMPL 09/2024 </v>
          </cell>
        </row>
        <row r="164">
          <cell r="C164" t="str">
            <v>HOSPITAL SILVIO MAGALHÃES - CG Nº 019/2022</v>
          </cell>
          <cell r="E164" t="str">
            <v>CRISLAYNE CIBELE SANTOS DA SILVA</v>
          </cell>
          <cell r="F164" t="str">
            <v>3 - Administrativo</v>
          </cell>
          <cell r="G164">
            <v>422110</v>
          </cell>
          <cell r="H164" t="str">
            <v>10/2024</v>
          </cell>
          <cell r="J164">
            <v>123.05</v>
          </cell>
          <cell r="K164">
            <v>0</v>
          </cell>
          <cell r="L164">
            <v>112.48635761589399</v>
          </cell>
          <cell r="M164">
            <v>7.06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HOSPITAL SILVIO MAGALHÃES - CG Nº 019/2022</v>
          </cell>
          <cell r="E165" t="str">
            <v>CRISNEIDE OLIVEIRA DOS SANTOS DE BARROS</v>
          </cell>
          <cell r="F165" t="str">
            <v>2 - Outros Profissionais da Saúde</v>
          </cell>
          <cell r="G165">
            <v>322205</v>
          </cell>
          <cell r="H165" t="str">
            <v>10/2024</v>
          </cell>
          <cell r="J165">
            <v>195.41</v>
          </cell>
          <cell r="K165">
            <v>0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  <cell r="Y165">
            <v>1846.5</v>
          </cell>
          <cell r="AB165" t="str">
            <v xml:space="preserve">ABONO ASSIS FIN COMPL 09/2024 </v>
          </cell>
        </row>
        <row r="166">
          <cell r="C166" t="str">
            <v>HOSPITAL SILVIO MAGALHÃES - CG Nº 019/2022</v>
          </cell>
          <cell r="E166" t="str">
            <v>CRISTINAIDE BARROS DA SILVA</v>
          </cell>
          <cell r="F166" t="str">
            <v>2 - Outros Profissionais da Saúde</v>
          </cell>
          <cell r="G166">
            <v>322205</v>
          </cell>
          <cell r="H166" t="str">
            <v>10/2024</v>
          </cell>
          <cell r="J166">
            <v>172.4</v>
          </cell>
          <cell r="K166">
            <v>0</v>
          </cell>
          <cell r="L166">
            <v>112.48635761589399</v>
          </cell>
          <cell r="M166">
            <v>7.06</v>
          </cell>
          <cell r="R166">
            <v>0</v>
          </cell>
          <cell r="S166">
            <v>0</v>
          </cell>
          <cell r="U166">
            <v>0</v>
          </cell>
          <cell r="Y166">
            <v>1780</v>
          </cell>
          <cell r="AB166" t="str">
            <v xml:space="preserve">ABONO ASSIS FIN COMPL 09/2024 </v>
          </cell>
        </row>
        <row r="167">
          <cell r="C167" t="str">
            <v>HOSPITAL SILVIO MAGALHÃES - CG Nº 019/2022</v>
          </cell>
          <cell r="E167" t="str">
            <v>DAIANE BELMIRO DA SILVA</v>
          </cell>
          <cell r="F167" t="str">
            <v>2 - Outros Profissionais da Saúde</v>
          </cell>
          <cell r="G167">
            <v>322205</v>
          </cell>
          <cell r="H167" t="str">
            <v>10/2024</v>
          </cell>
          <cell r="J167">
            <v>152.71</v>
          </cell>
          <cell r="K167">
            <v>0</v>
          </cell>
          <cell r="L167">
            <v>112.48635761589399</v>
          </cell>
          <cell r="M167">
            <v>7.06</v>
          </cell>
          <cell r="R167">
            <v>0</v>
          </cell>
          <cell r="S167">
            <v>0</v>
          </cell>
          <cell r="U167">
            <v>0</v>
          </cell>
          <cell r="Y167">
            <v>1846.5</v>
          </cell>
          <cell r="AB167" t="str">
            <v xml:space="preserve">ABONO ASSIS FIN COMPL 09/2024 </v>
          </cell>
        </row>
        <row r="168">
          <cell r="C168" t="str">
            <v>HOSPITAL SILVIO MAGALHÃES - CG Nº 019/2022</v>
          </cell>
          <cell r="E168" t="str">
            <v>DANIEL FRANKLIN ALVES GOMES DA SILVA</v>
          </cell>
          <cell r="F168" t="str">
            <v>2 - Outros Profissionais da Saúde</v>
          </cell>
          <cell r="G168">
            <v>322205</v>
          </cell>
          <cell r="H168" t="str">
            <v>10/2024</v>
          </cell>
          <cell r="J168">
            <v>142.71</v>
          </cell>
          <cell r="K168">
            <v>0</v>
          </cell>
          <cell r="L168">
            <v>112.48635761589399</v>
          </cell>
          <cell r="M168">
            <v>7.06</v>
          </cell>
          <cell r="R168">
            <v>0</v>
          </cell>
          <cell r="S168">
            <v>0</v>
          </cell>
          <cell r="U168">
            <v>0</v>
          </cell>
          <cell r="Y168">
            <v>1913</v>
          </cell>
          <cell r="AB168" t="str">
            <v xml:space="preserve">ABONO ASSIS FIN COMPL 09/2024 </v>
          </cell>
        </row>
        <row r="169">
          <cell r="C169" t="str">
            <v>HOSPITAL SILVIO MAGALHÃES - CG Nº 019/2022</v>
          </cell>
          <cell r="E169" t="str">
            <v>DANIEL VICENTE DO NASCIMENTO</v>
          </cell>
          <cell r="F169" t="str">
            <v>2 - Outros Profissionais da Saúde</v>
          </cell>
          <cell r="G169">
            <v>515110</v>
          </cell>
          <cell r="H169" t="str">
            <v>10/2024</v>
          </cell>
          <cell r="J169">
            <v>150.66</v>
          </cell>
          <cell r="K169">
            <v>0</v>
          </cell>
          <cell r="L169">
            <v>112.48635761589399</v>
          </cell>
          <cell r="M169">
            <v>7.06</v>
          </cell>
          <cell r="R169">
            <v>0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HOSPITAL SILVIO MAGALHÃES - CG Nº 019/2022</v>
          </cell>
          <cell r="E170" t="str">
            <v>DANIELE SOUZA DA SILVA</v>
          </cell>
          <cell r="F170" t="str">
            <v>2 - Outros Profissionais da Saúde</v>
          </cell>
          <cell r="G170">
            <v>322205</v>
          </cell>
          <cell r="H170" t="str">
            <v>10/2024</v>
          </cell>
          <cell r="J170">
            <v>160.82</v>
          </cell>
          <cell r="K170">
            <v>0</v>
          </cell>
          <cell r="L170">
            <v>112.48635761589399</v>
          </cell>
          <cell r="M170">
            <v>7.06</v>
          </cell>
          <cell r="R170">
            <v>0</v>
          </cell>
          <cell r="S170">
            <v>0</v>
          </cell>
          <cell r="U170">
            <v>0</v>
          </cell>
          <cell r="Y170">
            <v>1913</v>
          </cell>
          <cell r="AB170" t="str">
            <v xml:space="preserve">ABONO ASSIS FIN COMPL 09/2024 </v>
          </cell>
        </row>
        <row r="171">
          <cell r="C171" t="str">
            <v>HOSPITAL SILVIO MAGALHÃES - CG Nº 019/2022</v>
          </cell>
          <cell r="E171" t="str">
            <v>DANUBIA BENTO DA SILVA</v>
          </cell>
          <cell r="F171" t="str">
            <v>2 - Outros Profissionais da Saúde</v>
          </cell>
          <cell r="G171">
            <v>322205</v>
          </cell>
          <cell r="H171" t="str">
            <v>10/2024</v>
          </cell>
          <cell r="J171">
            <v>170.94</v>
          </cell>
          <cell r="K171">
            <v>0</v>
          </cell>
          <cell r="L171">
            <v>112.48635761589399</v>
          </cell>
          <cell r="M171">
            <v>7.06</v>
          </cell>
          <cell r="R171">
            <v>0</v>
          </cell>
          <cell r="S171">
            <v>0</v>
          </cell>
          <cell r="U171">
            <v>0</v>
          </cell>
          <cell r="Y171">
            <v>1846.5</v>
          </cell>
          <cell r="AB171" t="str">
            <v xml:space="preserve">ABONO ASSIS FIN COMPL 09/2024 </v>
          </cell>
        </row>
        <row r="172">
          <cell r="C172" t="str">
            <v>HOSPITAL SILVIO MAGALHÃES - CG Nº 019/2022</v>
          </cell>
          <cell r="E172" t="str">
            <v>DARLLYSANGELA THAIS DA SILVA MARQUES</v>
          </cell>
          <cell r="F172" t="str">
            <v>2 - Outros Profissionais da Saúde</v>
          </cell>
          <cell r="G172">
            <v>322205</v>
          </cell>
          <cell r="H172" t="str">
            <v>10/2024</v>
          </cell>
          <cell r="J172">
            <v>147.06</v>
          </cell>
          <cell r="K172">
            <v>0</v>
          </cell>
          <cell r="L172">
            <v>112.48635761589399</v>
          </cell>
          <cell r="M172">
            <v>7.06</v>
          </cell>
          <cell r="R172">
            <v>0</v>
          </cell>
          <cell r="S172">
            <v>0</v>
          </cell>
          <cell r="U172">
            <v>81.02</v>
          </cell>
          <cell r="X172" t="str">
            <v xml:space="preserve">AUX. CRECHE </v>
          </cell>
          <cell r="Y172">
            <v>1913</v>
          </cell>
          <cell r="AB172" t="str">
            <v xml:space="preserve">ABONO ASSIS FIN COMPL 09/2024 </v>
          </cell>
        </row>
        <row r="173">
          <cell r="C173" t="str">
            <v>HOSPITAL SILVIO MAGALHÃES - CG Nº 019/2022</v>
          </cell>
          <cell r="E173" t="str">
            <v>DAVI SANTOS DA SILVA</v>
          </cell>
          <cell r="F173" t="str">
            <v>3 - Administrativo</v>
          </cell>
          <cell r="G173">
            <v>422110</v>
          </cell>
          <cell r="H173" t="str">
            <v>10/2024</v>
          </cell>
          <cell r="J173">
            <v>141.5</v>
          </cell>
          <cell r="K173">
            <v>0</v>
          </cell>
          <cell r="L173">
            <v>112.48635761589399</v>
          </cell>
          <cell r="M173">
            <v>7.06</v>
          </cell>
          <cell r="R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HOSPITAL SILVIO MAGALHÃES - CG Nº 019/2022</v>
          </cell>
          <cell r="E174" t="str">
            <v>DAYANA LARISSA PEREIRA</v>
          </cell>
          <cell r="F174" t="str">
            <v>3 - Administrativo</v>
          </cell>
          <cell r="G174">
            <v>422110</v>
          </cell>
          <cell r="H174" t="str">
            <v>10/2024</v>
          </cell>
          <cell r="J174">
            <v>146.86000000000001</v>
          </cell>
          <cell r="K174">
            <v>0</v>
          </cell>
          <cell r="L174">
            <v>112.48635761589399</v>
          </cell>
          <cell r="M174">
            <v>7.06</v>
          </cell>
          <cell r="R174">
            <v>0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HOSPITAL SILVIO MAGALHÃES - CG Nº 019/2022</v>
          </cell>
          <cell r="E175" t="str">
            <v>DAYANE DE FRANCA SILVA</v>
          </cell>
          <cell r="F175" t="str">
            <v>3 - Administrativo</v>
          </cell>
          <cell r="G175">
            <v>513430</v>
          </cell>
          <cell r="H175" t="str">
            <v>10/2024</v>
          </cell>
          <cell r="J175">
            <v>123.05</v>
          </cell>
          <cell r="K175">
            <v>0</v>
          </cell>
          <cell r="L175">
            <v>112.48635761589399</v>
          </cell>
          <cell r="M175">
            <v>7.06</v>
          </cell>
          <cell r="R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HOSPITAL SILVIO MAGALHÃES - CG Nº 019/2022</v>
          </cell>
          <cell r="E176" t="str">
            <v>DAYANE HADASSA DE LIMA MELO GUERRA</v>
          </cell>
          <cell r="F176" t="str">
            <v>2 - Outros Profissionais da Saúde</v>
          </cell>
          <cell r="G176">
            <v>223710</v>
          </cell>
          <cell r="H176" t="str">
            <v>10/2024</v>
          </cell>
          <cell r="J176">
            <v>299.20999999999998</v>
          </cell>
          <cell r="K176">
            <v>0</v>
          </cell>
          <cell r="L176">
            <v>0</v>
          </cell>
          <cell r="M176">
            <v>0</v>
          </cell>
          <cell r="R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HOSPITAL SILVIO MAGALHÃES - CG Nº 019/2022</v>
          </cell>
          <cell r="E177" t="str">
            <v>DAYSE SILVA DE LIMA</v>
          </cell>
          <cell r="F177" t="str">
            <v>2 - Outros Profissionais da Saúde</v>
          </cell>
          <cell r="G177">
            <v>223505</v>
          </cell>
          <cell r="H177" t="str">
            <v>10/2024</v>
          </cell>
          <cell r="J177">
            <v>185.42</v>
          </cell>
          <cell r="K177">
            <v>0</v>
          </cell>
          <cell r="L177">
            <v>112.48635761589399</v>
          </cell>
          <cell r="M177">
            <v>3.05</v>
          </cell>
          <cell r="R177">
            <v>0</v>
          </cell>
          <cell r="S177">
            <v>0</v>
          </cell>
          <cell r="U177">
            <v>0</v>
          </cell>
          <cell r="Y177">
            <v>2282.8200000000002</v>
          </cell>
          <cell r="AB177" t="str">
            <v xml:space="preserve">ABONO ASSIS FIN COMPL 09/2024 </v>
          </cell>
        </row>
        <row r="178">
          <cell r="C178" t="str">
            <v>HOSPITAL SILVIO MAGALHÃES - CG Nº 019/2022</v>
          </cell>
          <cell r="E178" t="str">
            <v>DEBORA EDUARDA DA SILVA</v>
          </cell>
          <cell r="F178" t="str">
            <v>2 - Outros Profissionais da Saúde</v>
          </cell>
          <cell r="G178">
            <v>322205</v>
          </cell>
          <cell r="H178" t="str">
            <v>10/2024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HOSPITAL SILVIO MAGALHÃES - CG Nº 019/2022</v>
          </cell>
          <cell r="E179" t="str">
            <v>DEBORA MARIA DOS SANTOS</v>
          </cell>
          <cell r="F179" t="str">
            <v>2 - Outros Profissionais da Saúde</v>
          </cell>
          <cell r="G179">
            <v>322205</v>
          </cell>
          <cell r="H179" t="str">
            <v>10/2024</v>
          </cell>
          <cell r="J179">
            <v>148.36000000000001</v>
          </cell>
          <cell r="K179">
            <v>0</v>
          </cell>
          <cell r="L179">
            <v>0</v>
          </cell>
          <cell r="M179">
            <v>0</v>
          </cell>
          <cell r="R179">
            <v>156.25</v>
          </cell>
          <cell r="S179">
            <v>77</v>
          </cell>
          <cell r="U179">
            <v>0</v>
          </cell>
          <cell r="Y179">
            <v>1846.5</v>
          </cell>
          <cell r="AB179" t="str">
            <v xml:space="preserve">ABONO ASSIS FIN COMPL 09/2024 </v>
          </cell>
        </row>
        <row r="180">
          <cell r="C180" t="str">
            <v>HOSPITAL SILVIO MAGALHÃES - CG Nº 019/2022</v>
          </cell>
          <cell r="E180" t="str">
            <v>DEBORA RAPHAELA SOARES LINS</v>
          </cell>
          <cell r="F180" t="str">
            <v>2 - Outros Profissionais da Saúde</v>
          </cell>
          <cell r="G180">
            <v>223505</v>
          </cell>
          <cell r="H180" t="str">
            <v>10/2024</v>
          </cell>
          <cell r="J180">
            <v>193.56</v>
          </cell>
          <cell r="K180">
            <v>0</v>
          </cell>
          <cell r="L180">
            <v>112.48635761589399</v>
          </cell>
          <cell r="M180">
            <v>3.05</v>
          </cell>
          <cell r="R180">
            <v>0</v>
          </cell>
          <cell r="S180">
            <v>0</v>
          </cell>
          <cell r="U180">
            <v>433.3</v>
          </cell>
          <cell r="X180" t="str">
            <v xml:space="preserve">AUX. CRECHE </v>
          </cell>
          <cell r="Y180">
            <v>2276.04</v>
          </cell>
          <cell r="AB180" t="str">
            <v xml:space="preserve">ABONO ASSIS FIN COMPL 09/2024 </v>
          </cell>
        </row>
        <row r="181">
          <cell r="C181" t="str">
            <v>HOSPITAL SILVIO MAGALHÃES - CG Nº 019/2022</v>
          </cell>
          <cell r="E181" t="str">
            <v>DEISE MARIA DA SILVA</v>
          </cell>
          <cell r="F181" t="str">
            <v>2 - Outros Profissionais da Saúde</v>
          </cell>
          <cell r="G181">
            <v>322205</v>
          </cell>
          <cell r="H181" t="str">
            <v>10/2024</v>
          </cell>
          <cell r="J181">
            <v>159.69</v>
          </cell>
          <cell r="K181">
            <v>0</v>
          </cell>
          <cell r="L181">
            <v>112.48635761589399</v>
          </cell>
          <cell r="M181">
            <v>7.06</v>
          </cell>
          <cell r="R181">
            <v>0</v>
          </cell>
          <cell r="S181">
            <v>0</v>
          </cell>
          <cell r="U181">
            <v>0</v>
          </cell>
          <cell r="Y181">
            <v>1913</v>
          </cell>
          <cell r="AB181" t="str">
            <v xml:space="preserve">ABONO ASSIS FIN COMPL 09/2024 </v>
          </cell>
        </row>
        <row r="182">
          <cell r="C182" t="str">
            <v>HOSPITAL SILVIO MAGALHÃES - CG Nº 019/2022</v>
          </cell>
          <cell r="E182" t="str">
            <v>DEISIANE EUDES LUCAS</v>
          </cell>
          <cell r="F182" t="str">
            <v>2 - Outros Profissionais da Saúde</v>
          </cell>
          <cell r="G182">
            <v>223505</v>
          </cell>
          <cell r="H182" t="str">
            <v>10/2024</v>
          </cell>
          <cell r="J182">
            <v>192.55</v>
          </cell>
          <cell r="K182">
            <v>0</v>
          </cell>
          <cell r="L182">
            <v>112.48635761589399</v>
          </cell>
          <cell r="M182">
            <v>2.7</v>
          </cell>
          <cell r="R182">
            <v>0</v>
          </cell>
          <cell r="S182">
            <v>0</v>
          </cell>
          <cell r="U182">
            <v>0</v>
          </cell>
          <cell r="Y182">
            <v>2459.15</v>
          </cell>
          <cell r="AB182" t="str">
            <v xml:space="preserve">ABONO ASSIS FIN COMPL 09/2024 </v>
          </cell>
        </row>
        <row r="183">
          <cell r="C183" t="str">
            <v>HOSPITAL SILVIO MAGALHÃES - CG Nº 019/2022</v>
          </cell>
          <cell r="E183" t="str">
            <v>DENISY ALBINO DA SILVA PORTO</v>
          </cell>
          <cell r="F183" t="str">
            <v>2 - Outros Profissionais da Saúde</v>
          </cell>
          <cell r="G183">
            <v>322205</v>
          </cell>
          <cell r="H183" t="str">
            <v>10/2024</v>
          </cell>
          <cell r="J183">
            <v>178.56</v>
          </cell>
          <cell r="K183">
            <v>0</v>
          </cell>
          <cell r="L183">
            <v>112.48635761589399</v>
          </cell>
          <cell r="M183">
            <v>7.06</v>
          </cell>
          <cell r="R183">
            <v>0</v>
          </cell>
          <cell r="S183">
            <v>0</v>
          </cell>
          <cell r="U183">
            <v>0</v>
          </cell>
          <cell r="Y183">
            <v>1780</v>
          </cell>
          <cell r="AB183" t="str">
            <v xml:space="preserve">ABONO ASSIS FIN COMPL 09/2024 </v>
          </cell>
        </row>
        <row r="184">
          <cell r="C184" t="str">
            <v>HOSPITAL SILVIO MAGALHÃES - CG Nº 019/2022</v>
          </cell>
          <cell r="E184" t="str">
            <v>DEYSE ANDRADE UCHOA SANTOS</v>
          </cell>
          <cell r="F184" t="str">
            <v>3 - Administrativo</v>
          </cell>
          <cell r="G184">
            <v>223710</v>
          </cell>
          <cell r="H184" t="str">
            <v>10/2024</v>
          </cell>
          <cell r="J184">
            <v>382.32</v>
          </cell>
          <cell r="K184">
            <v>0</v>
          </cell>
          <cell r="L184">
            <v>0</v>
          </cell>
          <cell r="M184">
            <v>0</v>
          </cell>
          <cell r="R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HOSPITAL SILVIO MAGALHÃES - CG Nº 019/2022</v>
          </cell>
          <cell r="E185" t="str">
            <v>DIANA ELLEN DA SILVA</v>
          </cell>
          <cell r="F185" t="str">
            <v>2 - Outros Profissionais da Saúde</v>
          </cell>
          <cell r="G185">
            <v>223505</v>
          </cell>
          <cell r="H185" t="str">
            <v>10/2024</v>
          </cell>
          <cell r="J185">
            <v>214.12</v>
          </cell>
          <cell r="K185">
            <v>0</v>
          </cell>
          <cell r="L185">
            <v>112.48635761589399</v>
          </cell>
          <cell r="M185">
            <v>3.59</v>
          </cell>
          <cell r="R185">
            <v>0</v>
          </cell>
          <cell r="S185">
            <v>0</v>
          </cell>
          <cell r="U185">
            <v>156.52000000000001</v>
          </cell>
          <cell r="X185" t="str">
            <v xml:space="preserve">AUX. CRECHE </v>
          </cell>
          <cell r="Y185">
            <v>1924.07</v>
          </cell>
          <cell r="AB185" t="str">
            <v xml:space="preserve">ABONO ASSIS FIN COMPL 09/2024 </v>
          </cell>
        </row>
        <row r="186">
          <cell r="C186" t="str">
            <v>HOSPITAL SILVIO MAGALHÃES - CG Nº 019/2022</v>
          </cell>
          <cell r="E186" t="str">
            <v xml:space="preserve">DILLYS EDUARDO DOS PRAZERES SANTOS </v>
          </cell>
          <cell r="F186" t="str">
            <v>3 - Administrativo</v>
          </cell>
          <cell r="G186">
            <v>411005</v>
          </cell>
          <cell r="H186" t="str">
            <v>10/2024</v>
          </cell>
          <cell r="J186">
            <v>185.77</v>
          </cell>
          <cell r="K186">
            <v>0</v>
          </cell>
          <cell r="L186">
            <v>0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HOSPITAL SILVIO MAGALHÃES - CG Nº 019/2022</v>
          </cell>
          <cell r="E187" t="str">
            <v>DILSON LUIZ DA SILVA VERISSIMO</v>
          </cell>
          <cell r="F187" t="str">
            <v>2 - Outros Profissionais da Saúde</v>
          </cell>
          <cell r="G187">
            <v>322205</v>
          </cell>
          <cell r="H187" t="str">
            <v>10/2024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U187">
            <v>0</v>
          </cell>
          <cell r="Y187">
            <v>0</v>
          </cell>
        </row>
        <row r="188">
          <cell r="C188" t="str">
            <v>HOSPITAL SILVIO MAGALHÃES - CG Nº 019/2022</v>
          </cell>
          <cell r="E188" t="str">
            <v>DOUGLAS FERREIRA DA SILVA</v>
          </cell>
          <cell r="F188" t="str">
            <v>3 - Administrativo</v>
          </cell>
          <cell r="G188">
            <v>521130</v>
          </cell>
          <cell r="H188" t="str">
            <v>10/2024</v>
          </cell>
          <cell r="J188">
            <v>148.07</v>
          </cell>
          <cell r="K188">
            <v>0</v>
          </cell>
          <cell r="L188">
            <v>112.48635761589399</v>
          </cell>
          <cell r="M188">
            <v>7.06</v>
          </cell>
          <cell r="R188">
            <v>156.25</v>
          </cell>
          <cell r="S188">
            <v>82.5</v>
          </cell>
          <cell r="U188">
            <v>0</v>
          </cell>
          <cell r="Y188">
            <v>0</v>
          </cell>
        </row>
        <row r="189">
          <cell r="C189" t="str">
            <v>HOSPITAL SILVIO MAGALHÃES - CG Nº 019/2022</v>
          </cell>
          <cell r="E189" t="str">
            <v xml:space="preserve">DRIELE DA SILVA PEREIRA </v>
          </cell>
          <cell r="F189" t="str">
            <v>2 - Outros Profissionais da Saúde</v>
          </cell>
          <cell r="G189">
            <v>322205</v>
          </cell>
          <cell r="H189" t="str">
            <v>10/2024</v>
          </cell>
          <cell r="J189">
            <v>152.71</v>
          </cell>
          <cell r="K189">
            <v>0</v>
          </cell>
          <cell r="L189">
            <v>112.48635761589399</v>
          </cell>
          <cell r="M189">
            <v>7.06</v>
          </cell>
          <cell r="R189">
            <v>0</v>
          </cell>
          <cell r="S189">
            <v>0</v>
          </cell>
          <cell r="U189">
            <v>0</v>
          </cell>
          <cell r="Y189">
            <v>1913</v>
          </cell>
          <cell r="AB189" t="str">
            <v xml:space="preserve">ABONO ASSIS FIN COMPL 09/2024 </v>
          </cell>
        </row>
        <row r="190">
          <cell r="C190" t="str">
            <v>HOSPITAL SILVIO MAGALHÃES - CG Nº 019/2022</v>
          </cell>
          <cell r="E190" t="str">
            <v>EDELANIA PATRICIA DA SILVA</v>
          </cell>
          <cell r="F190" t="str">
            <v>2 - Outros Profissionais da Saúde</v>
          </cell>
          <cell r="G190">
            <v>322205</v>
          </cell>
          <cell r="H190" t="str">
            <v>10/2024</v>
          </cell>
          <cell r="J190">
            <v>158.35</v>
          </cell>
          <cell r="K190">
            <v>0</v>
          </cell>
          <cell r="L190">
            <v>112.48635761589399</v>
          </cell>
          <cell r="M190">
            <v>7.06</v>
          </cell>
          <cell r="R190">
            <v>0</v>
          </cell>
          <cell r="S190">
            <v>0</v>
          </cell>
          <cell r="U190">
            <v>81.02</v>
          </cell>
          <cell r="X190" t="str">
            <v xml:space="preserve">AUX. CRECHE </v>
          </cell>
          <cell r="Y190">
            <v>1780</v>
          </cell>
          <cell r="AB190" t="str">
            <v xml:space="preserve">ABONO ASSIS FIN COMPL 09/2024 </v>
          </cell>
        </row>
        <row r="191">
          <cell r="C191" t="str">
            <v>HOSPITAL SILVIO MAGALHÃES - CG Nº 019/2022</v>
          </cell>
          <cell r="E191" t="str">
            <v>EDGLEISON DE ASSIS SILVA</v>
          </cell>
          <cell r="F191" t="str">
            <v>2 - Outros Profissionais da Saúde</v>
          </cell>
          <cell r="G191">
            <v>223505</v>
          </cell>
          <cell r="H191" t="str">
            <v>10/2024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R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HOSPITAL SILVIO MAGALHÃES - CG Nº 019/2022</v>
          </cell>
          <cell r="E192" t="str">
            <v xml:space="preserve">EDILENE MARIA DE OLIVEIRA </v>
          </cell>
          <cell r="F192" t="str">
            <v>2 - Outros Profissionais da Saúde</v>
          </cell>
          <cell r="G192">
            <v>322205</v>
          </cell>
          <cell r="H192" t="str">
            <v>10/2024</v>
          </cell>
          <cell r="J192">
            <v>164.58</v>
          </cell>
          <cell r="K192">
            <v>0</v>
          </cell>
          <cell r="L192">
            <v>112.48635761589399</v>
          </cell>
          <cell r="M192">
            <v>7.06</v>
          </cell>
          <cell r="R192">
            <v>0</v>
          </cell>
          <cell r="S192">
            <v>0</v>
          </cell>
          <cell r="U192">
            <v>0</v>
          </cell>
          <cell r="Y192">
            <v>1913</v>
          </cell>
          <cell r="AB192" t="str">
            <v xml:space="preserve">ABONO ASSIS FIN COMPL 09/2024 </v>
          </cell>
        </row>
        <row r="193">
          <cell r="C193" t="str">
            <v>HOSPITAL SILVIO MAGALHÃES - CG Nº 019/2022</v>
          </cell>
          <cell r="E193" t="str">
            <v>EDILSON ALVES DA SILVA</v>
          </cell>
          <cell r="F193" t="str">
            <v>3 - Administrativo</v>
          </cell>
          <cell r="G193">
            <v>513115</v>
          </cell>
          <cell r="H193" t="str">
            <v>10/2024</v>
          </cell>
          <cell r="J193">
            <v>327.99</v>
          </cell>
          <cell r="K193">
            <v>0</v>
          </cell>
          <cell r="L193">
            <v>112.48635761589399</v>
          </cell>
          <cell r="M193">
            <v>7.06</v>
          </cell>
          <cell r="R193">
            <v>0</v>
          </cell>
          <cell r="S193">
            <v>0</v>
          </cell>
          <cell r="U193">
            <v>0</v>
          </cell>
          <cell r="Y193">
            <v>0</v>
          </cell>
        </row>
        <row r="194">
          <cell r="C194" t="str">
            <v>HOSPITAL SILVIO MAGALHÃES - CG Nº 019/2022</v>
          </cell>
          <cell r="E194" t="str">
            <v>EDILSON FERREIRA DE SOUZA JUNIOR</v>
          </cell>
          <cell r="F194" t="str">
            <v>2 - Outros Profissionais da Saúde</v>
          </cell>
          <cell r="G194">
            <v>322205</v>
          </cell>
          <cell r="H194" t="str">
            <v>10/2024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R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HOSPITAL SILVIO MAGALHÃES - CG Nº 019/2022</v>
          </cell>
          <cell r="E195" t="str">
            <v>EDINEIDE VERONICA NASCIMENTO DA SILVA LIMA</v>
          </cell>
          <cell r="F195" t="str">
            <v>2 - Outros Profissionais da Saúde</v>
          </cell>
          <cell r="G195">
            <v>322205</v>
          </cell>
          <cell r="H195" t="str">
            <v>10/2024</v>
          </cell>
          <cell r="J195">
            <v>152.71</v>
          </cell>
          <cell r="K195">
            <v>0</v>
          </cell>
          <cell r="L195">
            <v>112.48635761589399</v>
          </cell>
          <cell r="M195">
            <v>7.06</v>
          </cell>
          <cell r="R195">
            <v>0</v>
          </cell>
          <cell r="S195">
            <v>0</v>
          </cell>
          <cell r="U195">
            <v>0</v>
          </cell>
          <cell r="Y195">
            <v>1846.5</v>
          </cell>
          <cell r="AB195" t="str">
            <v xml:space="preserve">ABONO ASSIS FIN COMPL 09/2024 </v>
          </cell>
        </row>
        <row r="196">
          <cell r="C196" t="str">
            <v>HOSPITAL SILVIO MAGALHÃES - CG Nº 019/2022</v>
          </cell>
          <cell r="E196" t="str">
            <v>EDIRONIA CRISTINA DA COSTA SILVA</v>
          </cell>
          <cell r="F196" t="str">
            <v>2 - Outros Profissionais da Saúde</v>
          </cell>
          <cell r="G196">
            <v>322205</v>
          </cell>
          <cell r="H196" t="str">
            <v>10/2024</v>
          </cell>
          <cell r="J196">
            <v>159.69</v>
          </cell>
          <cell r="K196">
            <v>0</v>
          </cell>
          <cell r="L196">
            <v>112.48635761589399</v>
          </cell>
          <cell r="M196">
            <v>7.06</v>
          </cell>
          <cell r="R196">
            <v>0</v>
          </cell>
          <cell r="S196">
            <v>0</v>
          </cell>
          <cell r="U196">
            <v>0</v>
          </cell>
          <cell r="Y196">
            <v>1913</v>
          </cell>
          <cell r="AB196" t="str">
            <v xml:space="preserve">ABONO ASSIS FIN COMPL 09/2024 </v>
          </cell>
        </row>
        <row r="197">
          <cell r="C197" t="str">
            <v>HOSPITAL SILVIO MAGALHÃES - CG Nº 019/2022</v>
          </cell>
          <cell r="E197" t="str">
            <v>EDJAILSON PEREIRA VIANA</v>
          </cell>
          <cell r="F197" t="str">
            <v>3 - Administrativo</v>
          </cell>
          <cell r="G197">
            <v>517410</v>
          </cell>
          <cell r="H197" t="str">
            <v>10/2024</v>
          </cell>
          <cell r="J197">
            <v>112.96</v>
          </cell>
          <cell r="K197">
            <v>0</v>
          </cell>
          <cell r="L197">
            <v>112.48635761589399</v>
          </cell>
          <cell r="M197">
            <v>7.06</v>
          </cell>
          <cell r="R197">
            <v>0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HOSPITAL SILVIO MAGALHÃES - CG Nº 019/2022</v>
          </cell>
          <cell r="E198" t="str">
            <v>EDLANE KARINA MENDES DA SILVA</v>
          </cell>
          <cell r="F198" t="str">
            <v>2 - Outros Profissionais da Saúde</v>
          </cell>
          <cell r="G198">
            <v>322205</v>
          </cell>
          <cell r="H198" t="str">
            <v>10/2024</v>
          </cell>
          <cell r="J198">
            <v>178.56</v>
          </cell>
          <cell r="K198">
            <v>0</v>
          </cell>
          <cell r="L198">
            <v>112.48635761589399</v>
          </cell>
          <cell r="M198">
            <v>7.06</v>
          </cell>
          <cell r="R198">
            <v>0</v>
          </cell>
          <cell r="S198">
            <v>0</v>
          </cell>
          <cell r="U198">
            <v>0</v>
          </cell>
          <cell r="Y198">
            <v>1846.5</v>
          </cell>
          <cell r="AB198" t="str">
            <v xml:space="preserve">ABONO ASSIS FIN COMPL 09/2024 </v>
          </cell>
        </row>
        <row r="199">
          <cell r="C199" t="str">
            <v>HOSPITAL SILVIO MAGALHÃES - CG Nº 019/2022</v>
          </cell>
          <cell r="E199" t="str">
            <v>EDMILSON MATIAS DA SILVA</v>
          </cell>
          <cell r="F199" t="str">
            <v>3 - Administrativo</v>
          </cell>
          <cell r="G199">
            <v>516310</v>
          </cell>
          <cell r="H199" t="str">
            <v>10/2024</v>
          </cell>
          <cell r="J199">
            <v>164.25</v>
          </cell>
          <cell r="K199">
            <v>0</v>
          </cell>
          <cell r="L199">
            <v>112.48635761589399</v>
          </cell>
          <cell r="M199">
            <v>7.06</v>
          </cell>
          <cell r="R199">
            <v>0</v>
          </cell>
          <cell r="S199">
            <v>0</v>
          </cell>
          <cell r="U199">
            <v>0</v>
          </cell>
          <cell r="Y199">
            <v>0</v>
          </cell>
        </row>
        <row r="200">
          <cell r="C200" t="str">
            <v>HOSPITAL SILVIO MAGALHÃES - CG Nº 019/2022</v>
          </cell>
          <cell r="E200" t="str">
            <v>EDNA MARIA DA SILVA</v>
          </cell>
          <cell r="F200" t="str">
            <v>2 - Outros Profissionais da Saúde</v>
          </cell>
          <cell r="G200">
            <v>322205</v>
          </cell>
          <cell r="H200" t="str">
            <v>10/2024</v>
          </cell>
          <cell r="J200">
            <v>177.29</v>
          </cell>
          <cell r="K200">
            <v>0</v>
          </cell>
          <cell r="L200">
            <v>0</v>
          </cell>
          <cell r="M200">
            <v>0</v>
          </cell>
          <cell r="R200">
            <v>0</v>
          </cell>
          <cell r="S200">
            <v>0</v>
          </cell>
          <cell r="U200">
            <v>81.02</v>
          </cell>
          <cell r="X200" t="str">
            <v xml:space="preserve">AUX. CRECHE </v>
          </cell>
          <cell r="Y200">
            <v>1846.5</v>
          </cell>
          <cell r="AB200" t="str">
            <v xml:space="preserve">ABONO ASSIS FIN COMPL 09/2024 </v>
          </cell>
        </row>
        <row r="201">
          <cell r="C201" t="str">
            <v>HOSPITAL SILVIO MAGALHÃES - CG Nº 019/2022</v>
          </cell>
          <cell r="E201" t="str">
            <v>EDNALVA MARIA DA SILVA FILHO</v>
          </cell>
          <cell r="F201" t="str">
            <v>3 - Administrativo</v>
          </cell>
          <cell r="G201">
            <v>513430</v>
          </cell>
          <cell r="H201" t="str">
            <v>10/2024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  <cell r="Y201">
            <v>0</v>
          </cell>
        </row>
        <row r="202">
          <cell r="C202" t="str">
            <v>HOSPITAL SILVIO MAGALHÃES - CG Nº 019/2022</v>
          </cell>
          <cell r="E202" t="str">
            <v>EDNETE MARIA DA SILVA</v>
          </cell>
          <cell r="F202" t="str">
            <v>2 - Outros Profissionais da Saúde</v>
          </cell>
          <cell r="G202">
            <v>322205</v>
          </cell>
          <cell r="H202" t="str">
            <v>10/2024</v>
          </cell>
          <cell r="J202">
            <v>178.56</v>
          </cell>
          <cell r="K202">
            <v>0</v>
          </cell>
          <cell r="L202">
            <v>112.48635761589399</v>
          </cell>
          <cell r="M202">
            <v>7.06</v>
          </cell>
          <cell r="R202">
            <v>156.25</v>
          </cell>
          <cell r="S202">
            <v>82.5</v>
          </cell>
          <cell r="U202">
            <v>81.02</v>
          </cell>
          <cell r="X202" t="str">
            <v xml:space="preserve">AUX. CRECHE </v>
          </cell>
          <cell r="Y202">
            <v>1780</v>
          </cell>
          <cell r="AB202" t="str">
            <v xml:space="preserve">ABONO ASSIS FIN COMPL 09/2024 </v>
          </cell>
        </row>
        <row r="203">
          <cell r="C203" t="str">
            <v>HOSPITAL SILVIO MAGALHÃES - CG Nº 019/2022</v>
          </cell>
          <cell r="E203" t="str">
            <v>EDRYELI LAYSE CANDIDA BATISTA</v>
          </cell>
          <cell r="F203" t="str">
            <v>3 - Administrativo</v>
          </cell>
          <cell r="G203">
            <v>422110</v>
          </cell>
          <cell r="H203" t="str">
            <v>10/2024</v>
          </cell>
          <cell r="J203">
            <v>112.96</v>
          </cell>
          <cell r="K203">
            <v>0</v>
          </cell>
          <cell r="L203">
            <v>112.48635761589399</v>
          </cell>
          <cell r="M203">
            <v>7.06</v>
          </cell>
          <cell r="R203">
            <v>0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HOSPITAL SILVIO MAGALHÃES - CG Nº 019/2022</v>
          </cell>
          <cell r="E204" t="str">
            <v>EDSON JOSE DA SILVA JUNIOR</v>
          </cell>
          <cell r="F204" t="str">
            <v>2 - Outros Profissionais da Saúde</v>
          </cell>
          <cell r="G204">
            <v>322205</v>
          </cell>
          <cell r="H204" t="str">
            <v>10/2024</v>
          </cell>
          <cell r="J204">
            <v>147.06</v>
          </cell>
          <cell r="K204">
            <v>0</v>
          </cell>
          <cell r="L204">
            <v>112.48635761589399</v>
          </cell>
          <cell r="M204">
            <v>7.06</v>
          </cell>
          <cell r="R204">
            <v>0</v>
          </cell>
          <cell r="S204">
            <v>0</v>
          </cell>
          <cell r="U204">
            <v>0</v>
          </cell>
          <cell r="Y204">
            <v>1913</v>
          </cell>
          <cell r="AB204" t="str">
            <v xml:space="preserve">ABONO ASSIS FIN COMPL 09/2024 </v>
          </cell>
        </row>
        <row r="205">
          <cell r="C205" t="str">
            <v>HOSPITAL SILVIO MAGALHÃES - CG Nº 019/2022</v>
          </cell>
          <cell r="E205" t="str">
            <v>EDUARDA LAIS DA SILVA</v>
          </cell>
          <cell r="F205" t="str">
            <v>2 - Outros Profissionais da Saúde</v>
          </cell>
          <cell r="G205">
            <v>223505</v>
          </cell>
          <cell r="H205" t="str">
            <v>10/2024</v>
          </cell>
          <cell r="J205">
            <v>185.42</v>
          </cell>
          <cell r="K205">
            <v>0</v>
          </cell>
          <cell r="L205">
            <v>112.48635761589399</v>
          </cell>
          <cell r="M205">
            <v>3.05</v>
          </cell>
          <cell r="R205">
            <v>0</v>
          </cell>
          <cell r="S205">
            <v>0</v>
          </cell>
          <cell r="U205">
            <v>156.52000000000001</v>
          </cell>
          <cell r="X205" t="str">
            <v xml:space="preserve">AUX. CRECHE </v>
          </cell>
          <cell r="Y205">
            <v>2282.8200000000002</v>
          </cell>
          <cell r="AB205" t="str">
            <v xml:space="preserve">ABONO ASSIS FIN COMPL 09/2024 </v>
          </cell>
        </row>
        <row r="206">
          <cell r="C206" t="str">
            <v>HOSPITAL SILVIO MAGALHÃES - CG Nº 019/2022</v>
          </cell>
          <cell r="E206" t="str">
            <v>EDUARDA RAINNE PEDROSA SILVA DE MELO</v>
          </cell>
          <cell r="F206" t="str">
            <v>3 - Administrativo</v>
          </cell>
          <cell r="G206">
            <v>517410</v>
          </cell>
          <cell r="H206" t="str">
            <v>10/2024</v>
          </cell>
          <cell r="J206">
            <v>123.05</v>
          </cell>
          <cell r="K206">
            <v>0</v>
          </cell>
          <cell r="L206">
            <v>112.48635761589399</v>
          </cell>
          <cell r="M206">
            <v>7.06</v>
          </cell>
          <cell r="R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HOSPITAL SILVIO MAGALHÃES - CG Nº 019/2022</v>
          </cell>
          <cell r="E207" t="str">
            <v>EDUARDO AMARO VELOSO DA SILVA</v>
          </cell>
          <cell r="F207" t="str">
            <v>2 - Outros Profissionais da Saúde</v>
          </cell>
          <cell r="G207">
            <v>515110</v>
          </cell>
          <cell r="H207" t="str">
            <v>10/2024</v>
          </cell>
          <cell r="J207">
            <v>173.14</v>
          </cell>
          <cell r="K207">
            <v>0</v>
          </cell>
          <cell r="L207">
            <v>112.48635761589399</v>
          </cell>
          <cell r="M207">
            <v>7.06</v>
          </cell>
          <cell r="R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HOSPITAL SILVIO MAGALHÃES - CG Nº 019/2022</v>
          </cell>
          <cell r="E208" t="str">
            <v>EDUARDO ARTUR VIEIRA VALDEVINO</v>
          </cell>
          <cell r="F208" t="str">
            <v>3 - Administrativo</v>
          </cell>
          <cell r="G208">
            <v>411005</v>
          </cell>
          <cell r="H208" t="str">
            <v>10/2024</v>
          </cell>
          <cell r="J208">
            <v>118.05</v>
          </cell>
          <cell r="K208">
            <v>0</v>
          </cell>
          <cell r="L208">
            <v>112.48635761589399</v>
          </cell>
          <cell r="M208">
            <v>7.06</v>
          </cell>
          <cell r="R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HOSPITAL SILVIO MAGALHÃES - CG Nº 019/2022</v>
          </cell>
          <cell r="E209" t="str">
            <v>EDUARDO LUIZ MELO DA SILVA</v>
          </cell>
          <cell r="F209" t="str">
            <v>3 - Administrativo</v>
          </cell>
          <cell r="G209">
            <v>513505</v>
          </cell>
          <cell r="H209" t="str">
            <v>10/2024</v>
          </cell>
          <cell r="J209">
            <v>109.19</v>
          </cell>
          <cell r="K209">
            <v>0</v>
          </cell>
          <cell r="L209">
            <v>112.48635761589399</v>
          </cell>
          <cell r="M209">
            <v>7.06</v>
          </cell>
          <cell r="R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HOSPITAL SILVIO MAGALHÃES - CG Nº 019/2022</v>
          </cell>
          <cell r="E210" t="str">
            <v>EDUARDO OLIVEIRA DA SILVA</v>
          </cell>
          <cell r="F210" t="str">
            <v>2 - Outros Profissionais da Saúde</v>
          </cell>
          <cell r="G210">
            <v>322205</v>
          </cell>
          <cell r="H210" t="str">
            <v>10/2024</v>
          </cell>
          <cell r="J210">
            <v>158.35</v>
          </cell>
          <cell r="K210">
            <v>0</v>
          </cell>
          <cell r="L210">
            <v>112.48635761589399</v>
          </cell>
          <cell r="M210">
            <v>7.06</v>
          </cell>
          <cell r="R210">
            <v>0</v>
          </cell>
          <cell r="S210">
            <v>0</v>
          </cell>
          <cell r="U210">
            <v>0</v>
          </cell>
          <cell r="Y210">
            <v>1846.5</v>
          </cell>
          <cell r="AB210" t="str">
            <v xml:space="preserve">ABONO ASSIS FIN COMPL 09/2024 </v>
          </cell>
        </row>
        <row r="211">
          <cell r="C211" t="str">
            <v>HOSPITAL SILVIO MAGALHÃES - CG Nº 019/2022</v>
          </cell>
          <cell r="E211" t="str">
            <v>EDVALDO PRADO DE AMORIM</v>
          </cell>
          <cell r="F211" t="str">
            <v>3 - Administrativo</v>
          </cell>
          <cell r="G211">
            <v>517410</v>
          </cell>
          <cell r="H211" t="str">
            <v>10/2024</v>
          </cell>
          <cell r="J211">
            <v>148.33000000000001</v>
          </cell>
          <cell r="K211">
            <v>0</v>
          </cell>
          <cell r="L211">
            <v>112.48635761589399</v>
          </cell>
          <cell r="M211">
            <v>7.06</v>
          </cell>
          <cell r="R211">
            <v>0</v>
          </cell>
          <cell r="S211">
            <v>0</v>
          </cell>
          <cell r="U211">
            <v>0</v>
          </cell>
          <cell r="Y211">
            <v>0</v>
          </cell>
        </row>
        <row r="212">
          <cell r="C212" t="str">
            <v>HOSPITAL SILVIO MAGALHÃES - CG Nº 019/2022</v>
          </cell>
          <cell r="E212" t="str">
            <v>EDVANE MARIA COSTA DE AZEVEDO</v>
          </cell>
          <cell r="F212" t="str">
            <v>2 - Outros Profissionais da Saúde</v>
          </cell>
          <cell r="G212">
            <v>322205</v>
          </cell>
          <cell r="H212" t="str">
            <v>10/2024</v>
          </cell>
          <cell r="J212">
            <v>178.56</v>
          </cell>
          <cell r="K212">
            <v>0</v>
          </cell>
          <cell r="L212">
            <v>112.48635761589399</v>
          </cell>
          <cell r="M212">
            <v>7.06</v>
          </cell>
          <cell r="R212">
            <v>0</v>
          </cell>
          <cell r="S212">
            <v>0</v>
          </cell>
          <cell r="U212">
            <v>0</v>
          </cell>
          <cell r="Y212">
            <v>1913</v>
          </cell>
          <cell r="AB212" t="str">
            <v xml:space="preserve">ABONO ASSIS FIN COMPL 09/2024 </v>
          </cell>
        </row>
        <row r="213">
          <cell r="C213" t="str">
            <v>HOSPITAL SILVIO MAGALHÃES - CG Nº 019/2022</v>
          </cell>
          <cell r="E213" t="str">
            <v>EDVANIA MARIA DA SILVA</v>
          </cell>
          <cell r="F213" t="str">
            <v>2 - Outros Profissionais da Saúde</v>
          </cell>
          <cell r="G213">
            <v>322205</v>
          </cell>
          <cell r="H213" t="str">
            <v>10/2024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R213">
            <v>0</v>
          </cell>
          <cell r="S213">
            <v>0</v>
          </cell>
          <cell r="U213">
            <v>0</v>
          </cell>
          <cell r="Y213">
            <v>0</v>
          </cell>
        </row>
        <row r="214">
          <cell r="C214" t="str">
            <v>HOSPITAL SILVIO MAGALHÃES - CG Nº 019/2022</v>
          </cell>
          <cell r="E214" t="str">
            <v>EDVANIA MARIA DA SILVA</v>
          </cell>
          <cell r="F214" t="str">
            <v>2 - Outros Profissionais da Saúde</v>
          </cell>
          <cell r="G214">
            <v>322205</v>
          </cell>
          <cell r="H214" t="str">
            <v>10/2024</v>
          </cell>
          <cell r="J214">
            <v>160.82</v>
          </cell>
          <cell r="K214">
            <v>0</v>
          </cell>
          <cell r="L214">
            <v>112.48635761589399</v>
          </cell>
          <cell r="M214">
            <v>7.06</v>
          </cell>
          <cell r="R214">
            <v>0</v>
          </cell>
          <cell r="S214">
            <v>0</v>
          </cell>
          <cell r="U214">
            <v>0</v>
          </cell>
          <cell r="Y214">
            <v>1913</v>
          </cell>
          <cell r="AB214" t="str">
            <v xml:space="preserve">ABONO ASSIS FIN COMPL 09/2024 </v>
          </cell>
        </row>
        <row r="215">
          <cell r="C215" t="str">
            <v>HOSPITAL SILVIO MAGALHÃES - CG Nº 019/2022</v>
          </cell>
          <cell r="E215" t="str">
            <v>EDYLA KATHALINNE LIRA GOMES DOS SANTOS</v>
          </cell>
          <cell r="F215" t="str">
            <v>2 - Outros Profissionais da Saúde</v>
          </cell>
          <cell r="G215">
            <v>223505</v>
          </cell>
          <cell r="H215" t="str">
            <v>10/2024</v>
          </cell>
          <cell r="J215">
            <v>171.31</v>
          </cell>
          <cell r="K215">
            <v>0</v>
          </cell>
          <cell r="L215">
            <v>0</v>
          </cell>
          <cell r="M215">
            <v>0</v>
          </cell>
          <cell r="R215">
            <v>0</v>
          </cell>
          <cell r="S215">
            <v>0</v>
          </cell>
          <cell r="U215">
            <v>0</v>
          </cell>
          <cell r="Y215">
            <v>2459.15</v>
          </cell>
          <cell r="AB215" t="str">
            <v xml:space="preserve">ABONO ASSIS FIN COMPL 09/2024 </v>
          </cell>
        </row>
        <row r="216">
          <cell r="C216" t="str">
            <v>HOSPITAL SILVIO MAGALHÃES - CG Nº 019/2022</v>
          </cell>
          <cell r="E216" t="str">
            <v>EFIGENIA EMMANUELA CORREIA DO NASCIMENTO</v>
          </cell>
          <cell r="F216" t="str">
            <v>2 - Outros Profissionais da Saúde</v>
          </cell>
          <cell r="G216">
            <v>251605</v>
          </cell>
          <cell r="H216" t="str">
            <v>10/2024</v>
          </cell>
          <cell r="J216">
            <v>293.33999999999997</v>
          </cell>
          <cell r="K216">
            <v>0</v>
          </cell>
          <cell r="L216">
            <v>0</v>
          </cell>
          <cell r="M216">
            <v>0</v>
          </cell>
          <cell r="R216">
            <v>0</v>
          </cell>
          <cell r="S216">
            <v>0</v>
          </cell>
          <cell r="U216">
            <v>83.7</v>
          </cell>
          <cell r="X216" t="str">
            <v xml:space="preserve">AUX. CRECHE </v>
          </cell>
          <cell r="Y216">
            <v>0</v>
          </cell>
        </row>
        <row r="217">
          <cell r="C217" t="str">
            <v>HOSPITAL SILVIO MAGALHÃES - CG Nº 019/2022</v>
          </cell>
          <cell r="E217" t="str">
            <v>EFIGENIA GALDINO DA SILVA</v>
          </cell>
          <cell r="F217" t="str">
            <v>3 - Administrativo</v>
          </cell>
          <cell r="G217">
            <v>517410</v>
          </cell>
          <cell r="H217" t="str">
            <v>10/2024</v>
          </cell>
          <cell r="J217">
            <v>123.05</v>
          </cell>
          <cell r="K217">
            <v>0</v>
          </cell>
          <cell r="L217">
            <v>112.48635761589399</v>
          </cell>
          <cell r="M217">
            <v>7.06</v>
          </cell>
          <cell r="R217">
            <v>156.25</v>
          </cell>
          <cell r="S217">
            <v>82.5</v>
          </cell>
          <cell r="U217">
            <v>0</v>
          </cell>
          <cell r="Y217">
            <v>0</v>
          </cell>
        </row>
        <row r="218">
          <cell r="C218" t="str">
            <v>HOSPITAL SILVIO MAGALHÃES - CG Nº 019/2022</v>
          </cell>
          <cell r="E218" t="str">
            <v>ELAINE MARIA DA SILVA CORREIA</v>
          </cell>
          <cell r="F218" t="str">
            <v>2 - Outros Profissionais da Saúde</v>
          </cell>
          <cell r="G218">
            <v>223505</v>
          </cell>
          <cell r="H218" t="str">
            <v>10/2024</v>
          </cell>
          <cell r="J218">
            <v>194.91</v>
          </cell>
          <cell r="K218">
            <v>0</v>
          </cell>
          <cell r="L218">
            <v>112.48635761589399</v>
          </cell>
          <cell r="M218">
            <v>2.79</v>
          </cell>
          <cell r="R218">
            <v>0</v>
          </cell>
          <cell r="S218">
            <v>0</v>
          </cell>
          <cell r="U218">
            <v>0</v>
          </cell>
          <cell r="Y218">
            <v>2459.15</v>
          </cell>
          <cell r="AB218" t="str">
            <v xml:space="preserve">ABONO ASSIS FIN COMPL 09/2024 </v>
          </cell>
        </row>
        <row r="219">
          <cell r="C219" t="str">
            <v>HOSPITAL SILVIO MAGALHÃES - CG Nº 019/2022</v>
          </cell>
          <cell r="E219" t="str">
            <v xml:space="preserve">ELANDIA CARNEIRO DA SILVA </v>
          </cell>
          <cell r="F219" t="str">
            <v>2 - Outros Profissionais da Saúde</v>
          </cell>
          <cell r="G219">
            <v>223505</v>
          </cell>
          <cell r="H219" t="str">
            <v>10/2024</v>
          </cell>
          <cell r="J219">
            <v>185.42</v>
          </cell>
          <cell r="K219">
            <v>0</v>
          </cell>
          <cell r="L219">
            <v>112.48635761589399</v>
          </cell>
          <cell r="M219">
            <v>3.05</v>
          </cell>
          <cell r="R219">
            <v>0</v>
          </cell>
          <cell r="S219">
            <v>0</v>
          </cell>
          <cell r="U219">
            <v>0</v>
          </cell>
          <cell r="Y219">
            <v>2282.8200000000002</v>
          </cell>
          <cell r="AB219" t="str">
            <v xml:space="preserve">ABONO ASSIS FIN COMPL 09/2024 </v>
          </cell>
        </row>
        <row r="220">
          <cell r="C220" t="str">
            <v>HOSPITAL SILVIO MAGALHÃES - CG Nº 019/2022</v>
          </cell>
          <cell r="E220" t="str">
            <v>ELIANE BARBOSA DA SILVA</v>
          </cell>
          <cell r="F220" t="str">
            <v>2 - Outros Profissionais da Saúde</v>
          </cell>
          <cell r="G220">
            <v>322205</v>
          </cell>
          <cell r="H220" t="str">
            <v>10/2024</v>
          </cell>
          <cell r="J220">
            <v>135.55000000000001</v>
          </cell>
          <cell r="K220">
            <v>0</v>
          </cell>
          <cell r="L220">
            <v>0</v>
          </cell>
          <cell r="M220">
            <v>0</v>
          </cell>
          <cell r="R220">
            <v>0</v>
          </cell>
          <cell r="S220">
            <v>0</v>
          </cell>
          <cell r="U220">
            <v>81.02</v>
          </cell>
          <cell r="X220" t="str">
            <v xml:space="preserve">AUX. CRECHE </v>
          </cell>
          <cell r="Y220">
            <v>1913</v>
          </cell>
          <cell r="AB220" t="str">
            <v xml:space="preserve">ABONO ASSIS FIN COMPL 09/2024 </v>
          </cell>
        </row>
        <row r="221">
          <cell r="C221" t="str">
            <v>HOSPITAL SILVIO MAGALHÃES - CG Nº 019/2022</v>
          </cell>
          <cell r="E221" t="str">
            <v>ELIANE MARIA SILVA DE OLIVEIRA</v>
          </cell>
          <cell r="F221" t="str">
            <v>2 - Outros Profissionais da Saúde</v>
          </cell>
          <cell r="G221">
            <v>322205</v>
          </cell>
          <cell r="H221" t="str">
            <v>10/2024</v>
          </cell>
          <cell r="J221">
            <v>148.36000000000001</v>
          </cell>
          <cell r="K221">
            <v>0</v>
          </cell>
          <cell r="L221">
            <v>112.48635761589399</v>
          </cell>
          <cell r="M221">
            <v>7.06</v>
          </cell>
          <cell r="R221">
            <v>0</v>
          </cell>
          <cell r="S221">
            <v>0</v>
          </cell>
          <cell r="U221">
            <v>0</v>
          </cell>
          <cell r="Y221">
            <v>1846.5</v>
          </cell>
          <cell r="AB221" t="str">
            <v xml:space="preserve">ABONO ASSIS FIN COMPL 09/2024 </v>
          </cell>
        </row>
        <row r="222">
          <cell r="C222" t="str">
            <v>HOSPITAL SILVIO MAGALHÃES - CG Nº 019/2022</v>
          </cell>
          <cell r="E222" t="str">
            <v>ELIANE MARIA TIMOTEO DA SILVA</v>
          </cell>
          <cell r="F222" t="str">
            <v>2 - Outros Profissionais da Saúde</v>
          </cell>
          <cell r="G222">
            <v>322205</v>
          </cell>
          <cell r="H222" t="str">
            <v>10/2024</v>
          </cell>
          <cell r="J222">
            <v>177.29</v>
          </cell>
          <cell r="K222">
            <v>0</v>
          </cell>
          <cell r="L222">
            <v>112.48635761589399</v>
          </cell>
          <cell r="M222">
            <v>7.06</v>
          </cell>
          <cell r="R222">
            <v>0</v>
          </cell>
          <cell r="S222">
            <v>0</v>
          </cell>
          <cell r="U222">
            <v>0</v>
          </cell>
          <cell r="Y222">
            <v>1780</v>
          </cell>
          <cell r="AB222" t="str">
            <v xml:space="preserve">ABONO ASSIS FIN COMPL 09/2024 </v>
          </cell>
        </row>
        <row r="223">
          <cell r="C223" t="str">
            <v>HOSPITAL SILVIO MAGALHÃES - CG Nº 019/2022</v>
          </cell>
          <cell r="E223" t="str">
            <v>ELIANE TIBURCIO DE MELO XAVIER</v>
          </cell>
          <cell r="F223" t="str">
            <v>2 - Outros Profissionais da Saúde</v>
          </cell>
          <cell r="G223">
            <v>322205</v>
          </cell>
          <cell r="H223" t="str">
            <v>10/2024</v>
          </cell>
          <cell r="J223">
            <v>171.18</v>
          </cell>
          <cell r="K223">
            <v>0</v>
          </cell>
          <cell r="L223">
            <v>112.48635761589399</v>
          </cell>
          <cell r="M223">
            <v>7.06</v>
          </cell>
          <cell r="R223">
            <v>0</v>
          </cell>
          <cell r="S223">
            <v>0</v>
          </cell>
          <cell r="U223">
            <v>0</v>
          </cell>
          <cell r="Y223">
            <v>1780</v>
          </cell>
          <cell r="AB223" t="str">
            <v xml:space="preserve">ABONO ASSIS FIN COMPL 09/2024 </v>
          </cell>
        </row>
        <row r="224">
          <cell r="C224" t="str">
            <v>HOSPITAL SILVIO MAGALHÃES - CG Nº 019/2022</v>
          </cell>
          <cell r="E224" t="str">
            <v>ELIAS JOSE DA SILVA</v>
          </cell>
          <cell r="F224" t="str">
            <v>2 - Outros Profissionais da Saúde</v>
          </cell>
          <cell r="G224">
            <v>322205</v>
          </cell>
          <cell r="H224" t="str">
            <v>10/2024</v>
          </cell>
          <cell r="J224">
            <v>142.71</v>
          </cell>
          <cell r="K224">
            <v>0</v>
          </cell>
          <cell r="L224">
            <v>112.48635761589399</v>
          </cell>
          <cell r="M224">
            <v>7.06</v>
          </cell>
          <cell r="R224">
            <v>0</v>
          </cell>
          <cell r="S224">
            <v>0</v>
          </cell>
          <cell r="U224">
            <v>0</v>
          </cell>
          <cell r="Y224">
            <v>1913</v>
          </cell>
          <cell r="AB224" t="str">
            <v xml:space="preserve">ABONO ASSIS FIN COMPL 09/2024 </v>
          </cell>
        </row>
        <row r="225">
          <cell r="C225" t="str">
            <v>HOSPITAL SILVIO MAGALHÃES - CG Nº 019/2022</v>
          </cell>
          <cell r="E225" t="str">
            <v>ELIAS JOSE DA SILVA FILHO</v>
          </cell>
          <cell r="F225" t="str">
            <v>3 - Administrativo</v>
          </cell>
          <cell r="G225">
            <v>517410</v>
          </cell>
          <cell r="H225" t="str">
            <v>10/2024</v>
          </cell>
          <cell r="J225">
            <v>140.35</v>
          </cell>
          <cell r="K225">
            <v>0</v>
          </cell>
          <cell r="L225">
            <v>112.48635761589399</v>
          </cell>
          <cell r="M225">
            <v>7.06</v>
          </cell>
          <cell r="R225">
            <v>0</v>
          </cell>
          <cell r="S225">
            <v>0</v>
          </cell>
          <cell r="U225">
            <v>0</v>
          </cell>
          <cell r="Y225">
            <v>0</v>
          </cell>
        </row>
        <row r="226">
          <cell r="C226" t="str">
            <v>HOSPITAL SILVIO MAGALHÃES - CG Nº 019/2022</v>
          </cell>
          <cell r="E226" t="str">
            <v>ELIDIANE LUIZA ANTUNES DE MELO</v>
          </cell>
          <cell r="F226" t="str">
            <v>2 - Outros Profissionais da Saúde</v>
          </cell>
          <cell r="G226">
            <v>223505</v>
          </cell>
          <cell r="H226" t="str">
            <v>10/2024</v>
          </cell>
          <cell r="J226">
            <v>437.77</v>
          </cell>
          <cell r="K226">
            <v>0</v>
          </cell>
          <cell r="L226">
            <v>112.48635761589399</v>
          </cell>
          <cell r="M226">
            <v>6.94</v>
          </cell>
          <cell r="R226">
            <v>0</v>
          </cell>
          <cell r="S226">
            <v>0</v>
          </cell>
          <cell r="U226">
            <v>0</v>
          </cell>
          <cell r="Y226">
            <v>0</v>
          </cell>
        </row>
        <row r="227">
          <cell r="C227" t="str">
            <v>HOSPITAL SILVIO MAGALHÃES - CG Nº 019/2022</v>
          </cell>
          <cell r="E227" t="str">
            <v xml:space="preserve">ELIEL MARTINS DE ANDRADE </v>
          </cell>
          <cell r="F227" t="str">
            <v>3 - Administrativo</v>
          </cell>
          <cell r="G227">
            <v>517410</v>
          </cell>
          <cell r="H227" t="str">
            <v>10/2024</v>
          </cell>
          <cell r="J227">
            <v>146.86000000000001</v>
          </cell>
          <cell r="K227">
            <v>0</v>
          </cell>
          <cell r="L227">
            <v>112.48635761589399</v>
          </cell>
          <cell r="M227">
            <v>7.06</v>
          </cell>
          <cell r="R227">
            <v>0</v>
          </cell>
          <cell r="S227">
            <v>0</v>
          </cell>
          <cell r="U227">
            <v>0</v>
          </cell>
          <cell r="Y227">
            <v>0</v>
          </cell>
        </row>
        <row r="228">
          <cell r="C228" t="str">
            <v>HOSPITAL SILVIO MAGALHÃES - CG Nº 019/2022</v>
          </cell>
          <cell r="E228" t="str">
            <v>ELIELMA ANDRADE DA SILVA</v>
          </cell>
          <cell r="F228" t="str">
            <v>2 - Outros Profissionais da Saúde</v>
          </cell>
          <cell r="G228">
            <v>322205</v>
          </cell>
          <cell r="H228" t="str">
            <v>10/2024</v>
          </cell>
          <cell r="J228">
            <v>134.12</v>
          </cell>
          <cell r="K228">
            <v>0</v>
          </cell>
          <cell r="L228">
            <v>112.48635761589399</v>
          </cell>
          <cell r="M228">
            <v>7.06</v>
          </cell>
          <cell r="R228">
            <v>0</v>
          </cell>
          <cell r="S228">
            <v>0</v>
          </cell>
          <cell r="U228">
            <v>0</v>
          </cell>
          <cell r="Y228">
            <v>1913</v>
          </cell>
          <cell r="AB228" t="str">
            <v xml:space="preserve">ABONO ASSIS FIN COMPL 09/2024 </v>
          </cell>
        </row>
        <row r="229">
          <cell r="C229" t="str">
            <v>HOSPITAL SILVIO MAGALHÃES - CG Nº 019/2022</v>
          </cell>
          <cell r="E229" t="str">
            <v>ELIENE MARIA DE MENEZES</v>
          </cell>
          <cell r="F229" t="str">
            <v>2 - Outros Profissionais da Saúde</v>
          </cell>
          <cell r="G229">
            <v>322205</v>
          </cell>
          <cell r="H229" t="str">
            <v>10/2024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R229">
            <v>0</v>
          </cell>
          <cell r="S229">
            <v>0</v>
          </cell>
          <cell r="U229">
            <v>0</v>
          </cell>
          <cell r="Y229">
            <v>0</v>
          </cell>
        </row>
        <row r="230">
          <cell r="C230" t="str">
            <v>HOSPITAL SILVIO MAGALHÃES - CG Nº 019/2022</v>
          </cell>
          <cell r="E230" t="str">
            <v>ELISANGELA BATISTA DA SILVA</v>
          </cell>
          <cell r="F230" t="str">
            <v>3 - Administrativo</v>
          </cell>
          <cell r="G230">
            <v>516310</v>
          </cell>
          <cell r="H230" t="str">
            <v>10/2024</v>
          </cell>
          <cell r="J230">
            <v>165.67</v>
          </cell>
          <cell r="K230">
            <v>0</v>
          </cell>
          <cell r="L230">
            <v>0</v>
          </cell>
          <cell r="M230">
            <v>0</v>
          </cell>
          <cell r="R230">
            <v>0</v>
          </cell>
          <cell r="S230">
            <v>0</v>
          </cell>
          <cell r="U230">
            <v>0</v>
          </cell>
          <cell r="Y230">
            <v>0</v>
          </cell>
        </row>
        <row r="231">
          <cell r="C231" t="str">
            <v>HOSPITAL SILVIO MAGALHÃES - CG Nº 019/2022</v>
          </cell>
          <cell r="E231" t="str">
            <v>ELISANGELA PATRICIA VITOR DE OLIVEIRA</v>
          </cell>
          <cell r="F231" t="str">
            <v>2 - Outros Profissionais da Saúde</v>
          </cell>
          <cell r="G231">
            <v>322205</v>
          </cell>
          <cell r="H231" t="str">
            <v>10/2024</v>
          </cell>
          <cell r="J231">
            <v>177.29</v>
          </cell>
          <cell r="K231">
            <v>0</v>
          </cell>
          <cell r="L231">
            <v>112.48635761589399</v>
          </cell>
          <cell r="M231">
            <v>7.06</v>
          </cell>
          <cell r="R231">
            <v>0</v>
          </cell>
          <cell r="S231">
            <v>0</v>
          </cell>
          <cell r="U231">
            <v>0</v>
          </cell>
          <cell r="Y231">
            <v>1846.5</v>
          </cell>
          <cell r="AB231" t="str">
            <v xml:space="preserve">ABONO ASSIS FIN COMPL 09/2024 </v>
          </cell>
        </row>
        <row r="232">
          <cell r="C232" t="str">
            <v>HOSPITAL SILVIO MAGALHÃES - CG Nº 019/2022</v>
          </cell>
          <cell r="E232" t="str">
            <v>ELIZABETE BATISTA DA SILVA</v>
          </cell>
          <cell r="F232" t="str">
            <v>2 - Outros Profissionais da Saúde</v>
          </cell>
          <cell r="G232">
            <v>322205</v>
          </cell>
          <cell r="H232" t="str">
            <v>10/2024</v>
          </cell>
          <cell r="J232">
            <v>172.4</v>
          </cell>
          <cell r="K232">
            <v>0</v>
          </cell>
          <cell r="L232">
            <v>112.48635761589399</v>
          </cell>
          <cell r="M232">
            <v>7.06</v>
          </cell>
          <cell r="R232">
            <v>0</v>
          </cell>
          <cell r="S232">
            <v>0</v>
          </cell>
          <cell r="U232">
            <v>0</v>
          </cell>
          <cell r="Y232">
            <v>1780</v>
          </cell>
          <cell r="AB232" t="str">
            <v xml:space="preserve">ABONO ASSIS FIN COMPL 09/2024 </v>
          </cell>
        </row>
        <row r="233">
          <cell r="C233" t="str">
            <v>HOSPITAL SILVIO MAGALHÃES - CG Nº 019/2022</v>
          </cell>
          <cell r="E233" t="str">
            <v>ELIZABETE MARIA DA SILVA ARTHUR</v>
          </cell>
          <cell r="F233" t="str">
            <v>3 - Administrativo</v>
          </cell>
          <cell r="G233">
            <v>513505</v>
          </cell>
          <cell r="H233" t="str">
            <v>10/2024</v>
          </cell>
          <cell r="J233">
            <v>155.11000000000001</v>
          </cell>
          <cell r="K233">
            <v>0</v>
          </cell>
          <cell r="L233">
            <v>112.48635761589399</v>
          </cell>
          <cell r="M233">
            <v>7.06</v>
          </cell>
          <cell r="R233">
            <v>0</v>
          </cell>
          <cell r="S233">
            <v>0</v>
          </cell>
          <cell r="U233">
            <v>0</v>
          </cell>
          <cell r="Y233">
            <v>0</v>
          </cell>
        </row>
        <row r="234">
          <cell r="C234" t="str">
            <v>HOSPITAL SILVIO MAGALHÃES - CG Nº 019/2022</v>
          </cell>
          <cell r="E234" t="str">
            <v>ELIZABETE MARIA DE OLIVEIRA LINS</v>
          </cell>
          <cell r="F234" t="str">
            <v>2 - Outros Profissionais da Saúde</v>
          </cell>
          <cell r="G234">
            <v>322205</v>
          </cell>
          <cell r="H234" t="str">
            <v>10/2024</v>
          </cell>
          <cell r="J234">
            <v>161.33000000000001</v>
          </cell>
          <cell r="K234">
            <v>0</v>
          </cell>
          <cell r="L234">
            <v>112.48635761589399</v>
          </cell>
          <cell r="M234">
            <v>7.06</v>
          </cell>
          <cell r="R234">
            <v>0</v>
          </cell>
          <cell r="S234">
            <v>0</v>
          </cell>
          <cell r="U234">
            <v>0</v>
          </cell>
          <cell r="Y234">
            <v>1846.5</v>
          </cell>
          <cell r="AB234" t="str">
            <v xml:space="preserve">ABONO ASSIS FIN COMPL 09/2024 </v>
          </cell>
        </row>
        <row r="235">
          <cell r="C235" t="str">
            <v>HOSPITAL SILVIO MAGALHÃES - CG Nº 019/2022</v>
          </cell>
          <cell r="E235" t="str">
            <v>ELIZANGELA FERREIRA ALBUQUERQUE DE OLIVEIRA</v>
          </cell>
          <cell r="F235" t="str">
            <v>2 - Outros Profissionais da Saúde</v>
          </cell>
          <cell r="G235">
            <v>322205</v>
          </cell>
          <cell r="H235" t="str">
            <v>10/2024</v>
          </cell>
          <cell r="J235">
            <v>142.71</v>
          </cell>
          <cell r="K235">
            <v>0</v>
          </cell>
          <cell r="L235">
            <v>112.48635761589399</v>
          </cell>
          <cell r="M235">
            <v>7.06</v>
          </cell>
          <cell r="R235">
            <v>0</v>
          </cell>
          <cell r="S235">
            <v>0</v>
          </cell>
          <cell r="U235">
            <v>0</v>
          </cell>
          <cell r="Y235">
            <v>1913</v>
          </cell>
          <cell r="AB235" t="str">
            <v xml:space="preserve">ABONO ASSIS FIN COMPL 09/2024 </v>
          </cell>
        </row>
        <row r="236">
          <cell r="C236" t="str">
            <v>HOSPITAL SILVIO MAGALHÃES - CG Nº 019/2022</v>
          </cell>
          <cell r="E236" t="str">
            <v>ELIZEU EVARISTO</v>
          </cell>
          <cell r="F236" t="str">
            <v>3 - Administrativo</v>
          </cell>
          <cell r="G236">
            <v>516310</v>
          </cell>
          <cell r="H236" t="str">
            <v>10/2024</v>
          </cell>
          <cell r="J236">
            <v>146.84</v>
          </cell>
          <cell r="K236">
            <v>0</v>
          </cell>
          <cell r="L236">
            <v>112.48635761589399</v>
          </cell>
          <cell r="M236">
            <v>7.06</v>
          </cell>
          <cell r="R236">
            <v>0</v>
          </cell>
          <cell r="S236">
            <v>0</v>
          </cell>
          <cell r="U236">
            <v>0</v>
          </cell>
          <cell r="Y236">
            <v>0</v>
          </cell>
        </row>
        <row r="237">
          <cell r="C237" t="str">
            <v>HOSPITAL SILVIO MAGALHÃES - CG Nº 019/2022</v>
          </cell>
          <cell r="E237" t="str">
            <v xml:space="preserve">ELLEN CAROLINA DE SOUZA </v>
          </cell>
          <cell r="F237" t="str">
            <v>2 - Outros Profissionais da Saúde</v>
          </cell>
          <cell r="G237">
            <v>322205</v>
          </cell>
          <cell r="H237" t="str">
            <v>10/2024</v>
          </cell>
          <cell r="J237">
            <v>142.71</v>
          </cell>
          <cell r="K237">
            <v>0</v>
          </cell>
          <cell r="L237">
            <v>112.48635761589399</v>
          </cell>
          <cell r="M237">
            <v>7.06</v>
          </cell>
          <cell r="R237">
            <v>0</v>
          </cell>
          <cell r="S237">
            <v>0</v>
          </cell>
          <cell r="U237">
            <v>0</v>
          </cell>
          <cell r="Y237">
            <v>1913</v>
          </cell>
          <cell r="AB237" t="str">
            <v xml:space="preserve">ABONO ASSIS FIN COMPL 09/2024 </v>
          </cell>
        </row>
        <row r="238">
          <cell r="C238" t="str">
            <v>HOSPITAL SILVIO MAGALHÃES - CG Nº 019/2022</v>
          </cell>
          <cell r="E238" t="str">
            <v>ELLEN STEPHANIE BRAGA ALVES PEREIRA</v>
          </cell>
          <cell r="F238" t="str">
            <v>2 - Outros Profissionais da Saúde</v>
          </cell>
          <cell r="G238">
            <v>223505</v>
          </cell>
          <cell r="H238" t="str">
            <v>10/2024</v>
          </cell>
          <cell r="J238">
            <v>467.18</v>
          </cell>
          <cell r="K238">
            <v>0</v>
          </cell>
          <cell r="L238">
            <v>112.48635761589399</v>
          </cell>
          <cell r="M238">
            <v>6.73</v>
          </cell>
          <cell r="R238">
            <v>0</v>
          </cell>
          <cell r="S238">
            <v>0</v>
          </cell>
          <cell r="U238">
            <v>156.52000000000001</v>
          </cell>
          <cell r="X238" t="str">
            <v xml:space="preserve">AUX. CRECHE </v>
          </cell>
          <cell r="Y238">
            <v>0</v>
          </cell>
        </row>
        <row r="239">
          <cell r="C239" t="str">
            <v>HOSPITAL SILVIO MAGALHÃES - CG Nº 019/2022</v>
          </cell>
          <cell r="E239" t="str">
            <v>ELTON JEFFERSON DA SILVA OLIVEIRA</v>
          </cell>
          <cell r="F239" t="str">
            <v>2 - Outros Profissionais da Saúde</v>
          </cell>
          <cell r="G239">
            <v>322205</v>
          </cell>
          <cell r="H239" t="str">
            <v>10/2024</v>
          </cell>
          <cell r="J239">
            <v>142.71</v>
          </cell>
          <cell r="K239">
            <v>0</v>
          </cell>
          <cell r="L239">
            <v>112.48635761589399</v>
          </cell>
          <cell r="M239">
            <v>7.06</v>
          </cell>
          <cell r="R239">
            <v>0</v>
          </cell>
          <cell r="S239">
            <v>0</v>
          </cell>
          <cell r="U239">
            <v>0</v>
          </cell>
          <cell r="Y239">
            <v>1913</v>
          </cell>
          <cell r="AB239" t="str">
            <v xml:space="preserve">ABONO ASSIS FIN COMPL 09/2024 </v>
          </cell>
        </row>
        <row r="240">
          <cell r="C240" t="str">
            <v>HOSPITAL SILVIO MAGALHÃES - CG Nº 019/2022</v>
          </cell>
          <cell r="E240" t="str">
            <v>ELYZANDRA DAMARYS PEREIRA DA SILVA</v>
          </cell>
          <cell r="F240" t="str">
            <v>2 - Outros Profissionais da Saúde</v>
          </cell>
          <cell r="G240">
            <v>322205</v>
          </cell>
          <cell r="H240" t="str">
            <v>10/2024</v>
          </cell>
          <cell r="J240">
            <v>147.06</v>
          </cell>
          <cell r="K240">
            <v>0</v>
          </cell>
          <cell r="L240">
            <v>112.48635761589399</v>
          </cell>
          <cell r="M240">
            <v>7.06</v>
          </cell>
          <cell r="R240">
            <v>156.25</v>
          </cell>
          <cell r="S240">
            <v>84.72</v>
          </cell>
          <cell r="U240">
            <v>0</v>
          </cell>
          <cell r="Y240">
            <v>1913</v>
          </cell>
          <cell r="AB240" t="str">
            <v xml:space="preserve">ABONO ASSIS FIN COMPL 09/2024 </v>
          </cell>
        </row>
        <row r="241">
          <cell r="C241" t="str">
            <v>HOSPITAL SILVIO MAGALHÃES - CG Nº 019/2022</v>
          </cell>
          <cell r="E241" t="str">
            <v>EMANOEL LIMA DE ALMEIDA</v>
          </cell>
          <cell r="F241" t="str">
            <v>3 - Administrativo</v>
          </cell>
          <cell r="G241">
            <v>517410</v>
          </cell>
          <cell r="H241" t="str">
            <v>10/2024</v>
          </cell>
          <cell r="J241">
            <v>134.35</v>
          </cell>
          <cell r="K241">
            <v>0</v>
          </cell>
          <cell r="L241">
            <v>112.48635761589399</v>
          </cell>
          <cell r="M241">
            <v>7.06</v>
          </cell>
          <cell r="R241">
            <v>0</v>
          </cell>
          <cell r="S241">
            <v>0</v>
          </cell>
          <cell r="U241">
            <v>0</v>
          </cell>
          <cell r="Y241">
            <v>0</v>
          </cell>
        </row>
        <row r="242">
          <cell r="C242" t="str">
            <v>HOSPITAL SILVIO MAGALHÃES - CG Nº 019/2022</v>
          </cell>
          <cell r="E242" t="str">
            <v>EMANUELA CRISTINA DA SILVA</v>
          </cell>
          <cell r="F242" t="str">
            <v>2 - Outros Profissionais da Saúde</v>
          </cell>
          <cell r="G242">
            <v>322205</v>
          </cell>
          <cell r="H242" t="str">
            <v>10/2024</v>
          </cell>
          <cell r="J242">
            <v>147.06</v>
          </cell>
          <cell r="K242">
            <v>0</v>
          </cell>
          <cell r="L242">
            <v>112.48635761589399</v>
          </cell>
          <cell r="M242">
            <v>7.06</v>
          </cell>
          <cell r="R242">
            <v>0</v>
          </cell>
          <cell r="S242">
            <v>0</v>
          </cell>
          <cell r="U242">
            <v>0</v>
          </cell>
          <cell r="Y242">
            <v>1913</v>
          </cell>
          <cell r="AB242" t="str">
            <v xml:space="preserve">ABONO ASSIS FIN COMPL 09/2024 </v>
          </cell>
        </row>
        <row r="243">
          <cell r="C243" t="str">
            <v>HOSPITAL SILVIO MAGALHÃES - CG Nº 019/2022</v>
          </cell>
          <cell r="E243" t="str">
            <v>EMANUELA LIMA DOS SANTOS</v>
          </cell>
          <cell r="F243" t="str">
            <v>2 - Outros Profissionais da Saúde</v>
          </cell>
          <cell r="G243">
            <v>223505</v>
          </cell>
          <cell r="H243" t="str">
            <v>10/2024</v>
          </cell>
          <cell r="J243">
            <v>362.11</v>
          </cell>
          <cell r="K243">
            <v>0</v>
          </cell>
          <cell r="L243">
            <v>112.48635761589399</v>
          </cell>
          <cell r="M243">
            <v>3.33</v>
          </cell>
          <cell r="R243">
            <v>0</v>
          </cell>
          <cell r="S243">
            <v>0</v>
          </cell>
          <cell r="U243">
            <v>0</v>
          </cell>
          <cell r="Y243">
            <v>1751.89</v>
          </cell>
          <cell r="AB243" t="str">
            <v xml:space="preserve">ABONO ASSIS FIN COMPL 09/2024 </v>
          </cell>
        </row>
        <row r="244">
          <cell r="C244" t="str">
            <v>HOSPITAL SILVIO MAGALHÃES - CG Nº 019/2022</v>
          </cell>
          <cell r="E244" t="str">
            <v>EMANUELLE DA SILVA FERREIRA LINS</v>
          </cell>
          <cell r="F244" t="str">
            <v>2 - Outros Profissionais da Saúde</v>
          </cell>
          <cell r="G244">
            <v>322205</v>
          </cell>
          <cell r="H244" t="str">
            <v>10/2024</v>
          </cell>
          <cell r="J244">
            <v>160.86000000000001</v>
          </cell>
          <cell r="K244">
            <v>0</v>
          </cell>
          <cell r="L244">
            <v>112.48635761589399</v>
          </cell>
          <cell r="M244">
            <v>6.35</v>
          </cell>
          <cell r="R244">
            <v>0</v>
          </cell>
          <cell r="S244">
            <v>0</v>
          </cell>
          <cell r="U244">
            <v>0</v>
          </cell>
          <cell r="Y244">
            <v>1846.5</v>
          </cell>
          <cell r="AB244" t="str">
            <v xml:space="preserve">ABONO ASSIS FIN COMPL 09/2024 </v>
          </cell>
        </row>
        <row r="245">
          <cell r="C245" t="str">
            <v>HOSPITAL SILVIO MAGALHÃES - CG Nº 019/2022</v>
          </cell>
          <cell r="E245" t="str">
            <v>EMERSON MONTEIRO DE OLIVEIRA</v>
          </cell>
          <cell r="F245" t="str">
            <v>3 - Administrativo</v>
          </cell>
          <cell r="G245">
            <v>521130</v>
          </cell>
          <cell r="H245" t="str">
            <v>10/2024</v>
          </cell>
          <cell r="J245">
            <v>123.05</v>
          </cell>
          <cell r="K245">
            <v>0</v>
          </cell>
          <cell r="L245">
            <v>112.48635761589399</v>
          </cell>
          <cell r="M245">
            <v>7.06</v>
          </cell>
          <cell r="R245">
            <v>0</v>
          </cell>
          <cell r="S245">
            <v>0</v>
          </cell>
          <cell r="U245">
            <v>0</v>
          </cell>
          <cell r="Y245">
            <v>0</v>
          </cell>
        </row>
        <row r="246">
          <cell r="C246" t="str">
            <v>HOSPITAL SILVIO MAGALHÃES - CG Nº 019/2022</v>
          </cell>
          <cell r="E246" t="str">
            <v>EMILIANE CARLA MACHADO DA SILVA</v>
          </cell>
          <cell r="F246" t="str">
            <v>2 - Outros Profissionais da Saúde</v>
          </cell>
          <cell r="G246">
            <v>322205</v>
          </cell>
          <cell r="H246" t="str">
            <v>10/2024</v>
          </cell>
          <cell r="J246">
            <v>148.36000000000001</v>
          </cell>
          <cell r="K246">
            <v>0</v>
          </cell>
          <cell r="L246">
            <v>112.48635761589399</v>
          </cell>
          <cell r="M246">
            <v>7.06</v>
          </cell>
          <cell r="R246">
            <v>0</v>
          </cell>
          <cell r="S246">
            <v>0</v>
          </cell>
          <cell r="U246">
            <v>0</v>
          </cell>
          <cell r="Y246">
            <v>1846.5</v>
          </cell>
          <cell r="AB246" t="str">
            <v xml:space="preserve">ABONO ASSIS FIN COMPL 09/2024 </v>
          </cell>
        </row>
        <row r="247">
          <cell r="C247" t="str">
            <v>HOSPITAL SILVIO MAGALHÃES - CG Nº 019/2022</v>
          </cell>
          <cell r="E247" t="str">
            <v>EMILLY CAROLINE FERREIRA DOS ANJOS</v>
          </cell>
          <cell r="F247" t="str">
            <v>2 - Outros Profissionais da Saúde</v>
          </cell>
          <cell r="G247">
            <v>322205</v>
          </cell>
          <cell r="H247" t="str">
            <v>10/2024</v>
          </cell>
          <cell r="J247">
            <v>142.71</v>
          </cell>
          <cell r="K247">
            <v>0</v>
          </cell>
          <cell r="L247">
            <v>112.48635761589399</v>
          </cell>
          <cell r="M247">
            <v>7.06</v>
          </cell>
          <cell r="R247">
            <v>0</v>
          </cell>
          <cell r="S247">
            <v>0</v>
          </cell>
          <cell r="U247">
            <v>0</v>
          </cell>
          <cell r="Y247">
            <v>1913</v>
          </cell>
          <cell r="AB247" t="str">
            <v xml:space="preserve">ABONO ASSIS FIN COMPL 09/2024 </v>
          </cell>
        </row>
        <row r="248">
          <cell r="C248" t="str">
            <v>HOSPITAL SILVIO MAGALHÃES - CG Nº 019/2022</v>
          </cell>
          <cell r="E248" t="str">
            <v>EMILLY LINDRELLY ALVES RODRIGUES</v>
          </cell>
          <cell r="F248" t="str">
            <v>2 - Outros Profissionais da Saúde</v>
          </cell>
          <cell r="G248">
            <v>322205</v>
          </cell>
          <cell r="H248" t="str">
            <v>10/2024</v>
          </cell>
          <cell r="J248">
            <v>164.58</v>
          </cell>
          <cell r="K248">
            <v>0</v>
          </cell>
          <cell r="L248">
            <v>112.48635761589399</v>
          </cell>
          <cell r="M248">
            <v>7.06</v>
          </cell>
          <cell r="R248">
            <v>156.25</v>
          </cell>
          <cell r="S248">
            <v>84.72</v>
          </cell>
          <cell r="U248">
            <v>0</v>
          </cell>
          <cell r="Y248">
            <v>1913</v>
          </cell>
          <cell r="AB248" t="str">
            <v xml:space="preserve">ABONO ASSIS FIN COMPL 09/2024 </v>
          </cell>
        </row>
        <row r="249">
          <cell r="C249" t="str">
            <v>HOSPITAL SILVIO MAGALHÃES - CG Nº 019/2022</v>
          </cell>
          <cell r="E249" t="str">
            <v>EMMILY LARISSA SILVA MELO</v>
          </cell>
          <cell r="F249" t="str">
            <v>3 - Administrativo</v>
          </cell>
          <cell r="G249">
            <v>521130</v>
          </cell>
          <cell r="H249" t="str">
            <v>10/2024</v>
          </cell>
          <cell r="J249">
            <v>123.05</v>
          </cell>
          <cell r="K249">
            <v>0</v>
          </cell>
          <cell r="L249">
            <v>112.48635761589399</v>
          </cell>
          <cell r="M249">
            <v>7.06</v>
          </cell>
          <cell r="R249">
            <v>0</v>
          </cell>
          <cell r="S249">
            <v>0</v>
          </cell>
          <cell r="U249">
            <v>0</v>
          </cell>
          <cell r="Y249">
            <v>0</v>
          </cell>
        </row>
        <row r="250">
          <cell r="C250" t="str">
            <v>HOSPITAL SILVIO MAGALHÃES - CG Nº 019/2022</v>
          </cell>
          <cell r="E250" t="str">
            <v>ENILSON DAVID BARRETO</v>
          </cell>
          <cell r="F250" t="str">
            <v>3 - Administrativo</v>
          </cell>
          <cell r="G250">
            <v>521130</v>
          </cell>
          <cell r="H250" t="str">
            <v>10/2024</v>
          </cell>
          <cell r="J250">
            <v>128.69999999999999</v>
          </cell>
          <cell r="K250">
            <v>0</v>
          </cell>
          <cell r="L250">
            <v>112.48635761589399</v>
          </cell>
          <cell r="M250">
            <v>7.06</v>
          </cell>
          <cell r="R250">
            <v>0</v>
          </cell>
          <cell r="S250">
            <v>0</v>
          </cell>
          <cell r="U250">
            <v>0</v>
          </cell>
          <cell r="Y250">
            <v>0</v>
          </cell>
        </row>
        <row r="251">
          <cell r="C251" t="str">
            <v>HOSPITAL SILVIO MAGALHÃES - CG Nº 019/2022</v>
          </cell>
          <cell r="E251" t="str">
            <v>ERICA ALICE DA SILVA</v>
          </cell>
          <cell r="F251" t="str">
            <v>2 - Outros Profissionais da Saúde</v>
          </cell>
          <cell r="G251">
            <v>322205</v>
          </cell>
          <cell r="H251" t="str">
            <v>10/2024</v>
          </cell>
          <cell r="J251">
            <v>154.01</v>
          </cell>
          <cell r="K251">
            <v>0</v>
          </cell>
          <cell r="L251">
            <v>112.48635761589399</v>
          </cell>
          <cell r="M251">
            <v>7.06</v>
          </cell>
          <cell r="R251">
            <v>0</v>
          </cell>
          <cell r="S251">
            <v>0</v>
          </cell>
          <cell r="U251">
            <v>81.02</v>
          </cell>
          <cell r="X251" t="str">
            <v xml:space="preserve">AUX. CRECHE </v>
          </cell>
          <cell r="Y251">
            <v>1780</v>
          </cell>
          <cell r="AB251" t="str">
            <v xml:space="preserve">ABONO ASSIS FIN COMPL 09/2024 </v>
          </cell>
        </row>
        <row r="252">
          <cell r="C252" t="str">
            <v>HOSPITAL SILVIO MAGALHÃES - CG Nº 019/2022</v>
          </cell>
          <cell r="E252" t="str">
            <v>ERICA LARISSA BERNARDINO DA SILVA</v>
          </cell>
          <cell r="F252" t="str">
            <v>2 - Outros Profissionais da Saúde</v>
          </cell>
          <cell r="G252">
            <v>322205</v>
          </cell>
          <cell r="H252" t="str">
            <v>10/2024</v>
          </cell>
          <cell r="J252">
            <v>160.82</v>
          </cell>
          <cell r="K252">
            <v>0</v>
          </cell>
          <cell r="L252">
            <v>112.48635761589399</v>
          </cell>
          <cell r="M252">
            <v>7.06</v>
          </cell>
          <cell r="R252">
            <v>0</v>
          </cell>
          <cell r="S252">
            <v>0</v>
          </cell>
          <cell r="U252">
            <v>81.02</v>
          </cell>
          <cell r="X252" t="str">
            <v xml:space="preserve">AUX. CRECHE </v>
          </cell>
          <cell r="Y252">
            <v>1913</v>
          </cell>
          <cell r="AB252" t="str">
            <v xml:space="preserve">ABONO ASSIS FIN COMPL 09/2024 </v>
          </cell>
        </row>
        <row r="253">
          <cell r="C253" t="str">
            <v>HOSPITAL SILVIO MAGALHÃES - CG Nº 019/2022</v>
          </cell>
          <cell r="E253" t="str">
            <v>ERICA MARIA SILVA BENICIO</v>
          </cell>
          <cell r="F253" t="str">
            <v>2 - Outros Profissionais da Saúde</v>
          </cell>
          <cell r="G253">
            <v>322205</v>
          </cell>
          <cell r="H253" t="str">
            <v>10/2024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  <cell r="Y253">
            <v>0</v>
          </cell>
        </row>
        <row r="254">
          <cell r="C254" t="str">
            <v>HOSPITAL SILVIO MAGALHÃES - CG Nº 019/2022</v>
          </cell>
          <cell r="E254" t="str">
            <v>ERICK JUNIOR ARCANJO DE RAMOS</v>
          </cell>
          <cell r="F254" t="str">
            <v>2 - Outros Profissionais da Saúde</v>
          </cell>
          <cell r="G254">
            <v>322205</v>
          </cell>
          <cell r="H254" t="str">
            <v>10/2024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  <cell r="Y254">
            <v>0</v>
          </cell>
        </row>
        <row r="255">
          <cell r="C255" t="str">
            <v>HOSPITAL SILVIO MAGALHÃES - CG Nº 019/2022</v>
          </cell>
          <cell r="E255" t="str">
            <v>ERIKA DANIELA FERREIRA</v>
          </cell>
          <cell r="F255" t="str">
            <v>3 - Administrativo</v>
          </cell>
          <cell r="G255">
            <v>413115</v>
          </cell>
          <cell r="H255" t="str">
            <v>10/2024</v>
          </cell>
          <cell r="J255">
            <v>175.8</v>
          </cell>
          <cell r="K255">
            <v>0</v>
          </cell>
          <cell r="L255">
            <v>0</v>
          </cell>
          <cell r="M255">
            <v>0</v>
          </cell>
          <cell r="R255">
            <v>0</v>
          </cell>
          <cell r="S255">
            <v>0</v>
          </cell>
          <cell r="U255">
            <v>0</v>
          </cell>
          <cell r="Y255">
            <v>0</v>
          </cell>
        </row>
        <row r="256">
          <cell r="C256" t="str">
            <v>HOSPITAL SILVIO MAGALHÃES - CG Nº 019/2022</v>
          </cell>
          <cell r="E256" t="str">
            <v>ERIKA KEVILLYN SILVA DE FREITAS</v>
          </cell>
          <cell r="F256" t="str">
            <v>3 - Administrativo</v>
          </cell>
          <cell r="G256">
            <v>521130</v>
          </cell>
          <cell r="H256" t="str">
            <v>10/2024</v>
          </cell>
          <cell r="J256">
            <v>140.35</v>
          </cell>
          <cell r="K256">
            <v>0</v>
          </cell>
          <cell r="L256">
            <v>112.48635761589399</v>
          </cell>
          <cell r="M256">
            <v>7.06</v>
          </cell>
          <cell r="R256">
            <v>0</v>
          </cell>
          <cell r="S256">
            <v>0</v>
          </cell>
          <cell r="U256">
            <v>83.7</v>
          </cell>
          <cell r="X256" t="str">
            <v xml:space="preserve">AUX. CRECHE </v>
          </cell>
          <cell r="Y256">
            <v>0</v>
          </cell>
        </row>
        <row r="257">
          <cell r="C257" t="str">
            <v>HOSPITAL SILVIO MAGALHÃES - CG Nº 019/2022</v>
          </cell>
          <cell r="E257" t="str">
            <v>ERINALDO JOSE DA SILVA</v>
          </cell>
          <cell r="F257" t="str">
            <v>2 - Outros Profissionais da Saúde</v>
          </cell>
          <cell r="G257">
            <v>322205</v>
          </cell>
          <cell r="H257" t="str">
            <v>10/2024</v>
          </cell>
          <cell r="J257">
            <v>205.35</v>
          </cell>
          <cell r="K257">
            <v>0</v>
          </cell>
          <cell r="L257">
            <v>0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  <cell r="Y257">
            <v>1780</v>
          </cell>
          <cell r="AB257" t="str">
            <v xml:space="preserve">ABONO ASSIS FIN COMPL 09/2024 </v>
          </cell>
        </row>
        <row r="258">
          <cell r="C258" t="str">
            <v>HOSPITAL SILVIO MAGALHÃES - CG Nº 019/2022</v>
          </cell>
          <cell r="E258" t="str">
            <v>ERISSON CARLOS DA SILVA</v>
          </cell>
          <cell r="F258" t="str">
            <v>3 - Administrativo</v>
          </cell>
          <cell r="G258">
            <v>422110</v>
          </cell>
          <cell r="H258" t="str">
            <v>10/2024</v>
          </cell>
          <cell r="J258">
            <v>125.1</v>
          </cell>
          <cell r="K258">
            <v>0</v>
          </cell>
          <cell r="L258">
            <v>112.48635761589399</v>
          </cell>
          <cell r="M258">
            <v>7.06</v>
          </cell>
          <cell r="R258">
            <v>0</v>
          </cell>
          <cell r="S258">
            <v>0</v>
          </cell>
          <cell r="U258">
            <v>0</v>
          </cell>
          <cell r="Y258">
            <v>0</v>
          </cell>
        </row>
        <row r="259">
          <cell r="C259" t="str">
            <v>HOSPITAL SILVIO MAGALHÃES - CG Nº 019/2022</v>
          </cell>
          <cell r="E259" t="str">
            <v>ERIVALDO JOSE DA SILVA</v>
          </cell>
          <cell r="F259" t="str">
            <v>2 - Outros Profissionais da Saúde</v>
          </cell>
          <cell r="G259">
            <v>322205</v>
          </cell>
          <cell r="H259" t="str">
            <v>10/2024</v>
          </cell>
          <cell r="J259">
            <v>148.36000000000001</v>
          </cell>
          <cell r="K259">
            <v>0</v>
          </cell>
          <cell r="L259">
            <v>112.48635761589399</v>
          </cell>
          <cell r="M259">
            <v>7.06</v>
          </cell>
          <cell r="R259">
            <v>0</v>
          </cell>
          <cell r="S259">
            <v>0</v>
          </cell>
          <cell r="U259">
            <v>0</v>
          </cell>
          <cell r="Y259">
            <v>1846.5</v>
          </cell>
          <cell r="AB259" t="str">
            <v xml:space="preserve">ABONO ASSIS FIN COMPL 09/2024 </v>
          </cell>
        </row>
        <row r="260">
          <cell r="C260" t="str">
            <v>HOSPITAL SILVIO MAGALHÃES - CG Nº 019/2022</v>
          </cell>
          <cell r="E260" t="str">
            <v>ERONEIDE DA SILVA DE SOUSA</v>
          </cell>
          <cell r="F260" t="str">
            <v>2 - Outros Profissionais da Saúde</v>
          </cell>
          <cell r="G260">
            <v>322205</v>
          </cell>
          <cell r="H260" t="str">
            <v>10/2024</v>
          </cell>
          <cell r="J260">
            <v>152.71</v>
          </cell>
          <cell r="K260">
            <v>0</v>
          </cell>
          <cell r="L260">
            <v>112.48635761589399</v>
          </cell>
          <cell r="M260">
            <v>7.06</v>
          </cell>
          <cell r="R260">
            <v>0</v>
          </cell>
          <cell r="S260">
            <v>0</v>
          </cell>
          <cell r="U260">
            <v>0</v>
          </cell>
          <cell r="Y260">
            <v>1846.5</v>
          </cell>
          <cell r="AB260" t="str">
            <v xml:space="preserve">ABONO ASSIS FIN COMPL 09/2024 </v>
          </cell>
        </row>
        <row r="261">
          <cell r="C261" t="str">
            <v>HOSPITAL SILVIO MAGALHÃES - CG Nº 019/2022</v>
          </cell>
          <cell r="E261" t="str">
            <v>EUDES SOARES DE OLIVEIRA</v>
          </cell>
          <cell r="F261" t="str">
            <v>3 - Administrativo</v>
          </cell>
          <cell r="G261">
            <v>517410</v>
          </cell>
          <cell r="H261" t="str">
            <v>10/2024</v>
          </cell>
          <cell r="J261">
            <v>139.19</v>
          </cell>
          <cell r="K261">
            <v>0</v>
          </cell>
          <cell r="L261">
            <v>112.48635761589399</v>
          </cell>
          <cell r="M261">
            <v>7.06</v>
          </cell>
          <cell r="R261">
            <v>0</v>
          </cell>
          <cell r="S261">
            <v>0</v>
          </cell>
          <cell r="U261">
            <v>0</v>
          </cell>
          <cell r="Y261">
            <v>0</v>
          </cell>
        </row>
        <row r="262">
          <cell r="C262" t="str">
            <v>HOSPITAL SILVIO MAGALHÃES - CG Nº 019/2022</v>
          </cell>
          <cell r="E262" t="str">
            <v xml:space="preserve">EURIDES MARIA DE LIMA </v>
          </cell>
          <cell r="F262" t="str">
            <v>2 - Outros Profissionais da Saúde</v>
          </cell>
          <cell r="G262">
            <v>223505</v>
          </cell>
          <cell r="H262" t="str">
            <v>10/2024</v>
          </cell>
          <cell r="J262">
            <v>238.45</v>
          </cell>
          <cell r="K262">
            <v>0</v>
          </cell>
          <cell r="L262">
            <v>112.48635761589399</v>
          </cell>
          <cell r="M262">
            <v>3.05</v>
          </cell>
          <cell r="R262">
            <v>0</v>
          </cell>
          <cell r="S262">
            <v>0</v>
          </cell>
          <cell r="U262">
            <v>0</v>
          </cell>
          <cell r="Y262">
            <v>1967.34</v>
          </cell>
          <cell r="AB262" t="str">
            <v xml:space="preserve">ABONO ASSIS FIN COMPL 09/2024 </v>
          </cell>
        </row>
        <row r="263">
          <cell r="C263" t="str">
            <v>HOSPITAL SILVIO MAGALHÃES - CG Nº 019/2022</v>
          </cell>
          <cell r="E263" t="str">
            <v>EVANDRO ROGERIO DA SILVA</v>
          </cell>
          <cell r="F263" t="str">
            <v>2 - Outros Profissionais da Saúde</v>
          </cell>
          <cell r="G263">
            <v>223505</v>
          </cell>
          <cell r="H263" t="str">
            <v>10/2024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R263">
            <v>0</v>
          </cell>
          <cell r="S263">
            <v>0</v>
          </cell>
          <cell r="U263">
            <v>0</v>
          </cell>
          <cell r="Y263">
            <v>0</v>
          </cell>
        </row>
        <row r="264">
          <cell r="C264" t="str">
            <v>HOSPITAL SILVIO MAGALHÃES - CG Nº 019/2022</v>
          </cell>
          <cell r="E264" t="str">
            <v>EVANGELINE CRISTINE DA SILVA</v>
          </cell>
          <cell r="F264" t="str">
            <v>3 - Administrativo</v>
          </cell>
          <cell r="G264">
            <v>410205</v>
          </cell>
          <cell r="H264" t="str">
            <v>10/2024</v>
          </cell>
          <cell r="J264">
            <v>390.54</v>
          </cell>
          <cell r="K264">
            <v>0</v>
          </cell>
          <cell r="L264">
            <v>0</v>
          </cell>
          <cell r="M264">
            <v>0</v>
          </cell>
          <cell r="R264">
            <v>0</v>
          </cell>
          <cell r="S264">
            <v>0</v>
          </cell>
          <cell r="U264">
            <v>0</v>
          </cell>
          <cell r="Y264">
            <v>0</v>
          </cell>
        </row>
        <row r="265">
          <cell r="C265" t="str">
            <v>HOSPITAL SILVIO MAGALHÃES - CG Nº 019/2022</v>
          </cell>
          <cell r="E265" t="str">
            <v>EVELLYN RAFAELLA SILVA DE LIMA</v>
          </cell>
          <cell r="F265" t="str">
            <v>2 - Outros Profissionais da Saúde</v>
          </cell>
          <cell r="G265">
            <v>322205</v>
          </cell>
          <cell r="H265" t="str">
            <v>10/2024</v>
          </cell>
          <cell r="J265">
            <v>159.69</v>
          </cell>
          <cell r="K265">
            <v>0</v>
          </cell>
          <cell r="L265">
            <v>112.48635761589399</v>
          </cell>
          <cell r="M265">
            <v>7.06</v>
          </cell>
          <cell r="R265">
            <v>0</v>
          </cell>
          <cell r="S265">
            <v>0</v>
          </cell>
          <cell r="U265">
            <v>0</v>
          </cell>
          <cell r="Y265">
            <v>1913</v>
          </cell>
          <cell r="AB265" t="str">
            <v xml:space="preserve">ABONO ASSIS FIN COMPL 09/2024 </v>
          </cell>
        </row>
        <row r="266">
          <cell r="C266" t="str">
            <v>HOSPITAL SILVIO MAGALHÃES - CG Nº 019/2022</v>
          </cell>
          <cell r="E266" t="str">
            <v>EVELYN KEVELYN LIRA MELO DOS SANTOS</v>
          </cell>
          <cell r="F266" t="str">
            <v>2 - Outros Profissionais da Saúde</v>
          </cell>
          <cell r="G266">
            <v>223505</v>
          </cell>
          <cell r="H266" t="str">
            <v>10/2024</v>
          </cell>
          <cell r="J266">
            <v>179.38</v>
          </cell>
          <cell r="K266">
            <v>0</v>
          </cell>
          <cell r="L266">
            <v>112.48635761589399</v>
          </cell>
          <cell r="M266">
            <v>7.06</v>
          </cell>
          <cell r="R266">
            <v>0</v>
          </cell>
          <cell r="S266">
            <v>0</v>
          </cell>
          <cell r="U266">
            <v>0</v>
          </cell>
          <cell r="Y266">
            <v>2459.15</v>
          </cell>
          <cell r="AB266" t="str">
            <v xml:space="preserve">ABONO ASSIS FIN COMPL 09/2024 </v>
          </cell>
        </row>
        <row r="267">
          <cell r="C267" t="str">
            <v>HOSPITAL SILVIO MAGALHÃES - CG Nº 019/2022</v>
          </cell>
          <cell r="E267" t="str">
            <v>EVERTON GABRIEL FERREIRA DA SILVA</v>
          </cell>
          <cell r="F267" t="str">
            <v>2 - Outros Profissionais da Saúde</v>
          </cell>
          <cell r="G267">
            <v>322205</v>
          </cell>
          <cell r="H267" t="str">
            <v>10/2024</v>
          </cell>
          <cell r="J267">
            <v>159.69</v>
          </cell>
          <cell r="K267">
            <v>0</v>
          </cell>
          <cell r="L267">
            <v>112.48635761589399</v>
          </cell>
          <cell r="M267">
            <v>7.06</v>
          </cell>
          <cell r="R267">
            <v>0</v>
          </cell>
          <cell r="S267">
            <v>0</v>
          </cell>
          <cell r="U267">
            <v>0</v>
          </cell>
          <cell r="Y267">
            <v>1913</v>
          </cell>
          <cell r="AB267" t="str">
            <v xml:space="preserve">ABONO ASSIS FIN COMPL 09/2024 </v>
          </cell>
        </row>
        <row r="268">
          <cell r="C268" t="str">
            <v>HOSPITAL SILVIO MAGALHÃES - CG Nº 019/2022</v>
          </cell>
          <cell r="E268" t="str">
            <v>EZEQUIAS DA SILVA PEREIRA</v>
          </cell>
          <cell r="F268" t="str">
            <v>3 - Administrativo</v>
          </cell>
          <cell r="G268">
            <v>517410</v>
          </cell>
          <cell r="H268" t="str">
            <v>10/2024</v>
          </cell>
          <cell r="J268">
            <v>123.05</v>
          </cell>
          <cell r="K268">
            <v>0</v>
          </cell>
          <cell r="L268">
            <v>112.48635761589399</v>
          </cell>
          <cell r="M268">
            <v>7.06</v>
          </cell>
          <cell r="R268">
            <v>0</v>
          </cell>
          <cell r="S268">
            <v>0</v>
          </cell>
          <cell r="U268">
            <v>0</v>
          </cell>
          <cell r="Y268">
            <v>0</v>
          </cell>
        </row>
        <row r="269">
          <cell r="C269" t="str">
            <v>HOSPITAL SILVIO MAGALHÃES - CG Nº 019/2022</v>
          </cell>
          <cell r="E269" t="str">
            <v>EZEQUIAS MIGUEL DOS SANTOS</v>
          </cell>
          <cell r="F269" t="str">
            <v>3 - Administrativo</v>
          </cell>
          <cell r="G269">
            <v>911205</v>
          </cell>
          <cell r="H269" t="str">
            <v>10/2024</v>
          </cell>
          <cell r="J269">
            <v>230.59</v>
          </cell>
          <cell r="K269">
            <v>0</v>
          </cell>
          <cell r="L269">
            <v>112.48635761589399</v>
          </cell>
          <cell r="M269">
            <v>7.06</v>
          </cell>
          <cell r="R269">
            <v>0</v>
          </cell>
          <cell r="S269">
            <v>0</v>
          </cell>
          <cell r="U269">
            <v>0</v>
          </cell>
          <cell r="Y269">
            <v>0</v>
          </cell>
        </row>
        <row r="270">
          <cell r="C270" t="str">
            <v>HOSPITAL SILVIO MAGALHÃES - CG Nº 019/2022</v>
          </cell>
          <cell r="E270" t="str">
            <v>EZEQUIEL JOSE OLIVEIRA SILVA</v>
          </cell>
          <cell r="F270" t="str">
            <v>2 - Outros Profissionais da Saúde</v>
          </cell>
          <cell r="G270">
            <v>322205</v>
          </cell>
          <cell r="H270" t="str">
            <v>10/2024</v>
          </cell>
          <cell r="J270">
            <v>170.94</v>
          </cell>
          <cell r="K270">
            <v>0</v>
          </cell>
          <cell r="L270">
            <v>112.48635761589399</v>
          </cell>
          <cell r="M270">
            <v>7.06</v>
          </cell>
          <cell r="R270">
            <v>0</v>
          </cell>
          <cell r="S270">
            <v>0</v>
          </cell>
          <cell r="U270">
            <v>0</v>
          </cell>
          <cell r="Y270">
            <v>1846.5</v>
          </cell>
          <cell r="AB270" t="str">
            <v xml:space="preserve">ABONO ASSIS FIN COMPL 09/2024 </v>
          </cell>
        </row>
        <row r="271">
          <cell r="C271" t="str">
            <v>HOSPITAL SILVIO MAGALHÃES - CG Nº 019/2022</v>
          </cell>
          <cell r="E271" t="str">
            <v>FABIANA ANACLETO DA SILVA</v>
          </cell>
          <cell r="F271" t="str">
            <v>2 - Outros Profissionais da Saúde</v>
          </cell>
          <cell r="G271">
            <v>322205</v>
          </cell>
          <cell r="H271" t="str">
            <v>10/2024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R271">
            <v>0</v>
          </cell>
          <cell r="S271">
            <v>0</v>
          </cell>
          <cell r="U271">
            <v>0</v>
          </cell>
          <cell r="Y271">
            <v>0</v>
          </cell>
        </row>
        <row r="272">
          <cell r="C272" t="str">
            <v>HOSPITAL SILVIO MAGALHÃES - CG Nº 019/2022</v>
          </cell>
          <cell r="E272" t="str">
            <v>FABIANA BATISTA DE MORAIS SOUZA</v>
          </cell>
          <cell r="F272" t="str">
            <v>2 - Outros Profissionais da Saúde</v>
          </cell>
          <cell r="G272">
            <v>322205</v>
          </cell>
          <cell r="H272" t="str">
            <v>10/2024</v>
          </cell>
          <cell r="J272">
            <v>58.73</v>
          </cell>
          <cell r="K272">
            <v>0</v>
          </cell>
          <cell r="L272">
            <v>0</v>
          </cell>
          <cell r="M272">
            <v>0</v>
          </cell>
          <cell r="R272">
            <v>0</v>
          </cell>
          <cell r="S272">
            <v>0</v>
          </cell>
          <cell r="U272">
            <v>0</v>
          </cell>
          <cell r="Y272">
            <v>1913</v>
          </cell>
          <cell r="AB272" t="str">
            <v xml:space="preserve">ABONO ASSIS FIN COMPL 09/2024 </v>
          </cell>
        </row>
        <row r="273">
          <cell r="C273" t="str">
            <v>HOSPITAL SILVIO MAGALHÃES - CG Nº 019/2022</v>
          </cell>
          <cell r="E273" t="str">
            <v>FABIANA FABRICIO DA SILVA</v>
          </cell>
          <cell r="F273" t="str">
            <v>2 - Outros Profissionais da Saúde</v>
          </cell>
          <cell r="G273">
            <v>322205</v>
          </cell>
          <cell r="H273" t="str">
            <v>10/2024</v>
          </cell>
          <cell r="J273">
            <v>148.36000000000001</v>
          </cell>
          <cell r="K273">
            <v>0</v>
          </cell>
          <cell r="L273">
            <v>112.48635761589399</v>
          </cell>
          <cell r="M273">
            <v>7.06</v>
          </cell>
          <cell r="R273">
            <v>0</v>
          </cell>
          <cell r="S273">
            <v>0</v>
          </cell>
          <cell r="U273">
            <v>0</v>
          </cell>
          <cell r="Y273">
            <v>1846.5</v>
          </cell>
          <cell r="AB273" t="str">
            <v xml:space="preserve">ABONO ASSIS FIN COMPL 09/2024 </v>
          </cell>
        </row>
        <row r="274">
          <cell r="C274" t="str">
            <v>HOSPITAL SILVIO MAGALHÃES - CG Nº 019/2022</v>
          </cell>
          <cell r="E274" t="str">
            <v>FABIANA MARIA DE SIQUEIRA</v>
          </cell>
          <cell r="F274" t="str">
            <v>2 - Outros Profissionais da Saúde</v>
          </cell>
          <cell r="G274">
            <v>322205</v>
          </cell>
          <cell r="H274" t="str">
            <v>10/2024</v>
          </cell>
          <cell r="J274">
            <v>178.56</v>
          </cell>
          <cell r="K274">
            <v>0</v>
          </cell>
          <cell r="L274">
            <v>112.48635761589399</v>
          </cell>
          <cell r="M274">
            <v>7.06</v>
          </cell>
          <cell r="R274">
            <v>0</v>
          </cell>
          <cell r="S274">
            <v>0</v>
          </cell>
          <cell r="U274">
            <v>83.7</v>
          </cell>
          <cell r="X274" t="str">
            <v xml:space="preserve">AUX. CRECHE </v>
          </cell>
          <cell r="Y274">
            <v>1780</v>
          </cell>
          <cell r="AB274" t="str">
            <v xml:space="preserve">ABONO ASSIS FIN COMPL 09/2024 </v>
          </cell>
        </row>
        <row r="275">
          <cell r="C275" t="str">
            <v>HOSPITAL SILVIO MAGALHÃES - CG Nº 019/2022</v>
          </cell>
          <cell r="E275" t="str">
            <v xml:space="preserve">FABIANA MARQUES DA SILVA </v>
          </cell>
          <cell r="F275" t="str">
            <v>3 - Administrativo</v>
          </cell>
          <cell r="G275">
            <v>513430</v>
          </cell>
          <cell r="H275" t="str">
            <v>10/2024</v>
          </cell>
          <cell r="J275">
            <v>186.93</v>
          </cell>
          <cell r="K275">
            <v>0</v>
          </cell>
          <cell r="L275">
            <v>0</v>
          </cell>
          <cell r="M275">
            <v>0</v>
          </cell>
          <cell r="R275">
            <v>0</v>
          </cell>
          <cell r="S275">
            <v>0</v>
          </cell>
          <cell r="U275">
            <v>0</v>
          </cell>
          <cell r="Y275">
            <v>0</v>
          </cell>
        </row>
        <row r="276">
          <cell r="C276" t="str">
            <v>HOSPITAL SILVIO MAGALHÃES - CG Nº 019/2022</v>
          </cell>
          <cell r="E276" t="str">
            <v>FABIANO FRANCISCO DOS SANTOS</v>
          </cell>
          <cell r="F276" t="str">
            <v>3 - Administrativo</v>
          </cell>
          <cell r="G276">
            <v>517410</v>
          </cell>
          <cell r="H276" t="str">
            <v>10/2024</v>
          </cell>
          <cell r="J276">
            <v>123.05</v>
          </cell>
          <cell r="K276">
            <v>0</v>
          </cell>
          <cell r="L276">
            <v>112.48635761589399</v>
          </cell>
          <cell r="M276">
            <v>7.06</v>
          </cell>
          <cell r="R276">
            <v>0</v>
          </cell>
          <cell r="S276">
            <v>0</v>
          </cell>
          <cell r="U276">
            <v>0</v>
          </cell>
          <cell r="Y276">
            <v>0</v>
          </cell>
        </row>
        <row r="277">
          <cell r="C277" t="str">
            <v>HOSPITAL SILVIO MAGALHÃES - CG Nº 019/2022</v>
          </cell>
          <cell r="E277" t="str">
            <v xml:space="preserve">FABIO BEZERRA DA SILVA </v>
          </cell>
          <cell r="F277" t="str">
            <v>3 - Administrativo</v>
          </cell>
          <cell r="G277">
            <v>422110</v>
          </cell>
          <cell r="H277" t="str">
            <v>10/2024</v>
          </cell>
          <cell r="J277">
            <v>148.07</v>
          </cell>
          <cell r="K277">
            <v>0</v>
          </cell>
          <cell r="L277">
            <v>112.48635761589399</v>
          </cell>
          <cell r="M277">
            <v>7.06</v>
          </cell>
          <cell r="R277">
            <v>0</v>
          </cell>
          <cell r="S277">
            <v>0</v>
          </cell>
          <cell r="U277">
            <v>0</v>
          </cell>
          <cell r="Y277">
            <v>0</v>
          </cell>
        </row>
        <row r="278">
          <cell r="C278" t="str">
            <v>HOSPITAL SILVIO MAGALHÃES - CG Nº 019/2022</v>
          </cell>
          <cell r="E278" t="str">
            <v>FABIO LUIZ MOREIRA DA SILVA</v>
          </cell>
          <cell r="F278" t="str">
            <v>3 - Administrativo</v>
          </cell>
          <cell r="G278">
            <v>951105</v>
          </cell>
          <cell r="H278" t="str">
            <v>10/2024</v>
          </cell>
          <cell r="J278">
            <v>202.8</v>
          </cell>
          <cell r="K278">
            <v>0</v>
          </cell>
          <cell r="L278">
            <v>112.48635761589399</v>
          </cell>
          <cell r="M278">
            <v>7.06</v>
          </cell>
          <cell r="R278">
            <v>0</v>
          </cell>
          <cell r="S278">
            <v>0</v>
          </cell>
          <cell r="U278">
            <v>0</v>
          </cell>
          <cell r="Y278">
            <v>0</v>
          </cell>
        </row>
        <row r="279">
          <cell r="C279" t="str">
            <v>HOSPITAL SILVIO MAGALHÃES - CG Nº 019/2022</v>
          </cell>
          <cell r="E279" t="str">
            <v>FABRICIO EUGENIO BEZERRA</v>
          </cell>
          <cell r="F279" t="str">
            <v>2 - Outros Profissionais da Saúde</v>
          </cell>
          <cell r="G279">
            <v>515205</v>
          </cell>
          <cell r="H279" t="str">
            <v>10/2024</v>
          </cell>
          <cell r="J279">
            <v>136.63999999999999</v>
          </cell>
          <cell r="K279">
            <v>0</v>
          </cell>
          <cell r="L279">
            <v>112.48635761589399</v>
          </cell>
          <cell r="M279">
            <v>7.06</v>
          </cell>
          <cell r="R279">
            <v>0</v>
          </cell>
          <cell r="S279">
            <v>0</v>
          </cell>
          <cell r="U279">
            <v>0</v>
          </cell>
          <cell r="Y279">
            <v>0</v>
          </cell>
        </row>
        <row r="280">
          <cell r="C280" t="str">
            <v>HOSPITAL SILVIO MAGALHÃES - CG Nº 019/2022</v>
          </cell>
          <cell r="E280" t="str">
            <v>FABRICIO MONTEIRO DE LIMA</v>
          </cell>
          <cell r="F280" t="str">
            <v>2 - Outros Profissionais da Saúde</v>
          </cell>
          <cell r="G280">
            <v>515110</v>
          </cell>
          <cell r="H280" t="str">
            <v>10/2024</v>
          </cell>
          <cell r="J280">
            <v>174.64</v>
          </cell>
          <cell r="K280">
            <v>0</v>
          </cell>
          <cell r="L280">
            <v>112.48635761589399</v>
          </cell>
          <cell r="M280">
            <v>7.06</v>
          </cell>
          <cell r="R280">
            <v>0</v>
          </cell>
          <cell r="S280">
            <v>0</v>
          </cell>
          <cell r="U280">
            <v>0</v>
          </cell>
          <cell r="Y280">
            <v>0</v>
          </cell>
        </row>
        <row r="281">
          <cell r="C281" t="str">
            <v>HOSPITAL SILVIO MAGALHÃES - CG Nº 019/2022</v>
          </cell>
          <cell r="E281" t="str">
            <v>FABSON RICARDO PEREIRA DA SILVA</v>
          </cell>
          <cell r="F281" t="str">
            <v>2 - Outros Profissionais da Saúde</v>
          </cell>
          <cell r="G281">
            <v>322205</v>
          </cell>
          <cell r="H281" t="str">
            <v>10/2024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R281">
            <v>0</v>
          </cell>
          <cell r="S281">
            <v>0</v>
          </cell>
          <cell r="U281">
            <v>0</v>
          </cell>
          <cell r="Y281">
            <v>0</v>
          </cell>
        </row>
        <row r="282">
          <cell r="C282" t="str">
            <v>HOSPITAL SILVIO MAGALHÃES - CG Nº 019/2022</v>
          </cell>
          <cell r="E282" t="str">
            <v>FELIPE DA SILVA FIGUEREDO</v>
          </cell>
          <cell r="F282" t="str">
            <v>2 - Outros Profissionais da Saúde</v>
          </cell>
          <cell r="G282">
            <v>223505</v>
          </cell>
          <cell r="H282" t="str">
            <v>10/2024</v>
          </cell>
          <cell r="J282">
            <v>219.92</v>
          </cell>
          <cell r="K282">
            <v>0</v>
          </cell>
          <cell r="L282">
            <v>112.48635761589399</v>
          </cell>
          <cell r="M282">
            <v>3.33</v>
          </cell>
          <cell r="R282">
            <v>0</v>
          </cell>
          <cell r="S282">
            <v>0</v>
          </cell>
          <cell r="U282">
            <v>0</v>
          </cell>
          <cell r="Y282">
            <v>2096.2800000000002</v>
          </cell>
          <cell r="AB282" t="str">
            <v xml:space="preserve">ABONO ASSIS FIN COMPL 09/2024 </v>
          </cell>
        </row>
        <row r="283">
          <cell r="C283" t="str">
            <v>HOSPITAL SILVIO MAGALHÃES - CG Nº 019/2022</v>
          </cell>
          <cell r="E283" t="str">
            <v>FELIPE FERREIRA DA SILVA</v>
          </cell>
          <cell r="F283" t="str">
            <v>3 - Administrativo</v>
          </cell>
          <cell r="G283">
            <v>521130</v>
          </cell>
          <cell r="H283" t="str">
            <v>10/2024</v>
          </cell>
          <cell r="J283">
            <v>52.71</v>
          </cell>
          <cell r="K283">
            <v>0</v>
          </cell>
          <cell r="L283">
            <v>112.48635761589399</v>
          </cell>
          <cell r="M283">
            <v>7.06</v>
          </cell>
          <cell r="R283">
            <v>0</v>
          </cell>
          <cell r="S283">
            <v>0</v>
          </cell>
          <cell r="U283">
            <v>0</v>
          </cell>
          <cell r="Y283">
            <v>0</v>
          </cell>
        </row>
        <row r="284">
          <cell r="C284" t="str">
            <v>HOSPITAL SILVIO MAGALHÃES - CG Nº 019/2022</v>
          </cell>
          <cell r="E284" t="str">
            <v>FELIPE JOSE DA SILVA</v>
          </cell>
          <cell r="F284" t="str">
            <v>3 - Administrativo</v>
          </cell>
          <cell r="G284">
            <v>515110</v>
          </cell>
          <cell r="H284" t="str">
            <v>10/2024</v>
          </cell>
          <cell r="J284">
            <v>139.37</v>
          </cell>
          <cell r="K284">
            <v>0</v>
          </cell>
          <cell r="L284">
            <v>112.48635761589399</v>
          </cell>
          <cell r="M284">
            <v>7.06</v>
          </cell>
          <cell r="R284">
            <v>0</v>
          </cell>
          <cell r="S284">
            <v>0</v>
          </cell>
          <cell r="U284">
            <v>0</v>
          </cell>
          <cell r="Y284">
            <v>0</v>
          </cell>
        </row>
        <row r="285">
          <cell r="C285" t="str">
            <v>HOSPITAL SILVIO MAGALHÃES - CG Nº 019/2022</v>
          </cell>
          <cell r="E285" t="str">
            <v xml:space="preserve">FERNANDA CASTRO DA SILVA </v>
          </cell>
          <cell r="F285" t="str">
            <v>2 - Outros Profissionais da Saúde</v>
          </cell>
          <cell r="G285">
            <v>322205</v>
          </cell>
          <cell r="H285" t="str">
            <v>10/2024</v>
          </cell>
          <cell r="J285">
            <v>148.36000000000001</v>
          </cell>
          <cell r="K285">
            <v>0</v>
          </cell>
          <cell r="L285">
            <v>112.48635761589399</v>
          </cell>
          <cell r="M285">
            <v>7.06</v>
          </cell>
          <cell r="R285">
            <v>0</v>
          </cell>
          <cell r="S285">
            <v>0</v>
          </cell>
          <cell r="U285">
            <v>0</v>
          </cell>
          <cell r="Y285">
            <v>1846.5</v>
          </cell>
          <cell r="AB285" t="str">
            <v xml:space="preserve">ABONO ASSIS FIN COMPL 09/2024 </v>
          </cell>
        </row>
        <row r="286">
          <cell r="C286" t="str">
            <v>HOSPITAL SILVIO MAGALHÃES - CG Nº 019/2022</v>
          </cell>
          <cell r="E286" t="str">
            <v>FERNANDA LUCIA DA SILVA</v>
          </cell>
          <cell r="F286" t="str">
            <v>2 - Outros Profissionais da Saúde</v>
          </cell>
          <cell r="G286">
            <v>515205</v>
          </cell>
          <cell r="H286" t="str">
            <v>10/2024</v>
          </cell>
          <cell r="J286">
            <v>136.63999999999999</v>
          </cell>
          <cell r="K286">
            <v>0</v>
          </cell>
          <cell r="L286">
            <v>112.48635761589399</v>
          </cell>
          <cell r="M286">
            <v>7.06</v>
          </cell>
          <cell r="R286">
            <v>0</v>
          </cell>
          <cell r="S286">
            <v>0</v>
          </cell>
          <cell r="U286">
            <v>0</v>
          </cell>
          <cell r="Y286">
            <v>0</v>
          </cell>
        </row>
        <row r="287">
          <cell r="C287" t="str">
            <v>HOSPITAL SILVIO MAGALHÃES - CG Nº 019/2022</v>
          </cell>
          <cell r="E287" t="str">
            <v>FERNANDO ALBUQUERQUE SILVA FILHO</v>
          </cell>
          <cell r="F287" t="str">
            <v>2 - Outros Profissionais da Saúde</v>
          </cell>
          <cell r="G287">
            <v>322205</v>
          </cell>
          <cell r="H287" t="str">
            <v>10/2024</v>
          </cell>
          <cell r="J287">
            <v>163.41</v>
          </cell>
          <cell r="K287">
            <v>0</v>
          </cell>
          <cell r="L287">
            <v>112.48635761589399</v>
          </cell>
          <cell r="M287">
            <v>7.06</v>
          </cell>
          <cell r="R287">
            <v>0</v>
          </cell>
          <cell r="S287">
            <v>0</v>
          </cell>
          <cell r="U287">
            <v>0</v>
          </cell>
          <cell r="Y287">
            <v>1913</v>
          </cell>
          <cell r="AB287" t="str">
            <v xml:space="preserve">ABONO ASSIS FIN COMPL 09/2024 </v>
          </cell>
        </row>
        <row r="288">
          <cell r="C288" t="str">
            <v>HOSPITAL SILVIO MAGALHÃES - CG Nº 019/2022</v>
          </cell>
          <cell r="E288" t="str">
            <v>FILIPE GUSTAVO CORREIA DA SILVA</v>
          </cell>
          <cell r="F288" t="str">
            <v>2 - Outros Profissionais da Saúde</v>
          </cell>
          <cell r="G288">
            <v>322205</v>
          </cell>
          <cell r="H288" t="str">
            <v>10/2024</v>
          </cell>
          <cell r="J288">
            <v>142.71</v>
          </cell>
          <cell r="K288">
            <v>0</v>
          </cell>
          <cell r="L288">
            <v>112.48635761589399</v>
          </cell>
          <cell r="M288">
            <v>7.06</v>
          </cell>
          <cell r="R288">
            <v>0</v>
          </cell>
          <cell r="S288">
            <v>0</v>
          </cell>
          <cell r="U288">
            <v>0</v>
          </cell>
          <cell r="Y288">
            <v>1913</v>
          </cell>
          <cell r="AB288" t="str">
            <v xml:space="preserve">ABONO ASSIS FIN COMPL 09/2024 </v>
          </cell>
        </row>
        <row r="289">
          <cell r="C289" t="str">
            <v>HOSPITAL SILVIO MAGALHÃES - CG Nº 019/2022</v>
          </cell>
          <cell r="E289" t="str">
            <v>FLAVIA CRISTINA ALVES PEREIRA</v>
          </cell>
          <cell r="F289" t="str">
            <v>2 - Outros Profissionais da Saúde</v>
          </cell>
          <cell r="G289">
            <v>223505</v>
          </cell>
          <cell r="H289" t="str">
            <v>10/2024</v>
          </cell>
          <cell r="J289">
            <v>200.34</v>
          </cell>
          <cell r="K289">
            <v>0</v>
          </cell>
          <cell r="L289">
            <v>112.48635761589399</v>
          </cell>
          <cell r="M289">
            <v>3.33</v>
          </cell>
          <cell r="R289">
            <v>0</v>
          </cell>
          <cell r="S289">
            <v>0</v>
          </cell>
          <cell r="U289">
            <v>0</v>
          </cell>
          <cell r="Y289">
            <v>2096.2800000000002</v>
          </cell>
          <cell r="AB289" t="str">
            <v xml:space="preserve">ABONO ASSIS FIN COMPL 09/2024 </v>
          </cell>
        </row>
        <row r="290">
          <cell r="C290" t="str">
            <v>HOSPITAL SILVIO MAGALHÃES - CG Nº 019/2022</v>
          </cell>
          <cell r="E290" t="str">
            <v>FLAVIA MARIA DA SILVA</v>
          </cell>
          <cell r="F290" t="str">
            <v>3 - Administrativo</v>
          </cell>
          <cell r="G290">
            <v>513430</v>
          </cell>
          <cell r="H290" t="str">
            <v>10/2024</v>
          </cell>
          <cell r="J290">
            <v>123.05</v>
          </cell>
          <cell r="K290">
            <v>0</v>
          </cell>
          <cell r="L290">
            <v>112.48635761589399</v>
          </cell>
          <cell r="M290">
            <v>7.06</v>
          </cell>
          <cell r="R290">
            <v>0</v>
          </cell>
          <cell r="S290">
            <v>0</v>
          </cell>
          <cell r="U290">
            <v>0</v>
          </cell>
          <cell r="Y290">
            <v>0</v>
          </cell>
        </row>
        <row r="291">
          <cell r="C291" t="str">
            <v>HOSPITAL SILVIO MAGALHÃES - CG Nº 019/2022</v>
          </cell>
          <cell r="E291" t="str">
            <v>FLAVIA MARIA DOS SANTOS</v>
          </cell>
          <cell r="F291" t="str">
            <v>3 - Administrativo</v>
          </cell>
          <cell r="G291">
            <v>513205</v>
          </cell>
          <cell r="H291" t="str">
            <v>10/2024</v>
          </cell>
          <cell r="J291">
            <v>141.29</v>
          </cell>
          <cell r="K291">
            <v>0</v>
          </cell>
          <cell r="L291">
            <v>112.48635761589399</v>
          </cell>
          <cell r="M291">
            <v>7.06</v>
          </cell>
          <cell r="R291">
            <v>0</v>
          </cell>
          <cell r="S291">
            <v>0</v>
          </cell>
          <cell r="U291">
            <v>0</v>
          </cell>
          <cell r="Y291">
            <v>0</v>
          </cell>
        </row>
        <row r="292">
          <cell r="C292" t="str">
            <v>HOSPITAL SILVIO MAGALHÃES - CG Nº 019/2022</v>
          </cell>
          <cell r="E292" t="str">
            <v>FLAVIA RAFAELA BARRETO DE MATOS</v>
          </cell>
          <cell r="F292" t="str">
            <v>2 - Outros Profissionais da Saúde</v>
          </cell>
          <cell r="G292">
            <v>223710</v>
          </cell>
          <cell r="H292" t="str">
            <v>10/2024</v>
          </cell>
          <cell r="J292">
            <v>299.20999999999998</v>
          </cell>
          <cell r="K292">
            <v>0</v>
          </cell>
          <cell r="L292">
            <v>0</v>
          </cell>
          <cell r="M292">
            <v>0</v>
          </cell>
          <cell r="R292">
            <v>0</v>
          </cell>
          <cell r="S292">
            <v>0</v>
          </cell>
          <cell r="U292">
            <v>0</v>
          </cell>
          <cell r="Y292">
            <v>0</v>
          </cell>
        </row>
        <row r="293">
          <cell r="C293" t="str">
            <v>HOSPITAL SILVIO MAGALHÃES - CG Nº 019/2022</v>
          </cell>
          <cell r="E293" t="str">
            <v>FLAVIO PEDRO DA SILVA</v>
          </cell>
          <cell r="F293" t="str">
            <v>3 - Administrativo</v>
          </cell>
          <cell r="G293">
            <v>513505</v>
          </cell>
          <cell r="H293" t="str">
            <v>10/2024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R293">
            <v>0</v>
          </cell>
          <cell r="S293">
            <v>0</v>
          </cell>
          <cell r="U293">
            <v>0</v>
          </cell>
          <cell r="Y293">
            <v>0</v>
          </cell>
        </row>
        <row r="294">
          <cell r="C294" t="str">
            <v>HOSPITAL SILVIO MAGALHÃES - CG Nº 019/2022</v>
          </cell>
          <cell r="E294" t="str">
            <v>FRANK LAND FERREIRA ROMAO</v>
          </cell>
          <cell r="F294" t="str">
            <v>3 - Administrativo</v>
          </cell>
          <cell r="G294">
            <v>513205</v>
          </cell>
          <cell r="H294" t="str">
            <v>10/2024</v>
          </cell>
          <cell r="J294">
            <v>162.71</v>
          </cell>
          <cell r="K294">
            <v>0</v>
          </cell>
          <cell r="L294">
            <v>112.48635761589399</v>
          </cell>
          <cell r="M294">
            <v>7.06</v>
          </cell>
          <cell r="R294">
            <v>0</v>
          </cell>
          <cell r="S294">
            <v>0</v>
          </cell>
          <cell r="U294">
            <v>0</v>
          </cell>
          <cell r="Y294">
            <v>0</v>
          </cell>
        </row>
        <row r="295">
          <cell r="C295" t="str">
            <v>HOSPITAL SILVIO MAGALHÃES - CG Nº 019/2022</v>
          </cell>
          <cell r="E295" t="str">
            <v xml:space="preserve">FRANKLIN WARLEY FREIRE DA SILVA </v>
          </cell>
          <cell r="F295" t="str">
            <v>3 - Administrativo</v>
          </cell>
          <cell r="G295">
            <v>414105</v>
          </cell>
          <cell r="H295" t="str">
            <v>10/2024</v>
          </cell>
          <cell r="J295">
            <v>123.05</v>
          </cell>
          <cell r="K295">
            <v>0</v>
          </cell>
          <cell r="L295">
            <v>112.48635761589399</v>
          </cell>
          <cell r="M295">
            <v>7.06</v>
          </cell>
          <cell r="R295">
            <v>156.25</v>
          </cell>
          <cell r="S295">
            <v>84.72</v>
          </cell>
          <cell r="U295">
            <v>0</v>
          </cell>
          <cell r="Y295">
            <v>0</v>
          </cell>
        </row>
        <row r="296">
          <cell r="C296" t="str">
            <v>HOSPITAL SILVIO MAGALHÃES - CG Nº 019/2022</v>
          </cell>
          <cell r="E296" t="str">
            <v>GABRIELA MARIA DA SILVA MACHADO</v>
          </cell>
          <cell r="F296" t="str">
            <v>2 - Outros Profissionais da Saúde</v>
          </cell>
          <cell r="G296">
            <v>322205</v>
          </cell>
          <cell r="H296" t="str">
            <v>10/2024</v>
          </cell>
          <cell r="J296">
            <v>165.75</v>
          </cell>
          <cell r="K296">
            <v>0</v>
          </cell>
          <cell r="L296">
            <v>112.48635761589399</v>
          </cell>
          <cell r="M296">
            <v>7.06</v>
          </cell>
          <cell r="R296">
            <v>156.25</v>
          </cell>
          <cell r="S296">
            <v>84.72</v>
          </cell>
          <cell r="U296">
            <v>0</v>
          </cell>
          <cell r="Y296">
            <v>1913</v>
          </cell>
          <cell r="AB296" t="str">
            <v xml:space="preserve">ABONO ASSIS FIN COMPL 09/2024 </v>
          </cell>
        </row>
        <row r="297">
          <cell r="C297" t="str">
            <v>HOSPITAL SILVIO MAGALHÃES - CG Nº 019/2022</v>
          </cell>
          <cell r="E297" t="str">
            <v>GALBA DO NASCIMENTO LOPES FERREIRA</v>
          </cell>
          <cell r="F297" t="str">
            <v>2 - Outros Profissionais da Saúde</v>
          </cell>
          <cell r="G297">
            <v>322205</v>
          </cell>
          <cell r="H297" t="str">
            <v>10/2024</v>
          </cell>
          <cell r="J297">
            <v>190.29</v>
          </cell>
          <cell r="K297">
            <v>0</v>
          </cell>
          <cell r="L297">
            <v>0</v>
          </cell>
          <cell r="M297">
            <v>0</v>
          </cell>
          <cell r="R297">
            <v>0</v>
          </cell>
          <cell r="S297">
            <v>0</v>
          </cell>
          <cell r="U297">
            <v>0</v>
          </cell>
          <cell r="Y297">
            <v>1913</v>
          </cell>
          <cell r="AB297" t="str">
            <v xml:space="preserve">ABONO ASSIS FIN COMPL 09/2024 </v>
          </cell>
        </row>
        <row r="298">
          <cell r="C298" t="str">
            <v>HOSPITAL SILVIO MAGALHÃES - CG Nº 019/2022</v>
          </cell>
          <cell r="E298" t="str">
            <v>GAYDSON FERREIRA DOS SANTOS</v>
          </cell>
          <cell r="F298" t="str">
            <v>3 - Administrativo</v>
          </cell>
          <cell r="G298">
            <v>515110</v>
          </cell>
          <cell r="H298" t="str">
            <v>10/2024</v>
          </cell>
          <cell r="J298">
            <v>139.37</v>
          </cell>
          <cell r="K298">
            <v>0</v>
          </cell>
          <cell r="L298">
            <v>112.48635761589399</v>
          </cell>
          <cell r="M298">
            <v>7.06</v>
          </cell>
          <cell r="R298">
            <v>0</v>
          </cell>
          <cell r="S298">
            <v>0</v>
          </cell>
          <cell r="U298">
            <v>0</v>
          </cell>
          <cell r="Y298">
            <v>0</v>
          </cell>
        </row>
        <row r="299">
          <cell r="C299" t="str">
            <v>HOSPITAL SILVIO MAGALHÃES - CG Nº 019/2022</v>
          </cell>
          <cell r="E299" t="str">
            <v>GEAN CARLA DOS SANTOS SILVA</v>
          </cell>
          <cell r="F299" t="str">
            <v>3 - Administrativo</v>
          </cell>
          <cell r="G299">
            <v>513430</v>
          </cell>
          <cell r="H299" t="str">
            <v>10/2024</v>
          </cell>
          <cell r="J299">
            <v>183.49</v>
          </cell>
          <cell r="K299">
            <v>0</v>
          </cell>
          <cell r="L299">
            <v>0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  <cell r="Y299">
            <v>0</v>
          </cell>
        </row>
        <row r="300">
          <cell r="C300" t="str">
            <v>HOSPITAL SILVIO MAGALHÃES - CG Nº 019/2022</v>
          </cell>
          <cell r="E300" t="str">
            <v>GECILANE PATRICIA DA SILVA</v>
          </cell>
          <cell r="F300" t="str">
            <v>2 - Outros Profissionais da Saúde</v>
          </cell>
          <cell r="G300">
            <v>322205</v>
          </cell>
          <cell r="H300" t="str">
            <v>10/2024</v>
          </cell>
          <cell r="J300">
            <v>147.06</v>
          </cell>
          <cell r="K300">
            <v>0</v>
          </cell>
          <cell r="L300">
            <v>112.48635761589399</v>
          </cell>
          <cell r="M300">
            <v>7.06</v>
          </cell>
          <cell r="R300">
            <v>0</v>
          </cell>
          <cell r="S300">
            <v>0</v>
          </cell>
          <cell r="U300">
            <v>0</v>
          </cell>
          <cell r="Y300">
            <v>1913</v>
          </cell>
          <cell r="AB300" t="str">
            <v xml:space="preserve">ABONO ASSIS FIN COMPL 09/2024 </v>
          </cell>
        </row>
        <row r="301">
          <cell r="C301" t="str">
            <v>HOSPITAL SILVIO MAGALHÃES - CG Nº 019/2022</v>
          </cell>
          <cell r="E301" t="str">
            <v>GEDYANE FERREIRA DA SILVA</v>
          </cell>
          <cell r="F301" t="str">
            <v>2 - Outros Profissionais da Saúde</v>
          </cell>
          <cell r="G301">
            <v>223505</v>
          </cell>
          <cell r="H301" t="str">
            <v>10/2024</v>
          </cell>
          <cell r="J301">
            <v>171.31</v>
          </cell>
          <cell r="K301">
            <v>0</v>
          </cell>
          <cell r="L301">
            <v>112.48635761589399</v>
          </cell>
          <cell r="M301">
            <v>2.79</v>
          </cell>
          <cell r="R301">
            <v>0</v>
          </cell>
          <cell r="S301">
            <v>0</v>
          </cell>
          <cell r="U301">
            <v>0</v>
          </cell>
          <cell r="Y301">
            <v>2459.15</v>
          </cell>
          <cell r="AB301" t="str">
            <v xml:space="preserve">ABONO ASSIS FIN COMPL 09/2024 </v>
          </cell>
        </row>
        <row r="302">
          <cell r="C302" t="str">
            <v>HOSPITAL SILVIO MAGALHÃES - CG Nº 019/2022</v>
          </cell>
          <cell r="E302" t="str">
            <v>GEIVSON EDUARDO LUCIO DA SILVA</v>
          </cell>
          <cell r="F302" t="str">
            <v>2 - Outros Profissionais da Saúde</v>
          </cell>
          <cell r="G302">
            <v>322205</v>
          </cell>
          <cell r="H302" t="str">
            <v>10/2024</v>
          </cell>
          <cell r="J302">
            <v>172.4</v>
          </cell>
          <cell r="K302">
            <v>0</v>
          </cell>
          <cell r="L302">
            <v>112.48635761589399</v>
          </cell>
          <cell r="M302">
            <v>7.06</v>
          </cell>
          <cell r="R302">
            <v>0</v>
          </cell>
          <cell r="S302">
            <v>0</v>
          </cell>
          <cell r="U302">
            <v>0</v>
          </cell>
          <cell r="Y302">
            <v>1780</v>
          </cell>
          <cell r="AB302" t="str">
            <v xml:space="preserve">ABONO ASSIS FIN COMPL 09/2024 </v>
          </cell>
        </row>
        <row r="303">
          <cell r="C303" t="str">
            <v>HOSPITAL SILVIO MAGALHÃES - CG Nº 019/2022</v>
          </cell>
          <cell r="E303" t="str">
            <v>GEMERSON PEREIRA DA MOTA</v>
          </cell>
          <cell r="F303" t="str">
            <v>2 - Outros Profissionais da Saúde</v>
          </cell>
          <cell r="G303">
            <v>322205</v>
          </cell>
          <cell r="H303" t="str">
            <v>10/2024</v>
          </cell>
          <cell r="J303">
            <v>158.35</v>
          </cell>
          <cell r="K303">
            <v>0</v>
          </cell>
          <cell r="L303">
            <v>0</v>
          </cell>
          <cell r="M303">
            <v>0</v>
          </cell>
          <cell r="R303">
            <v>0</v>
          </cell>
          <cell r="S303">
            <v>0</v>
          </cell>
          <cell r="U303">
            <v>0</v>
          </cell>
          <cell r="Y303">
            <v>1846.5</v>
          </cell>
          <cell r="AB303" t="str">
            <v xml:space="preserve">ABONO ASSIS FIN COMPL 09/2024 </v>
          </cell>
        </row>
        <row r="304">
          <cell r="C304" t="str">
            <v>HOSPITAL SILVIO MAGALHÃES - CG Nº 019/2022</v>
          </cell>
          <cell r="E304" t="str">
            <v>GENAURIA DE ASSUNCAO SANTOS</v>
          </cell>
          <cell r="F304" t="str">
            <v>3 - Administrativo</v>
          </cell>
          <cell r="G304">
            <v>410105</v>
          </cell>
          <cell r="H304" t="str">
            <v>10/2024</v>
          </cell>
          <cell r="J304">
            <v>313.27</v>
          </cell>
          <cell r="K304">
            <v>0</v>
          </cell>
          <cell r="L304">
            <v>112.48635761589399</v>
          </cell>
          <cell r="M304">
            <v>7.06</v>
          </cell>
          <cell r="R304">
            <v>0</v>
          </cell>
          <cell r="S304">
            <v>0</v>
          </cell>
          <cell r="U304">
            <v>0</v>
          </cell>
          <cell r="Y304">
            <v>0</v>
          </cell>
        </row>
        <row r="305">
          <cell r="C305" t="str">
            <v>HOSPITAL SILVIO MAGALHÃES - CG Nº 019/2022</v>
          </cell>
          <cell r="E305" t="str">
            <v>GENECARLOS BATISTA DA SILVA</v>
          </cell>
          <cell r="F305" t="str">
            <v>2 - Outros Profissionais da Saúde</v>
          </cell>
          <cell r="G305">
            <v>515110</v>
          </cell>
          <cell r="H305" t="str">
            <v>10/2024</v>
          </cell>
          <cell r="J305">
            <v>174.84</v>
          </cell>
          <cell r="K305">
            <v>0</v>
          </cell>
          <cell r="L305">
            <v>112.48635761589399</v>
          </cell>
          <cell r="M305">
            <v>7.06</v>
          </cell>
          <cell r="R305">
            <v>0</v>
          </cell>
          <cell r="S305">
            <v>0</v>
          </cell>
          <cell r="U305">
            <v>0</v>
          </cell>
          <cell r="Y305">
            <v>0</v>
          </cell>
        </row>
        <row r="306">
          <cell r="C306" t="str">
            <v>HOSPITAL SILVIO MAGALHÃES - CG Nº 019/2022</v>
          </cell>
          <cell r="E306" t="str">
            <v>GENECILDA MARIA SILVA DE OLIVEIRA</v>
          </cell>
          <cell r="F306" t="str">
            <v>2 - Outros Profissionais da Saúde</v>
          </cell>
          <cell r="G306">
            <v>322205</v>
          </cell>
          <cell r="H306" t="str">
            <v>10/2024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R306">
            <v>0</v>
          </cell>
          <cell r="S306">
            <v>0</v>
          </cell>
          <cell r="U306">
            <v>0</v>
          </cell>
          <cell r="Y306">
            <v>0</v>
          </cell>
        </row>
        <row r="307">
          <cell r="C307" t="str">
            <v>HOSPITAL SILVIO MAGALHÃES - CG Nº 019/2022</v>
          </cell>
          <cell r="E307" t="str">
            <v>GENI CLEIDE BRASILEIRO</v>
          </cell>
          <cell r="F307" t="str">
            <v>2 - Outros Profissionais da Saúde</v>
          </cell>
          <cell r="G307">
            <v>322205</v>
          </cell>
          <cell r="H307" t="str">
            <v>10/2024</v>
          </cell>
          <cell r="J307">
            <v>142.71</v>
          </cell>
          <cell r="K307">
            <v>0</v>
          </cell>
          <cell r="L307">
            <v>112.48635761589399</v>
          </cell>
          <cell r="M307">
            <v>7.06</v>
          </cell>
          <cell r="R307">
            <v>0</v>
          </cell>
          <cell r="S307">
            <v>0</v>
          </cell>
          <cell r="U307">
            <v>0</v>
          </cell>
          <cell r="Y307">
            <v>1913</v>
          </cell>
          <cell r="AB307" t="str">
            <v xml:space="preserve">ABONO ASSIS FIN COMPL 09/2024 </v>
          </cell>
        </row>
        <row r="308">
          <cell r="C308" t="str">
            <v>HOSPITAL SILVIO MAGALHÃES - CG Nº 019/2022</v>
          </cell>
          <cell r="E308" t="str">
            <v>GENILDO AUGUSTO DE OLIVEIRA FILHO</v>
          </cell>
          <cell r="F308" t="str">
            <v>2 - Outros Profissionais da Saúde</v>
          </cell>
          <cell r="G308">
            <v>322205</v>
          </cell>
          <cell r="H308" t="str">
            <v>10/2024</v>
          </cell>
          <cell r="J308">
            <v>159.69</v>
          </cell>
          <cell r="K308">
            <v>0</v>
          </cell>
          <cell r="L308">
            <v>112.48635761589399</v>
          </cell>
          <cell r="M308">
            <v>7.06</v>
          </cell>
          <cell r="R308">
            <v>0</v>
          </cell>
          <cell r="S308">
            <v>0</v>
          </cell>
          <cell r="U308">
            <v>0</v>
          </cell>
          <cell r="Y308">
            <v>1913</v>
          </cell>
          <cell r="AB308" t="str">
            <v xml:space="preserve">ABONO ASSIS FIN COMPL 09/2024 </v>
          </cell>
        </row>
        <row r="309">
          <cell r="C309" t="str">
            <v>HOSPITAL SILVIO MAGALHÃES - CG Nº 019/2022</v>
          </cell>
          <cell r="E309" t="str">
            <v>GENIVALDO FRANCISCO DA SILVA</v>
          </cell>
          <cell r="F309" t="str">
            <v>2 - Outros Profissionais da Saúde</v>
          </cell>
          <cell r="G309">
            <v>515110</v>
          </cell>
          <cell r="H309" t="str">
            <v>10/2024</v>
          </cell>
          <cell r="J309">
            <v>225.11</v>
          </cell>
          <cell r="K309">
            <v>0</v>
          </cell>
          <cell r="L309">
            <v>0</v>
          </cell>
          <cell r="M309">
            <v>0</v>
          </cell>
          <cell r="R309">
            <v>0</v>
          </cell>
          <cell r="S309">
            <v>0</v>
          </cell>
          <cell r="U309">
            <v>0</v>
          </cell>
          <cell r="Y309">
            <v>0</v>
          </cell>
        </row>
        <row r="310">
          <cell r="C310" t="str">
            <v>HOSPITAL SILVIO MAGALHÃES - CG Nº 019/2022</v>
          </cell>
          <cell r="E310" t="str">
            <v>GERDALVA FRANCISCA DA SILVA</v>
          </cell>
          <cell r="F310" t="str">
            <v>2 - Outros Profissionais da Saúde</v>
          </cell>
          <cell r="G310">
            <v>322205</v>
          </cell>
          <cell r="H310" t="str">
            <v>10/2024</v>
          </cell>
          <cell r="J310">
            <v>165.75</v>
          </cell>
          <cell r="K310">
            <v>0</v>
          </cell>
          <cell r="L310">
            <v>112.48635761589399</v>
          </cell>
          <cell r="M310">
            <v>7.06</v>
          </cell>
          <cell r="R310">
            <v>0</v>
          </cell>
          <cell r="S310">
            <v>0</v>
          </cell>
          <cell r="U310">
            <v>0</v>
          </cell>
          <cell r="Y310">
            <v>1913</v>
          </cell>
          <cell r="AB310" t="str">
            <v xml:space="preserve">ABONO ASSIS FIN COMPL 09/2024 </v>
          </cell>
        </row>
        <row r="311">
          <cell r="C311" t="str">
            <v>HOSPITAL SILVIO MAGALHÃES - CG Nº 019/2022</v>
          </cell>
          <cell r="E311" t="str">
            <v>GERLANE ALICE LIMA DE MELO</v>
          </cell>
          <cell r="F311" t="str">
            <v>2 - Outros Profissionais da Saúde</v>
          </cell>
          <cell r="G311">
            <v>322205</v>
          </cell>
          <cell r="H311" t="str">
            <v>10/2024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  <cell r="Y311">
            <v>0</v>
          </cell>
        </row>
        <row r="312">
          <cell r="C312" t="str">
            <v>HOSPITAL SILVIO MAGALHÃES - CG Nº 019/2022</v>
          </cell>
          <cell r="E312" t="str">
            <v>GERLANY CECILIA DE OLIVEIRA</v>
          </cell>
          <cell r="F312" t="str">
            <v>3 - Administrativo</v>
          </cell>
          <cell r="G312">
            <v>251605</v>
          </cell>
          <cell r="H312" t="str">
            <v>10/2024</v>
          </cell>
          <cell r="J312">
            <v>314.54000000000002</v>
          </cell>
          <cell r="K312">
            <v>0</v>
          </cell>
          <cell r="L312">
            <v>112.48635761589399</v>
          </cell>
          <cell r="M312">
            <v>7.06</v>
          </cell>
          <cell r="R312">
            <v>0</v>
          </cell>
          <cell r="S312">
            <v>0</v>
          </cell>
          <cell r="U312">
            <v>83.7</v>
          </cell>
          <cell r="X312" t="str">
            <v xml:space="preserve">AUX. CRECHE </v>
          </cell>
          <cell r="Y312">
            <v>0</v>
          </cell>
        </row>
        <row r="313">
          <cell r="C313" t="str">
            <v>HOSPITAL SILVIO MAGALHÃES - CG Nº 019/2022</v>
          </cell>
          <cell r="E313" t="str">
            <v>GERSON GABRIEL PACIFICO DA SILVA</v>
          </cell>
          <cell r="F313" t="str">
            <v>3 - Administrativo</v>
          </cell>
          <cell r="G313">
            <v>414105</v>
          </cell>
          <cell r="H313" t="str">
            <v>10/2024</v>
          </cell>
          <cell r="J313">
            <v>123.05</v>
          </cell>
          <cell r="K313">
            <v>0</v>
          </cell>
          <cell r="L313">
            <v>112.48635761589399</v>
          </cell>
          <cell r="M313">
            <v>7.06</v>
          </cell>
          <cell r="R313">
            <v>156.25</v>
          </cell>
          <cell r="S313">
            <v>82.5</v>
          </cell>
          <cell r="U313">
            <v>0</v>
          </cell>
          <cell r="Y313">
            <v>0</v>
          </cell>
        </row>
        <row r="314">
          <cell r="C314" t="str">
            <v>HOSPITAL SILVIO MAGALHÃES - CG Nº 019/2022</v>
          </cell>
          <cell r="E314" t="str">
            <v>GILDETE DA SILVA SOUZA</v>
          </cell>
          <cell r="F314" t="str">
            <v>2 - Outros Profissionais da Saúde</v>
          </cell>
          <cell r="G314">
            <v>322205</v>
          </cell>
          <cell r="H314" t="str">
            <v>10/2024</v>
          </cell>
          <cell r="J314">
            <v>154.01</v>
          </cell>
          <cell r="K314">
            <v>0</v>
          </cell>
          <cell r="L314">
            <v>112.48635761589399</v>
          </cell>
          <cell r="M314">
            <v>7.06</v>
          </cell>
          <cell r="R314">
            <v>0</v>
          </cell>
          <cell r="S314">
            <v>0</v>
          </cell>
          <cell r="U314">
            <v>0</v>
          </cell>
          <cell r="Y314">
            <v>1780</v>
          </cell>
          <cell r="AB314" t="str">
            <v xml:space="preserve">ABONO ASSIS FIN COMPL 09/2024 </v>
          </cell>
        </row>
        <row r="315">
          <cell r="C315" t="str">
            <v>HOSPITAL SILVIO MAGALHÃES - CG Nº 019/2022</v>
          </cell>
          <cell r="E315" t="str">
            <v>GILVAN FRANCISCO DA SILVA</v>
          </cell>
          <cell r="F315" t="str">
            <v>2 - Outros Profissionais da Saúde</v>
          </cell>
          <cell r="G315">
            <v>324115</v>
          </cell>
          <cell r="H315" t="str">
            <v>10/2024</v>
          </cell>
          <cell r="J315">
            <v>301.08999999999997</v>
          </cell>
          <cell r="K315">
            <v>0</v>
          </cell>
          <cell r="L315">
            <v>112.48635761589399</v>
          </cell>
          <cell r="M315">
            <v>7.06</v>
          </cell>
          <cell r="R315">
            <v>0</v>
          </cell>
          <cell r="S315">
            <v>0</v>
          </cell>
          <cell r="U315">
            <v>0</v>
          </cell>
          <cell r="Y315">
            <v>0</v>
          </cell>
        </row>
        <row r="316">
          <cell r="C316" t="str">
            <v>HOSPITAL SILVIO MAGALHÃES - CG Nº 019/2022</v>
          </cell>
          <cell r="E316" t="str">
            <v>GIOVANNA AGUIAR RAMOS DA SILVA</v>
          </cell>
          <cell r="F316" t="str">
            <v>3 - Administrativo</v>
          </cell>
          <cell r="G316">
            <v>422110</v>
          </cell>
          <cell r="H316" t="str">
            <v>10/2024</v>
          </cell>
          <cell r="J316">
            <v>13.26</v>
          </cell>
          <cell r="K316">
            <v>0</v>
          </cell>
          <cell r="L316">
            <v>112.48635761589399</v>
          </cell>
          <cell r="M316">
            <v>7.06</v>
          </cell>
          <cell r="R316">
            <v>156.25</v>
          </cell>
          <cell r="S316">
            <v>39.799999999999997</v>
          </cell>
          <cell r="U316">
            <v>0</v>
          </cell>
          <cell r="Y316">
            <v>0</v>
          </cell>
        </row>
        <row r="317">
          <cell r="C317" t="str">
            <v>HOSPITAL SILVIO MAGALHÃES - CG Nº 019/2022</v>
          </cell>
          <cell r="E317" t="str">
            <v>GIRLEIDE EUDAMIDAS TERTULINO DA SILVA</v>
          </cell>
          <cell r="F317" t="str">
            <v>2 - Outros Profissionais da Saúde</v>
          </cell>
          <cell r="G317">
            <v>322205</v>
          </cell>
          <cell r="H317" t="str">
            <v>10/2024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R317">
            <v>0</v>
          </cell>
          <cell r="S317">
            <v>0</v>
          </cell>
          <cell r="U317">
            <v>0</v>
          </cell>
          <cell r="Y317">
            <v>0</v>
          </cell>
        </row>
        <row r="318">
          <cell r="C318" t="str">
            <v>HOSPITAL SILVIO MAGALHÃES - CG Nº 019/2022</v>
          </cell>
          <cell r="E318" t="str">
            <v>GIRLENE ANA DA SILVA</v>
          </cell>
          <cell r="F318" t="str">
            <v>2 - Outros Profissionais da Saúde</v>
          </cell>
          <cell r="G318">
            <v>223505</v>
          </cell>
          <cell r="H318" t="str">
            <v>10/2024</v>
          </cell>
          <cell r="J318">
            <v>219.92</v>
          </cell>
          <cell r="K318">
            <v>0</v>
          </cell>
          <cell r="L318">
            <v>112.48635761589399</v>
          </cell>
          <cell r="M318">
            <v>3.05</v>
          </cell>
          <cell r="R318">
            <v>0</v>
          </cell>
          <cell r="S318">
            <v>0</v>
          </cell>
          <cell r="U318">
            <v>0</v>
          </cell>
          <cell r="Y318">
            <v>2170.88</v>
          </cell>
          <cell r="AB318" t="str">
            <v xml:space="preserve">ABONO ASSIS FIN COMPL 09/2024 </v>
          </cell>
        </row>
        <row r="319">
          <cell r="C319" t="str">
            <v>HOSPITAL SILVIO MAGALHÃES - CG Nº 019/2022</v>
          </cell>
          <cell r="E319" t="str">
            <v xml:space="preserve">GIRLENE MARIA DE OLIVEIRA </v>
          </cell>
          <cell r="F319" t="str">
            <v>2 - Outros Profissionais da Saúde</v>
          </cell>
          <cell r="G319">
            <v>322205</v>
          </cell>
          <cell r="H319" t="str">
            <v>10/2024</v>
          </cell>
          <cell r="J319">
            <v>148.36000000000001</v>
          </cell>
          <cell r="K319">
            <v>0</v>
          </cell>
          <cell r="L319">
            <v>112.48635761589399</v>
          </cell>
          <cell r="M319">
            <v>7.06</v>
          </cell>
          <cell r="R319">
            <v>0</v>
          </cell>
          <cell r="S319">
            <v>0</v>
          </cell>
          <cell r="U319">
            <v>0</v>
          </cell>
          <cell r="Y319">
            <v>1846.5</v>
          </cell>
          <cell r="AB319" t="str">
            <v xml:space="preserve">ABONO ASSIS FIN COMPL 09/2024 </v>
          </cell>
        </row>
        <row r="320">
          <cell r="C320" t="str">
            <v>HOSPITAL SILVIO MAGALHÃES - CG Nº 019/2022</v>
          </cell>
          <cell r="E320" t="str">
            <v xml:space="preserve">GISELLY COSTA RODRIGUES </v>
          </cell>
          <cell r="F320" t="str">
            <v>2 - Outros Profissionais da Saúde</v>
          </cell>
          <cell r="G320">
            <v>223505</v>
          </cell>
          <cell r="H320" t="str">
            <v>10/2024</v>
          </cell>
          <cell r="J320">
            <v>357.91</v>
          </cell>
          <cell r="K320">
            <v>0</v>
          </cell>
          <cell r="L320">
            <v>112.48635761589399</v>
          </cell>
          <cell r="M320">
            <v>3.59</v>
          </cell>
          <cell r="R320">
            <v>0</v>
          </cell>
          <cell r="S320">
            <v>0</v>
          </cell>
          <cell r="U320">
            <v>156.52000000000001</v>
          </cell>
          <cell r="X320" t="str">
            <v xml:space="preserve">AUX. CRECHE </v>
          </cell>
          <cell r="Y320">
            <v>1804.36</v>
          </cell>
          <cell r="AB320" t="str">
            <v xml:space="preserve">ABONO ASSIS FIN COMPL 09/2024 </v>
          </cell>
        </row>
        <row r="321">
          <cell r="C321" t="str">
            <v>HOSPITAL SILVIO MAGALHÃES - CG Nº 019/2022</v>
          </cell>
          <cell r="E321" t="str">
            <v>GISELLY LUCIA GUSMAO FELIX</v>
          </cell>
          <cell r="F321" t="str">
            <v>2 - Outros Profissionais da Saúde</v>
          </cell>
          <cell r="G321">
            <v>223505</v>
          </cell>
          <cell r="H321" t="str">
            <v>10/2024</v>
          </cell>
          <cell r="J321">
            <v>287.08</v>
          </cell>
          <cell r="K321">
            <v>0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Y321">
            <v>2459.15</v>
          </cell>
          <cell r="AB321" t="str">
            <v xml:space="preserve">ABONO ASSIS FIN COMPL 09/2024 </v>
          </cell>
        </row>
        <row r="322">
          <cell r="C322" t="str">
            <v>HOSPITAL SILVIO MAGALHÃES - CG Nº 019/2022</v>
          </cell>
          <cell r="E322" t="str">
            <v>GIVALDO SANTOS DA SILVA</v>
          </cell>
          <cell r="F322" t="str">
            <v>3 - Administrativo</v>
          </cell>
          <cell r="G322">
            <v>517410</v>
          </cell>
          <cell r="H322" t="str">
            <v>10/2024</v>
          </cell>
          <cell r="J322">
            <v>112.96</v>
          </cell>
          <cell r="K322">
            <v>0</v>
          </cell>
          <cell r="L322">
            <v>112.48635761589399</v>
          </cell>
          <cell r="M322">
            <v>7.06</v>
          </cell>
          <cell r="R322">
            <v>0</v>
          </cell>
          <cell r="S322">
            <v>0</v>
          </cell>
          <cell r="U322">
            <v>0</v>
          </cell>
          <cell r="Y322">
            <v>0</v>
          </cell>
        </row>
        <row r="323">
          <cell r="C323" t="str">
            <v>HOSPITAL SILVIO MAGALHÃES - CG Nº 019/2022</v>
          </cell>
          <cell r="E323" t="str">
            <v>GLAUCIENE FERREIRA FARIAS</v>
          </cell>
          <cell r="F323" t="str">
            <v>3 - Administrativo</v>
          </cell>
          <cell r="G323">
            <v>411005</v>
          </cell>
          <cell r="H323" t="str">
            <v>10/2024</v>
          </cell>
          <cell r="J323">
            <v>123.05</v>
          </cell>
          <cell r="K323">
            <v>0</v>
          </cell>
          <cell r="L323">
            <v>112.48635761589399</v>
          </cell>
          <cell r="M323">
            <v>7.06</v>
          </cell>
          <cell r="R323">
            <v>156.25</v>
          </cell>
          <cell r="S323">
            <v>82.5</v>
          </cell>
          <cell r="U323">
            <v>0</v>
          </cell>
          <cell r="Y323">
            <v>0</v>
          </cell>
        </row>
        <row r="324">
          <cell r="C324" t="str">
            <v>HOSPITAL SILVIO MAGALHÃES - CG Nº 019/2022</v>
          </cell>
          <cell r="E324" t="str">
            <v>GLAUCIO BARBOSA FARIAS</v>
          </cell>
          <cell r="F324" t="str">
            <v>3 - Administrativo</v>
          </cell>
          <cell r="G324">
            <v>516310</v>
          </cell>
          <cell r="H324" t="str">
            <v>10/2024</v>
          </cell>
          <cell r="J324">
            <v>135.55000000000001</v>
          </cell>
          <cell r="K324">
            <v>0</v>
          </cell>
          <cell r="L324">
            <v>112.48635761589399</v>
          </cell>
          <cell r="M324">
            <v>7.06</v>
          </cell>
          <cell r="R324">
            <v>156.25</v>
          </cell>
          <cell r="S324">
            <v>82.5</v>
          </cell>
          <cell r="U324">
            <v>0</v>
          </cell>
          <cell r="Y324">
            <v>0</v>
          </cell>
        </row>
        <row r="325">
          <cell r="C325" t="str">
            <v>HOSPITAL SILVIO MAGALHÃES - CG Nº 019/2022</v>
          </cell>
          <cell r="E325" t="str">
            <v>GLICIA VADJA ALVES DA SILVA</v>
          </cell>
          <cell r="F325" t="str">
            <v>2 - Outros Profissionais da Saúde</v>
          </cell>
          <cell r="G325">
            <v>223505</v>
          </cell>
          <cell r="H325" t="str">
            <v>10/2024</v>
          </cell>
          <cell r="J325">
            <v>316.7</v>
          </cell>
          <cell r="K325">
            <v>0</v>
          </cell>
          <cell r="L325">
            <v>112.48635761589399</v>
          </cell>
          <cell r="M325">
            <v>4.29</v>
          </cell>
          <cell r="R325">
            <v>0</v>
          </cell>
          <cell r="S325">
            <v>0</v>
          </cell>
          <cell r="U325">
            <v>0</v>
          </cell>
          <cell r="Y325">
            <v>1175.47</v>
          </cell>
          <cell r="AB325" t="str">
            <v xml:space="preserve">ABONO ASSIS FIN COMPL 09/2024 </v>
          </cell>
        </row>
        <row r="326">
          <cell r="C326" t="str">
            <v>HOSPITAL SILVIO MAGALHÃES - CG Nº 019/2022</v>
          </cell>
          <cell r="E326" t="str">
            <v>GRACILIANO LUCIO DE CARVALHO MORAIS</v>
          </cell>
          <cell r="F326" t="str">
            <v>2 - Outros Profissionais da Saúde</v>
          </cell>
          <cell r="G326">
            <v>322205</v>
          </cell>
          <cell r="H326" t="str">
            <v>10/2024</v>
          </cell>
          <cell r="J326">
            <v>159.69</v>
          </cell>
          <cell r="K326">
            <v>0</v>
          </cell>
          <cell r="L326">
            <v>112.48635761589399</v>
          </cell>
          <cell r="M326">
            <v>7.06</v>
          </cell>
          <cell r="R326">
            <v>156.25</v>
          </cell>
          <cell r="S326">
            <v>84.72</v>
          </cell>
          <cell r="U326">
            <v>0</v>
          </cell>
          <cell r="Y326">
            <v>1913</v>
          </cell>
          <cell r="AB326" t="str">
            <v xml:space="preserve">ABONO ASSIS FIN COMPL 09/2024 </v>
          </cell>
        </row>
        <row r="327">
          <cell r="C327" t="str">
            <v>HOSPITAL SILVIO MAGALHÃES - CG Nº 019/2022</v>
          </cell>
          <cell r="E327" t="str">
            <v>GUIVENY FRANCIELLY CAVALCANTI SILVA</v>
          </cell>
          <cell r="F327" t="str">
            <v>2 - Outros Profissionais da Saúde</v>
          </cell>
          <cell r="G327">
            <v>322205</v>
          </cell>
          <cell r="H327" t="str">
            <v>10/2024</v>
          </cell>
          <cell r="J327">
            <v>165.75</v>
          </cell>
          <cell r="K327">
            <v>0</v>
          </cell>
          <cell r="L327">
            <v>112.48635761589399</v>
          </cell>
          <cell r="M327">
            <v>7.06</v>
          </cell>
          <cell r="R327">
            <v>0</v>
          </cell>
          <cell r="S327">
            <v>0</v>
          </cell>
          <cell r="U327">
            <v>83.7</v>
          </cell>
          <cell r="X327" t="str">
            <v xml:space="preserve">AUX. CRECHE </v>
          </cell>
          <cell r="Y327">
            <v>1913</v>
          </cell>
          <cell r="AB327" t="str">
            <v xml:space="preserve">ABONO ASSIS FIN COMPL 09/2024 </v>
          </cell>
        </row>
        <row r="328">
          <cell r="C328" t="str">
            <v>HOSPITAL SILVIO MAGALHÃES - CG Nº 019/2022</v>
          </cell>
          <cell r="E328" t="str">
            <v>GUSTAVO DA SILVA BRITO</v>
          </cell>
          <cell r="F328" t="str">
            <v>3 - Administrativo</v>
          </cell>
          <cell r="G328">
            <v>514310</v>
          </cell>
          <cell r="H328" t="str">
            <v>10/2024</v>
          </cell>
          <cell r="J328">
            <v>145.65</v>
          </cell>
          <cell r="K328">
            <v>0</v>
          </cell>
          <cell r="L328">
            <v>112.48635761589399</v>
          </cell>
          <cell r="M328">
            <v>7.06</v>
          </cell>
          <cell r="R328">
            <v>0</v>
          </cell>
          <cell r="S328">
            <v>0</v>
          </cell>
          <cell r="U328">
            <v>0</v>
          </cell>
          <cell r="Y328">
            <v>0</v>
          </cell>
        </row>
        <row r="329">
          <cell r="C329" t="str">
            <v>HOSPITAL SILVIO MAGALHÃES - CG Nº 019/2022</v>
          </cell>
          <cell r="E329" t="str">
            <v>GUSTAVO GABRIEL BERNARDO</v>
          </cell>
          <cell r="F329" t="str">
            <v>2 - Outros Profissionais da Saúde</v>
          </cell>
          <cell r="G329">
            <v>515205</v>
          </cell>
          <cell r="H329" t="str">
            <v>10/2024</v>
          </cell>
          <cell r="J329">
            <v>136.63999999999999</v>
          </cell>
          <cell r="K329">
            <v>0</v>
          </cell>
          <cell r="L329">
            <v>112.48635761589399</v>
          </cell>
          <cell r="M329">
            <v>7.06</v>
          </cell>
          <cell r="R329">
            <v>0</v>
          </cell>
          <cell r="S329">
            <v>0</v>
          </cell>
          <cell r="U329">
            <v>0</v>
          </cell>
          <cell r="Y329">
            <v>0</v>
          </cell>
        </row>
        <row r="330">
          <cell r="C330" t="str">
            <v>HOSPITAL SILVIO MAGALHÃES - CG Nº 019/2022</v>
          </cell>
          <cell r="E330" t="str">
            <v>GUSTAVO LIBORIO SANTOS DE ALMEIDA</v>
          </cell>
          <cell r="F330" t="str">
            <v>1 - Médico</v>
          </cell>
          <cell r="G330">
            <v>225270</v>
          </cell>
          <cell r="H330" t="str">
            <v>10/2024</v>
          </cell>
          <cell r="J330">
            <v>0</v>
          </cell>
          <cell r="K330">
            <v>71839.22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  <cell r="Y330">
            <v>0</v>
          </cell>
        </row>
        <row r="331">
          <cell r="C331" t="str">
            <v>HOSPITAL SILVIO MAGALHÃES - CG Nº 019/2022</v>
          </cell>
          <cell r="E331" t="str">
            <v>HANNAH SARAH DE OLIVEIRA</v>
          </cell>
          <cell r="F331" t="str">
            <v>3 - Administrativo</v>
          </cell>
          <cell r="G331">
            <v>422110</v>
          </cell>
          <cell r="H331" t="str">
            <v>10/2024</v>
          </cell>
          <cell r="J331">
            <v>147.05000000000001</v>
          </cell>
          <cell r="K331">
            <v>0</v>
          </cell>
          <cell r="L331">
            <v>112.48635761589399</v>
          </cell>
          <cell r="M331">
            <v>7.06</v>
          </cell>
          <cell r="R331">
            <v>0</v>
          </cell>
          <cell r="S331">
            <v>0</v>
          </cell>
          <cell r="U331">
            <v>83.7</v>
          </cell>
          <cell r="X331" t="str">
            <v xml:space="preserve">AUX. CRECHE </v>
          </cell>
          <cell r="Y331">
            <v>0</v>
          </cell>
        </row>
        <row r="332">
          <cell r="C332" t="str">
            <v>HOSPITAL SILVIO MAGALHÃES - CG Nº 019/2022</v>
          </cell>
          <cell r="E332" t="str">
            <v>HARLESSON FRANK FERREIRA DA SILVA</v>
          </cell>
          <cell r="F332" t="str">
            <v>3 - Administrativo</v>
          </cell>
          <cell r="G332">
            <v>517410</v>
          </cell>
          <cell r="H332" t="str">
            <v>10/2024</v>
          </cell>
          <cell r="J332">
            <v>98.44</v>
          </cell>
          <cell r="K332">
            <v>0</v>
          </cell>
          <cell r="L332">
            <v>112.48635761589399</v>
          </cell>
          <cell r="M332">
            <v>5.65</v>
          </cell>
          <cell r="R332">
            <v>0</v>
          </cell>
          <cell r="S332">
            <v>0</v>
          </cell>
          <cell r="U332">
            <v>0</v>
          </cell>
          <cell r="Y332">
            <v>0</v>
          </cell>
        </row>
        <row r="333">
          <cell r="C333" t="str">
            <v>HOSPITAL SILVIO MAGALHÃES - CG Nº 019/2022</v>
          </cell>
          <cell r="E333" t="str">
            <v>HELDER DE OLIVEIRA COSTA</v>
          </cell>
          <cell r="F333" t="str">
            <v>1 - Médico</v>
          </cell>
          <cell r="G333">
            <v>225124</v>
          </cell>
          <cell r="H333" t="str">
            <v>10/2024</v>
          </cell>
          <cell r="J333">
            <v>0</v>
          </cell>
          <cell r="K333">
            <v>58953</v>
          </cell>
          <cell r="L333">
            <v>0</v>
          </cell>
          <cell r="M333">
            <v>0</v>
          </cell>
          <cell r="R333">
            <v>0</v>
          </cell>
          <cell r="S333">
            <v>0</v>
          </cell>
          <cell r="U333">
            <v>0</v>
          </cell>
          <cell r="Y333">
            <v>0</v>
          </cell>
        </row>
        <row r="334">
          <cell r="C334" t="str">
            <v>HOSPITAL SILVIO MAGALHÃES - CG Nº 019/2022</v>
          </cell>
          <cell r="E334" t="str">
            <v>HELENA NATALYA DA SILVA LINS</v>
          </cell>
          <cell r="F334" t="str">
            <v>2 - Outros Profissionais da Saúde</v>
          </cell>
          <cell r="G334">
            <v>223505</v>
          </cell>
          <cell r="H334" t="str">
            <v>10/2024</v>
          </cell>
          <cell r="J334">
            <v>191.52</v>
          </cell>
          <cell r="K334">
            <v>0</v>
          </cell>
          <cell r="L334">
            <v>0</v>
          </cell>
          <cell r="M334">
            <v>0</v>
          </cell>
          <cell r="R334">
            <v>0</v>
          </cell>
          <cell r="S334">
            <v>0</v>
          </cell>
          <cell r="U334">
            <v>0</v>
          </cell>
          <cell r="Y334">
            <v>1924.07</v>
          </cell>
          <cell r="AB334" t="str">
            <v xml:space="preserve">ABONO ASSIS FIN COMPL 09/2024 </v>
          </cell>
        </row>
        <row r="335">
          <cell r="C335" t="str">
            <v>HOSPITAL SILVIO MAGALHÃES - CG Nº 019/2022</v>
          </cell>
          <cell r="E335" t="str">
            <v>HELLENARA LAIS ALVES BATISTA DE OLIVEIRA</v>
          </cell>
          <cell r="F335" t="str">
            <v>2 - Outros Profissionais da Saúde</v>
          </cell>
          <cell r="G335">
            <v>223505</v>
          </cell>
          <cell r="H335" t="str">
            <v>10/2024</v>
          </cell>
          <cell r="J335">
            <v>194.91</v>
          </cell>
          <cell r="K335">
            <v>0</v>
          </cell>
          <cell r="L335">
            <v>112.48635761589399</v>
          </cell>
          <cell r="M335">
            <v>2.79</v>
          </cell>
          <cell r="R335">
            <v>0</v>
          </cell>
          <cell r="S335">
            <v>0</v>
          </cell>
          <cell r="U335">
            <v>0</v>
          </cell>
          <cell r="Y335">
            <v>2459.15</v>
          </cell>
          <cell r="AB335" t="str">
            <v xml:space="preserve">ABONO ASSIS FIN COMPL 09/2024 </v>
          </cell>
        </row>
        <row r="336">
          <cell r="C336" t="str">
            <v>HOSPITAL SILVIO MAGALHÃES - CG Nº 019/2022</v>
          </cell>
          <cell r="E336" t="str">
            <v>HELLYDA LOYANNE MUNIZ DA SILVA</v>
          </cell>
          <cell r="F336" t="str">
            <v>2 - Outros Profissionais da Saúde</v>
          </cell>
          <cell r="G336">
            <v>322205</v>
          </cell>
          <cell r="H336" t="str">
            <v>10/2024</v>
          </cell>
          <cell r="J336">
            <v>142.71</v>
          </cell>
          <cell r="K336">
            <v>0</v>
          </cell>
          <cell r="L336">
            <v>112.48635761589399</v>
          </cell>
          <cell r="M336">
            <v>7.06</v>
          </cell>
          <cell r="R336">
            <v>0</v>
          </cell>
          <cell r="S336">
            <v>0</v>
          </cell>
          <cell r="U336">
            <v>0</v>
          </cell>
          <cell r="Y336">
            <v>1913</v>
          </cell>
          <cell r="AB336" t="str">
            <v xml:space="preserve">ABONO ASSIS FIN COMPL 09/2024 </v>
          </cell>
        </row>
        <row r="337">
          <cell r="C337" t="str">
            <v>HOSPITAL SILVIO MAGALHÃES - CG Nº 019/2022</v>
          </cell>
          <cell r="E337" t="str">
            <v>HILANNA PATRICIA OLIVEIRA DE ANDRADE</v>
          </cell>
          <cell r="F337" t="str">
            <v>2 - Outros Profissionais da Saúde</v>
          </cell>
          <cell r="G337">
            <v>223505</v>
          </cell>
          <cell r="H337" t="str">
            <v>10/2024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R337">
            <v>0</v>
          </cell>
          <cell r="S337">
            <v>0</v>
          </cell>
          <cell r="U337">
            <v>0</v>
          </cell>
          <cell r="Y337">
            <v>0</v>
          </cell>
        </row>
        <row r="338">
          <cell r="C338" t="str">
            <v>HOSPITAL SILVIO MAGALHÃES - CG Nº 019/2022</v>
          </cell>
          <cell r="E338" t="str">
            <v>HILDA MARIA DA SILVA</v>
          </cell>
          <cell r="F338" t="str">
            <v>3 - Administrativo</v>
          </cell>
          <cell r="G338">
            <v>517410</v>
          </cell>
          <cell r="H338" t="str">
            <v>10/2024</v>
          </cell>
          <cell r="J338">
            <v>128.69999999999999</v>
          </cell>
          <cell r="K338">
            <v>0</v>
          </cell>
          <cell r="L338">
            <v>112.48635761589399</v>
          </cell>
          <cell r="M338">
            <v>7.06</v>
          </cell>
          <cell r="R338">
            <v>0</v>
          </cell>
          <cell r="S338">
            <v>0</v>
          </cell>
          <cell r="U338">
            <v>0</v>
          </cell>
          <cell r="Y338">
            <v>0</v>
          </cell>
        </row>
        <row r="339">
          <cell r="C339" t="str">
            <v>HOSPITAL SILVIO MAGALHÃES - CG Nº 019/2022</v>
          </cell>
          <cell r="E339" t="str">
            <v>HUAM EMANUEL BUARQUE SILVA DE MELO</v>
          </cell>
          <cell r="F339" t="str">
            <v>3 - Administrativo</v>
          </cell>
          <cell r="G339">
            <v>414105</v>
          </cell>
          <cell r="H339" t="str">
            <v>10/2024</v>
          </cell>
          <cell r="J339">
            <v>123.05</v>
          </cell>
          <cell r="K339">
            <v>0</v>
          </cell>
          <cell r="L339">
            <v>112.48635761589399</v>
          </cell>
          <cell r="M339">
            <v>7.06</v>
          </cell>
          <cell r="R339">
            <v>156.25</v>
          </cell>
          <cell r="S339">
            <v>84.72</v>
          </cell>
          <cell r="U339">
            <v>0</v>
          </cell>
          <cell r="Y339">
            <v>0</v>
          </cell>
        </row>
        <row r="340">
          <cell r="C340" t="str">
            <v>HOSPITAL SILVIO MAGALHÃES - CG Nº 019/2022</v>
          </cell>
          <cell r="E340" t="str">
            <v xml:space="preserve">IDOVAN PAULINO DA SILVA FILHO </v>
          </cell>
          <cell r="F340" t="str">
            <v>3 - Administrativo</v>
          </cell>
          <cell r="G340">
            <v>521130</v>
          </cell>
          <cell r="H340" t="str">
            <v>10/2024</v>
          </cell>
          <cell r="J340">
            <v>134.87</v>
          </cell>
          <cell r="K340">
            <v>0</v>
          </cell>
          <cell r="L340">
            <v>112.48635761589399</v>
          </cell>
          <cell r="M340">
            <v>5.65</v>
          </cell>
          <cell r="R340">
            <v>0</v>
          </cell>
          <cell r="S340">
            <v>0</v>
          </cell>
          <cell r="U340">
            <v>0</v>
          </cell>
          <cell r="Y340">
            <v>0</v>
          </cell>
        </row>
        <row r="341">
          <cell r="C341" t="str">
            <v>HOSPITAL SILVIO MAGALHÃES - CG Nº 019/2022</v>
          </cell>
          <cell r="E341" t="str">
            <v>IGOR ALEXANDRE TAMURA</v>
          </cell>
          <cell r="F341" t="str">
            <v>1 - Médico</v>
          </cell>
          <cell r="G341">
            <v>225225</v>
          </cell>
          <cell r="H341" t="str">
            <v>10/2024</v>
          </cell>
          <cell r="J341">
            <v>925.37</v>
          </cell>
          <cell r="K341">
            <v>0</v>
          </cell>
          <cell r="L341">
            <v>112.48635761589399</v>
          </cell>
          <cell r="M341">
            <v>7.06</v>
          </cell>
          <cell r="R341">
            <v>0</v>
          </cell>
          <cell r="S341">
            <v>0</v>
          </cell>
          <cell r="U341">
            <v>0</v>
          </cell>
          <cell r="Y341">
            <v>0</v>
          </cell>
        </row>
        <row r="342">
          <cell r="C342" t="str">
            <v>HOSPITAL SILVIO MAGALHÃES - CG Nº 019/2022</v>
          </cell>
          <cell r="E342" t="str">
            <v>ILIVANIA MILENA BARBOSA VELOSO</v>
          </cell>
          <cell r="F342" t="str">
            <v>3 - Administrativo</v>
          </cell>
          <cell r="G342">
            <v>521130</v>
          </cell>
          <cell r="H342" t="str">
            <v>10/2024</v>
          </cell>
          <cell r="J342">
            <v>146.86000000000001</v>
          </cell>
          <cell r="K342">
            <v>0</v>
          </cell>
          <cell r="L342">
            <v>112.48635761589399</v>
          </cell>
          <cell r="M342">
            <v>7.06</v>
          </cell>
          <cell r="R342">
            <v>0</v>
          </cell>
          <cell r="S342">
            <v>0</v>
          </cell>
          <cell r="U342">
            <v>0</v>
          </cell>
          <cell r="Y342">
            <v>0</v>
          </cell>
        </row>
        <row r="343">
          <cell r="C343" t="str">
            <v>HOSPITAL SILVIO MAGALHÃES - CG Nº 019/2022</v>
          </cell>
          <cell r="E343" t="str">
            <v>ILMA MARIA DA CRUZ GOUVEIA</v>
          </cell>
          <cell r="F343" t="str">
            <v>2 - Outros Profissionais da Saúde</v>
          </cell>
          <cell r="G343">
            <v>322205</v>
          </cell>
          <cell r="H343" t="str">
            <v>10/2024</v>
          </cell>
          <cell r="J343">
            <v>173.63</v>
          </cell>
          <cell r="K343">
            <v>0</v>
          </cell>
          <cell r="L343">
            <v>112.48635761589399</v>
          </cell>
          <cell r="M343">
            <v>7.06</v>
          </cell>
          <cell r="R343">
            <v>156.25</v>
          </cell>
          <cell r="S343">
            <v>82.5</v>
          </cell>
          <cell r="U343">
            <v>0</v>
          </cell>
          <cell r="Y343">
            <v>1780</v>
          </cell>
          <cell r="AB343" t="str">
            <v xml:space="preserve">ABONO ASSIS FIN COMPL 09/2024 </v>
          </cell>
        </row>
        <row r="344">
          <cell r="C344" t="str">
            <v>HOSPITAL SILVIO MAGALHÃES - CG Nº 019/2022</v>
          </cell>
          <cell r="E344" t="str">
            <v>INGRID FERREIRA SIQUEIRA</v>
          </cell>
          <cell r="F344" t="str">
            <v>2 - Outros Profissionais da Saúde</v>
          </cell>
          <cell r="G344">
            <v>322205</v>
          </cell>
          <cell r="H344" t="str">
            <v>10/2024</v>
          </cell>
          <cell r="J344">
            <v>146.68</v>
          </cell>
          <cell r="K344">
            <v>0</v>
          </cell>
          <cell r="L344">
            <v>112.48635761589399</v>
          </cell>
          <cell r="M344">
            <v>6.82</v>
          </cell>
          <cell r="R344">
            <v>0</v>
          </cell>
          <cell r="S344">
            <v>0</v>
          </cell>
          <cell r="U344">
            <v>81.02</v>
          </cell>
          <cell r="X344" t="str">
            <v xml:space="preserve">AUX. CRECHE </v>
          </cell>
          <cell r="Y344">
            <v>1913</v>
          </cell>
          <cell r="AB344" t="str">
            <v xml:space="preserve">ABONO ASSIS FIN COMPL 09/2024 </v>
          </cell>
        </row>
        <row r="345">
          <cell r="C345" t="str">
            <v>HOSPITAL SILVIO MAGALHÃES - CG Nº 019/2022</v>
          </cell>
          <cell r="E345" t="str">
            <v>IONALDO FLORENTINO DE AMORIM FILHO</v>
          </cell>
          <cell r="F345" t="str">
            <v>2 - Outros Profissionais da Saúde</v>
          </cell>
          <cell r="G345">
            <v>223505</v>
          </cell>
          <cell r="H345" t="str">
            <v>10/2024</v>
          </cell>
          <cell r="J345">
            <v>248.56</v>
          </cell>
          <cell r="K345">
            <v>0</v>
          </cell>
          <cell r="L345">
            <v>112.48635761589399</v>
          </cell>
          <cell r="M345">
            <v>3.59</v>
          </cell>
          <cell r="R345">
            <v>0</v>
          </cell>
          <cell r="S345">
            <v>0</v>
          </cell>
          <cell r="U345">
            <v>0</v>
          </cell>
          <cell r="Y345">
            <v>1924.07</v>
          </cell>
          <cell r="AB345" t="str">
            <v xml:space="preserve">ABONO ASSIS FIN COMPL 09/2024 </v>
          </cell>
        </row>
        <row r="346">
          <cell r="C346" t="str">
            <v>HOSPITAL SILVIO MAGALHÃES - CG Nº 019/2022</v>
          </cell>
          <cell r="E346" t="str">
            <v>IRACEMA SANTOS DE MELO</v>
          </cell>
          <cell r="F346" t="str">
            <v>2 - Outros Profissionais da Saúde</v>
          </cell>
          <cell r="G346">
            <v>322205</v>
          </cell>
          <cell r="H346" t="str">
            <v>10/2024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R346">
            <v>0</v>
          </cell>
          <cell r="S346">
            <v>0</v>
          </cell>
          <cell r="U346">
            <v>0</v>
          </cell>
          <cell r="Y346">
            <v>0</v>
          </cell>
        </row>
        <row r="347">
          <cell r="C347" t="str">
            <v>HOSPITAL SILVIO MAGALHÃES - CG Nº 019/2022</v>
          </cell>
          <cell r="E347" t="str">
            <v>IRANI FELIX DA SILVA</v>
          </cell>
          <cell r="F347" t="str">
            <v>2 - Outros Profissionais da Saúde</v>
          </cell>
          <cell r="G347">
            <v>322205</v>
          </cell>
          <cell r="H347" t="str">
            <v>10/2024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R347">
            <v>0</v>
          </cell>
          <cell r="S347">
            <v>0</v>
          </cell>
          <cell r="U347">
            <v>0</v>
          </cell>
          <cell r="Y347">
            <v>0</v>
          </cell>
        </row>
        <row r="348">
          <cell r="C348" t="str">
            <v>HOSPITAL SILVIO MAGALHÃES - CG Nº 019/2022</v>
          </cell>
          <cell r="E348" t="str">
            <v>IRIS ALEXANDRA DA SILVA</v>
          </cell>
          <cell r="F348" t="str">
            <v>2 - Outros Profissionais da Saúde</v>
          </cell>
          <cell r="G348">
            <v>223505</v>
          </cell>
          <cell r="H348" t="str">
            <v>10/2024</v>
          </cell>
          <cell r="J348">
            <v>271.32</v>
          </cell>
          <cell r="K348">
            <v>0</v>
          </cell>
          <cell r="L348">
            <v>112.48635761589399</v>
          </cell>
          <cell r="M348">
            <v>3.05</v>
          </cell>
          <cell r="R348">
            <v>0</v>
          </cell>
          <cell r="S348">
            <v>0</v>
          </cell>
          <cell r="U348">
            <v>0</v>
          </cell>
          <cell r="Y348">
            <v>2170.88</v>
          </cell>
          <cell r="AB348" t="str">
            <v xml:space="preserve">ABONO ASSIS FIN COMPL 09/2024 </v>
          </cell>
        </row>
        <row r="349">
          <cell r="C349" t="str">
            <v>HOSPITAL SILVIO MAGALHÃES - CG Nº 019/2022</v>
          </cell>
          <cell r="E349" t="str">
            <v>IRIS TACIANA OLIVEIRA SOARES LIRA</v>
          </cell>
          <cell r="F349" t="str">
            <v>2 - Outros Profissionais da Saúde</v>
          </cell>
          <cell r="G349">
            <v>223505</v>
          </cell>
          <cell r="H349" t="str">
            <v>10/2024</v>
          </cell>
          <cell r="J349">
            <v>171.31</v>
          </cell>
          <cell r="K349">
            <v>0</v>
          </cell>
          <cell r="L349">
            <v>112.48635761589399</v>
          </cell>
          <cell r="M349">
            <v>2.79</v>
          </cell>
          <cell r="R349">
            <v>0</v>
          </cell>
          <cell r="S349">
            <v>0</v>
          </cell>
          <cell r="U349">
            <v>156.52000000000001</v>
          </cell>
          <cell r="X349" t="str">
            <v xml:space="preserve">AUX. CRECHE </v>
          </cell>
          <cell r="Y349">
            <v>2459.15</v>
          </cell>
          <cell r="AB349" t="str">
            <v xml:space="preserve">ABONO ASSIS FIN COMPL 09/2024 </v>
          </cell>
        </row>
        <row r="350">
          <cell r="C350" t="str">
            <v>HOSPITAL SILVIO MAGALHÃES - CG Nº 019/2022</v>
          </cell>
          <cell r="E350" t="str">
            <v>IRLANA MILLENA MENDES FERREIRA</v>
          </cell>
          <cell r="F350" t="str">
            <v>2 - Outros Profissionais da Saúde</v>
          </cell>
          <cell r="G350">
            <v>223505</v>
          </cell>
          <cell r="H350" t="str">
            <v>10/2024</v>
          </cell>
          <cell r="J350">
            <v>194.91</v>
          </cell>
          <cell r="K350">
            <v>0</v>
          </cell>
          <cell r="L350">
            <v>112.48635761589399</v>
          </cell>
          <cell r="M350">
            <v>2.79</v>
          </cell>
          <cell r="R350">
            <v>0</v>
          </cell>
          <cell r="S350">
            <v>0</v>
          </cell>
          <cell r="U350">
            <v>0</v>
          </cell>
          <cell r="Y350">
            <v>2459.15</v>
          </cell>
          <cell r="AB350" t="str">
            <v xml:space="preserve">ABONO ASSIS FIN COMPL 09/2024 </v>
          </cell>
        </row>
        <row r="351">
          <cell r="C351" t="str">
            <v>HOSPITAL SILVIO MAGALHÃES - CG Nº 019/2022</v>
          </cell>
          <cell r="E351" t="str">
            <v>ISAAC FERNANDO SILVA DE SOUZA</v>
          </cell>
          <cell r="F351" t="str">
            <v>2 - Outros Profissionais da Saúde</v>
          </cell>
          <cell r="G351">
            <v>322205</v>
          </cell>
          <cell r="H351" t="str">
            <v>10/2024</v>
          </cell>
          <cell r="J351">
            <v>142.71</v>
          </cell>
          <cell r="K351">
            <v>0</v>
          </cell>
          <cell r="L351">
            <v>112.48635761589399</v>
          </cell>
          <cell r="M351">
            <v>7.06</v>
          </cell>
          <cell r="R351">
            <v>0</v>
          </cell>
          <cell r="S351">
            <v>0</v>
          </cell>
          <cell r="U351">
            <v>0</v>
          </cell>
          <cell r="Y351">
            <v>1913</v>
          </cell>
          <cell r="AB351" t="str">
            <v xml:space="preserve">ABONO ASSIS FIN COMPL 09/2024 </v>
          </cell>
        </row>
        <row r="352">
          <cell r="C352" t="str">
            <v>HOSPITAL SILVIO MAGALHÃES - CG Nº 019/2022</v>
          </cell>
          <cell r="E352" t="str">
            <v>ISABEL CRISTINA DE ASSIS</v>
          </cell>
          <cell r="F352" t="str">
            <v>2 - Outros Profissionais da Saúde</v>
          </cell>
          <cell r="G352">
            <v>223505</v>
          </cell>
          <cell r="H352" t="str">
            <v>10/2024</v>
          </cell>
          <cell r="J352">
            <v>171.31</v>
          </cell>
          <cell r="K352">
            <v>0</v>
          </cell>
          <cell r="L352">
            <v>112.48635761589399</v>
          </cell>
          <cell r="M352">
            <v>7.06</v>
          </cell>
          <cell r="R352">
            <v>0</v>
          </cell>
          <cell r="S352">
            <v>0</v>
          </cell>
          <cell r="U352">
            <v>0</v>
          </cell>
          <cell r="Y352">
            <v>1913</v>
          </cell>
          <cell r="AB352" t="str">
            <v xml:space="preserve">ABONO ASSIS FIN COMPL 09/2024 </v>
          </cell>
        </row>
        <row r="353">
          <cell r="C353" t="str">
            <v>HOSPITAL SILVIO MAGALHÃES - CG Nº 019/2022</v>
          </cell>
          <cell r="E353" t="str">
            <v>ISABELA LAIS DUARTE FREIRE</v>
          </cell>
          <cell r="F353" t="str">
            <v>3 - Administrativo</v>
          </cell>
          <cell r="G353">
            <v>521130</v>
          </cell>
          <cell r="H353" t="str">
            <v>10/2024</v>
          </cell>
          <cell r="J353">
            <v>164.07</v>
          </cell>
          <cell r="K353">
            <v>0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0</v>
          </cell>
          <cell r="Y353">
            <v>0</v>
          </cell>
        </row>
        <row r="354">
          <cell r="C354" t="str">
            <v>HOSPITAL SILVIO MAGALHÃES - CG Nº 019/2022</v>
          </cell>
          <cell r="E354" t="str">
            <v>ISAIAS MARQUES JOSE JUNIOR</v>
          </cell>
          <cell r="F354" t="str">
            <v>3 - Administrativo</v>
          </cell>
          <cell r="G354">
            <v>517410</v>
          </cell>
          <cell r="H354" t="str">
            <v>10/2024</v>
          </cell>
          <cell r="J354">
            <v>141.26</v>
          </cell>
          <cell r="K354">
            <v>0</v>
          </cell>
          <cell r="L354">
            <v>112.48635761589399</v>
          </cell>
          <cell r="M354">
            <v>7.06</v>
          </cell>
          <cell r="R354">
            <v>0</v>
          </cell>
          <cell r="S354">
            <v>0</v>
          </cell>
          <cell r="U354">
            <v>0</v>
          </cell>
          <cell r="Y354">
            <v>0</v>
          </cell>
        </row>
        <row r="355">
          <cell r="C355" t="str">
            <v>HOSPITAL SILVIO MAGALHÃES - CG Nº 019/2022</v>
          </cell>
          <cell r="E355" t="str">
            <v>ISLAYNNE KAROLAYNE SOARES DA SILVA</v>
          </cell>
          <cell r="F355" t="str">
            <v>2 - Outros Profissionais da Saúde</v>
          </cell>
          <cell r="G355">
            <v>223505</v>
          </cell>
          <cell r="H355" t="str">
            <v>10/2024</v>
          </cell>
          <cell r="J355">
            <v>171.31</v>
          </cell>
          <cell r="K355">
            <v>0</v>
          </cell>
          <cell r="L355">
            <v>112.48635761589399</v>
          </cell>
          <cell r="M355">
            <v>2.6</v>
          </cell>
          <cell r="R355">
            <v>0</v>
          </cell>
          <cell r="S355">
            <v>0</v>
          </cell>
          <cell r="U355">
            <v>0</v>
          </cell>
          <cell r="Y355">
            <v>2459.15</v>
          </cell>
          <cell r="AB355" t="str">
            <v xml:space="preserve">ABONO ASSIS FIN COMPL 09/2024 </v>
          </cell>
        </row>
        <row r="356">
          <cell r="C356" t="str">
            <v>HOSPITAL SILVIO MAGALHÃES - CG Nº 019/2022</v>
          </cell>
          <cell r="E356" t="str">
            <v>IVANERY JOSEANNE SANTOS DE LINO</v>
          </cell>
          <cell r="F356" t="str">
            <v>2 - Outros Profissionais da Saúde</v>
          </cell>
          <cell r="G356">
            <v>322205</v>
          </cell>
          <cell r="H356" t="str">
            <v>10/2024</v>
          </cell>
          <cell r="J356">
            <v>142.71</v>
          </cell>
          <cell r="K356">
            <v>0</v>
          </cell>
          <cell r="L356">
            <v>112.48635761589399</v>
          </cell>
          <cell r="M356">
            <v>7.06</v>
          </cell>
          <cell r="R356">
            <v>0</v>
          </cell>
          <cell r="S356">
            <v>0</v>
          </cell>
          <cell r="U356">
            <v>0</v>
          </cell>
          <cell r="Y356">
            <v>1913</v>
          </cell>
          <cell r="AB356" t="str">
            <v xml:space="preserve">ABONO ASSIS FIN COMPL 09/2024 </v>
          </cell>
        </row>
        <row r="357">
          <cell r="C357" t="str">
            <v>HOSPITAL SILVIO MAGALHÃES - CG Nº 019/2022</v>
          </cell>
          <cell r="E357" t="str">
            <v>IVANILDA RAFAELA DA SILVA</v>
          </cell>
          <cell r="F357" t="str">
            <v>2 - Outros Profissionais da Saúde</v>
          </cell>
          <cell r="G357">
            <v>517410</v>
          </cell>
          <cell r="H357" t="str">
            <v>10/2024</v>
          </cell>
          <cell r="J357">
            <v>122.38</v>
          </cell>
          <cell r="K357">
            <v>0</v>
          </cell>
          <cell r="L357">
            <v>112.48635761589399</v>
          </cell>
          <cell r="M357">
            <v>6.59</v>
          </cell>
          <cell r="R357">
            <v>0</v>
          </cell>
          <cell r="S357">
            <v>0</v>
          </cell>
          <cell r="U357">
            <v>0</v>
          </cell>
          <cell r="Y357">
            <v>0</v>
          </cell>
        </row>
        <row r="358">
          <cell r="C358" t="str">
            <v>HOSPITAL SILVIO MAGALHÃES - CG Nº 019/2022</v>
          </cell>
          <cell r="E358" t="str">
            <v>IVISSON MUNIZ VIEIRA</v>
          </cell>
          <cell r="F358" t="str">
            <v>2 - Outros Profissionais da Saúde</v>
          </cell>
          <cell r="G358">
            <v>322205</v>
          </cell>
          <cell r="H358" t="str">
            <v>10/2024</v>
          </cell>
          <cell r="J358">
            <v>167.23</v>
          </cell>
          <cell r="K358">
            <v>0</v>
          </cell>
          <cell r="L358">
            <v>112.48635761589399</v>
          </cell>
          <cell r="M358">
            <v>7.06</v>
          </cell>
          <cell r="R358">
            <v>0</v>
          </cell>
          <cell r="S358">
            <v>0</v>
          </cell>
          <cell r="U358">
            <v>0</v>
          </cell>
          <cell r="Y358">
            <v>1846.5</v>
          </cell>
          <cell r="AB358" t="str">
            <v xml:space="preserve">ABONO ASSIS FIN COMPL 09/2024 </v>
          </cell>
        </row>
        <row r="359">
          <cell r="C359" t="str">
            <v>HOSPITAL SILVIO MAGALHÃES - CG Nº 019/2022</v>
          </cell>
          <cell r="E359" t="str">
            <v>IZABELLA CRISTINA MATOS TABOSA</v>
          </cell>
          <cell r="F359" t="str">
            <v>3 - Administrativo</v>
          </cell>
          <cell r="G359">
            <v>131205</v>
          </cell>
          <cell r="H359" t="str">
            <v>10/2024</v>
          </cell>
          <cell r="J359">
            <v>1295.04</v>
          </cell>
          <cell r="K359">
            <v>0</v>
          </cell>
          <cell r="L359">
            <v>0</v>
          </cell>
          <cell r="M359">
            <v>0</v>
          </cell>
          <cell r="R359">
            <v>0</v>
          </cell>
          <cell r="S359">
            <v>0</v>
          </cell>
          <cell r="U359">
            <v>0</v>
          </cell>
          <cell r="Y359">
            <v>0</v>
          </cell>
        </row>
        <row r="360">
          <cell r="C360" t="str">
            <v>HOSPITAL SILVIO MAGALHÃES - CG Nº 019/2022</v>
          </cell>
          <cell r="E360" t="str">
            <v xml:space="preserve">JACQUELINE PATRICIA LINS </v>
          </cell>
          <cell r="F360" t="str">
            <v>2 - Outros Profissionais da Saúde</v>
          </cell>
          <cell r="G360">
            <v>223505</v>
          </cell>
          <cell r="H360" t="str">
            <v>10/2024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R360">
            <v>0</v>
          </cell>
          <cell r="S360">
            <v>0</v>
          </cell>
          <cell r="U360">
            <v>0</v>
          </cell>
          <cell r="Y360">
            <v>0</v>
          </cell>
        </row>
        <row r="361">
          <cell r="C361" t="str">
            <v>HOSPITAL SILVIO MAGALHÃES - CG Nº 019/2022</v>
          </cell>
          <cell r="E361" t="str">
            <v>JACQUELINE VALERIA ALVES DE LIRA</v>
          </cell>
          <cell r="F361" t="str">
            <v>2 - Outros Profissionais da Saúde</v>
          </cell>
          <cell r="G361">
            <v>322205</v>
          </cell>
          <cell r="H361" t="str">
            <v>10/2024</v>
          </cell>
          <cell r="J361">
            <v>159.69</v>
          </cell>
          <cell r="K361">
            <v>0</v>
          </cell>
          <cell r="L361">
            <v>112.48635761589399</v>
          </cell>
          <cell r="M361">
            <v>7.06</v>
          </cell>
          <cell r="R361">
            <v>0</v>
          </cell>
          <cell r="S361">
            <v>0</v>
          </cell>
          <cell r="U361">
            <v>0</v>
          </cell>
          <cell r="Y361">
            <v>1913</v>
          </cell>
          <cell r="AB361" t="str">
            <v xml:space="preserve">ABONO ASSIS FIN COMPL 09/2024 </v>
          </cell>
        </row>
        <row r="362">
          <cell r="C362" t="str">
            <v>HOSPITAL SILVIO MAGALHÃES - CG Nº 019/2022</v>
          </cell>
          <cell r="E362" t="str">
            <v>JADIVANIA AMARAL DE OLIVEIRA</v>
          </cell>
          <cell r="F362" t="str">
            <v>2 - Outros Profissionais da Saúde</v>
          </cell>
          <cell r="G362">
            <v>322205</v>
          </cell>
          <cell r="H362" t="str">
            <v>10/2024</v>
          </cell>
          <cell r="J362">
            <v>145.06</v>
          </cell>
          <cell r="K362">
            <v>0</v>
          </cell>
          <cell r="L362">
            <v>0</v>
          </cell>
          <cell r="M362">
            <v>0</v>
          </cell>
          <cell r="R362">
            <v>0</v>
          </cell>
          <cell r="S362">
            <v>0</v>
          </cell>
          <cell r="U362">
            <v>0</v>
          </cell>
          <cell r="Y362">
            <v>1913</v>
          </cell>
          <cell r="AB362" t="str">
            <v xml:space="preserve">ABONO ASSIS FIN COMPL 09/2024 </v>
          </cell>
        </row>
        <row r="363">
          <cell r="C363" t="str">
            <v>HOSPITAL SILVIO MAGALHÃES - CG Nº 019/2022</v>
          </cell>
          <cell r="E363" t="str">
            <v>JADSON MACHADO FERRAZ</v>
          </cell>
          <cell r="F363" t="str">
            <v>2 - Outros Profissionais da Saúde</v>
          </cell>
          <cell r="G363">
            <v>223505</v>
          </cell>
          <cell r="H363" t="str">
            <v>10/2024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R363">
            <v>0</v>
          </cell>
          <cell r="S363">
            <v>0</v>
          </cell>
          <cell r="U363">
            <v>0</v>
          </cell>
          <cell r="Y363">
            <v>0</v>
          </cell>
        </row>
        <row r="364">
          <cell r="C364" t="str">
            <v>HOSPITAL SILVIO MAGALHÃES - CG Nº 019/2022</v>
          </cell>
          <cell r="E364" t="str">
            <v>JAELSON XAVIER DE SOUSA</v>
          </cell>
          <cell r="F364" t="str">
            <v>3 - Administrativo</v>
          </cell>
          <cell r="G364">
            <v>141605</v>
          </cell>
          <cell r="H364" t="str">
            <v>10/2024</v>
          </cell>
          <cell r="J364">
            <v>129.87</v>
          </cell>
          <cell r="K364">
            <v>0</v>
          </cell>
          <cell r="L364">
            <v>112.48635761589399</v>
          </cell>
          <cell r="M364">
            <v>7.06</v>
          </cell>
          <cell r="R364">
            <v>0</v>
          </cell>
          <cell r="S364">
            <v>0</v>
          </cell>
          <cell r="U364">
            <v>0</v>
          </cell>
          <cell r="Y364">
            <v>0</v>
          </cell>
        </row>
        <row r="365">
          <cell r="C365" t="str">
            <v>HOSPITAL SILVIO MAGALHÃES - CG Nº 019/2022</v>
          </cell>
          <cell r="E365" t="str">
            <v>JAILSON JOSE DA SILVA</v>
          </cell>
          <cell r="F365" t="str">
            <v>3 - Administrativo</v>
          </cell>
          <cell r="G365">
            <v>313120</v>
          </cell>
          <cell r="H365" t="str">
            <v>10/2024</v>
          </cell>
          <cell r="J365">
            <v>208.98</v>
          </cell>
          <cell r="K365">
            <v>0</v>
          </cell>
          <cell r="L365">
            <v>112.48635761589399</v>
          </cell>
          <cell r="M365">
            <v>7.06</v>
          </cell>
          <cell r="R365">
            <v>0</v>
          </cell>
          <cell r="S365">
            <v>0</v>
          </cell>
          <cell r="U365">
            <v>0</v>
          </cell>
          <cell r="Y365">
            <v>0</v>
          </cell>
        </row>
        <row r="366">
          <cell r="C366" t="str">
            <v>HOSPITAL SILVIO MAGALHÃES - CG Nº 019/2022</v>
          </cell>
          <cell r="E366" t="str">
            <v>JAILTON MARTINS DA SILVA</v>
          </cell>
          <cell r="F366" t="str">
            <v>3 - Administrativo</v>
          </cell>
          <cell r="G366">
            <v>515110</v>
          </cell>
          <cell r="H366" t="str">
            <v>10/2024</v>
          </cell>
          <cell r="J366">
            <v>145.02000000000001</v>
          </cell>
          <cell r="K366">
            <v>0</v>
          </cell>
          <cell r="L366">
            <v>112.48635761589399</v>
          </cell>
          <cell r="M366">
            <v>7.06</v>
          </cell>
          <cell r="R366">
            <v>0</v>
          </cell>
          <cell r="S366">
            <v>0</v>
          </cell>
          <cell r="U366">
            <v>0</v>
          </cell>
          <cell r="Y366">
            <v>0</v>
          </cell>
        </row>
        <row r="367">
          <cell r="C367" t="str">
            <v>HOSPITAL SILVIO MAGALHÃES - CG Nº 019/2022</v>
          </cell>
          <cell r="E367" t="str">
            <v>JAINE VALERIA MIRANDA DE ANDRADE</v>
          </cell>
          <cell r="F367" t="str">
            <v>2 - Outros Profissionais da Saúde</v>
          </cell>
          <cell r="G367">
            <v>223505</v>
          </cell>
          <cell r="H367" t="str">
            <v>10/2024</v>
          </cell>
          <cell r="J367">
            <v>203.09</v>
          </cell>
          <cell r="K367">
            <v>0</v>
          </cell>
          <cell r="L367">
            <v>112.48635761589399</v>
          </cell>
          <cell r="M367">
            <v>2.79</v>
          </cell>
          <cell r="R367">
            <v>0</v>
          </cell>
          <cell r="S367">
            <v>0</v>
          </cell>
          <cell r="U367">
            <v>0</v>
          </cell>
          <cell r="Y367">
            <v>2459.15</v>
          </cell>
          <cell r="AB367" t="str">
            <v xml:space="preserve">ABONO ASSIS FIN COMPL 09/2024 </v>
          </cell>
        </row>
        <row r="368">
          <cell r="C368" t="str">
            <v>HOSPITAL SILVIO MAGALHÃES - CG Nº 019/2022</v>
          </cell>
          <cell r="E368" t="str">
            <v>JAMILLY MACENA DA SILVA SANTOS</v>
          </cell>
          <cell r="F368" t="str">
            <v>2 - Outros Profissionais da Saúde</v>
          </cell>
          <cell r="G368">
            <v>223505</v>
          </cell>
          <cell r="H368" t="str">
            <v>10/2024</v>
          </cell>
          <cell r="J368">
            <v>210.96</v>
          </cell>
          <cell r="K368">
            <v>0</v>
          </cell>
          <cell r="L368">
            <v>112.48635761589399</v>
          </cell>
          <cell r="M368">
            <v>3.05</v>
          </cell>
          <cell r="R368">
            <v>0</v>
          </cell>
          <cell r="S368">
            <v>0</v>
          </cell>
          <cell r="U368">
            <v>156.52000000000001</v>
          </cell>
          <cell r="X368" t="str">
            <v xml:space="preserve">AUX. CRECHE </v>
          </cell>
          <cell r="Y368">
            <v>2282.8200000000002</v>
          </cell>
          <cell r="AB368" t="str">
            <v xml:space="preserve">ABONO ASSIS FIN COMPL 09/2024 </v>
          </cell>
        </row>
        <row r="369">
          <cell r="C369" t="str">
            <v>HOSPITAL SILVIO MAGALHÃES - CG Nº 019/2022</v>
          </cell>
          <cell r="E369" t="str">
            <v>JAMYLLY MARTINHO BARBOSA</v>
          </cell>
          <cell r="F369" t="str">
            <v>3 - Administrativo</v>
          </cell>
          <cell r="G369">
            <v>411005</v>
          </cell>
          <cell r="H369" t="str">
            <v>10/2024</v>
          </cell>
          <cell r="J369">
            <v>112.96</v>
          </cell>
          <cell r="K369">
            <v>0</v>
          </cell>
          <cell r="L369">
            <v>112.48635761589399</v>
          </cell>
          <cell r="M369">
            <v>7.06</v>
          </cell>
          <cell r="R369">
            <v>0</v>
          </cell>
          <cell r="S369">
            <v>0</v>
          </cell>
          <cell r="U369">
            <v>0</v>
          </cell>
          <cell r="Y369">
            <v>0</v>
          </cell>
        </row>
        <row r="370">
          <cell r="C370" t="str">
            <v>HOSPITAL SILVIO MAGALHÃES - CG Nº 019/2022</v>
          </cell>
          <cell r="E370" t="str">
            <v xml:space="preserve">JANAINA AFONSO DE ASSIS </v>
          </cell>
          <cell r="F370" t="str">
            <v>2 - Outros Profissionais da Saúde</v>
          </cell>
          <cell r="G370">
            <v>223505</v>
          </cell>
          <cell r="H370" t="str">
            <v>10/2024</v>
          </cell>
          <cell r="J370">
            <v>265.05</v>
          </cell>
          <cell r="K370">
            <v>0</v>
          </cell>
          <cell r="L370">
            <v>112.48635761589399</v>
          </cell>
          <cell r="M370">
            <v>3.59</v>
          </cell>
          <cell r="R370">
            <v>0</v>
          </cell>
          <cell r="S370">
            <v>0</v>
          </cell>
          <cell r="U370">
            <v>0</v>
          </cell>
          <cell r="Y370">
            <v>1672.68</v>
          </cell>
          <cell r="AB370" t="str">
            <v xml:space="preserve">ABONO ASSIS FIN COMPL 09/2024 </v>
          </cell>
        </row>
        <row r="371">
          <cell r="C371" t="str">
            <v>HOSPITAL SILVIO MAGALHÃES - CG Nº 019/2022</v>
          </cell>
          <cell r="E371" t="str">
            <v>JANAINA ALBINO MARQUES DA SILVA</v>
          </cell>
          <cell r="F371" t="str">
            <v>2 - Outros Profissionais da Saúde</v>
          </cell>
          <cell r="G371">
            <v>322205</v>
          </cell>
          <cell r="H371" t="str">
            <v>10/2024</v>
          </cell>
          <cell r="J371">
            <v>148.36000000000001</v>
          </cell>
          <cell r="K371">
            <v>0</v>
          </cell>
          <cell r="L371">
            <v>112.48635761589399</v>
          </cell>
          <cell r="M371">
            <v>7.06</v>
          </cell>
          <cell r="R371">
            <v>0</v>
          </cell>
          <cell r="S371">
            <v>0</v>
          </cell>
          <cell r="U371">
            <v>0</v>
          </cell>
          <cell r="Y371">
            <v>1846.5</v>
          </cell>
          <cell r="AB371" t="str">
            <v xml:space="preserve">ABONO ASSIS FIN COMPL 09/2024 </v>
          </cell>
        </row>
        <row r="372">
          <cell r="C372" t="str">
            <v>HOSPITAL SILVIO MAGALHÃES - CG Nº 019/2022</v>
          </cell>
          <cell r="E372" t="str">
            <v>JANAINA LINS DA SILVA</v>
          </cell>
          <cell r="F372" t="str">
            <v>2 - Outros Profissionais da Saúde</v>
          </cell>
          <cell r="G372">
            <v>322205</v>
          </cell>
          <cell r="H372" t="str">
            <v>10/2024</v>
          </cell>
          <cell r="J372">
            <v>172.15</v>
          </cell>
          <cell r="K372">
            <v>0</v>
          </cell>
          <cell r="L372">
            <v>112.48635761589399</v>
          </cell>
          <cell r="M372">
            <v>7.06</v>
          </cell>
          <cell r="R372">
            <v>0</v>
          </cell>
          <cell r="S372">
            <v>0</v>
          </cell>
          <cell r="U372">
            <v>0</v>
          </cell>
          <cell r="Y372">
            <v>1846.5</v>
          </cell>
          <cell r="AB372" t="str">
            <v xml:space="preserve">ABONO ASSIS FIN COMPL 09/2024 </v>
          </cell>
        </row>
        <row r="373">
          <cell r="C373" t="str">
            <v>HOSPITAL SILVIO MAGALHÃES - CG Nº 019/2022</v>
          </cell>
          <cell r="E373" t="str">
            <v>JANAINA PATRICIA DA SILVA</v>
          </cell>
          <cell r="F373" t="str">
            <v>2 - Outros Profissionais da Saúde</v>
          </cell>
          <cell r="G373">
            <v>515205</v>
          </cell>
          <cell r="H373" t="str">
            <v>10/2024</v>
          </cell>
          <cell r="J373">
            <v>136.63999999999999</v>
          </cell>
          <cell r="K373">
            <v>0</v>
          </cell>
          <cell r="L373">
            <v>112.48635761589399</v>
          </cell>
          <cell r="M373">
            <v>7.06</v>
          </cell>
          <cell r="R373">
            <v>0</v>
          </cell>
          <cell r="S373">
            <v>0</v>
          </cell>
          <cell r="U373">
            <v>0</v>
          </cell>
          <cell r="Y373">
            <v>0</v>
          </cell>
        </row>
        <row r="374">
          <cell r="C374" t="str">
            <v>HOSPITAL SILVIO MAGALHÃES - CG Nº 019/2022</v>
          </cell>
          <cell r="E374" t="str">
            <v>JANE KELLY FERREIRA DA SILVA</v>
          </cell>
          <cell r="F374" t="str">
            <v>2 - Outros Profissionais da Saúde</v>
          </cell>
          <cell r="G374">
            <v>322205</v>
          </cell>
          <cell r="H374" t="str">
            <v>10/2024</v>
          </cell>
          <cell r="J374">
            <v>147.06</v>
          </cell>
          <cell r="K374">
            <v>0</v>
          </cell>
          <cell r="L374">
            <v>112.48635761589399</v>
          </cell>
          <cell r="M374">
            <v>7.06</v>
          </cell>
          <cell r="R374">
            <v>0</v>
          </cell>
          <cell r="S374">
            <v>0</v>
          </cell>
          <cell r="U374">
            <v>0</v>
          </cell>
          <cell r="Y374">
            <v>1913</v>
          </cell>
          <cell r="AB374" t="str">
            <v xml:space="preserve">ABONO ASSIS FIN COMPL 09/2024 </v>
          </cell>
        </row>
        <row r="375">
          <cell r="C375" t="str">
            <v>HOSPITAL SILVIO MAGALHÃES - CG Nº 019/2022</v>
          </cell>
          <cell r="E375" t="str">
            <v>JANECLEIDE FLORO DA SILVA</v>
          </cell>
          <cell r="F375" t="str">
            <v>2 - Outros Profissionais da Saúde</v>
          </cell>
          <cell r="G375">
            <v>322205</v>
          </cell>
          <cell r="H375" t="str">
            <v>10/2024</v>
          </cell>
          <cell r="J375">
            <v>159.69</v>
          </cell>
          <cell r="K375">
            <v>0</v>
          </cell>
          <cell r="L375">
            <v>112.48635761589399</v>
          </cell>
          <cell r="M375">
            <v>7.06</v>
          </cell>
          <cell r="R375">
            <v>0</v>
          </cell>
          <cell r="S375">
            <v>0</v>
          </cell>
          <cell r="U375">
            <v>0</v>
          </cell>
          <cell r="Y375">
            <v>1913</v>
          </cell>
          <cell r="AB375" t="str">
            <v xml:space="preserve">ABONO ASSIS FIN COMPL 09/2024 </v>
          </cell>
        </row>
        <row r="376">
          <cell r="C376" t="str">
            <v>HOSPITAL SILVIO MAGALHÃES - CG Nº 019/2022</v>
          </cell>
          <cell r="E376" t="str">
            <v>JANICLEIDE FERREIRA DA SILVA</v>
          </cell>
          <cell r="F376" t="str">
            <v>2 - Outros Profissionais da Saúde</v>
          </cell>
          <cell r="G376">
            <v>322205</v>
          </cell>
          <cell r="H376" t="str">
            <v>10/2024</v>
          </cell>
          <cell r="J376">
            <v>166.05</v>
          </cell>
          <cell r="K376">
            <v>0</v>
          </cell>
          <cell r="L376">
            <v>112.48635761589399</v>
          </cell>
          <cell r="M376">
            <v>7.06</v>
          </cell>
          <cell r="R376">
            <v>0</v>
          </cell>
          <cell r="S376">
            <v>0</v>
          </cell>
          <cell r="U376">
            <v>0</v>
          </cell>
          <cell r="Y376">
            <v>1846.5</v>
          </cell>
          <cell r="AB376" t="str">
            <v xml:space="preserve">ABONO ASSIS FIN COMPL 09/2024 </v>
          </cell>
        </row>
        <row r="377">
          <cell r="C377" t="str">
            <v>HOSPITAL SILVIO MAGALHÃES - CG Nº 019/2022</v>
          </cell>
          <cell r="E377" t="str">
            <v>JANIELE CLAUDINO SOUZA DA SILVA</v>
          </cell>
          <cell r="F377" t="str">
            <v>2 - Outros Profissionais da Saúde</v>
          </cell>
          <cell r="G377">
            <v>322205</v>
          </cell>
          <cell r="H377" t="str">
            <v>10/2024</v>
          </cell>
          <cell r="J377">
            <v>139.74</v>
          </cell>
          <cell r="K377">
            <v>0</v>
          </cell>
          <cell r="L377">
            <v>112.48635761589399</v>
          </cell>
          <cell r="M377">
            <v>6.35</v>
          </cell>
          <cell r="R377">
            <v>0</v>
          </cell>
          <cell r="S377">
            <v>0</v>
          </cell>
          <cell r="U377">
            <v>0</v>
          </cell>
          <cell r="Y377">
            <v>1913</v>
          </cell>
          <cell r="AB377" t="str">
            <v xml:space="preserve">ABONO ASSIS FIN COMPL 09/2024 </v>
          </cell>
        </row>
        <row r="378">
          <cell r="C378" t="str">
            <v>HOSPITAL SILVIO MAGALHÃES - CG Nº 019/2022</v>
          </cell>
          <cell r="E378" t="str">
            <v>JANIELE DE SOUSA GOMES</v>
          </cell>
          <cell r="F378" t="str">
            <v>2 - Outros Profissionais da Saúde</v>
          </cell>
          <cell r="G378">
            <v>322205</v>
          </cell>
          <cell r="H378" t="str">
            <v>10/2024</v>
          </cell>
          <cell r="J378">
            <v>147.06</v>
          </cell>
          <cell r="K378">
            <v>0</v>
          </cell>
          <cell r="L378">
            <v>112.48635761589399</v>
          </cell>
          <cell r="M378">
            <v>7.06</v>
          </cell>
          <cell r="R378">
            <v>0</v>
          </cell>
          <cell r="S378">
            <v>0</v>
          </cell>
          <cell r="U378">
            <v>81.02</v>
          </cell>
          <cell r="X378" t="str">
            <v xml:space="preserve">AUX. CRECHE </v>
          </cell>
          <cell r="Y378">
            <v>1913</v>
          </cell>
          <cell r="AB378" t="str">
            <v xml:space="preserve">ABONO ASSIS FIN COMPL 09/2024 </v>
          </cell>
        </row>
        <row r="379">
          <cell r="C379" t="str">
            <v>HOSPITAL SILVIO MAGALHÃES - CG Nº 019/2022</v>
          </cell>
          <cell r="E379" t="str">
            <v>JANINE FRANCIELLY ERONILDES BARBOSA</v>
          </cell>
          <cell r="F379" t="str">
            <v>2 - Outros Profissionais da Saúde</v>
          </cell>
          <cell r="G379">
            <v>223505</v>
          </cell>
          <cell r="H379" t="str">
            <v>10/2024</v>
          </cell>
          <cell r="J379">
            <v>199.86</v>
          </cell>
          <cell r="K379">
            <v>0</v>
          </cell>
          <cell r="L379">
            <v>112.48635761589399</v>
          </cell>
          <cell r="M379">
            <v>2.79</v>
          </cell>
          <cell r="R379">
            <v>0</v>
          </cell>
          <cell r="S379">
            <v>0</v>
          </cell>
          <cell r="U379">
            <v>0</v>
          </cell>
          <cell r="Y379">
            <v>2459.15</v>
          </cell>
          <cell r="AB379" t="str">
            <v xml:space="preserve">ABONO ASSIS FIN COMPL 09/2024 </v>
          </cell>
        </row>
        <row r="380">
          <cell r="C380" t="str">
            <v>HOSPITAL SILVIO MAGALHÃES - CG Nº 019/2022</v>
          </cell>
          <cell r="E380" t="str">
            <v>JANIO SEVERINO SILVA LIMA</v>
          </cell>
          <cell r="F380" t="str">
            <v>3 - Administrativo</v>
          </cell>
          <cell r="G380">
            <v>951105</v>
          </cell>
          <cell r="H380" t="str">
            <v>10/2024</v>
          </cell>
          <cell r="J380">
            <v>235.92</v>
          </cell>
          <cell r="K380">
            <v>0</v>
          </cell>
          <cell r="L380">
            <v>112.48635761589399</v>
          </cell>
          <cell r="M380">
            <v>7.06</v>
          </cell>
          <cell r="R380">
            <v>0</v>
          </cell>
          <cell r="S380">
            <v>0</v>
          </cell>
          <cell r="U380">
            <v>0</v>
          </cell>
          <cell r="Y380">
            <v>0</v>
          </cell>
        </row>
        <row r="381">
          <cell r="C381" t="str">
            <v>HOSPITAL SILVIO MAGALHÃES - CG Nº 019/2022</v>
          </cell>
          <cell r="E381" t="str">
            <v>JAQUELINE BATISTA DA SILVA</v>
          </cell>
          <cell r="F381" t="str">
            <v>2 - Outros Profissionais da Saúde</v>
          </cell>
          <cell r="G381">
            <v>322205</v>
          </cell>
          <cell r="H381" t="str">
            <v>10/2024</v>
          </cell>
          <cell r="J381">
            <v>142.71</v>
          </cell>
          <cell r="K381">
            <v>0</v>
          </cell>
          <cell r="L381">
            <v>112.48635761589399</v>
          </cell>
          <cell r="M381">
            <v>7.06</v>
          </cell>
          <cell r="R381">
            <v>0</v>
          </cell>
          <cell r="S381">
            <v>0</v>
          </cell>
          <cell r="U381">
            <v>0</v>
          </cell>
          <cell r="Y381">
            <v>1913</v>
          </cell>
          <cell r="AB381" t="str">
            <v xml:space="preserve">ABONO ASSIS FIN COMPL 09/2024 </v>
          </cell>
        </row>
        <row r="382">
          <cell r="C382" t="str">
            <v>HOSPITAL SILVIO MAGALHÃES - CG Nº 019/2022</v>
          </cell>
          <cell r="E382" t="str">
            <v>JAQUELINE BRUNA ALVES DA SILVA</v>
          </cell>
          <cell r="F382" t="str">
            <v>2 - Outros Profissionais da Saúde</v>
          </cell>
          <cell r="G382">
            <v>322205</v>
          </cell>
          <cell r="H382" t="str">
            <v>10/2024</v>
          </cell>
          <cell r="J382">
            <v>159.69</v>
          </cell>
          <cell r="K382">
            <v>0</v>
          </cell>
          <cell r="L382">
            <v>112.48635761589399</v>
          </cell>
          <cell r="M382">
            <v>7.06</v>
          </cell>
          <cell r="R382">
            <v>0</v>
          </cell>
          <cell r="S382">
            <v>0</v>
          </cell>
          <cell r="U382">
            <v>0</v>
          </cell>
          <cell r="Y382">
            <v>1913</v>
          </cell>
          <cell r="AB382" t="str">
            <v xml:space="preserve">ABONO ASSIS FIN COMPL 09/2024 </v>
          </cell>
        </row>
        <row r="383">
          <cell r="C383" t="str">
            <v>HOSPITAL SILVIO MAGALHÃES - CG Nº 019/2022</v>
          </cell>
          <cell r="E383" t="str">
            <v xml:space="preserve">JAQUELINE GOMES DE MELLO FIGUEIREDO </v>
          </cell>
          <cell r="F383" t="str">
            <v>2 - Outros Profissionais da Saúde</v>
          </cell>
          <cell r="G383">
            <v>322205</v>
          </cell>
          <cell r="H383" t="str">
            <v>10/2024</v>
          </cell>
          <cell r="J383">
            <v>166.05</v>
          </cell>
          <cell r="K383">
            <v>0</v>
          </cell>
          <cell r="L383">
            <v>112.48635761589399</v>
          </cell>
          <cell r="M383">
            <v>7.06</v>
          </cell>
          <cell r="R383">
            <v>0</v>
          </cell>
          <cell r="S383">
            <v>0</v>
          </cell>
          <cell r="U383">
            <v>0</v>
          </cell>
          <cell r="Y383">
            <v>1846.5</v>
          </cell>
          <cell r="AB383" t="str">
            <v xml:space="preserve">ABONO ASSIS FIN COMPL 09/2024 </v>
          </cell>
        </row>
        <row r="384">
          <cell r="C384" t="str">
            <v>HOSPITAL SILVIO MAGALHÃES - CG Nº 019/2022</v>
          </cell>
          <cell r="E384" t="str">
            <v>JAQUELINE LIMA CAVALCANTE SILVA</v>
          </cell>
          <cell r="F384" t="str">
            <v>2 - Outros Profissionais da Saúde</v>
          </cell>
          <cell r="G384">
            <v>322205</v>
          </cell>
          <cell r="H384" t="str">
            <v>10/2024</v>
          </cell>
          <cell r="J384">
            <v>159.69</v>
          </cell>
          <cell r="K384">
            <v>0</v>
          </cell>
          <cell r="L384">
            <v>112.48635761589399</v>
          </cell>
          <cell r="M384">
            <v>7.06</v>
          </cell>
          <cell r="R384">
            <v>0</v>
          </cell>
          <cell r="S384">
            <v>0</v>
          </cell>
          <cell r="U384">
            <v>0</v>
          </cell>
          <cell r="Y384">
            <v>1913</v>
          </cell>
          <cell r="AB384" t="str">
            <v xml:space="preserve">ABONO ASSIS FIN COMPL 09/2024 </v>
          </cell>
        </row>
        <row r="385">
          <cell r="C385" t="str">
            <v>HOSPITAL SILVIO MAGALHÃES - CG Nº 019/2022</v>
          </cell>
          <cell r="E385" t="str">
            <v>JAQUELINE MARIA DA SILVA</v>
          </cell>
          <cell r="F385" t="str">
            <v>3 - Administrativo</v>
          </cell>
          <cell r="G385">
            <v>513430</v>
          </cell>
          <cell r="H385" t="str">
            <v>10/2024</v>
          </cell>
          <cell r="J385">
            <v>123.05</v>
          </cell>
          <cell r="K385">
            <v>0</v>
          </cell>
          <cell r="L385">
            <v>112.48635761589399</v>
          </cell>
          <cell r="M385">
            <v>7.06</v>
          </cell>
          <cell r="R385">
            <v>156.25</v>
          </cell>
          <cell r="S385">
            <v>77</v>
          </cell>
          <cell r="U385">
            <v>0</v>
          </cell>
          <cell r="Y385">
            <v>0</v>
          </cell>
        </row>
        <row r="386">
          <cell r="C386" t="str">
            <v>HOSPITAL SILVIO MAGALHÃES - CG Nº 019/2022</v>
          </cell>
          <cell r="E386" t="str">
            <v>JARCILENE MARIA DA SILVA</v>
          </cell>
          <cell r="F386" t="str">
            <v>2 - Outros Profissionais da Saúde</v>
          </cell>
          <cell r="G386">
            <v>322205</v>
          </cell>
          <cell r="H386" t="str">
            <v>10/2024</v>
          </cell>
          <cell r="J386">
            <v>177.29</v>
          </cell>
          <cell r="K386">
            <v>0</v>
          </cell>
          <cell r="L386">
            <v>112.48635761589399</v>
          </cell>
          <cell r="M386">
            <v>7.06</v>
          </cell>
          <cell r="R386">
            <v>0</v>
          </cell>
          <cell r="S386">
            <v>0</v>
          </cell>
          <cell r="U386">
            <v>0</v>
          </cell>
          <cell r="Y386">
            <v>1780</v>
          </cell>
          <cell r="AB386" t="str">
            <v xml:space="preserve">ABONO ASSIS FIN COMPL 09/2024 </v>
          </cell>
        </row>
        <row r="387">
          <cell r="C387" t="str">
            <v>HOSPITAL SILVIO MAGALHÃES - CG Nº 019/2022</v>
          </cell>
          <cell r="E387" t="str">
            <v>JAYNE DANIELY DA SILVA</v>
          </cell>
          <cell r="F387" t="str">
            <v>2 - Outros Profissionais da Saúde</v>
          </cell>
          <cell r="G387">
            <v>322205</v>
          </cell>
          <cell r="H387" t="str">
            <v>10/2024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R387">
            <v>0</v>
          </cell>
          <cell r="S387">
            <v>0</v>
          </cell>
          <cell r="U387">
            <v>0</v>
          </cell>
          <cell r="Y387">
            <v>0</v>
          </cell>
        </row>
        <row r="388">
          <cell r="C388" t="str">
            <v>HOSPITAL SILVIO MAGALHÃES - CG Nº 019/2022</v>
          </cell>
          <cell r="E388" t="str">
            <v>JEAN CONSTANTINO DA SILVA SOUZA</v>
          </cell>
          <cell r="F388" t="str">
            <v>3 - Administrativo</v>
          </cell>
          <cell r="G388">
            <v>514310</v>
          </cell>
          <cell r="H388" t="str">
            <v>10/2024</v>
          </cell>
          <cell r="J388">
            <v>145.65</v>
          </cell>
          <cell r="K388">
            <v>0</v>
          </cell>
          <cell r="L388">
            <v>112.48635761589399</v>
          </cell>
          <cell r="M388">
            <v>7.06</v>
          </cell>
          <cell r="R388">
            <v>0</v>
          </cell>
          <cell r="S388">
            <v>0</v>
          </cell>
          <cell r="U388">
            <v>0</v>
          </cell>
          <cell r="Y388">
            <v>0</v>
          </cell>
        </row>
        <row r="389">
          <cell r="C389" t="str">
            <v>HOSPITAL SILVIO MAGALHÃES - CG Nº 019/2022</v>
          </cell>
          <cell r="E389" t="str">
            <v>JEANE MARIA DA SILVA</v>
          </cell>
          <cell r="F389" t="str">
            <v>3 - Administrativo</v>
          </cell>
          <cell r="G389">
            <v>413115</v>
          </cell>
          <cell r="H389" t="str">
            <v>10/2024</v>
          </cell>
          <cell r="J389">
            <v>193.38</v>
          </cell>
          <cell r="K389">
            <v>0</v>
          </cell>
          <cell r="L389">
            <v>112.48635761589399</v>
          </cell>
          <cell r="M389">
            <v>7.06</v>
          </cell>
          <cell r="R389">
            <v>0</v>
          </cell>
          <cell r="S389">
            <v>0</v>
          </cell>
          <cell r="U389">
            <v>0</v>
          </cell>
          <cell r="Y389">
            <v>0</v>
          </cell>
        </row>
        <row r="390">
          <cell r="C390" t="str">
            <v>HOSPITAL SILVIO MAGALHÃES - CG Nº 019/2022</v>
          </cell>
          <cell r="E390" t="str">
            <v>JEFFERSON MAXWEBER RODRIGUES SA</v>
          </cell>
          <cell r="F390" t="str">
            <v>2 - Outros Profissionais da Saúde</v>
          </cell>
          <cell r="G390">
            <v>322205</v>
          </cell>
          <cell r="H390" t="str">
            <v>10/2024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R390">
            <v>0</v>
          </cell>
          <cell r="S390">
            <v>0</v>
          </cell>
          <cell r="U390">
            <v>0</v>
          </cell>
          <cell r="Y390">
            <v>0</v>
          </cell>
        </row>
        <row r="391">
          <cell r="C391" t="str">
            <v>HOSPITAL SILVIO MAGALHÃES - CG Nº 019/2022</v>
          </cell>
          <cell r="E391" t="str">
            <v>JEMERSON SOUZA DA SILVA</v>
          </cell>
          <cell r="F391" t="str">
            <v>3 - Administrativo</v>
          </cell>
          <cell r="G391">
            <v>521130</v>
          </cell>
          <cell r="H391" t="str">
            <v>10/2024</v>
          </cell>
          <cell r="J391">
            <v>17.88</v>
          </cell>
          <cell r="K391">
            <v>0</v>
          </cell>
          <cell r="L391">
            <v>0</v>
          </cell>
          <cell r="M391">
            <v>0</v>
          </cell>
          <cell r="R391">
            <v>0</v>
          </cell>
          <cell r="S391">
            <v>0</v>
          </cell>
          <cell r="U391">
            <v>0</v>
          </cell>
          <cell r="Y391">
            <v>0</v>
          </cell>
        </row>
        <row r="392">
          <cell r="C392" t="str">
            <v>HOSPITAL SILVIO MAGALHÃES - CG Nº 019/2022</v>
          </cell>
          <cell r="E392" t="str">
            <v>JENIFER GEOVANNA DA SILVA DE JESUS</v>
          </cell>
          <cell r="F392" t="str">
            <v>3 - Administrativo</v>
          </cell>
          <cell r="G392">
            <v>411005</v>
          </cell>
          <cell r="H392" t="str">
            <v>10/2024</v>
          </cell>
          <cell r="J392">
            <v>112.96</v>
          </cell>
          <cell r="K392">
            <v>0</v>
          </cell>
          <cell r="L392">
            <v>112.48635761589399</v>
          </cell>
          <cell r="M392">
            <v>7.06</v>
          </cell>
          <cell r="R392">
            <v>0</v>
          </cell>
          <cell r="S392">
            <v>0</v>
          </cell>
          <cell r="U392">
            <v>0</v>
          </cell>
          <cell r="Y392">
            <v>0</v>
          </cell>
        </row>
        <row r="393">
          <cell r="C393" t="str">
            <v>HOSPITAL SILVIO MAGALHÃES - CG Nº 019/2022</v>
          </cell>
          <cell r="E393" t="str">
            <v>JENIFFER LUANA FEIJO DE MELO</v>
          </cell>
          <cell r="F393" t="str">
            <v>2 - Outros Profissionais da Saúde</v>
          </cell>
          <cell r="G393">
            <v>223505</v>
          </cell>
          <cell r="H393" t="str">
            <v>10/2024</v>
          </cell>
          <cell r="J393">
            <v>265.05</v>
          </cell>
          <cell r="K393">
            <v>0</v>
          </cell>
          <cell r="L393">
            <v>112.48635761589399</v>
          </cell>
          <cell r="M393">
            <v>3.59</v>
          </cell>
          <cell r="R393">
            <v>0</v>
          </cell>
          <cell r="S393">
            <v>0</v>
          </cell>
          <cell r="U393">
            <v>156.52000000000001</v>
          </cell>
          <cell r="X393" t="str">
            <v xml:space="preserve">AUX. CRECHE </v>
          </cell>
          <cell r="Y393">
            <v>1792.39</v>
          </cell>
          <cell r="AB393" t="str">
            <v xml:space="preserve">ABONO ASSIS FIN COMPL 09/2024 </v>
          </cell>
        </row>
        <row r="394">
          <cell r="C394" t="str">
            <v>HOSPITAL SILVIO MAGALHÃES - CG Nº 019/2022</v>
          </cell>
          <cell r="E394" t="str">
            <v>JENNIFER CRISTINA DA SILVA MARQUES</v>
          </cell>
          <cell r="F394" t="str">
            <v>2 - Outros Profissionais da Saúde</v>
          </cell>
          <cell r="G394">
            <v>223505</v>
          </cell>
          <cell r="H394" t="str">
            <v>10/2024</v>
          </cell>
          <cell r="J394">
            <v>210.96</v>
          </cell>
          <cell r="K394">
            <v>0</v>
          </cell>
          <cell r="L394">
            <v>112.48635761589399</v>
          </cell>
          <cell r="M394">
            <v>3.05</v>
          </cell>
          <cell r="R394">
            <v>0</v>
          </cell>
          <cell r="S394">
            <v>0</v>
          </cell>
          <cell r="U394">
            <v>156.52000000000001</v>
          </cell>
          <cell r="X394" t="str">
            <v xml:space="preserve">AUX. CRECHE </v>
          </cell>
          <cell r="Y394">
            <v>2282.8200000000002</v>
          </cell>
          <cell r="AB394" t="str">
            <v xml:space="preserve">ABONO ASSIS FIN COMPL 09/2024 </v>
          </cell>
        </row>
        <row r="395">
          <cell r="C395" t="str">
            <v>HOSPITAL SILVIO MAGALHÃES - CG Nº 019/2022</v>
          </cell>
          <cell r="E395" t="str">
            <v>JEREMIAS SEBASTIAO DA SILVA</v>
          </cell>
          <cell r="F395" t="str">
            <v>3 - Administrativo</v>
          </cell>
          <cell r="G395">
            <v>517410</v>
          </cell>
          <cell r="H395" t="str">
            <v>10/2024</v>
          </cell>
          <cell r="J395">
            <v>148.07</v>
          </cell>
          <cell r="K395">
            <v>0</v>
          </cell>
          <cell r="L395">
            <v>112.48635761589399</v>
          </cell>
          <cell r="M395">
            <v>7.06</v>
          </cell>
          <cell r="R395">
            <v>0</v>
          </cell>
          <cell r="S395">
            <v>0</v>
          </cell>
          <cell r="U395">
            <v>0</v>
          </cell>
          <cell r="Y395">
            <v>0</v>
          </cell>
        </row>
        <row r="396">
          <cell r="C396" t="str">
            <v>HOSPITAL SILVIO MAGALHÃES - CG Nº 019/2022</v>
          </cell>
          <cell r="E396" t="str">
            <v>JESSIANE MARIA MELO DA SILVA</v>
          </cell>
          <cell r="F396" t="str">
            <v>2 - Outros Profissionais da Saúde</v>
          </cell>
          <cell r="G396">
            <v>322205</v>
          </cell>
          <cell r="H396" t="str">
            <v>10/2024</v>
          </cell>
          <cell r="J396">
            <v>196.67</v>
          </cell>
          <cell r="K396">
            <v>0</v>
          </cell>
          <cell r="L396">
            <v>0</v>
          </cell>
          <cell r="M396">
            <v>0</v>
          </cell>
          <cell r="R396">
            <v>0</v>
          </cell>
          <cell r="S396">
            <v>0</v>
          </cell>
          <cell r="U396">
            <v>0</v>
          </cell>
          <cell r="Y396">
            <v>1913</v>
          </cell>
          <cell r="AB396" t="str">
            <v xml:space="preserve">ABONO ASSIS FIN COMPL 09/2024 </v>
          </cell>
        </row>
        <row r="397">
          <cell r="C397" t="str">
            <v>HOSPITAL SILVIO MAGALHÃES - CG Nº 019/2022</v>
          </cell>
          <cell r="E397" t="str">
            <v>JESSICA ANDRADE DE ALCANTARA</v>
          </cell>
          <cell r="F397" t="str">
            <v>3 - Administrativo</v>
          </cell>
          <cell r="G397">
            <v>521130</v>
          </cell>
          <cell r="H397" t="str">
            <v>10/2024</v>
          </cell>
          <cell r="J397">
            <v>123.05</v>
          </cell>
          <cell r="K397">
            <v>0</v>
          </cell>
          <cell r="L397">
            <v>112.48635761589399</v>
          </cell>
          <cell r="M397">
            <v>7.06</v>
          </cell>
          <cell r="R397">
            <v>156.25</v>
          </cell>
          <cell r="S397">
            <v>82.5</v>
          </cell>
          <cell r="U397">
            <v>0</v>
          </cell>
          <cell r="Y397">
            <v>0</v>
          </cell>
        </row>
        <row r="398">
          <cell r="C398" t="str">
            <v>HOSPITAL SILVIO MAGALHÃES - CG Nº 019/2022</v>
          </cell>
          <cell r="E398" t="str">
            <v>JOAO ELIAS CABRAL SIQUEIRA DE LIMA</v>
          </cell>
          <cell r="F398" t="str">
            <v>3 - Administrativo</v>
          </cell>
          <cell r="G398">
            <v>422110</v>
          </cell>
          <cell r="H398" t="str">
            <v>10/2024</v>
          </cell>
          <cell r="J398">
            <v>179.94</v>
          </cell>
          <cell r="K398">
            <v>0</v>
          </cell>
          <cell r="L398">
            <v>0</v>
          </cell>
          <cell r="M398">
            <v>0</v>
          </cell>
          <cell r="R398">
            <v>0</v>
          </cell>
          <cell r="S398">
            <v>0</v>
          </cell>
          <cell r="U398">
            <v>0</v>
          </cell>
          <cell r="Y398">
            <v>0</v>
          </cell>
        </row>
        <row r="399">
          <cell r="C399" t="str">
            <v>HOSPITAL SILVIO MAGALHÃES - CG Nº 019/2022</v>
          </cell>
          <cell r="E399" t="str">
            <v>JOAO JERONIMO DA SILVA FILHO</v>
          </cell>
          <cell r="F399" t="str">
            <v>2 - Outros Profissionais da Saúde</v>
          </cell>
          <cell r="G399">
            <v>322205</v>
          </cell>
          <cell r="H399" t="str">
            <v>10/2024</v>
          </cell>
          <cell r="J399">
            <v>152.71</v>
          </cell>
          <cell r="K399">
            <v>0</v>
          </cell>
          <cell r="L399">
            <v>112.48635761589399</v>
          </cell>
          <cell r="M399">
            <v>7.06</v>
          </cell>
          <cell r="R399">
            <v>0</v>
          </cell>
          <cell r="S399">
            <v>0</v>
          </cell>
          <cell r="U399">
            <v>0</v>
          </cell>
          <cell r="Y399">
            <v>1846.5</v>
          </cell>
          <cell r="AB399" t="str">
            <v xml:space="preserve">ABONO ASSIS FIN COMPL 09/2024 </v>
          </cell>
        </row>
        <row r="400">
          <cell r="C400" t="str">
            <v>HOSPITAL SILVIO MAGALHÃES - CG Nº 019/2022</v>
          </cell>
          <cell r="E400" t="str">
            <v>JOAO VINICIUS ALVES FERREIRA DA SILVA</v>
          </cell>
          <cell r="F400" t="str">
            <v>3 - Administrativo</v>
          </cell>
          <cell r="G400">
            <v>517410</v>
          </cell>
          <cell r="H400" t="str">
            <v>10/2024</v>
          </cell>
          <cell r="J400">
            <v>112.96</v>
          </cell>
          <cell r="K400">
            <v>0</v>
          </cell>
          <cell r="L400">
            <v>112.48635761589399</v>
          </cell>
          <cell r="M400">
            <v>7.06</v>
          </cell>
          <cell r="R400">
            <v>0</v>
          </cell>
          <cell r="S400">
            <v>0</v>
          </cell>
          <cell r="U400">
            <v>0</v>
          </cell>
          <cell r="Y400">
            <v>0</v>
          </cell>
        </row>
        <row r="401">
          <cell r="C401" t="str">
            <v>HOSPITAL SILVIO MAGALHÃES - CG Nº 019/2022</v>
          </cell>
          <cell r="E401" t="str">
            <v>JOAO VITOR FEITOSA DA SILVA</v>
          </cell>
          <cell r="F401" t="str">
            <v>3 - Administrativo</v>
          </cell>
          <cell r="G401">
            <v>517410</v>
          </cell>
          <cell r="H401" t="str">
            <v>10/2024</v>
          </cell>
          <cell r="J401">
            <v>123.05</v>
          </cell>
          <cell r="K401">
            <v>0</v>
          </cell>
          <cell r="L401">
            <v>112.48635761589399</v>
          </cell>
          <cell r="M401">
            <v>7.06</v>
          </cell>
          <cell r="R401">
            <v>0</v>
          </cell>
          <cell r="S401">
            <v>0</v>
          </cell>
          <cell r="U401">
            <v>0</v>
          </cell>
          <cell r="Y401">
            <v>0</v>
          </cell>
        </row>
        <row r="402">
          <cell r="C402" t="str">
            <v>HOSPITAL SILVIO MAGALHÃES - CG Nº 019/2022</v>
          </cell>
          <cell r="E402" t="str">
            <v>JOAQUIM ALEXANDRE LINS BEZERRA</v>
          </cell>
          <cell r="F402" t="str">
            <v>2 - Outros Profissionais da Saúde</v>
          </cell>
          <cell r="G402">
            <v>322205</v>
          </cell>
          <cell r="H402" t="str">
            <v>10/2024</v>
          </cell>
          <cell r="J402">
            <v>160.82</v>
          </cell>
          <cell r="K402">
            <v>0</v>
          </cell>
          <cell r="L402">
            <v>112.48635761589399</v>
          </cell>
          <cell r="M402">
            <v>7.06</v>
          </cell>
          <cell r="R402">
            <v>0</v>
          </cell>
          <cell r="S402">
            <v>0</v>
          </cell>
          <cell r="U402">
            <v>0</v>
          </cell>
          <cell r="Y402">
            <v>1913</v>
          </cell>
          <cell r="AB402" t="str">
            <v xml:space="preserve">ABONO ASSIS FIN COMPL 09/2024 </v>
          </cell>
        </row>
        <row r="403">
          <cell r="C403" t="str">
            <v>HOSPITAL SILVIO MAGALHÃES - CG Nº 019/2022</v>
          </cell>
          <cell r="E403" t="str">
            <v xml:space="preserve">JOEL CLEMENTE DE OLIVEIRA </v>
          </cell>
          <cell r="F403" t="str">
            <v>3 - Administrativo</v>
          </cell>
          <cell r="G403">
            <v>517410</v>
          </cell>
          <cell r="H403" t="str">
            <v>10/2024</v>
          </cell>
          <cell r="J403">
            <v>140.35</v>
          </cell>
          <cell r="K403">
            <v>0</v>
          </cell>
          <cell r="L403">
            <v>112.48635761589399</v>
          </cell>
          <cell r="M403">
            <v>7.06</v>
          </cell>
          <cell r="R403">
            <v>0</v>
          </cell>
          <cell r="S403">
            <v>0</v>
          </cell>
          <cell r="U403">
            <v>0</v>
          </cell>
          <cell r="Y403">
            <v>0</v>
          </cell>
        </row>
        <row r="404">
          <cell r="C404" t="str">
            <v>HOSPITAL SILVIO MAGALHÃES - CG Nº 019/2022</v>
          </cell>
          <cell r="E404" t="str">
            <v>JOELMA ANTONIA RIBEIRO DA SILVA NASCIMENTO</v>
          </cell>
          <cell r="F404" t="str">
            <v>2 - Outros Profissionais da Saúde</v>
          </cell>
          <cell r="G404">
            <v>223505</v>
          </cell>
          <cell r="H404" t="str">
            <v>10/2024</v>
          </cell>
          <cell r="J404">
            <v>235.74</v>
          </cell>
          <cell r="K404">
            <v>0</v>
          </cell>
          <cell r="L404">
            <v>0</v>
          </cell>
          <cell r="M404">
            <v>0</v>
          </cell>
          <cell r="R404">
            <v>0</v>
          </cell>
          <cell r="S404">
            <v>0</v>
          </cell>
          <cell r="U404">
            <v>156.52000000000001</v>
          </cell>
          <cell r="X404" t="str">
            <v xml:space="preserve">AUX. CRECHE </v>
          </cell>
          <cell r="Y404">
            <v>2459.15</v>
          </cell>
          <cell r="AB404" t="str">
            <v xml:space="preserve">ABONO ASSIS FIN COMPL 09/2024 </v>
          </cell>
        </row>
        <row r="405">
          <cell r="C405" t="str">
            <v>HOSPITAL SILVIO MAGALHÃES - CG Nº 019/2022</v>
          </cell>
          <cell r="E405" t="str">
            <v>JOELMA CAVALCANTE DOS SANTOS</v>
          </cell>
          <cell r="F405" t="str">
            <v>3 - Administrativo</v>
          </cell>
          <cell r="G405">
            <v>513430</v>
          </cell>
          <cell r="H405" t="str">
            <v>10/2024</v>
          </cell>
          <cell r="J405">
            <v>134.35</v>
          </cell>
          <cell r="K405">
            <v>0</v>
          </cell>
          <cell r="L405">
            <v>112.48635761589399</v>
          </cell>
          <cell r="M405">
            <v>7.06</v>
          </cell>
          <cell r="R405">
            <v>0</v>
          </cell>
          <cell r="S405">
            <v>0</v>
          </cell>
          <cell r="U405">
            <v>0</v>
          </cell>
          <cell r="Y405">
            <v>0</v>
          </cell>
        </row>
        <row r="406">
          <cell r="C406" t="str">
            <v>HOSPITAL SILVIO MAGALHÃES - CG Nº 019/2022</v>
          </cell>
          <cell r="E406" t="str">
            <v>JOHN LENNON DA SILVA NASCIMENTO</v>
          </cell>
          <cell r="F406" t="str">
            <v>2 - Outros Profissionais da Saúde</v>
          </cell>
          <cell r="G406">
            <v>322205</v>
          </cell>
          <cell r="H406" t="str">
            <v>10/2024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R406">
            <v>0</v>
          </cell>
          <cell r="S406">
            <v>0</v>
          </cell>
          <cell r="U406">
            <v>0</v>
          </cell>
          <cell r="Y406">
            <v>0</v>
          </cell>
        </row>
        <row r="407">
          <cell r="C407" t="str">
            <v>HOSPITAL SILVIO MAGALHÃES - CG Nº 019/2022</v>
          </cell>
          <cell r="E407" t="str">
            <v>JOICE JURACI SILVA BARRETO</v>
          </cell>
          <cell r="F407" t="str">
            <v>2 - Outros Profissionais da Saúde</v>
          </cell>
          <cell r="G407">
            <v>322205</v>
          </cell>
          <cell r="H407" t="str">
            <v>10/2024</v>
          </cell>
          <cell r="J407">
            <v>148.36000000000001</v>
          </cell>
          <cell r="K407">
            <v>0</v>
          </cell>
          <cell r="L407">
            <v>112.48635761589399</v>
          </cell>
          <cell r="M407">
            <v>7.06</v>
          </cell>
          <cell r="R407">
            <v>0</v>
          </cell>
          <cell r="S407">
            <v>0</v>
          </cell>
          <cell r="U407">
            <v>0</v>
          </cell>
          <cell r="Y407">
            <v>1846.5</v>
          </cell>
          <cell r="AB407" t="str">
            <v xml:space="preserve">ABONO ASSIS FIN COMPL 09/2024 </v>
          </cell>
        </row>
        <row r="408">
          <cell r="C408" t="str">
            <v>HOSPITAL SILVIO MAGALHÃES - CG Nº 019/2022</v>
          </cell>
          <cell r="E408" t="str">
            <v>JONATAS PEREIRA DE MORAES</v>
          </cell>
          <cell r="F408" t="str">
            <v>3 - Administrativo</v>
          </cell>
          <cell r="G408">
            <v>515110</v>
          </cell>
          <cell r="H408" t="str">
            <v>10/2024</v>
          </cell>
          <cell r="J408">
            <v>168.07</v>
          </cell>
          <cell r="K408">
            <v>0</v>
          </cell>
          <cell r="L408">
            <v>112.48635761589399</v>
          </cell>
          <cell r="M408">
            <v>7.06</v>
          </cell>
          <cell r="R408">
            <v>0</v>
          </cell>
          <cell r="S408">
            <v>0</v>
          </cell>
          <cell r="U408">
            <v>0</v>
          </cell>
          <cell r="Y408">
            <v>0</v>
          </cell>
        </row>
        <row r="409">
          <cell r="C409" t="str">
            <v>HOSPITAL SILVIO MAGALHÃES - CG Nº 019/2022</v>
          </cell>
          <cell r="E409" t="str">
            <v>JONATE BORGES DA SILVA</v>
          </cell>
          <cell r="F409" t="str">
            <v>3 - Administrativo</v>
          </cell>
          <cell r="G409">
            <v>848520</v>
          </cell>
          <cell r="H409" t="str">
            <v>10/2024</v>
          </cell>
          <cell r="J409">
            <v>145.36000000000001</v>
          </cell>
          <cell r="K409">
            <v>0</v>
          </cell>
          <cell r="L409">
            <v>112.48635761589399</v>
          </cell>
          <cell r="M409">
            <v>7.06</v>
          </cell>
          <cell r="R409">
            <v>0</v>
          </cell>
          <cell r="S409">
            <v>0</v>
          </cell>
          <cell r="U409">
            <v>0</v>
          </cell>
          <cell r="Y409">
            <v>0</v>
          </cell>
        </row>
        <row r="410">
          <cell r="C410" t="str">
            <v>HOSPITAL SILVIO MAGALHÃES - CG Nº 019/2022</v>
          </cell>
          <cell r="E410" t="str">
            <v>JORGE WILLIAMS COSTA DA SILVA</v>
          </cell>
          <cell r="F410" t="str">
            <v>3 - Administrativo</v>
          </cell>
          <cell r="G410">
            <v>322205</v>
          </cell>
          <cell r="H410" t="str">
            <v>10/2024</v>
          </cell>
          <cell r="J410">
            <v>139.88999999999999</v>
          </cell>
          <cell r="K410">
            <v>0</v>
          </cell>
          <cell r="L410">
            <v>112.48635761589399</v>
          </cell>
          <cell r="M410">
            <v>7.06</v>
          </cell>
          <cell r="R410">
            <v>0</v>
          </cell>
          <cell r="S410">
            <v>0</v>
          </cell>
          <cell r="U410">
            <v>0</v>
          </cell>
          <cell r="Y410">
            <v>1913</v>
          </cell>
          <cell r="AB410" t="str">
            <v xml:space="preserve">ABONO ASSIS FIN COMPL 09/2024 </v>
          </cell>
        </row>
        <row r="411">
          <cell r="C411" t="str">
            <v>HOSPITAL SILVIO MAGALHÃES - CG Nº 019/2022</v>
          </cell>
          <cell r="E411" t="str">
            <v>JOSE ALMIR BARROS DO NASCIMENTO</v>
          </cell>
          <cell r="F411" t="str">
            <v>2 - Outros Profissionais da Saúde</v>
          </cell>
          <cell r="G411">
            <v>322205</v>
          </cell>
          <cell r="H411" t="str">
            <v>10/2024</v>
          </cell>
          <cell r="J411">
            <v>227.28</v>
          </cell>
          <cell r="K411">
            <v>0</v>
          </cell>
          <cell r="L411">
            <v>0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  <cell r="Y411">
            <v>1780</v>
          </cell>
          <cell r="AB411" t="str">
            <v xml:space="preserve">ABONO ASSIS FIN COMPL 09/2024 </v>
          </cell>
        </row>
        <row r="412">
          <cell r="C412" t="str">
            <v>HOSPITAL SILVIO MAGALHÃES - CG Nº 019/2022</v>
          </cell>
          <cell r="E412" t="str">
            <v>JOSE CARLOS NOGUEIRA DE ANDRADE</v>
          </cell>
          <cell r="F412" t="str">
            <v>2 - Outros Profissionais da Saúde</v>
          </cell>
          <cell r="G412">
            <v>322205</v>
          </cell>
          <cell r="H412" t="str">
            <v>10/2024</v>
          </cell>
          <cell r="J412">
            <v>182.35</v>
          </cell>
          <cell r="K412">
            <v>0</v>
          </cell>
          <cell r="L412">
            <v>112.48635761589399</v>
          </cell>
          <cell r="M412">
            <v>7.06</v>
          </cell>
          <cell r="R412">
            <v>0</v>
          </cell>
          <cell r="S412">
            <v>0</v>
          </cell>
          <cell r="U412">
            <v>0</v>
          </cell>
          <cell r="Y412">
            <v>1913</v>
          </cell>
          <cell r="AB412" t="str">
            <v xml:space="preserve">ABONO ASSIS FIN COMPL 09/2024 </v>
          </cell>
        </row>
        <row r="413">
          <cell r="C413" t="str">
            <v>HOSPITAL SILVIO MAGALHÃES - CG Nº 019/2022</v>
          </cell>
          <cell r="E413" t="str">
            <v>JOSE CICERO GOMES JUNIOR</v>
          </cell>
          <cell r="F413" t="str">
            <v>2 - Outros Profissionais da Saúde</v>
          </cell>
          <cell r="G413">
            <v>322205</v>
          </cell>
          <cell r="H413" t="str">
            <v>10/2024</v>
          </cell>
          <cell r="J413">
            <v>158.35</v>
          </cell>
          <cell r="K413">
            <v>0</v>
          </cell>
          <cell r="L413">
            <v>112.48635761589399</v>
          </cell>
          <cell r="M413">
            <v>7.06</v>
          </cell>
          <cell r="R413">
            <v>0</v>
          </cell>
          <cell r="S413">
            <v>0</v>
          </cell>
          <cell r="U413">
            <v>0</v>
          </cell>
          <cell r="Y413">
            <v>1780</v>
          </cell>
          <cell r="AB413" t="str">
            <v xml:space="preserve">ABONO ASSIS FIN COMPL 09/2024 </v>
          </cell>
        </row>
        <row r="414">
          <cell r="C414" t="str">
            <v>HOSPITAL SILVIO MAGALHÃES - CG Nº 019/2022</v>
          </cell>
          <cell r="E414" t="str">
            <v>JOSE CLEBER DE CARVALHO SANTOS</v>
          </cell>
          <cell r="F414" t="str">
            <v>3 - Administrativo</v>
          </cell>
          <cell r="G414">
            <v>214915</v>
          </cell>
          <cell r="H414" t="str">
            <v>10/2024</v>
          </cell>
          <cell r="J414">
            <v>294.39999999999998</v>
          </cell>
          <cell r="K414">
            <v>0</v>
          </cell>
          <cell r="L414">
            <v>112.48635761589399</v>
          </cell>
          <cell r="M414">
            <v>7.06</v>
          </cell>
          <cell r="R414">
            <v>0</v>
          </cell>
          <cell r="S414">
            <v>0</v>
          </cell>
          <cell r="U414">
            <v>0</v>
          </cell>
          <cell r="Y414">
            <v>0</v>
          </cell>
        </row>
        <row r="415">
          <cell r="C415" t="str">
            <v>HOSPITAL SILVIO MAGALHÃES - CG Nº 019/2022</v>
          </cell>
          <cell r="E415" t="str">
            <v>JOSE EDILSON CAVALCANTI DO REGO</v>
          </cell>
          <cell r="F415" t="str">
            <v>2 - Outros Profissionais da Saúde</v>
          </cell>
          <cell r="G415">
            <v>324115</v>
          </cell>
          <cell r="H415" t="str">
            <v>10/2024</v>
          </cell>
          <cell r="J415">
            <v>378.87</v>
          </cell>
          <cell r="K415">
            <v>0</v>
          </cell>
          <cell r="L415">
            <v>112.48635761589399</v>
          </cell>
          <cell r="M415">
            <v>7.06</v>
          </cell>
          <cell r="R415">
            <v>0</v>
          </cell>
          <cell r="S415">
            <v>0</v>
          </cell>
          <cell r="U415">
            <v>0</v>
          </cell>
          <cell r="Y415">
            <v>0</v>
          </cell>
        </row>
        <row r="416">
          <cell r="C416" t="str">
            <v>HOSPITAL SILVIO MAGALHÃES - CG Nº 019/2022</v>
          </cell>
          <cell r="E416" t="str">
            <v>JOSE EVERTON VANDERLEY DE MENDONCA</v>
          </cell>
          <cell r="F416" t="str">
            <v>3 - Administrativo</v>
          </cell>
          <cell r="G416">
            <v>513505</v>
          </cell>
          <cell r="H416" t="str">
            <v>10/2024</v>
          </cell>
          <cell r="J416">
            <v>122.04</v>
          </cell>
          <cell r="K416">
            <v>0</v>
          </cell>
          <cell r="L416">
            <v>112.48635761589399</v>
          </cell>
          <cell r="M416">
            <v>6.35</v>
          </cell>
          <cell r="R416">
            <v>0</v>
          </cell>
          <cell r="S416">
            <v>0</v>
          </cell>
          <cell r="U416">
            <v>0</v>
          </cell>
          <cell r="Y416">
            <v>0</v>
          </cell>
        </row>
        <row r="417">
          <cell r="C417" t="str">
            <v>HOSPITAL SILVIO MAGALHÃES - CG Nº 019/2022</v>
          </cell>
          <cell r="E417" t="str">
            <v>JOSE FERNANDO FERREIRA</v>
          </cell>
          <cell r="F417" t="str">
            <v>3 - Administrativo</v>
          </cell>
          <cell r="G417">
            <v>517410</v>
          </cell>
          <cell r="H417" t="str">
            <v>10/2024</v>
          </cell>
          <cell r="J417">
            <v>197.16</v>
          </cell>
          <cell r="K417">
            <v>0</v>
          </cell>
          <cell r="L417">
            <v>0</v>
          </cell>
          <cell r="M417">
            <v>0</v>
          </cell>
          <cell r="R417">
            <v>0</v>
          </cell>
          <cell r="S417">
            <v>0</v>
          </cell>
          <cell r="U417">
            <v>0</v>
          </cell>
          <cell r="Y417">
            <v>0</v>
          </cell>
        </row>
        <row r="418">
          <cell r="C418" t="str">
            <v>HOSPITAL SILVIO MAGALHÃES - CG Nº 019/2022</v>
          </cell>
          <cell r="E418" t="str">
            <v>JOSE GONCALVES DE LIMA JUNIOR</v>
          </cell>
          <cell r="F418" t="str">
            <v>2 - Outros Profissionais da Saúde</v>
          </cell>
          <cell r="G418">
            <v>223505</v>
          </cell>
          <cell r="H418" t="str">
            <v>10/2024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R418">
            <v>0</v>
          </cell>
          <cell r="S418">
            <v>0</v>
          </cell>
          <cell r="U418">
            <v>0</v>
          </cell>
          <cell r="Y418">
            <v>0</v>
          </cell>
        </row>
        <row r="419">
          <cell r="C419" t="str">
            <v>HOSPITAL SILVIO MAGALHÃES - CG Nº 019/2022</v>
          </cell>
          <cell r="E419" t="str">
            <v>JOSE HERIVELTO DA SILVA MELO</v>
          </cell>
          <cell r="F419" t="str">
            <v>3 - Administrativo</v>
          </cell>
          <cell r="G419">
            <v>521130</v>
          </cell>
          <cell r="H419" t="str">
            <v>10/2024</v>
          </cell>
          <cell r="J419">
            <v>189.58</v>
          </cell>
          <cell r="K419">
            <v>0</v>
          </cell>
          <cell r="L419">
            <v>0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  <cell r="Y419">
            <v>0</v>
          </cell>
        </row>
        <row r="420">
          <cell r="C420" t="str">
            <v>HOSPITAL SILVIO MAGALHÃES - CG Nº 019/2022</v>
          </cell>
          <cell r="E420" t="str">
            <v>JOSE HUMBERTO FERREIRA SILVA</v>
          </cell>
          <cell r="F420" t="str">
            <v>2 - Outros Profissionais da Saúde</v>
          </cell>
          <cell r="G420">
            <v>322205</v>
          </cell>
          <cell r="H420" t="str">
            <v>10/2024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R420">
            <v>0</v>
          </cell>
          <cell r="S420">
            <v>0</v>
          </cell>
          <cell r="U420">
            <v>0</v>
          </cell>
          <cell r="Y420">
            <v>0</v>
          </cell>
        </row>
        <row r="421">
          <cell r="C421" t="str">
            <v>HOSPITAL SILVIO MAGALHÃES - CG Nº 019/2022</v>
          </cell>
          <cell r="E421" t="str">
            <v>JOSE HUMBERTO SOARES DE ARAUJO</v>
          </cell>
          <cell r="F421" t="str">
            <v>3 - Administrativo</v>
          </cell>
          <cell r="G421">
            <v>514310</v>
          </cell>
          <cell r="H421" t="str">
            <v>10/2024</v>
          </cell>
          <cell r="J421">
            <v>145.65</v>
          </cell>
          <cell r="K421">
            <v>0</v>
          </cell>
          <cell r="L421">
            <v>112.48635761589399</v>
          </cell>
          <cell r="M421">
            <v>7.06</v>
          </cell>
          <cell r="R421">
            <v>0</v>
          </cell>
          <cell r="S421">
            <v>0</v>
          </cell>
          <cell r="U421">
            <v>0</v>
          </cell>
          <cell r="Y421">
            <v>0</v>
          </cell>
        </row>
        <row r="422">
          <cell r="C422" t="str">
            <v>HOSPITAL SILVIO MAGALHÃES - CG Nº 019/2022</v>
          </cell>
          <cell r="E422" t="str">
            <v>JOSE LEANDRO LIMA COUTO</v>
          </cell>
          <cell r="F422" t="str">
            <v>2 - Outros Profissionais da Saúde</v>
          </cell>
          <cell r="G422">
            <v>322205</v>
          </cell>
          <cell r="H422" t="str">
            <v>10/2024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  <cell r="Y422">
            <v>0</v>
          </cell>
        </row>
        <row r="423">
          <cell r="C423" t="str">
            <v>HOSPITAL SILVIO MAGALHÃES - CG Nº 019/2022</v>
          </cell>
          <cell r="E423" t="str">
            <v>JOSE LUIS PEREIRA DA SILVA</v>
          </cell>
          <cell r="F423" t="str">
            <v>3 - Administrativo</v>
          </cell>
          <cell r="G423">
            <v>513505</v>
          </cell>
          <cell r="H423" t="str">
            <v>10/2024</v>
          </cell>
          <cell r="J423">
            <v>128.69999999999999</v>
          </cell>
          <cell r="K423">
            <v>0</v>
          </cell>
          <cell r="L423">
            <v>112.48635761589399</v>
          </cell>
          <cell r="M423">
            <v>7.06</v>
          </cell>
          <cell r="R423">
            <v>0</v>
          </cell>
          <cell r="S423">
            <v>0</v>
          </cell>
          <cell r="U423">
            <v>0</v>
          </cell>
          <cell r="Y423">
            <v>0</v>
          </cell>
        </row>
        <row r="424">
          <cell r="C424" t="str">
            <v>HOSPITAL SILVIO MAGALHÃES - CG Nº 019/2022</v>
          </cell>
          <cell r="E424" t="str">
            <v>JOSE OLIMPIO DA SILVA FILHO</v>
          </cell>
          <cell r="F424" t="str">
            <v>2 - Outros Profissionais da Saúde</v>
          </cell>
          <cell r="G424">
            <v>322205</v>
          </cell>
          <cell r="H424" t="str">
            <v>10/2024</v>
          </cell>
          <cell r="J424">
            <v>130.01</v>
          </cell>
          <cell r="K424">
            <v>0</v>
          </cell>
          <cell r="L424">
            <v>112.48635761589399</v>
          </cell>
          <cell r="M424">
            <v>5.64</v>
          </cell>
          <cell r="R424">
            <v>0</v>
          </cell>
          <cell r="S424">
            <v>0</v>
          </cell>
          <cell r="U424">
            <v>0</v>
          </cell>
          <cell r="Y424">
            <v>1169.45</v>
          </cell>
          <cell r="AB424" t="str">
            <v xml:space="preserve">ABONO ASSIS FIN COMPL 09/2024 </v>
          </cell>
        </row>
        <row r="425">
          <cell r="C425" t="str">
            <v>HOSPITAL SILVIO MAGALHÃES - CG Nº 019/2022</v>
          </cell>
          <cell r="E425" t="str">
            <v>JOSE PORFIRIO DA SILVA</v>
          </cell>
          <cell r="F425" t="str">
            <v>3 - Administrativo</v>
          </cell>
          <cell r="G425">
            <v>517410</v>
          </cell>
          <cell r="H425" t="str">
            <v>10/2024</v>
          </cell>
          <cell r="J425">
            <v>141.5</v>
          </cell>
          <cell r="K425">
            <v>0</v>
          </cell>
          <cell r="L425">
            <v>112.48635761589399</v>
          </cell>
          <cell r="M425">
            <v>7.06</v>
          </cell>
          <cell r="R425">
            <v>0</v>
          </cell>
          <cell r="S425">
            <v>0</v>
          </cell>
          <cell r="U425">
            <v>0</v>
          </cell>
          <cell r="Y425">
            <v>0</v>
          </cell>
        </row>
        <row r="426">
          <cell r="C426" t="str">
            <v>HOSPITAL SILVIO MAGALHÃES - CG Nº 019/2022</v>
          </cell>
          <cell r="E426" t="str">
            <v>JOSE RAMON DA SILVA</v>
          </cell>
          <cell r="F426" t="str">
            <v>2 - Outros Profissionais da Saúde</v>
          </cell>
          <cell r="G426">
            <v>322205</v>
          </cell>
          <cell r="H426" t="str">
            <v>10/2024</v>
          </cell>
          <cell r="J426">
            <v>159.69</v>
          </cell>
          <cell r="K426">
            <v>0</v>
          </cell>
          <cell r="L426">
            <v>112.48635761589399</v>
          </cell>
          <cell r="M426">
            <v>7.06</v>
          </cell>
          <cell r="R426">
            <v>0</v>
          </cell>
          <cell r="S426">
            <v>0</v>
          </cell>
          <cell r="U426">
            <v>0</v>
          </cell>
          <cell r="Y426">
            <v>1913</v>
          </cell>
          <cell r="AB426" t="str">
            <v xml:space="preserve">ABONO ASSIS FIN COMPL 09/2024 </v>
          </cell>
        </row>
        <row r="427">
          <cell r="C427" t="str">
            <v>HOSPITAL SILVIO MAGALHÃES - CG Nº 019/2022</v>
          </cell>
          <cell r="E427" t="str">
            <v>JOSE RICARDO DA SILVA CAVALCANTI</v>
          </cell>
          <cell r="F427" t="str">
            <v>2 - Outros Profissionais da Saúde</v>
          </cell>
          <cell r="G427">
            <v>322205</v>
          </cell>
          <cell r="H427" t="str">
            <v>10/2024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Y427">
            <v>0</v>
          </cell>
        </row>
        <row r="428">
          <cell r="C428" t="str">
            <v>HOSPITAL SILVIO MAGALHÃES - CG Nº 019/2022</v>
          </cell>
          <cell r="E428" t="str">
            <v>JOSE ROBERIO DA SILVA</v>
          </cell>
          <cell r="F428" t="str">
            <v>2 - Outros Profissionais da Saúde</v>
          </cell>
          <cell r="G428">
            <v>322605</v>
          </cell>
          <cell r="H428" t="str">
            <v>10/2024</v>
          </cell>
          <cell r="J428">
            <v>205.74</v>
          </cell>
          <cell r="K428">
            <v>0</v>
          </cell>
          <cell r="L428">
            <v>0</v>
          </cell>
          <cell r="M428">
            <v>0</v>
          </cell>
          <cell r="R428">
            <v>0</v>
          </cell>
          <cell r="S428">
            <v>0</v>
          </cell>
          <cell r="U428">
            <v>0</v>
          </cell>
          <cell r="Y428">
            <v>0</v>
          </cell>
        </row>
        <row r="429">
          <cell r="C429" t="str">
            <v>HOSPITAL SILVIO MAGALHÃES - CG Nº 019/2022</v>
          </cell>
          <cell r="E429" t="str">
            <v>JOSE ROBSON COELHO LINS JUNIOR</v>
          </cell>
          <cell r="F429" t="str">
            <v>3 - Administrativo</v>
          </cell>
          <cell r="G429">
            <v>517410</v>
          </cell>
          <cell r="H429" t="str">
            <v>10/2024</v>
          </cell>
          <cell r="J429">
            <v>112.96</v>
          </cell>
          <cell r="K429">
            <v>0</v>
          </cell>
          <cell r="L429">
            <v>112.48635761589399</v>
          </cell>
          <cell r="M429">
            <v>7.06</v>
          </cell>
          <cell r="R429">
            <v>0</v>
          </cell>
          <cell r="S429">
            <v>0</v>
          </cell>
          <cell r="U429">
            <v>0</v>
          </cell>
          <cell r="Y429">
            <v>0</v>
          </cell>
        </row>
        <row r="430">
          <cell r="C430" t="str">
            <v>HOSPITAL SILVIO MAGALHÃES - CG Nº 019/2022</v>
          </cell>
          <cell r="E430" t="str">
            <v>JOSE ROMARIO CARNEIRO DE MOURA</v>
          </cell>
          <cell r="F430" t="str">
            <v>2 - Outros Profissionais da Saúde</v>
          </cell>
          <cell r="G430">
            <v>515110</v>
          </cell>
          <cell r="H430" t="str">
            <v>10/2024</v>
          </cell>
          <cell r="J430">
            <v>161.51</v>
          </cell>
          <cell r="K430">
            <v>0</v>
          </cell>
          <cell r="L430">
            <v>112.48635761589399</v>
          </cell>
          <cell r="M430">
            <v>7.06</v>
          </cell>
          <cell r="R430">
            <v>0</v>
          </cell>
          <cell r="S430">
            <v>0</v>
          </cell>
          <cell r="U430">
            <v>0</v>
          </cell>
          <cell r="Y430">
            <v>0</v>
          </cell>
        </row>
        <row r="431">
          <cell r="C431" t="str">
            <v>HOSPITAL SILVIO MAGALHÃES - CG Nº 019/2022</v>
          </cell>
          <cell r="E431" t="str">
            <v>JOSE ROMARIO RAVELY FLORENÇO</v>
          </cell>
          <cell r="F431" t="str">
            <v>2 - Outros Profissionais da Saúde</v>
          </cell>
          <cell r="G431">
            <v>223505</v>
          </cell>
          <cell r="H431" t="str">
            <v>10/2024</v>
          </cell>
          <cell r="J431">
            <v>254.15</v>
          </cell>
          <cell r="K431">
            <v>0</v>
          </cell>
          <cell r="L431">
            <v>112.48635761589399</v>
          </cell>
          <cell r="M431">
            <v>3.59</v>
          </cell>
          <cell r="R431">
            <v>0</v>
          </cell>
          <cell r="S431">
            <v>0</v>
          </cell>
          <cell r="U431">
            <v>0</v>
          </cell>
          <cell r="Y431">
            <v>1792.39</v>
          </cell>
          <cell r="AB431" t="str">
            <v xml:space="preserve">ABONO ASSIS FIN COMPL 09/2024 </v>
          </cell>
        </row>
        <row r="432">
          <cell r="C432" t="str">
            <v>HOSPITAL SILVIO MAGALHÃES - CG Nº 019/2022</v>
          </cell>
          <cell r="E432" t="str">
            <v>JOSE RUFINO DA SILVA</v>
          </cell>
          <cell r="F432" t="str">
            <v>3 - Administrativo</v>
          </cell>
          <cell r="G432">
            <v>951105</v>
          </cell>
          <cell r="H432" t="str">
            <v>10/2024</v>
          </cell>
          <cell r="J432">
            <v>251.84</v>
          </cell>
          <cell r="K432">
            <v>0</v>
          </cell>
          <cell r="L432">
            <v>112.48635761589399</v>
          </cell>
          <cell r="M432">
            <v>7.06</v>
          </cell>
          <cell r="R432">
            <v>0</v>
          </cell>
          <cell r="S432">
            <v>0</v>
          </cell>
          <cell r="U432">
            <v>0</v>
          </cell>
          <cell r="Y432">
            <v>0</v>
          </cell>
        </row>
        <row r="433">
          <cell r="C433" t="str">
            <v>HOSPITAL SILVIO MAGALHÃES - CG Nº 019/2022</v>
          </cell>
          <cell r="E433" t="str">
            <v>JOSE SERGIO AMORIM DE MEDEIROS</v>
          </cell>
          <cell r="F433" t="str">
            <v>1 - Médico</v>
          </cell>
          <cell r="G433">
            <v>225250</v>
          </cell>
          <cell r="H433" t="str">
            <v>10/2024</v>
          </cell>
          <cell r="J433">
            <v>917.71</v>
          </cell>
          <cell r="K433">
            <v>0</v>
          </cell>
          <cell r="L433">
            <v>112.48635761589399</v>
          </cell>
          <cell r="M433">
            <v>7.06</v>
          </cell>
          <cell r="R433">
            <v>0</v>
          </cell>
          <cell r="S433">
            <v>0</v>
          </cell>
          <cell r="U433">
            <v>0</v>
          </cell>
          <cell r="Y433">
            <v>0</v>
          </cell>
        </row>
        <row r="434">
          <cell r="C434" t="str">
            <v>HOSPITAL SILVIO MAGALHÃES - CG Nº 019/2022</v>
          </cell>
          <cell r="E434" t="str">
            <v>JOSE SEVERINO DE ASSIS NETO</v>
          </cell>
          <cell r="F434" t="str">
            <v>3 - Administrativo</v>
          </cell>
          <cell r="G434">
            <v>515110</v>
          </cell>
          <cell r="H434" t="str">
            <v>10/2024</v>
          </cell>
          <cell r="J434">
            <v>150.66</v>
          </cell>
          <cell r="K434">
            <v>0</v>
          </cell>
          <cell r="L434">
            <v>112.48635761589399</v>
          </cell>
          <cell r="M434">
            <v>7.06</v>
          </cell>
          <cell r="R434">
            <v>0</v>
          </cell>
          <cell r="S434">
            <v>0</v>
          </cell>
          <cell r="U434">
            <v>0</v>
          </cell>
          <cell r="Y434">
            <v>0</v>
          </cell>
        </row>
        <row r="435">
          <cell r="C435" t="str">
            <v>HOSPITAL SILVIO MAGALHÃES - CG Nº 019/2022</v>
          </cell>
          <cell r="E435" t="str">
            <v>JOSE VICTOR ARAUJO DA SILVA</v>
          </cell>
          <cell r="F435" t="str">
            <v>2 - Outros Profissionais da Saúde</v>
          </cell>
          <cell r="G435">
            <v>322205</v>
          </cell>
          <cell r="H435" t="str">
            <v>10/2024</v>
          </cell>
          <cell r="J435">
            <v>160.82</v>
          </cell>
          <cell r="K435">
            <v>0</v>
          </cell>
          <cell r="L435">
            <v>112.48635761589399</v>
          </cell>
          <cell r="M435">
            <v>7.06</v>
          </cell>
          <cell r="R435">
            <v>0</v>
          </cell>
          <cell r="S435">
            <v>0</v>
          </cell>
          <cell r="U435">
            <v>0</v>
          </cell>
          <cell r="Y435">
            <v>1913</v>
          </cell>
          <cell r="AB435" t="str">
            <v xml:space="preserve">ABONO ASSIS FIN COMPL 09/2024 </v>
          </cell>
        </row>
        <row r="436">
          <cell r="C436" t="str">
            <v>HOSPITAL SILVIO MAGALHÃES - CG Nº 019/2022</v>
          </cell>
          <cell r="E436" t="str">
            <v>JOSE WELLINGTON GONCALVES</v>
          </cell>
          <cell r="F436" t="str">
            <v>3 - Administrativo</v>
          </cell>
          <cell r="G436">
            <v>517410</v>
          </cell>
          <cell r="H436" t="str">
            <v>10/2024</v>
          </cell>
          <cell r="J436">
            <v>123.05</v>
          </cell>
          <cell r="K436">
            <v>0</v>
          </cell>
          <cell r="L436">
            <v>112.48635761589399</v>
          </cell>
          <cell r="M436">
            <v>7.06</v>
          </cell>
          <cell r="R436">
            <v>0</v>
          </cell>
          <cell r="S436">
            <v>0</v>
          </cell>
          <cell r="U436">
            <v>0</v>
          </cell>
          <cell r="Y436">
            <v>0</v>
          </cell>
        </row>
        <row r="437">
          <cell r="C437" t="str">
            <v>HOSPITAL SILVIO MAGALHÃES - CG Nº 019/2022</v>
          </cell>
          <cell r="E437" t="str">
            <v>JOSEANE DE OLIVEIRA</v>
          </cell>
          <cell r="F437" t="str">
            <v>2 - Outros Profissionais da Saúde</v>
          </cell>
          <cell r="G437">
            <v>322205</v>
          </cell>
          <cell r="H437" t="str">
            <v>10/2024</v>
          </cell>
          <cell r="J437">
            <v>167.23</v>
          </cell>
          <cell r="K437">
            <v>0</v>
          </cell>
          <cell r="L437">
            <v>112.48635761589399</v>
          </cell>
          <cell r="M437">
            <v>7.06</v>
          </cell>
          <cell r="R437">
            <v>0</v>
          </cell>
          <cell r="S437">
            <v>0</v>
          </cell>
          <cell r="U437">
            <v>0</v>
          </cell>
          <cell r="Y437">
            <v>1846.5</v>
          </cell>
          <cell r="AB437" t="str">
            <v xml:space="preserve">ABONO ASSIS FIN COMPL 09/2024 </v>
          </cell>
        </row>
        <row r="438">
          <cell r="C438" t="str">
            <v>HOSPITAL SILVIO MAGALHÃES - CG Nº 019/2022</v>
          </cell>
          <cell r="E438" t="str">
            <v>JOSEANE FERREIRA DA SILVA</v>
          </cell>
          <cell r="F438" t="str">
            <v>2 - Outros Profissionais da Saúde</v>
          </cell>
          <cell r="G438">
            <v>322205</v>
          </cell>
          <cell r="H438" t="str">
            <v>10/2024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R438">
            <v>0</v>
          </cell>
          <cell r="S438">
            <v>0</v>
          </cell>
          <cell r="U438">
            <v>0</v>
          </cell>
          <cell r="Y438">
            <v>0</v>
          </cell>
        </row>
        <row r="439">
          <cell r="C439" t="str">
            <v>HOSPITAL SILVIO MAGALHÃES - CG Nº 019/2022</v>
          </cell>
          <cell r="E439" t="str">
            <v>JOSEFA MARIA DA SILVA FILHA CARVALHO</v>
          </cell>
          <cell r="F439" t="str">
            <v>2 - Outros Profissionais da Saúde</v>
          </cell>
          <cell r="G439">
            <v>322205</v>
          </cell>
          <cell r="H439" t="str">
            <v>10/2024</v>
          </cell>
          <cell r="J439">
            <v>160.82</v>
          </cell>
          <cell r="K439">
            <v>0</v>
          </cell>
          <cell r="L439">
            <v>112.48635761589399</v>
          </cell>
          <cell r="M439">
            <v>7.06</v>
          </cell>
          <cell r="R439">
            <v>0</v>
          </cell>
          <cell r="S439">
            <v>0</v>
          </cell>
          <cell r="U439">
            <v>0</v>
          </cell>
          <cell r="Y439">
            <v>1913</v>
          </cell>
          <cell r="AB439" t="str">
            <v xml:space="preserve">ABONO ASSIS FIN COMPL 09/2024 </v>
          </cell>
        </row>
        <row r="440">
          <cell r="C440" t="str">
            <v>HOSPITAL SILVIO MAGALHÃES - CG Nº 019/2022</v>
          </cell>
          <cell r="E440" t="str">
            <v>JOSELANIA LOPES FERREIRA</v>
          </cell>
          <cell r="F440" t="str">
            <v>2 - Outros Profissionais da Saúde</v>
          </cell>
          <cell r="G440">
            <v>322205</v>
          </cell>
          <cell r="H440" t="str">
            <v>10/2024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R440">
            <v>0</v>
          </cell>
          <cell r="S440">
            <v>0</v>
          </cell>
          <cell r="U440">
            <v>0</v>
          </cell>
          <cell r="Y440">
            <v>0</v>
          </cell>
        </row>
        <row r="441">
          <cell r="C441" t="str">
            <v>HOSPITAL SILVIO MAGALHÃES - CG Nº 019/2022</v>
          </cell>
          <cell r="E441" t="str">
            <v>JOSIEL LUIZ DE OLIVEIRA</v>
          </cell>
          <cell r="F441" t="str">
            <v>3 - Administrativo</v>
          </cell>
          <cell r="G441">
            <v>516310</v>
          </cell>
          <cell r="H441" t="str">
            <v>10/2024</v>
          </cell>
          <cell r="J441">
            <v>195.79</v>
          </cell>
          <cell r="K441">
            <v>0</v>
          </cell>
          <cell r="L441">
            <v>0</v>
          </cell>
          <cell r="M441">
            <v>0</v>
          </cell>
          <cell r="R441">
            <v>0</v>
          </cell>
          <cell r="S441">
            <v>0</v>
          </cell>
          <cell r="U441">
            <v>0</v>
          </cell>
          <cell r="Y441">
            <v>0</v>
          </cell>
        </row>
        <row r="442">
          <cell r="C442" t="str">
            <v>HOSPITAL SILVIO MAGALHÃES - CG Nº 019/2022</v>
          </cell>
          <cell r="E442" t="str">
            <v>JOSIELY MARIA DE OLIVEIRA</v>
          </cell>
          <cell r="F442" t="str">
            <v>2 - Outros Profissionais da Saúde</v>
          </cell>
          <cell r="G442">
            <v>322205</v>
          </cell>
          <cell r="H442" t="str">
            <v>10/2024</v>
          </cell>
          <cell r="J442">
            <v>147.06</v>
          </cell>
          <cell r="K442">
            <v>0</v>
          </cell>
          <cell r="L442">
            <v>112.48635761589399</v>
          </cell>
          <cell r="M442">
            <v>7.06</v>
          </cell>
          <cell r="R442">
            <v>0</v>
          </cell>
          <cell r="S442">
            <v>0</v>
          </cell>
          <cell r="U442">
            <v>81.02</v>
          </cell>
          <cell r="X442" t="str">
            <v xml:space="preserve">AUX. CRECHE </v>
          </cell>
          <cell r="Y442">
            <v>1913</v>
          </cell>
          <cell r="AB442" t="str">
            <v xml:space="preserve">ABONO ASSIS FIN COMPL 09/2024 </v>
          </cell>
        </row>
        <row r="443">
          <cell r="C443" t="str">
            <v>HOSPITAL SILVIO MAGALHÃES - CG Nº 019/2022</v>
          </cell>
          <cell r="E443" t="str">
            <v>JOSILENE MARIA DE OLIVEIRA</v>
          </cell>
          <cell r="F443" t="str">
            <v>2 - Outros Profissionais da Saúde</v>
          </cell>
          <cell r="G443">
            <v>322205</v>
          </cell>
          <cell r="H443" t="str">
            <v>10/2024</v>
          </cell>
          <cell r="J443">
            <v>172.4</v>
          </cell>
          <cell r="K443">
            <v>0</v>
          </cell>
          <cell r="L443">
            <v>112.48635761589399</v>
          </cell>
          <cell r="M443">
            <v>7.06</v>
          </cell>
          <cell r="R443">
            <v>0</v>
          </cell>
          <cell r="S443">
            <v>0</v>
          </cell>
          <cell r="U443">
            <v>0</v>
          </cell>
          <cell r="Y443">
            <v>1780</v>
          </cell>
          <cell r="AB443" t="str">
            <v xml:space="preserve">ABONO ASSIS FIN COMPL 09/2024 </v>
          </cell>
        </row>
        <row r="444">
          <cell r="C444" t="str">
            <v>HOSPITAL SILVIO MAGALHÃES - CG Nº 019/2022</v>
          </cell>
          <cell r="E444" t="str">
            <v>JOSILENE PEREIRA LOPES</v>
          </cell>
          <cell r="F444" t="str">
            <v>3 - Administrativo</v>
          </cell>
          <cell r="G444">
            <v>513205</v>
          </cell>
          <cell r="H444" t="str">
            <v>10/2024</v>
          </cell>
          <cell r="J444">
            <v>129.36000000000001</v>
          </cell>
          <cell r="K444">
            <v>0</v>
          </cell>
          <cell r="L444">
            <v>112.48635761589399</v>
          </cell>
          <cell r="M444">
            <v>7.06</v>
          </cell>
          <cell r="R444">
            <v>0</v>
          </cell>
          <cell r="S444">
            <v>0</v>
          </cell>
          <cell r="U444">
            <v>0</v>
          </cell>
          <cell r="Y444">
            <v>0</v>
          </cell>
        </row>
        <row r="445">
          <cell r="C445" t="str">
            <v>HOSPITAL SILVIO MAGALHÃES - CG Nº 019/2022</v>
          </cell>
          <cell r="E445" t="str">
            <v>JOSINAIDE OLIVEIRA GOMES</v>
          </cell>
          <cell r="F445" t="str">
            <v>2 - Outros Profissionais da Saúde</v>
          </cell>
          <cell r="G445">
            <v>322205</v>
          </cell>
          <cell r="H445" t="str">
            <v>10/2024</v>
          </cell>
          <cell r="J445">
            <v>167.23</v>
          </cell>
          <cell r="K445">
            <v>0</v>
          </cell>
          <cell r="L445">
            <v>112.48635761589399</v>
          </cell>
          <cell r="M445">
            <v>7.06</v>
          </cell>
          <cell r="R445">
            <v>0</v>
          </cell>
          <cell r="S445">
            <v>0</v>
          </cell>
          <cell r="U445">
            <v>0</v>
          </cell>
          <cell r="Y445">
            <v>1846.5</v>
          </cell>
          <cell r="AB445" t="str">
            <v xml:space="preserve">ABONO ASSIS FIN COMPL 09/2024 </v>
          </cell>
        </row>
        <row r="446">
          <cell r="C446" t="str">
            <v>HOSPITAL SILVIO MAGALHÃES - CG Nº 019/2022</v>
          </cell>
          <cell r="E446" t="str">
            <v>JOSINALVA ALVES DA SILVA</v>
          </cell>
          <cell r="F446" t="str">
            <v>3 - Administrativo</v>
          </cell>
          <cell r="G446">
            <v>521130</v>
          </cell>
          <cell r="H446" t="str">
            <v>10/2024</v>
          </cell>
          <cell r="J446">
            <v>146.86000000000001</v>
          </cell>
          <cell r="K446">
            <v>0</v>
          </cell>
          <cell r="L446">
            <v>112.48635761589399</v>
          </cell>
          <cell r="M446">
            <v>7.06</v>
          </cell>
          <cell r="R446">
            <v>0</v>
          </cell>
          <cell r="S446">
            <v>0</v>
          </cell>
          <cell r="U446">
            <v>0</v>
          </cell>
          <cell r="Y446">
            <v>0</v>
          </cell>
        </row>
        <row r="447">
          <cell r="C447" t="str">
            <v>HOSPITAL SILVIO MAGALHÃES - CG Nº 019/2022</v>
          </cell>
          <cell r="E447" t="str">
            <v>JOSINETE BEZERRA DOS SANTOS</v>
          </cell>
          <cell r="F447" t="str">
            <v>2 - Outros Profissionais da Saúde</v>
          </cell>
          <cell r="G447">
            <v>322205</v>
          </cell>
          <cell r="H447" t="str">
            <v>10/2024</v>
          </cell>
          <cell r="J447">
            <v>142.71</v>
          </cell>
          <cell r="K447">
            <v>0</v>
          </cell>
          <cell r="L447">
            <v>112.48635761589399</v>
          </cell>
          <cell r="M447">
            <v>7.06</v>
          </cell>
          <cell r="R447">
            <v>0</v>
          </cell>
          <cell r="S447">
            <v>0</v>
          </cell>
          <cell r="U447">
            <v>0</v>
          </cell>
          <cell r="Y447">
            <v>1913</v>
          </cell>
          <cell r="AB447" t="str">
            <v xml:space="preserve">ABONO ASSIS FIN COMPL 09/2024 </v>
          </cell>
        </row>
        <row r="448">
          <cell r="C448" t="str">
            <v>HOSPITAL SILVIO MAGALHÃES - CG Nº 019/2022</v>
          </cell>
          <cell r="E448" t="str">
            <v>JOSIVALDO JOSE DOS SANTOS</v>
          </cell>
          <cell r="F448" t="str">
            <v>3 - Administrativo</v>
          </cell>
          <cell r="G448">
            <v>513505</v>
          </cell>
          <cell r="H448" t="str">
            <v>10/2024</v>
          </cell>
          <cell r="J448">
            <v>123.05</v>
          </cell>
          <cell r="K448">
            <v>0</v>
          </cell>
          <cell r="L448">
            <v>112.48635761589399</v>
          </cell>
          <cell r="M448">
            <v>7.06</v>
          </cell>
          <cell r="R448">
            <v>0</v>
          </cell>
          <cell r="S448">
            <v>0</v>
          </cell>
          <cell r="U448">
            <v>0</v>
          </cell>
          <cell r="Y448">
            <v>0</v>
          </cell>
        </row>
        <row r="449">
          <cell r="C449" t="str">
            <v>HOSPITAL SILVIO MAGALHÃES - CG Nº 019/2022</v>
          </cell>
          <cell r="E449" t="str">
            <v>JOSIVAN LIRA SANTOS</v>
          </cell>
          <cell r="F449" t="str">
            <v>3 - Administrativo</v>
          </cell>
          <cell r="G449">
            <v>515110</v>
          </cell>
          <cell r="H449" t="str">
            <v>10/2024</v>
          </cell>
          <cell r="J449">
            <v>160.12</v>
          </cell>
          <cell r="K449">
            <v>0</v>
          </cell>
          <cell r="L449">
            <v>112.48635761589399</v>
          </cell>
          <cell r="M449">
            <v>7.06</v>
          </cell>
          <cell r="R449">
            <v>156.25</v>
          </cell>
          <cell r="S449">
            <v>82.5</v>
          </cell>
          <cell r="U449">
            <v>0</v>
          </cell>
          <cell r="Y449">
            <v>0</v>
          </cell>
        </row>
        <row r="450">
          <cell r="C450" t="str">
            <v>HOSPITAL SILVIO MAGALHÃES - CG Nº 019/2022</v>
          </cell>
          <cell r="E450" t="str">
            <v>JOSSELANE CRISTINA DA SILVA</v>
          </cell>
          <cell r="F450" t="str">
            <v>2 - Outros Profissionais da Saúde</v>
          </cell>
          <cell r="G450">
            <v>223505</v>
          </cell>
          <cell r="H450" t="str">
            <v>10/2024</v>
          </cell>
          <cell r="J450">
            <v>270.35000000000002</v>
          </cell>
          <cell r="K450">
            <v>0</v>
          </cell>
          <cell r="L450">
            <v>112.48635761589399</v>
          </cell>
          <cell r="M450">
            <v>3.59</v>
          </cell>
          <cell r="R450">
            <v>0</v>
          </cell>
          <cell r="S450">
            <v>0</v>
          </cell>
          <cell r="U450">
            <v>0</v>
          </cell>
          <cell r="Y450">
            <v>1684.66</v>
          </cell>
          <cell r="AB450" t="str">
            <v xml:space="preserve">ABONO ASSIS FIN COMPL 09/2024 </v>
          </cell>
        </row>
        <row r="451">
          <cell r="C451" t="str">
            <v>HOSPITAL SILVIO MAGALHÃES - CG Nº 019/2022</v>
          </cell>
          <cell r="E451" t="str">
            <v xml:space="preserve">JOYCE GABRIELE OLIVEIRA DE ARAUJO </v>
          </cell>
          <cell r="F451" t="str">
            <v>2 - Outros Profissionais da Saúde</v>
          </cell>
          <cell r="G451">
            <v>322205</v>
          </cell>
          <cell r="H451" t="str">
            <v>10/2024</v>
          </cell>
          <cell r="J451">
            <v>142.71</v>
          </cell>
          <cell r="K451">
            <v>0</v>
          </cell>
          <cell r="L451">
            <v>112.48635761589399</v>
          </cell>
          <cell r="M451">
            <v>7.06</v>
          </cell>
          <cell r="R451">
            <v>0</v>
          </cell>
          <cell r="S451">
            <v>0</v>
          </cell>
          <cell r="U451">
            <v>81.02</v>
          </cell>
          <cell r="X451" t="str">
            <v xml:space="preserve">AUX. CRECHE </v>
          </cell>
          <cell r="Y451">
            <v>1913</v>
          </cell>
          <cell r="AB451" t="str">
            <v xml:space="preserve">ABONO ASSIS FIN COMPL 09/2024 </v>
          </cell>
        </row>
        <row r="452">
          <cell r="C452" t="str">
            <v>HOSPITAL SILVIO MAGALHÃES - CG Nº 019/2022</v>
          </cell>
          <cell r="E452" t="str">
            <v>JOYCE MANUELE RODRIGUES DA SILVA</v>
          </cell>
          <cell r="F452" t="str">
            <v>2 - Outros Profissionais da Saúde</v>
          </cell>
          <cell r="G452">
            <v>322205</v>
          </cell>
          <cell r="H452" t="str">
            <v>10/2024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R452">
            <v>0</v>
          </cell>
          <cell r="S452">
            <v>0</v>
          </cell>
          <cell r="U452">
            <v>0</v>
          </cell>
          <cell r="Y452">
            <v>0</v>
          </cell>
        </row>
        <row r="453">
          <cell r="C453" t="str">
            <v>HOSPITAL SILVIO MAGALHÃES - CG Nº 019/2022</v>
          </cell>
          <cell r="E453" t="str">
            <v>JOZIAS DOS SANTOS FREIRE</v>
          </cell>
          <cell r="F453" t="str">
            <v>3 - Administrativo</v>
          </cell>
          <cell r="G453">
            <v>517410</v>
          </cell>
          <cell r="H453" t="str">
            <v>10/2024</v>
          </cell>
          <cell r="J453">
            <v>0</v>
          </cell>
          <cell r="K453">
            <v>0</v>
          </cell>
          <cell r="L453">
            <v>112.48635761589399</v>
          </cell>
          <cell r="M453">
            <v>0.7</v>
          </cell>
          <cell r="R453">
            <v>0</v>
          </cell>
          <cell r="S453">
            <v>0</v>
          </cell>
          <cell r="U453">
            <v>0</v>
          </cell>
          <cell r="Y453">
            <v>0</v>
          </cell>
        </row>
        <row r="454">
          <cell r="C454" t="str">
            <v>HOSPITAL SILVIO MAGALHÃES - CG Nº 019/2022</v>
          </cell>
          <cell r="E454" t="str">
            <v>JUAREZA CARLOS DE LIMA</v>
          </cell>
          <cell r="F454" t="str">
            <v>2 - Outros Profissionais da Saúde</v>
          </cell>
          <cell r="G454">
            <v>223505</v>
          </cell>
          <cell r="H454" t="str">
            <v>10/2024</v>
          </cell>
          <cell r="J454">
            <v>529.54999999999995</v>
          </cell>
          <cell r="K454">
            <v>0</v>
          </cell>
          <cell r="L454">
            <v>112.48635761589399</v>
          </cell>
          <cell r="M454">
            <v>1.25</v>
          </cell>
          <cell r="R454">
            <v>0</v>
          </cell>
          <cell r="S454">
            <v>0</v>
          </cell>
          <cell r="U454">
            <v>0</v>
          </cell>
          <cell r="Y454">
            <v>0</v>
          </cell>
        </row>
        <row r="455">
          <cell r="C455" t="str">
            <v>HOSPITAL SILVIO MAGALHÃES - CG Nº 019/2022</v>
          </cell>
          <cell r="E455" t="str">
            <v>JUCEANE MARIA DA SILVA</v>
          </cell>
          <cell r="F455" t="str">
            <v>2 - Outros Profissionais da Saúde</v>
          </cell>
          <cell r="G455">
            <v>322205</v>
          </cell>
          <cell r="H455" t="str">
            <v>10/2024</v>
          </cell>
          <cell r="J455">
            <v>142.71</v>
          </cell>
          <cell r="K455">
            <v>0</v>
          </cell>
          <cell r="L455">
            <v>112.48635761589399</v>
          </cell>
          <cell r="M455">
            <v>7.06</v>
          </cell>
          <cell r="R455">
            <v>0</v>
          </cell>
          <cell r="S455">
            <v>0</v>
          </cell>
          <cell r="U455">
            <v>0</v>
          </cell>
          <cell r="Y455">
            <v>1913</v>
          </cell>
          <cell r="AB455" t="str">
            <v xml:space="preserve">ABONO ASSIS FIN COMPL 09/2024 </v>
          </cell>
        </row>
        <row r="456">
          <cell r="C456" t="str">
            <v>HOSPITAL SILVIO MAGALHÃES - CG Nº 019/2022</v>
          </cell>
          <cell r="E456" t="str">
            <v>JUCIANE MARIA DE LIMA</v>
          </cell>
          <cell r="F456" t="str">
            <v>2 - Outros Profissionais da Saúde</v>
          </cell>
          <cell r="G456">
            <v>322205</v>
          </cell>
          <cell r="H456" t="str">
            <v>10/2024</v>
          </cell>
          <cell r="J456">
            <v>170.94</v>
          </cell>
          <cell r="K456">
            <v>0</v>
          </cell>
          <cell r="L456">
            <v>112.48635761589399</v>
          </cell>
          <cell r="M456">
            <v>7.06</v>
          </cell>
          <cell r="R456">
            <v>0</v>
          </cell>
          <cell r="S456">
            <v>0</v>
          </cell>
          <cell r="U456">
            <v>0</v>
          </cell>
          <cell r="Y456">
            <v>1846.5</v>
          </cell>
          <cell r="AB456" t="str">
            <v xml:space="preserve">ABONO ASSIS FIN COMPL 09/2024 </v>
          </cell>
        </row>
        <row r="457">
          <cell r="C457" t="str">
            <v>HOSPITAL SILVIO MAGALHÃES - CG Nº 019/2022</v>
          </cell>
          <cell r="E457" t="str">
            <v xml:space="preserve">JULIA BEATRIZ LINS DE AZEVEDO </v>
          </cell>
          <cell r="F457" t="str">
            <v>3 - Administrativo</v>
          </cell>
          <cell r="G457">
            <v>411030</v>
          </cell>
          <cell r="H457" t="str">
            <v>10/2024</v>
          </cell>
          <cell r="J457">
            <v>147.13</v>
          </cell>
          <cell r="K457">
            <v>0</v>
          </cell>
          <cell r="L457">
            <v>112.48635761589399</v>
          </cell>
          <cell r="M457">
            <v>7.06</v>
          </cell>
          <cell r="R457">
            <v>0</v>
          </cell>
          <cell r="S457">
            <v>0</v>
          </cell>
          <cell r="U457">
            <v>0</v>
          </cell>
          <cell r="Y457">
            <v>0</v>
          </cell>
        </row>
        <row r="458">
          <cell r="C458" t="str">
            <v>HOSPITAL SILVIO MAGALHÃES - CG Nº 019/2022</v>
          </cell>
          <cell r="E458" t="str">
            <v>JULIANA AMBROZINA DE ALMEIDA</v>
          </cell>
          <cell r="F458" t="str">
            <v>3 - Administrativo</v>
          </cell>
          <cell r="G458">
            <v>422110</v>
          </cell>
          <cell r="H458" t="str">
            <v>10/2024</v>
          </cell>
          <cell r="J458">
            <v>151.29</v>
          </cell>
          <cell r="K458">
            <v>0</v>
          </cell>
          <cell r="L458">
            <v>112.48635761589399</v>
          </cell>
          <cell r="M458">
            <v>7.06</v>
          </cell>
          <cell r="R458">
            <v>0</v>
          </cell>
          <cell r="S458">
            <v>0</v>
          </cell>
          <cell r="U458">
            <v>0</v>
          </cell>
          <cell r="Y458">
            <v>0</v>
          </cell>
        </row>
        <row r="459">
          <cell r="C459" t="str">
            <v>HOSPITAL SILVIO MAGALHÃES - CG Nº 019/2022</v>
          </cell>
          <cell r="E459" t="str">
            <v>JULIANA CRISTINA DA SILVA</v>
          </cell>
          <cell r="F459" t="str">
            <v>2 - Outros Profissionais da Saúde</v>
          </cell>
          <cell r="G459">
            <v>322205</v>
          </cell>
          <cell r="H459" t="str">
            <v>10/2024</v>
          </cell>
          <cell r="J459">
            <v>154.01</v>
          </cell>
          <cell r="K459">
            <v>0</v>
          </cell>
          <cell r="L459">
            <v>112.48635761589399</v>
          </cell>
          <cell r="M459">
            <v>7.06</v>
          </cell>
          <cell r="R459">
            <v>0</v>
          </cell>
          <cell r="S459">
            <v>0</v>
          </cell>
          <cell r="U459">
            <v>0</v>
          </cell>
          <cell r="Y459">
            <v>1780</v>
          </cell>
          <cell r="AB459" t="str">
            <v xml:space="preserve">ABONO ASSIS FIN COMPL 09/2024 </v>
          </cell>
        </row>
        <row r="460">
          <cell r="C460" t="str">
            <v>HOSPITAL SILVIO MAGALHÃES - CG Nº 019/2022</v>
          </cell>
          <cell r="E460" t="str">
            <v>JULIANA DA SILVA NEGREIROS</v>
          </cell>
          <cell r="F460" t="str">
            <v>2 - Outros Profissionais da Saúde</v>
          </cell>
          <cell r="G460">
            <v>322205</v>
          </cell>
          <cell r="H460" t="str">
            <v>10/2024</v>
          </cell>
          <cell r="J460">
            <v>147.06</v>
          </cell>
          <cell r="K460">
            <v>0</v>
          </cell>
          <cell r="L460">
            <v>112.48635761589399</v>
          </cell>
          <cell r="M460">
            <v>7.06</v>
          </cell>
          <cell r="R460">
            <v>0</v>
          </cell>
          <cell r="S460">
            <v>0</v>
          </cell>
          <cell r="U460">
            <v>0</v>
          </cell>
          <cell r="Y460">
            <v>1913</v>
          </cell>
          <cell r="AB460" t="str">
            <v xml:space="preserve">ABONO ASSIS FIN COMPL 09/2024 </v>
          </cell>
        </row>
        <row r="461">
          <cell r="C461" t="str">
            <v>HOSPITAL SILVIO MAGALHÃES - CG Nº 019/2022</v>
          </cell>
          <cell r="E461" t="str">
            <v>JULIANA FERREIRA SILVA</v>
          </cell>
          <cell r="F461" t="str">
            <v>2 - Outros Profissionais da Saúde</v>
          </cell>
          <cell r="G461">
            <v>322205</v>
          </cell>
          <cell r="H461" t="str">
            <v>10/2024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R461">
            <v>0</v>
          </cell>
          <cell r="S461">
            <v>0</v>
          </cell>
          <cell r="U461">
            <v>0</v>
          </cell>
          <cell r="Y461">
            <v>0</v>
          </cell>
        </row>
        <row r="462">
          <cell r="C462" t="str">
            <v>HOSPITAL SILVIO MAGALHÃES - CG Nº 019/2022</v>
          </cell>
          <cell r="E462" t="str">
            <v>JULIANE MARQUES LIRA DA SILVA</v>
          </cell>
          <cell r="F462" t="str">
            <v>3 - Administrativo</v>
          </cell>
          <cell r="G462">
            <v>521130</v>
          </cell>
          <cell r="H462" t="str">
            <v>10/2024</v>
          </cell>
          <cell r="J462">
            <v>123.05</v>
          </cell>
          <cell r="K462">
            <v>0</v>
          </cell>
          <cell r="L462">
            <v>112.48635761589399</v>
          </cell>
          <cell r="M462">
            <v>7.06</v>
          </cell>
          <cell r="R462">
            <v>0</v>
          </cell>
          <cell r="S462">
            <v>0</v>
          </cell>
          <cell r="U462">
            <v>167.4</v>
          </cell>
          <cell r="X462" t="str">
            <v xml:space="preserve">AUX. CRECHE </v>
          </cell>
          <cell r="Y462">
            <v>0</v>
          </cell>
        </row>
        <row r="463">
          <cell r="C463" t="str">
            <v>HOSPITAL SILVIO MAGALHÃES - CG Nº 019/2022</v>
          </cell>
          <cell r="E463" t="str">
            <v>JULIANNE KAROLINE SOBRINHO GALDINO</v>
          </cell>
          <cell r="F463" t="str">
            <v>3 - Administrativo</v>
          </cell>
          <cell r="G463">
            <v>411005</v>
          </cell>
          <cell r="H463" t="str">
            <v>10/2024</v>
          </cell>
          <cell r="J463">
            <v>112.96</v>
          </cell>
          <cell r="K463">
            <v>0</v>
          </cell>
          <cell r="L463">
            <v>112.48635761589399</v>
          </cell>
          <cell r="M463">
            <v>7.06</v>
          </cell>
          <cell r="R463">
            <v>156.25</v>
          </cell>
          <cell r="S463">
            <v>84.72</v>
          </cell>
          <cell r="U463">
            <v>0</v>
          </cell>
          <cell r="Y463">
            <v>0</v>
          </cell>
        </row>
        <row r="464">
          <cell r="C464" t="str">
            <v>HOSPITAL SILVIO MAGALHÃES - CG Nº 019/2022</v>
          </cell>
          <cell r="E464" t="str">
            <v>JULIEIDE ANANIAS DA SILVA</v>
          </cell>
          <cell r="F464" t="str">
            <v>2 - Outros Profissionais da Saúde</v>
          </cell>
          <cell r="G464">
            <v>322205</v>
          </cell>
          <cell r="H464" t="str">
            <v>10/2024</v>
          </cell>
          <cell r="J464">
            <v>177.29</v>
          </cell>
          <cell r="K464">
            <v>0</v>
          </cell>
          <cell r="L464">
            <v>112.48635761589399</v>
          </cell>
          <cell r="M464">
            <v>7.06</v>
          </cell>
          <cell r="R464">
            <v>0</v>
          </cell>
          <cell r="S464">
            <v>0</v>
          </cell>
          <cell r="U464">
            <v>81.02</v>
          </cell>
          <cell r="X464" t="str">
            <v xml:space="preserve">AUX. CRECHE </v>
          </cell>
          <cell r="Y464">
            <v>1780</v>
          </cell>
          <cell r="AB464" t="str">
            <v xml:space="preserve">ABONO ASSIS FIN COMPL 09/2024 </v>
          </cell>
        </row>
        <row r="465">
          <cell r="C465" t="str">
            <v>HOSPITAL SILVIO MAGALHÃES - CG Nº 019/2022</v>
          </cell>
          <cell r="E465" t="str">
            <v>JULIO CESAR DA SILVA TORRES</v>
          </cell>
          <cell r="F465" t="str">
            <v>3 - Administrativo</v>
          </cell>
          <cell r="G465">
            <v>422110</v>
          </cell>
          <cell r="H465" t="str">
            <v>10/2024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R465">
            <v>0</v>
          </cell>
          <cell r="S465">
            <v>0</v>
          </cell>
          <cell r="U465">
            <v>0</v>
          </cell>
          <cell r="Y465">
            <v>0</v>
          </cell>
        </row>
        <row r="466">
          <cell r="C466" t="str">
            <v>HOSPITAL SILVIO MAGALHÃES - CG Nº 019/2022</v>
          </cell>
          <cell r="E466" t="str">
            <v>JULLYANNA VANESSA SANTOS JUVENAL SILVA</v>
          </cell>
          <cell r="F466" t="str">
            <v>2 - Outros Profissionais da Saúde</v>
          </cell>
          <cell r="G466">
            <v>223505</v>
          </cell>
          <cell r="H466" t="str">
            <v>10/2024</v>
          </cell>
          <cell r="J466">
            <v>171.31</v>
          </cell>
          <cell r="K466">
            <v>0</v>
          </cell>
          <cell r="L466">
            <v>112.48635761589399</v>
          </cell>
          <cell r="M466">
            <v>2.79</v>
          </cell>
          <cell r="R466">
            <v>0</v>
          </cell>
          <cell r="S466">
            <v>0</v>
          </cell>
          <cell r="U466">
            <v>156.52000000000001</v>
          </cell>
          <cell r="X466" t="str">
            <v xml:space="preserve">AUX. CRECHE </v>
          </cell>
          <cell r="Y466">
            <v>2459.15</v>
          </cell>
          <cell r="AB466" t="str">
            <v xml:space="preserve">ABONO ASSIS FIN COMPL 09/2024 </v>
          </cell>
        </row>
        <row r="467">
          <cell r="C467" t="str">
            <v>HOSPITAL SILVIO MAGALHÃES - CG Nº 019/2022</v>
          </cell>
          <cell r="E467" t="str">
            <v>KARLA ANDREA PEIXE CARVALHO FIGUEIREDO</v>
          </cell>
          <cell r="F467" t="str">
            <v>3 - Administrativo</v>
          </cell>
          <cell r="G467">
            <v>251605</v>
          </cell>
          <cell r="H467" t="str">
            <v>10/2024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R467">
            <v>0</v>
          </cell>
          <cell r="S467">
            <v>0</v>
          </cell>
          <cell r="U467">
            <v>0</v>
          </cell>
          <cell r="Y467">
            <v>0</v>
          </cell>
        </row>
        <row r="468">
          <cell r="C468" t="str">
            <v>HOSPITAL SILVIO MAGALHÃES - CG Nº 019/2022</v>
          </cell>
          <cell r="E468" t="str">
            <v>KARLA FRANCIELLY SIQUEIRA SANTOS</v>
          </cell>
          <cell r="F468" t="str">
            <v>2 - Outros Profissionais da Saúde</v>
          </cell>
          <cell r="G468">
            <v>223505</v>
          </cell>
          <cell r="H468" t="str">
            <v>10/2024</v>
          </cell>
          <cell r="J468">
            <v>265.05</v>
          </cell>
          <cell r="K468">
            <v>0</v>
          </cell>
          <cell r="L468">
            <v>112.48635761589399</v>
          </cell>
          <cell r="M468">
            <v>3.59</v>
          </cell>
          <cell r="R468">
            <v>0</v>
          </cell>
          <cell r="S468">
            <v>0</v>
          </cell>
          <cell r="U468">
            <v>156.52000000000001</v>
          </cell>
          <cell r="X468" t="str">
            <v xml:space="preserve">AUX. CRECHE </v>
          </cell>
          <cell r="Y468">
            <v>1672.68</v>
          </cell>
          <cell r="AB468" t="str">
            <v xml:space="preserve">ABONO ASSIS FIN COMPL 09/2024 </v>
          </cell>
        </row>
        <row r="469">
          <cell r="C469" t="str">
            <v>HOSPITAL SILVIO MAGALHÃES - CG Nº 019/2022</v>
          </cell>
          <cell r="E469" t="str">
            <v>KATHELLY GABRIELA GUIMARAES DE ALMEIDA</v>
          </cell>
          <cell r="F469" t="str">
            <v>3 - Administrativo</v>
          </cell>
          <cell r="G469">
            <v>521130</v>
          </cell>
          <cell r="H469" t="str">
            <v>10/2024</v>
          </cell>
          <cell r="J469">
            <v>123.05</v>
          </cell>
          <cell r="K469">
            <v>0</v>
          </cell>
          <cell r="L469">
            <v>112.48635761589399</v>
          </cell>
          <cell r="M469">
            <v>7.06</v>
          </cell>
          <cell r="R469">
            <v>0</v>
          </cell>
          <cell r="S469">
            <v>0</v>
          </cell>
          <cell r="U469">
            <v>0</v>
          </cell>
          <cell r="Y469">
            <v>0</v>
          </cell>
        </row>
        <row r="470">
          <cell r="C470" t="str">
            <v>HOSPITAL SILVIO MAGALHÃES - CG Nº 019/2022</v>
          </cell>
          <cell r="E470" t="str">
            <v>KATIA NOGUEIRA DA SILVA</v>
          </cell>
          <cell r="F470" t="str">
            <v>2 - Outros Profissionais da Saúde</v>
          </cell>
          <cell r="G470">
            <v>322205</v>
          </cell>
          <cell r="H470" t="str">
            <v>10/2024</v>
          </cell>
          <cell r="J470">
            <v>170.94</v>
          </cell>
          <cell r="K470">
            <v>0</v>
          </cell>
          <cell r="L470">
            <v>112.48635761589399</v>
          </cell>
          <cell r="M470">
            <v>7.06</v>
          </cell>
          <cell r="R470">
            <v>0</v>
          </cell>
          <cell r="S470">
            <v>0</v>
          </cell>
          <cell r="U470">
            <v>0</v>
          </cell>
          <cell r="Y470">
            <v>1913</v>
          </cell>
          <cell r="AB470" t="str">
            <v xml:space="preserve">ABONO ASSIS FIN COMPL 09/2024 </v>
          </cell>
        </row>
        <row r="471">
          <cell r="C471" t="str">
            <v>HOSPITAL SILVIO MAGALHÃES - CG Nº 019/2022</v>
          </cell>
          <cell r="E471" t="str">
            <v>KECIA DA SILVA BISPO</v>
          </cell>
          <cell r="F471" t="str">
            <v>2 - Outros Profissionais da Saúde</v>
          </cell>
          <cell r="G471">
            <v>322205</v>
          </cell>
          <cell r="H471" t="str">
            <v>10/2024</v>
          </cell>
          <cell r="J471">
            <v>142.71</v>
          </cell>
          <cell r="K471">
            <v>0</v>
          </cell>
          <cell r="L471">
            <v>112.48635761589399</v>
          </cell>
          <cell r="M471">
            <v>7.06</v>
          </cell>
          <cell r="R471">
            <v>0</v>
          </cell>
          <cell r="S471">
            <v>0</v>
          </cell>
          <cell r="U471">
            <v>0</v>
          </cell>
          <cell r="Y471">
            <v>1913</v>
          </cell>
          <cell r="AB471" t="str">
            <v xml:space="preserve">ABONO ASSIS FIN COMPL 09/2024 </v>
          </cell>
        </row>
        <row r="472">
          <cell r="C472" t="str">
            <v>HOSPITAL SILVIO MAGALHÃES - CG Nº 019/2022</v>
          </cell>
          <cell r="E472" t="str">
            <v>KELLY DE LIMA DIAS</v>
          </cell>
          <cell r="F472" t="str">
            <v>2 - Outros Profissionais da Saúde</v>
          </cell>
          <cell r="G472">
            <v>322205</v>
          </cell>
          <cell r="H472" t="str">
            <v>10/2024</v>
          </cell>
          <cell r="J472">
            <v>167.23</v>
          </cell>
          <cell r="K472">
            <v>0</v>
          </cell>
          <cell r="L472">
            <v>112.48635761589399</v>
          </cell>
          <cell r="M472">
            <v>7.06</v>
          </cell>
          <cell r="R472">
            <v>0</v>
          </cell>
          <cell r="S472">
            <v>0</v>
          </cell>
          <cell r="U472">
            <v>81.02</v>
          </cell>
          <cell r="X472" t="str">
            <v xml:space="preserve">AUX. CRECHE </v>
          </cell>
          <cell r="Y472">
            <v>1846.5</v>
          </cell>
          <cell r="AB472" t="str">
            <v xml:space="preserve">ABONO ASSIS FIN COMPL 09/2024 </v>
          </cell>
        </row>
        <row r="473">
          <cell r="C473" t="str">
            <v>HOSPITAL SILVIO MAGALHÃES - CG Nº 019/2022</v>
          </cell>
          <cell r="E473" t="str">
            <v xml:space="preserve">KELVES RAFAEL DA SILVA RODRIGUES </v>
          </cell>
          <cell r="F473" t="str">
            <v>2 - Outros Profissionais da Saúde</v>
          </cell>
          <cell r="G473">
            <v>322205</v>
          </cell>
          <cell r="H473" t="str">
            <v>10/2024</v>
          </cell>
          <cell r="J473">
            <v>147.06</v>
          </cell>
          <cell r="K473">
            <v>0</v>
          </cell>
          <cell r="L473">
            <v>112.48635761589399</v>
          </cell>
          <cell r="M473">
            <v>7.06</v>
          </cell>
          <cell r="R473">
            <v>0</v>
          </cell>
          <cell r="S473">
            <v>0</v>
          </cell>
          <cell r="U473">
            <v>0</v>
          </cell>
          <cell r="Y473">
            <v>1913</v>
          </cell>
          <cell r="AB473" t="str">
            <v xml:space="preserve">ABONO ASSIS FIN COMPL 09/2024 </v>
          </cell>
        </row>
        <row r="474">
          <cell r="C474" t="str">
            <v>HOSPITAL SILVIO MAGALHÃES - CG Nº 019/2022</v>
          </cell>
          <cell r="E474" t="str">
            <v>KELYANE GOMES DA SILVA</v>
          </cell>
          <cell r="F474" t="str">
            <v>3 - Administrativo</v>
          </cell>
          <cell r="G474">
            <v>411010</v>
          </cell>
          <cell r="H474" t="str">
            <v>10/2024</v>
          </cell>
          <cell r="J474">
            <v>167.32</v>
          </cell>
          <cell r="K474">
            <v>0</v>
          </cell>
          <cell r="L474">
            <v>112.48635761589399</v>
          </cell>
          <cell r="M474">
            <v>6.59</v>
          </cell>
          <cell r="R474">
            <v>0</v>
          </cell>
          <cell r="S474">
            <v>0</v>
          </cell>
          <cell r="U474">
            <v>0</v>
          </cell>
          <cell r="Y474">
            <v>0</v>
          </cell>
        </row>
        <row r="475">
          <cell r="C475" t="str">
            <v>HOSPITAL SILVIO MAGALHÃES - CG Nº 019/2022</v>
          </cell>
          <cell r="E475" t="str">
            <v>KETHLLEN ANDRESSA VALERIA PAZ DE ANDRADE</v>
          </cell>
          <cell r="F475" t="str">
            <v>3 - Administrativo</v>
          </cell>
          <cell r="G475">
            <v>411005</v>
          </cell>
          <cell r="H475" t="str">
            <v>10/2024</v>
          </cell>
          <cell r="J475">
            <v>13.26</v>
          </cell>
          <cell r="K475">
            <v>0</v>
          </cell>
          <cell r="L475">
            <v>112.48635761589399</v>
          </cell>
          <cell r="M475">
            <v>7.06</v>
          </cell>
          <cell r="R475">
            <v>0</v>
          </cell>
          <cell r="S475">
            <v>0</v>
          </cell>
          <cell r="U475">
            <v>0</v>
          </cell>
          <cell r="Y475">
            <v>0</v>
          </cell>
        </row>
        <row r="476">
          <cell r="C476" t="str">
            <v>HOSPITAL SILVIO MAGALHÃES - CG Nº 019/2022</v>
          </cell>
          <cell r="E476" t="str">
            <v>KETILYN VANESSA DA SILVA</v>
          </cell>
          <cell r="F476" t="str">
            <v>2 - Outros Profissionais da Saúde</v>
          </cell>
          <cell r="G476">
            <v>322205</v>
          </cell>
          <cell r="H476" t="str">
            <v>10/2024</v>
          </cell>
          <cell r="J476">
            <v>147.06</v>
          </cell>
          <cell r="K476">
            <v>0</v>
          </cell>
          <cell r="L476">
            <v>112.48635761589399</v>
          </cell>
          <cell r="M476">
            <v>7.06</v>
          </cell>
          <cell r="R476">
            <v>0</v>
          </cell>
          <cell r="S476">
            <v>0</v>
          </cell>
          <cell r="U476">
            <v>0</v>
          </cell>
          <cell r="Y476">
            <v>1913</v>
          </cell>
          <cell r="AB476" t="str">
            <v xml:space="preserve">ABONO ASSIS FIN COMPL 09/2024 </v>
          </cell>
        </row>
        <row r="477">
          <cell r="C477" t="str">
            <v>HOSPITAL SILVIO MAGALHÃES - CG Nº 019/2022</v>
          </cell>
          <cell r="E477" t="str">
            <v xml:space="preserve">KILMA CRISTIANE SILVA DE ANDRADE </v>
          </cell>
          <cell r="F477" t="str">
            <v>2 - Outros Profissionais da Saúde</v>
          </cell>
          <cell r="G477">
            <v>223505</v>
          </cell>
          <cell r="H477" t="str">
            <v>10/2024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R477">
            <v>0</v>
          </cell>
          <cell r="S477">
            <v>0</v>
          </cell>
          <cell r="U477">
            <v>0</v>
          </cell>
          <cell r="Y477">
            <v>0</v>
          </cell>
        </row>
        <row r="478">
          <cell r="C478" t="str">
            <v>HOSPITAL SILVIO MAGALHÃES - CG Nº 019/2022</v>
          </cell>
          <cell r="E478" t="str">
            <v>LADJANE RENATA DE LIMA</v>
          </cell>
          <cell r="F478" t="str">
            <v>2 - Outros Profissionais da Saúde</v>
          </cell>
          <cell r="G478">
            <v>322205</v>
          </cell>
          <cell r="H478" t="str">
            <v>10/2024</v>
          </cell>
          <cell r="J478">
            <v>147.06</v>
          </cell>
          <cell r="K478">
            <v>0</v>
          </cell>
          <cell r="L478">
            <v>112.48635761589399</v>
          </cell>
          <cell r="M478">
            <v>7.06</v>
          </cell>
          <cell r="R478">
            <v>0</v>
          </cell>
          <cell r="S478">
            <v>0</v>
          </cell>
          <cell r="U478">
            <v>0</v>
          </cell>
          <cell r="Y478">
            <v>1913</v>
          </cell>
          <cell r="AB478" t="str">
            <v xml:space="preserve">ABONO ASSIS FIN COMPL 09/2024 </v>
          </cell>
        </row>
        <row r="479">
          <cell r="C479" t="str">
            <v>HOSPITAL SILVIO MAGALHÃES - CG Nº 019/2022</v>
          </cell>
          <cell r="E479" t="str">
            <v>LARISSA DRIELLY ALVES CORDEIRO TORRES</v>
          </cell>
          <cell r="F479" t="str">
            <v>2 - Outros Profissionais da Saúde</v>
          </cell>
          <cell r="G479">
            <v>223505</v>
          </cell>
          <cell r="H479" t="str">
            <v>10/2024</v>
          </cell>
          <cell r="J479">
            <v>171.31</v>
          </cell>
          <cell r="K479">
            <v>0</v>
          </cell>
          <cell r="L479">
            <v>0</v>
          </cell>
          <cell r="M479">
            <v>0</v>
          </cell>
          <cell r="R479">
            <v>0</v>
          </cell>
          <cell r="S479">
            <v>0</v>
          </cell>
          <cell r="U479">
            <v>0</v>
          </cell>
          <cell r="Y479">
            <v>2459.15</v>
          </cell>
          <cell r="AB479" t="str">
            <v xml:space="preserve">ABONO ASSIS FIN COMPL 09/2024 </v>
          </cell>
        </row>
        <row r="480">
          <cell r="C480" t="str">
            <v>HOSPITAL SILVIO MAGALHÃES - CG Nº 019/2022</v>
          </cell>
          <cell r="E480" t="str">
            <v xml:space="preserve">LARISSA ELIDA DA SILVA LIMA </v>
          </cell>
          <cell r="F480" t="str">
            <v>2 - Outros Profissionais da Saúde</v>
          </cell>
          <cell r="G480">
            <v>223710</v>
          </cell>
          <cell r="H480" t="str">
            <v>10/2024</v>
          </cell>
          <cell r="J480">
            <v>379.21</v>
          </cell>
          <cell r="K480">
            <v>0</v>
          </cell>
          <cell r="L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  <cell r="Y480">
            <v>0</v>
          </cell>
        </row>
        <row r="481">
          <cell r="C481" t="str">
            <v>HOSPITAL SILVIO MAGALHÃES - CG Nº 019/2022</v>
          </cell>
          <cell r="E481" t="str">
            <v>LARISSA GABRIELA DE ANDRADE</v>
          </cell>
          <cell r="F481" t="str">
            <v>3 - Administrativo</v>
          </cell>
          <cell r="G481">
            <v>521130</v>
          </cell>
          <cell r="H481" t="str">
            <v>10/2024</v>
          </cell>
          <cell r="J481">
            <v>127.94</v>
          </cell>
          <cell r="K481">
            <v>0</v>
          </cell>
          <cell r="L481">
            <v>112.48635761589399</v>
          </cell>
          <cell r="M481">
            <v>6.35</v>
          </cell>
          <cell r="R481">
            <v>0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SILVIO MAGALHÃES - CG Nº 019/2022</v>
          </cell>
          <cell r="E482" t="str">
            <v>LARISSA GOMES DA SILVA LINS</v>
          </cell>
          <cell r="F482" t="str">
            <v>2 - Outros Profissionais da Saúde</v>
          </cell>
          <cell r="G482">
            <v>223505</v>
          </cell>
          <cell r="H482" t="str">
            <v>10/2024</v>
          </cell>
          <cell r="J482">
            <v>175.65</v>
          </cell>
          <cell r="K482">
            <v>0</v>
          </cell>
          <cell r="L482">
            <v>112.48635761589399</v>
          </cell>
          <cell r="M482">
            <v>2.79</v>
          </cell>
          <cell r="R482">
            <v>0</v>
          </cell>
          <cell r="S482">
            <v>0</v>
          </cell>
          <cell r="U482">
            <v>0</v>
          </cell>
          <cell r="Y482">
            <v>2459.15</v>
          </cell>
          <cell r="AB482" t="str">
            <v xml:space="preserve">ABONO ASSIS FIN COMPL 09/2024 </v>
          </cell>
        </row>
        <row r="483">
          <cell r="C483" t="str">
            <v>HOSPITAL SILVIO MAGALHÃES - CG Nº 019/2022</v>
          </cell>
          <cell r="E483" t="str">
            <v>LARISSA GRASIELLY FERREIRA DA SILVA</v>
          </cell>
          <cell r="F483" t="str">
            <v>2 - Outros Profissionais da Saúde</v>
          </cell>
          <cell r="G483">
            <v>223505</v>
          </cell>
          <cell r="H483" t="str">
            <v>10/2024</v>
          </cell>
          <cell r="J483">
            <v>248.35</v>
          </cell>
          <cell r="K483">
            <v>0</v>
          </cell>
          <cell r="L483">
            <v>112.48635761589399</v>
          </cell>
          <cell r="M483">
            <v>3.23</v>
          </cell>
          <cell r="R483">
            <v>0</v>
          </cell>
          <cell r="S483">
            <v>0</v>
          </cell>
          <cell r="U483">
            <v>156.52000000000001</v>
          </cell>
          <cell r="X483" t="str">
            <v xml:space="preserve">AUX. CRECHE </v>
          </cell>
          <cell r="Y483">
            <v>1804.36</v>
          </cell>
          <cell r="AB483" t="str">
            <v xml:space="preserve">ABONO ASSIS FIN COMPL 09/2024 </v>
          </cell>
        </row>
        <row r="484">
          <cell r="C484" t="str">
            <v>HOSPITAL SILVIO MAGALHÃES - CG Nº 019/2022</v>
          </cell>
          <cell r="E484" t="str">
            <v>LARISSA MAYRA SILVA DE MELO</v>
          </cell>
          <cell r="F484" t="str">
            <v>2 - Outros Profissionais da Saúde</v>
          </cell>
          <cell r="G484">
            <v>322205</v>
          </cell>
          <cell r="H484" t="str">
            <v>10/2024</v>
          </cell>
          <cell r="J484">
            <v>142.71</v>
          </cell>
          <cell r="K484">
            <v>0</v>
          </cell>
          <cell r="L484">
            <v>112.48635761589399</v>
          </cell>
          <cell r="M484">
            <v>7.06</v>
          </cell>
          <cell r="R484">
            <v>0</v>
          </cell>
          <cell r="S484">
            <v>0</v>
          </cell>
          <cell r="U484">
            <v>0</v>
          </cell>
          <cell r="Y484">
            <v>1913</v>
          </cell>
          <cell r="AB484" t="str">
            <v xml:space="preserve">ABONO ASSIS FIN COMPL 09/2024 </v>
          </cell>
        </row>
        <row r="485">
          <cell r="C485" t="str">
            <v>HOSPITAL SILVIO MAGALHÃES - CG Nº 019/2022</v>
          </cell>
          <cell r="E485" t="str">
            <v>LARISSA RANIELLE BARRETO MARTINS PEREIRA</v>
          </cell>
          <cell r="F485" t="str">
            <v>2 - Outros Profissionais da Saúde</v>
          </cell>
          <cell r="G485">
            <v>223505</v>
          </cell>
          <cell r="H485" t="str">
            <v>10/2024</v>
          </cell>
          <cell r="J485">
            <v>200.34</v>
          </cell>
          <cell r="K485">
            <v>0</v>
          </cell>
          <cell r="L485">
            <v>0</v>
          </cell>
          <cell r="M485">
            <v>0</v>
          </cell>
          <cell r="R485">
            <v>0</v>
          </cell>
          <cell r="S485">
            <v>0</v>
          </cell>
          <cell r="U485">
            <v>156.52000000000001</v>
          </cell>
          <cell r="X485" t="str">
            <v xml:space="preserve">AUX. CRECHE </v>
          </cell>
          <cell r="Y485">
            <v>1974.08</v>
          </cell>
          <cell r="AB485" t="str">
            <v xml:space="preserve">ABONO ASSIS FIN COMPL 09/2024 </v>
          </cell>
        </row>
        <row r="486">
          <cell r="C486" t="str">
            <v>HOSPITAL SILVIO MAGALHÃES - CG Nº 019/2022</v>
          </cell>
          <cell r="E486" t="str">
            <v>LARISSA VICENTE GOMES DA SILVA</v>
          </cell>
          <cell r="F486" t="str">
            <v>2 - Outros Profissionais da Saúde</v>
          </cell>
          <cell r="G486">
            <v>322205</v>
          </cell>
          <cell r="H486" t="str">
            <v>10/2024</v>
          </cell>
          <cell r="J486">
            <v>147.06</v>
          </cell>
          <cell r="K486">
            <v>0</v>
          </cell>
          <cell r="L486">
            <v>112.48635761589399</v>
          </cell>
          <cell r="M486">
            <v>7.06</v>
          </cell>
          <cell r="R486">
            <v>0</v>
          </cell>
          <cell r="S486">
            <v>0</v>
          </cell>
          <cell r="U486">
            <v>81.02</v>
          </cell>
          <cell r="X486" t="str">
            <v xml:space="preserve">AUX. CRECHE </v>
          </cell>
          <cell r="Y486">
            <v>1913</v>
          </cell>
          <cell r="AB486" t="str">
            <v xml:space="preserve">ABONO ASSIS FIN COMPL 09/2024 </v>
          </cell>
        </row>
        <row r="487">
          <cell r="C487" t="str">
            <v>HOSPITAL SILVIO MAGALHÃES - CG Nº 019/2022</v>
          </cell>
          <cell r="E487" t="str">
            <v>LAURA BEATRIZ RODRIGUES ARAUJO MARQUES</v>
          </cell>
          <cell r="F487" t="str">
            <v>2 - Outros Profissionais da Saúde</v>
          </cell>
          <cell r="G487">
            <v>322205</v>
          </cell>
          <cell r="H487" t="str">
            <v>10/2024</v>
          </cell>
          <cell r="J487">
            <v>71.349999999999994</v>
          </cell>
          <cell r="K487">
            <v>0</v>
          </cell>
          <cell r="L487">
            <v>0</v>
          </cell>
          <cell r="M487">
            <v>0</v>
          </cell>
          <cell r="R487">
            <v>0</v>
          </cell>
          <cell r="S487">
            <v>0</v>
          </cell>
          <cell r="U487">
            <v>0</v>
          </cell>
          <cell r="Y487">
            <v>0</v>
          </cell>
        </row>
        <row r="488">
          <cell r="C488" t="str">
            <v>HOSPITAL SILVIO MAGALHÃES - CG Nº 019/2022</v>
          </cell>
          <cell r="E488" t="str">
            <v>LAVINYA KEROLLAYNE GUIMARAES VASCONCELOS</v>
          </cell>
          <cell r="F488" t="str">
            <v>3 - Administrativo</v>
          </cell>
          <cell r="G488">
            <v>422110</v>
          </cell>
          <cell r="H488" t="str">
            <v>10/2024</v>
          </cell>
          <cell r="J488">
            <v>13.26</v>
          </cell>
          <cell r="K488">
            <v>0</v>
          </cell>
          <cell r="L488">
            <v>112.48635761589399</v>
          </cell>
          <cell r="M488">
            <v>7.06</v>
          </cell>
          <cell r="R488">
            <v>0</v>
          </cell>
          <cell r="S488">
            <v>0</v>
          </cell>
          <cell r="U488">
            <v>0</v>
          </cell>
          <cell r="Y488">
            <v>0</v>
          </cell>
        </row>
        <row r="489">
          <cell r="C489" t="str">
            <v>HOSPITAL SILVIO MAGALHÃES - CG Nº 019/2022</v>
          </cell>
          <cell r="E489" t="str">
            <v>LAZARO BATISTA DA SILVA</v>
          </cell>
          <cell r="F489" t="str">
            <v>2 - Outros Profissionais da Saúde</v>
          </cell>
          <cell r="G489">
            <v>322205</v>
          </cell>
          <cell r="H489" t="str">
            <v>10/2024</v>
          </cell>
          <cell r="J489">
            <v>160.82</v>
          </cell>
          <cell r="K489">
            <v>0</v>
          </cell>
          <cell r="L489">
            <v>112.48635761589399</v>
          </cell>
          <cell r="M489">
            <v>7.06</v>
          </cell>
          <cell r="R489">
            <v>0</v>
          </cell>
          <cell r="S489">
            <v>0</v>
          </cell>
          <cell r="U489">
            <v>0</v>
          </cell>
          <cell r="Y489">
            <v>1913</v>
          </cell>
          <cell r="AB489" t="str">
            <v xml:space="preserve">ABONO ASSIS FIN COMPL 09/2024 </v>
          </cell>
        </row>
        <row r="490">
          <cell r="C490" t="str">
            <v>HOSPITAL SILVIO MAGALHÃES - CG Nº 019/2022</v>
          </cell>
          <cell r="E490" t="str">
            <v>LEILIANE KELLY DA SILVA</v>
          </cell>
          <cell r="F490" t="str">
            <v>2 - Outros Profissionais da Saúde</v>
          </cell>
          <cell r="G490">
            <v>322205</v>
          </cell>
          <cell r="H490" t="str">
            <v>10/2024</v>
          </cell>
          <cell r="J490">
            <v>147.06</v>
          </cell>
          <cell r="K490">
            <v>0</v>
          </cell>
          <cell r="L490">
            <v>112.48635761589399</v>
          </cell>
          <cell r="M490">
            <v>7.06</v>
          </cell>
          <cell r="R490">
            <v>0</v>
          </cell>
          <cell r="S490">
            <v>0</v>
          </cell>
          <cell r="U490">
            <v>0</v>
          </cell>
          <cell r="Y490">
            <v>1913</v>
          </cell>
          <cell r="AB490" t="str">
            <v xml:space="preserve">ABONO ASSIS FIN COMPL 09/2024 </v>
          </cell>
        </row>
        <row r="491">
          <cell r="C491" t="str">
            <v>HOSPITAL SILVIO MAGALHÃES - CG Nº 019/2022</v>
          </cell>
          <cell r="E491" t="str">
            <v>LEONILDA MARIA CALU ARAUJO DA SILVA</v>
          </cell>
          <cell r="F491" t="str">
            <v>2 - Outros Profissionais da Saúde</v>
          </cell>
          <cell r="G491">
            <v>322205</v>
          </cell>
          <cell r="H491" t="str">
            <v>10/2024</v>
          </cell>
          <cell r="J491">
            <v>167.23</v>
          </cell>
          <cell r="K491">
            <v>0</v>
          </cell>
          <cell r="L491">
            <v>112.48635761589399</v>
          </cell>
          <cell r="M491">
            <v>7.06</v>
          </cell>
          <cell r="R491">
            <v>0</v>
          </cell>
          <cell r="S491">
            <v>0</v>
          </cell>
          <cell r="U491">
            <v>0</v>
          </cell>
          <cell r="Y491">
            <v>1846.5</v>
          </cell>
          <cell r="AB491" t="str">
            <v xml:space="preserve">ABONO ASSIS FIN COMPL 09/2024 </v>
          </cell>
        </row>
        <row r="492">
          <cell r="C492" t="str">
            <v>HOSPITAL SILVIO MAGALHÃES - CG Nº 019/2022</v>
          </cell>
          <cell r="E492" t="str">
            <v>LEONILDA SILVA DE AMORIM SOUZA</v>
          </cell>
          <cell r="F492" t="str">
            <v>2 - Outros Profissionais da Saúde</v>
          </cell>
          <cell r="G492">
            <v>322205</v>
          </cell>
          <cell r="H492" t="str">
            <v>10/2024</v>
          </cell>
          <cell r="J492">
            <v>166.05</v>
          </cell>
          <cell r="K492">
            <v>0</v>
          </cell>
          <cell r="L492">
            <v>112.48635761589399</v>
          </cell>
          <cell r="M492">
            <v>7.06</v>
          </cell>
          <cell r="R492">
            <v>0</v>
          </cell>
          <cell r="S492">
            <v>0</v>
          </cell>
          <cell r="U492">
            <v>0</v>
          </cell>
          <cell r="Y492">
            <v>1846.5</v>
          </cell>
          <cell r="AB492" t="str">
            <v xml:space="preserve">ABONO ASSIS FIN COMPL 09/2024 </v>
          </cell>
        </row>
        <row r="493">
          <cell r="C493" t="str">
            <v>HOSPITAL SILVIO MAGALHÃES - CG Nº 019/2022</v>
          </cell>
          <cell r="E493" t="str">
            <v>LETICIA BEATRIZ PINHEIRO ROCHA</v>
          </cell>
          <cell r="F493" t="str">
            <v>2 - Outros Profissionais da Saúde</v>
          </cell>
          <cell r="G493">
            <v>223505</v>
          </cell>
          <cell r="H493" t="str">
            <v>10/2024</v>
          </cell>
          <cell r="J493">
            <v>194.91</v>
          </cell>
          <cell r="K493">
            <v>0</v>
          </cell>
          <cell r="L493">
            <v>112.48635761589399</v>
          </cell>
          <cell r="M493">
            <v>2.79</v>
          </cell>
          <cell r="R493">
            <v>0</v>
          </cell>
          <cell r="S493">
            <v>0</v>
          </cell>
          <cell r="U493">
            <v>0</v>
          </cell>
          <cell r="Y493">
            <v>2459.15</v>
          </cell>
          <cell r="AB493" t="str">
            <v xml:space="preserve">ABONO ASSIS FIN COMPL 09/2024 </v>
          </cell>
        </row>
        <row r="494">
          <cell r="C494" t="str">
            <v>HOSPITAL SILVIO MAGALHÃES - CG Nº 019/2022</v>
          </cell>
          <cell r="E494" t="str">
            <v xml:space="preserve">LETICIA MARIA CAVALCANTI SANTOS </v>
          </cell>
          <cell r="F494" t="str">
            <v>2 - Outros Profissionais da Saúde</v>
          </cell>
          <cell r="G494">
            <v>322205</v>
          </cell>
          <cell r="H494" t="str">
            <v>10/2024</v>
          </cell>
          <cell r="J494">
            <v>149.47</v>
          </cell>
          <cell r="K494">
            <v>0</v>
          </cell>
          <cell r="L494">
            <v>112.48635761589399</v>
          </cell>
          <cell r="M494">
            <v>7.06</v>
          </cell>
          <cell r="R494">
            <v>0</v>
          </cell>
          <cell r="S494">
            <v>0</v>
          </cell>
          <cell r="U494">
            <v>0</v>
          </cell>
          <cell r="Y494">
            <v>1846.5</v>
          </cell>
          <cell r="AB494" t="str">
            <v xml:space="preserve">ABONO ASSIS FIN COMPL 09/2024 </v>
          </cell>
        </row>
        <row r="495">
          <cell r="C495" t="str">
            <v>HOSPITAL SILVIO MAGALHÃES - CG Nº 019/2022</v>
          </cell>
          <cell r="E495" t="str">
            <v>LIDIA GRAZIELE DA SILVA</v>
          </cell>
          <cell r="F495" t="str">
            <v>3 - Administrativo</v>
          </cell>
          <cell r="G495">
            <v>411005</v>
          </cell>
          <cell r="H495" t="str">
            <v>10/2024</v>
          </cell>
          <cell r="J495">
            <v>113.3</v>
          </cell>
          <cell r="K495">
            <v>0</v>
          </cell>
          <cell r="L495">
            <v>112.48635761589399</v>
          </cell>
          <cell r="M495">
            <v>7.06</v>
          </cell>
          <cell r="R495">
            <v>156.25</v>
          </cell>
          <cell r="S495">
            <v>84.98</v>
          </cell>
          <cell r="U495">
            <v>0</v>
          </cell>
          <cell r="Y495">
            <v>0</v>
          </cell>
        </row>
        <row r="496">
          <cell r="C496" t="str">
            <v>HOSPITAL SILVIO MAGALHÃES - CG Nº 019/2022</v>
          </cell>
          <cell r="E496" t="str">
            <v>LIGIA MARIA DA SILVA</v>
          </cell>
          <cell r="F496" t="str">
            <v>2 - Outros Profissionais da Saúde</v>
          </cell>
          <cell r="G496">
            <v>322205</v>
          </cell>
          <cell r="H496" t="str">
            <v>10/2024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R496">
            <v>0</v>
          </cell>
          <cell r="S496">
            <v>0</v>
          </cell>
          <cell r="U496">
            <v>0</v>
          </cell>
          <cell r="Y496">
            <v>0</v>
          </cell>
        </row>
        <row r="497">
          <cell r="C497" t="str">
            <v>HOSPITAL SILVIO MAGALHÃES - CG Nº 019/2022</v>
          </cell>
          <cell r="E497" t="str">
            <v>LISANIA VENANCIO DA SILVA</v>
          </cell>
          <cell r="F497" t="str">
            <v>2 - Outros Profissionais da Saúde</v>
          </cell>
          <cell r="G497">
            <v>322205</v>
          </cell>
          <cell r="H497" t="str">
            <v>10/2024</v>
          </cell>
          <cell r="J497">
            <v>147.06</v>
          </cell>
          <cell r="K497">
            <v>0</v>
          </cell>
          <cell r="L497">
            <v>112.48635761589399</v>
          </cell>
          <cell r="M497">
            <v>7.06</v>
          </cell>
          <cell r="R497">
            <v>0</v>
          </cell>
          <cell r="S497">
            <v>0</v>
          </cell>
          <cell r="U497">
            <v>0</v>
          </cell>
          <cell r="Y497">
            <v>1913</v>
          </cell>
          <cell r="AB497" t="str">
            <v xml:space="preserve">ABONO ASSIS FIN COMPL 09/2024 </v>
          </cell>
        </row>
        <row r="498">
          <cell r="C498" t="str">
            <v>HOSPITAL SILVIO MAGALHÃES - CG Nº 019/2022</v>
          </cell>
          <cell r="E498" t="str">
            <v>LIVIA VIRGINIA LIMA SILVA</v>
          </cell>
          <cell r="F498" t="str">
            <v>2 - Outros Profissionais da Saúde</v>
          </cell>
          <cell r="G498">
            <v>223505</v>
          </cell>
          <cell r="H498" t="str">
            <v>10/2024</v>
          </cell>
          <cell r="J498">
            <v>171.31</v>
          </cell>
          <cell r="K498">
            <v>0</v>
          </cell>
          <cell r="L498">
            <v>112.48635761589399</v>
          </cell>
          <cell r="M498">
            <v>2.79</v>
          </cell>
          <cell r="R498">
            <v>0</v>
          </cell>
          <cell r="S498">
            <v>0</v>
          </cell>
          <cell r="U498">
            <v>312.94</v>
          </cell>
          <cell r="X498" t="str">
            <v xml:space="preserve">AUX. CRECHE </v>
          </cell>
          <cell r="Y498">
            <v>2459.15</v>
          </cell>
          <cell r="AB498" t="str">
            <v xml:space="preserve">ABONO ASSIS FIN COMPL 09/2024 </v>
          </cell>
        </row>
        <row r="499">
          <cell r="C499" t="str">
            <v>HOSPITAL SILVIO MAGALHÃES - CG Nº 019/2022</v>
          </cell>
          <cell r="E499" t="str">
            <v>LUANA BARBOSA PEREIRA GOMES</v>
          </cell>
          <cell r="F499" t="str">
            <v>3 - Administrativo</v>
          </cell>
          <cell r="G499">
            <v>411005</v>
          </cell>
          <cell r="H499" t="str">
            <v>10/2024</v>
          </cell>
          <cell r="J499">
            <v>112.96</v>
          </cell>
          <cell r="K499">
            <v>0</v>
          </cell>
          <cell r="L499">
            <v>112.48635761589399</v>
          </cell>
          <cell r="M499">
            <v>7.06</v>
          </cell>
          <cell r="R499">
            <v>0</v>
          </cell>
          <cell r="S499">
            <v>0</v>
          </cell>
          <cell r="U499">
            <v>0</v>
          </cell>
          <cell r="Y499">
            <v>0</v>
          </cell>
        </row>
        <row r="500">
          <cell r="C500" t="str">
            <v>HOSPITAL SILVIO MAGALHÃES - CG Nº 019/2022</v>
          </cell>
          <cell r="E500" t="str">
            <v>LUANA LIVIA FARIAS CRUZ</v>
          </cell>
          <cell r="F500" t="str">
            <v>3 - Administrativo</v>
          </cell>
          <cell r="G500">
            <v>251605</v>
          </cell>
          <cell r="H500" t="str">
            <v>10/2024</v>
          </cell>
          <cell r="J500">
            <v>265.43</v>
          </cell>
          <cell r="K500">
            <v>0</v>
          </cell>
          <cell r="L500">
            <v>112.48635761589399</v>
          </cell>
          <cell r="M500">
            <v>7.06</v>
          </cell>
          <cell r="R500">
            <v>0</v>
          </cell>
          <cell r="S500">
            <v>0</v>
          </cell>
          <cell r="U500">
            <v>83.7</v>
          </cell>
          <cell r="X500" t="str">
            <v xml:space="preserve">AUX. CRECHE </v>
          </cell>
          <cell r="Y500">
            <v>0</v>
          </cell>
        </row>
        <row r="501">
          <cell r="C501" t="str">
            <v>HOSPITAL SILVIO MAGALHÃES - CG Nº 019/2022</v>
          </cell>
          <cell r="E501" t="str">
            <v>LUCAS DANILO RICARDO DE SENA</v>
          </cell>
          <cell r="F501" t="str">
            <v>3 - Administrativo</v>
          </cell>
          <cell r="G501">
            <v>514310</v>
          </cell>
          <cell r="H501" t="str">
            <v>10/2024</v>
          </cell>
          <cell r="J501">
            <v>145.65</v>
          </cell>
          <cell r="K501">
            <v>0</v>
          </cell>
          <cell r="L501">
            <v>112.48635761589399</v>
          </cell>
          <cell r="M501">
            <v>7.06</v>
          </cell>
          <cell r="R501">
            <v>0</v>
          </cell>
          <cell r="S501">
            <v>0</v>
          </cell>
          <cell r="U501">
            <v>0</v>
          </cell>
          <cell r="Y501">
            <v>0</v>
          </cell>
        </row>
        <row r="502">
          <cell r="C502" t="str">
            <v>HOSPITAL SILVIO MAGALHÃES - CG Nº 019/2022</v>
          </cell>
          <cell r="E502" t="str">
            <v>LUCAS EMANUEL DA SILVA ANDRADE</v>
          </cell>
          <cell r="F502" t="str">
            <v>2 - Outros Profissionais da Saúde</v>
          </cell>
          <cell r="G502">
            <v>322205</v>
          </cell>
          <cell r="H502" t="str">
            <v>10/2024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R502">
            <v>0</v>
          </cell>
          <cell r="S502">
            <v>0</v>
          </cell>
          <cell r="U502">
            <v>0</v>
          </cell>
          <cell r="Y502">
            <v>0</v>
          </cell>
        </row>
        <row r="503">
          <cell r="C503" t="str">
            <v>HOSPITAL SILVIO MAGALHÃES - CG Nº 019/2022</v>
          </cell>
          <cell r="E503" t="str">
            <v>LUCAS EVERTON MACHADO DA SILVA</v>
          </cell>
          <cell r="F503" t="str">
            <v>2 - Outros Profissionais da Saúde</v>
          </cell>
          <cell r="G503">
            <v>322205</v>
          </cell>
          <cell r="H503" t="str">
            <v>10/2024</v>
          </cell>
          <cell r="J503">
            <v>171.06</v>
          </cell>
          <cell r="K503">
            <v>0</v>
          </cell>
          <cell r="L503">
            <v>112.48635761589399</v>
          </cell>
          <cell r="M503">
            <v>7.06</v>
          </cell>
          <cell r="R503">
            <v>0</v>
          </cell>
          <cell r="S503">
            <v>0</v>
          </cell>
          <cell r="U503">
            <v>0</v>
          </cell>
          <cell r="Y503">
            <v>1913</v>
          </cell>
          <cell r="AB503" t="str">
            <v xml:space="preserve">ABONO ASSIS FIN COMPL 09/2024 </v>
          </cell>
        </row>
        <row r="504">
          <cell r="C504" t="str">
            <v>HOSPITAL SILVIO MAGALHÃES - CG Nº 019/2022</v>
          </cell>
          <cell r="E504" t="str">
            <v xml:space="preserve">LUCI ANGELA LEITE DA SILVA </v>
          </cell>
          <cell r="F504" t="str">
            <v>2 - Outros Profissionais da Saúde</v>
          </cell>
          <cell r="G504">
            <v>322205</v>
          </cell>
          <cell r="H504" t="str">
            <v>10/2024</v>
          </cell>
          <cell r="J504">
            <v>148.36000000000001</v>
          </cell>
          <cell r="K504">
            <v>0</v>
          </cell>
          <cell r="L504">
            <v>112.48635761589399</v>
          </cell>
          <cell r="M504">
            <v>7.06</v>
          </cell>
          <cell r="R504">
            <v>0</v>
          </cell>
          <cell r="S504">
            <v>0</v>
          </cell>
          <cell r="U504">
            <v>0</v>
          </cell>
          <cell r="Y504">
            <v>1846.5</v>
          </cell>
          <cell r="AB504" t="str">
            <v xml:space="preserve">ABONO ASSIS FIN COMPL 09/2024 </v>
          </cell>
        </row>
        <row r="505">
          <cell r="C505" t="str">
            <v>HOSPITAL SILVIO MAGALHÃES - CG Nº 019/2022</v>
          </cell>
          <cell r="E505" t="str">
            <v>LUCIA MARIA DAS GRACAS SILVA</v>
          </cell>
          <cell r="F505" t="str">
            <v>3 - Administrativo</v>
          </cell>
          <cell r="G505">
            <v>513505</v>
          </cell>
          <cell r="H505" t="str">
            <v>10/2024</v>
          </cell>
          <cell r="J505">
            <v>154.63999999999999</v>
          </cell>
          <cell r="K505">
            <v>0</v>
          </cell>
          <cell r="L505">
            <v>112.48635761589399</v>
          </cell>
          <cell r="M505">
            <v>7.06</v>
          </cell>
          <cell r="R505">
            <v>0</v>
          </cell>
          <cell r="S505">
            <v>0</v>
          </cell>
          <cell r="U505">
            <v>83.7</v>
          </cell>
          <cell r="X505" t="str">
            <v xml:space="preserve">AUX. CRECHE </v>
          </cell>
          <cell r="Y505">
            <v>0</v>
          </cell>
        </row>
        <row r="506">
          <cell r="C506" t="str">
            <v>HOSPITAL SILVIO MAGALHÃES - CG Nº 019/2022</v>
          </cell>
          <cell r="E506" t="str">
            <v>LUCIANA CALIXTO TAVARES</v>
          </cell>
          <cell r="F506" t="str">
            <v>2 - Outros Profissionais da Saúde</v>
          </cell>
          <cell r="G506">
            <v>223505</v>
          </cell>
          <cell r="H506" t="str">
            <v>10/2024</v>
          </cell>
          <cell r="J506">
            <v>295.97000000000003</v>
          </cell>
          <cell r="K506">
            <v>0</v>
          </cell>
          <cell r="L506">
            <v>112.48635761589399</v>
          </cell>
          <cell r="M506">
            <v>3.05</v>
          </cell>
          <cell r="R506">
            <v>0</v>
          </cell>
          <cell r="S506">
            <v>0</v>
          </cell>
          <cell r="U506">
            <v>156.52000000000001</v>
          </cell>
          <cell r="X506" t="str">
            <v xml:space="preserve">AUX. CRECHE </v>
          </cell>
          <cell r="Y506">
            <v>2170.88</v>
          </cell>
          <cell r="AB506" t="str">
            <v xml:space="preserve">ABONO ASSIS FIN COMPL 09/2024 </v>
          </cell>
        </row>
        <row r="507">
          <cell r="C507" t="str">
            <v>HOSPITAL SILVIO MAGALHÃES - CG Nº 019/2022</v>
          </cell>
          <cell r="E507" t="str">
            <v>LUCIANA PATRICIA DOS SANTOS VASCONCELOS</v>
          </cell>
          <cell r="F507" t="str">
            <v>2 - Outros Profissionais da Saúde</v>
          </cell>
          <cell r="G507">
            <v>322205</v>
          </cell>
          <cell r="H507" t="str">
            <v>10/2024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R507">
            <v>0</v>
          </cell>
          <cell r="S507">
            <v>0</v>
          </cell>
          <cell r="U507">
            <v>0</v>
          </cell>
          <cell r="Y507">
            <v>0</v>
          </cell>
        </row>
        <row r="508">
          <cell r="C508" t="str">
            <v>HOSPITAL SILVIO MAGALHÃES - CG Nº 019/2022</v>
          </cell>
          <cell r="E508" t="str">
            <v>LUCIANO CRISTIAN BARRETO DA SILVA</v>
          </cell>
          <cell r="F508" t="str">
            <v>3 - Administrativo</v>
          </cell>
          <cell r="G508">
            <v>516310</v>
          </cell>
          <cell r="H508" t="str">
            <v>10/2024</v>
          </cell>
          <cell r="J508">
            <v>169.32</v>
          </cell>
          <cell r="K508">
            <v>0</v>
          </cell>
          <cell r="L508">
            <v>112.48635761589399</v>
          </cell>
          <cell r="M508">
            <v>7.06</v>
          </cell>
          <cell r="R508">
            <v>0</v>
          </cell>
          <cell r="S508">
            <v>0</v>
          </cell>
          <cell r="U508">
            <v>0</v>
          </cell>
          <cell r="Y508">
            <v>0</v>
          </cell>
        </row>
        <row r="509">
          <cell r="C509" t="str">
            <v>HOSPITAL SILVIO MAGALHÃES - CG Nº 019/2022</v>
          </cell>
          <cell r="E509" t="str">
            <v>LUCICLEIDE MARIA DA SILVA</v>
          </cell>
          <cell r="F509" t="str">
            <v>2 - Outros Profissionais da Saúde</v>
          </cell>
          <cell r="G509">
            <v>322205</v>
          </cell>
          <cell r="H509" t="str">
            <v>10/2024</v>
          </cell>
          <cell r="J509">
            <v>178.56</v>
          </cell>
          <cell r="K509">
            <v>0</v>
          </cell>
          <cell r="L509">
            <v>112.48635761589399</v>
          </cell>
          <cell r="M509">
            <v>7.06</v>
          </cell>
          <cell r="R509">
            <v>0</v>
          </cell>
          <cell r="S509">
            <v>0</v>
          </cell>
          <cell r="U509">
            <v>0</v>
          </cell>
          <cell r="Y509">
            <v>1780</v>
          </cell>
          <cell r="AB509" t="str">
            <v xml:space="preserve">ABONO ASSIS FIN COMPL 09/2024 </v>
          </cell>
        </row>
        <row r="510">
          <cell r="C510" t="str">
            <v>HOSPITAL SILVIO MAGALHÃES - CG Nº 019/2022</v>
          </cell>
          <cell r="E510" t="str">
            <v>LUCILENE DOS SANTOS SILVA</v>
          </cell>
          <cell r="F510" t="str">
            <v>2 - Outros Profissionais da Saúde</v>
          </cell>
          <cell r="G510">
            <v>515205</v>
          </cell>
          <cell r="H510" t="str">
            <v>10/2024</v>
          </cell>
          <cell r="J510">
            <v>136.63999999999999</v>
          </cell>
          <cell r="K510">
            <v>0</v>
          </cell>
          <cell r="L510">
            <v>112.48635761589399</v>
          </cell>
          <cell r="M510">
            <v>7.06</v>
          </cell>
          <cell r="R510">
            <v>0</v>
          </cell>
          <cell r="S510">
            <v>0</v>
          </cell>
          <cell r="U510">
            <v>0</v>
          </cell>
          <cell r="Y510">
            <v>0</v>
          </cell>
        </row>
        <row r="511">
          <cell r="C511" t="str">
            <v>HOSPITAL SILVIO MAGALHÃES - CG Nº 019/2022</v>
          </cell>
          <cell r="E511" t="str">
            <v>LUCILENE MAYARA BELARMINO DA SILVA</v>
          </cell>
          <cell r="F511" t="str">
            <v>2 - Outros Profissionais da Saúde</v>
          </cell>
          <cell r="G511">
            <v>322205</v>
          </cell>
          <cell r="H511" t="str">
            <v>10/2024</v>
          </cell>
          <cell r="J511">
            <v>173.63</v>
          </cell>
          <cell r="K511">
            <v>0</v>
          </cell>
          <cell r="L511">
            <v>112.48635761589399</v>
          </cell>
          <cell r="M511">
            <v>7.06</v>
          </cell>
          <cell r="R511">
            <v>0</v>
          </cell>
          <cell r="S511">
            <v>0</v>
          </cell>
          <cell r="U511">
            <v>81.02</v>
          </cell>
          <cell r="X511" t="str">
            <v xml:space="preserve">AUX. CRECHE </v>
          </cell>
          <cell r="Y511">
            <v>1846.5</v>
          </cell>
          <cell r="AB511" t="str">
            <v xml:space="preserve">ABONO ASSIS FIN COMPL 09/2024 </v>
          </cell>
        </row>
        <row r="512">
          <cell r="C512" t="str">
            <v>HOSPITAL SILVIO MAGALHÃES - CG Nº 019/2022</v>
          </cell>
          <cell r="E512" t="str">
            <v xml:space="preserve">LUCIVALDO JOAO DA SILVA </v>
          </cell>
          <cell r="F512" t="str">
            <v>3 - Administrativo</v>
          </cell>
          <cell r="G512">
            <v>517410</v>
          </cell>
          <cell r="H512" t="str">
            <v>10/2024</v>
          </cell>
          <cell r="J512">
            <v>146.86000000000001</v>
          </cell>
          <cell r="K512">
            <v>0</v>
          </cell>
          <cell r="L512">
            <v>112.48635761589399</v>
          </cell>
          <cell r="M512">
            <v>7.06</v>
          </cell>
          <cell r="R512">
            <v>0</v>
          </cell>
          <cell r="S512">
            <v>0</v>
          </cell>
          <cell r="U512">
            <v>0</v>
          </cell>
          <cell r="Y512">
            <v>0</v>
          </cell>
        </row>
        <row r="513">
          <cell r="C513" t="str">
            <v>HOSPITAL SILVIO MAGALHÃES - CG Nº 019/2022</v>
          </cell>
          <cell r="E513" t="str">
            <v>LUCLECIA MARIA DE ARAUJO</v>
          </cell>
          <cell r="F513" t="str">
            <v>2 - Outros Profissionais da Saúde</v>
          </cell>
          <cell r="G513">
            <v>322205</v>
          </cell>
          <cell r="H513" t="str">
            <v>10/2024</v>
          </cell>
          <cell r="J513">
            <v>172.15</v>
          </cell>
          <cell r="K513">
            <v>0</v>
          </cell>
          <cell r="L513">
            <v>112.48635761589399</v>
          </cell>
          <cell r="M513">
            <v>7.06</v>
          </cell>
          <cell r="R513">
            <v>0</v>
          </cell>
          <cell r="S513">
            <v>0</v>
          </cell>
          <cell r="U513">
            <v>0</v>
          </cell>
          <cell r="Y513">
            <v>1913</v>
          </cell>
          <cell r="AB513" t="str">
            <v xml:space="preserve">ABONO ASSIS FIN COMPL 09/2024 </v>
          </cell>
        </row>
        <row r="514">
          <cell r="C514" t="str">
            <v>HOSPITAL SILVIO MAGALHÃES - CG Nº 019/2022</v>
          </cell>
          <cell r="E514" t="str">
            <v>LUCRECIA MARIA DA SILVA PEREIRA</v>
          </cell>
          <cell r="F514" t="str">
            <v>2 - Outros Profissionais da Saúde</v>
          </cell>
          <cell r="G514">
            <v>322205</v>
          </cell>
          <cell r="H514" t="str">
            <v>10/2024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R514">
            <v>0</v>
          </cell>
          <cell r="S514">
            <v>0</v>
          </cell>
          <cell r="U514">
            <v>0</v>
          </cell>
          <cell r="Y514">
            <v>0</v>
          </cell>
        </row>
        <row r="515">
          <cell r="C515" t="str">
            <v>HOSPITAL SILVIO MAGALHÃES - CG Nº 019/2022</v>
          </cell>
          <cell r="E515" t="str">
            <v>LUIS FERNANDO GONCALVES DE ARAUJO</v>
          </cell>
          <cell r="F515" t="str">
            <v>3 - Administrativo</v>
          </cell>
          <cell r="G515">
            <v>411005</v>
          </cell>
          <cell r="H515" t="str">
            <v>10/2024</v>
          </cell>
          <cell r="J515">
            <v>112.96</v>
          </cell>
          <cell r="K515">
            <v>0</v>
          </cell>
          <cell r="L515">
            <v>112.48635761589399</v>
          </cell>
          <cell r="M515">
            <v>7.06</v>
          </cell>
          <cell r="R515">
            <v>0</v>
          </cell>
          <cell r="S515">
            <v>0</v>
          </cell>
          <cell r="U515">
            <v>0</v>
          </cell>
          <cell r="Y515">
            <v>0</v>
          </cell>
        </row>
        <row r="516">
          <cell r="C516" t="str">
            <v>HOSPITAL SILVIO MAGALHÃES - CG Nº 019/2022</v>
          </cell>
          <cell r="E516" t="str">
            <v>LUIZ HENRIQUE DE LIMA CAMINHA</v>
          </cell>
          <cell r="F516" t="str">
            <v>3 - Administrativo</v>
          </cell>
          <cell r="G516">
            <v>517410</v>
          </cell>
          <cell r="H516" t="str">
            <v>10/2024</v>
          </cell>
          <cell r="J516">
            <v>0</v>
          </cell>
          <cell r="K516">
            <v>6785.05</v>
          </cell>
          <cell r="L516">
            <v>0</v>
          </cell>
          <cell r="M516">
            <v>0</v>
          </cell>
          <cell r="R516">
            <v>0</v>
          </cell>
          <cell r="S516">
            <v>0</v>
          </cell>
          <cell r="U516">
            <v>0</v>
          </cell>
          <cell r="Y516">
            <v>0</v>
          </cell>
        </row>
        <row r="517">
          <cell r="C517" t="str">
            <v>HOSPITAL SILVIO MAGALHÃES - CG Nº 019/2022</v>
          </cell>
          <cell r="E517" t="str">
            <v>LUZIA MONIZE DE OLIVEIRA MENDONCA</v>
          </cell>
          <cell r="F517" t="str">
            <v>2 - Outros Profissionais da Saúde</v>
          </cell>
          <cell r="G517">
            <v>322205</v>
          </cell>
          <cell r="H517" t="str">
            <v>10/2024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  <cell r="Y517">
            <v>0</v>
          </cell>
        </row>
        <row r="518">
          <cell r="C518" t="str">
            <v>HOSPITAL SILVIO MAGALHÃES - CG Nº 019/2022</v>
          </cell>
          <cell r="E518" t="str">
            <v>MACIEL SILVERIO DOS SANTOS</v>
          </cell>
          <cell r="F518" t="str">
            <v>3 - Administrativo</v>
          </cell>
          <cell r="G518">
            <v>521130</v>
          </cell>
          <cell r="H518" t="str">
            <v>10/2024</v>
          </cell>
          <cell r="J518">
            <v>154.63999999999999</v>
          </cell>
          <cell r="K518">
            <v>0</v>
          </cell>
          <cell r="L518">
            <v>112.48635761589399</v>
          </cell>
          <cell r="M518">
            <v>7.06</v>
          </cell>
          <cell r="R518">
            <v>0</v>
          </cell>
          <cell r="S518">
            <v>0</v>
          </cell>
          <cell r="U518">
            <v>0</v>
          </cell>
          <cell r="Y518">
            <v>0</v>
          </cell>
        </row>
        <row r="519">
          <cell r="C519" t="str">
            <v>HOSPITAL SILVIO MAGALHÃES - CG Nº 019/2022</v>
          </cell>
          <cell r="E519" t="str">
            <v>MAIARA BEATRIZ OLIVEIRA BARBOSA</v>
          </cell>
          <cell r="F519" t="str">
            <v>4 - Assistência Odontológica</v>
          </cell>
          <cell r="G519">
            <v>322415</v>
          </cell>
          <cell r="H519" t="str">
            <v>10/2024</v>
          </cell>
          <cell r="J519">
            <v>152.59</v>
          </cell>
          <cell r="K519">
            <v>0</v>
          </cell>
          <cell r="L519">
            <v>112.48635761589399</v>
          </cell>
          <cell r="M519">
            <v>7.06</v>
          </cell>
          <cell r="R519">
            <v>156.25</v>
          </cell>
          <cell r="S519">
            <v>82.5</v>
          </cell>
          <cell r="U519">
            <v>0</v>
          </cell>
          <cell r="Y519">
            <v>0</v>
          </cell>
        </row>
        <row r="520">
          <cell r="C520" t="str">
            <v>HOSPITAL SILVIO MAGALHÃES - CG Nº 019/2022</v>
          </cell>
          <cell r="E520" t="str">
            <v>MANOEL CAETANO DE MOURA NETO</v>
          </cell>
          <cell r="F520" t="str">
            <v>2 - Outros Profissionais da Saúde</v>
          </cell>
          <cell r="G520">
            <v>223605</v>
          </cell>
          <cell r="H520" t="str">
            <v>10/2024</v>
          </cell>
          <cell r="J520">
            <v>309.08</v>
          </cell>
          <cell r="K520">
            <v>0</v>
          </cell>
          <cell r="L520">
            <v>112.48635761589399</v>
          </cell>
          <cell r="M520">
            <v>3.68</v>
          </cell>
          <cell r="R520">
            <v>0</v>
          </cell>
          <cell r="S520">
            <v>0</v>
          </cell>
          <cell r="U520">
            <v>0</v>
          </cell>
          <cell r="Y520">
            <v>0</v>
          </cell>
        </row>
        <row r="521">
          <cell r="C521" t="str">
            <v>HOSPITAL SILVIO MAGALHÃES - CG Nº 019/2022</v>
          </cell>
          <cell r="E521" t="str">
            <v>MANOEL FELIX DA SILVA JUNIOR</v>
          </cell>
          <cell r="F521" t="str">
            <v>3 - Administrativo</v>
          </cell>
          <cell r="G521">
            <v>313120</v>
          </cell>
          <cell r="H521" t="str">
            <v>10/2024</v>
          </cell>
          <cell r="J521">
            <v>216.79</v>
          </cell>
          <cell r="K521">
            <v>0</v>
          </cell>
          <cell r="L521">
            <v>112.48635761589399</v>
          </cell>
          <cell r="M521">
            <v>7.06</v>
          </cell>
          <cell r="R521">
            <v>0</v>
          </cell>
          <cell r="S521">
            <v>0</v>
          </cell>
          <cell r="U521">
            <v>0</v>
          </cell>
          <cell r="Y521">
            <v>0</v>
          </cell>
        </row>
        <row r="522">
          <cell r="C522" t="str">
            <v>HOSPITAL SILVIO MAGALHÃES - CG Nº 019/2022</v>
          </cell>
          <cell r="E522" t="str">
            <v>MANOEL GONCALVES DE SOUZA</v>
          </cell>
          <cell r="F522" t="str">
            <v>3 - Administrativo</v>
          </cell>
          <cell r="G522">
            <v>510120</v>
          </cell>
          <cell r="H522" t="str">
            <v>10/2024</v>
          </cell>
          <cell r="J522">
            <v>406.83</v>
          </cell>
          <cell r="K522">
            <v>0</v>
          </cell>
          <cell r="L522">
            <v>112.48635761589399</v>
          </cell>
          <cell r="M522">
            <v>3.06</v>
          </cell>
          <cell r="R522">
            <v>0</v>
          </cell>
          <cell r="S522">
            <v>0</v>
          </cell>
          <cell r="U522">
            <v>0</v>
          </cell>
          <cell r="Y522">
            <v>0</v>
          </cell>
        </row>
        <row r="523">
          <cell r="C523" t="str">
            <v>HOSPITAL SILVIO MAGALHÃES - CG Nº 019/2022</v>
          </cell>
          <cell r="E523" t="str">
            <v>MANOEL TEIXEIRA DA SILVA FILHO</v>
          </cell>
          <cell r="F523" t="str">
            <v>3 - Administrativo</v>
          </cell>
          <cell r="G523">
            <v>951105</v>
          </cell>
          <cell r="H523" t="str">
            <v>10/2024</v>
          </cell>
          <cell r="J523">
            <v>218.4</v>
          </cell>
          <cell r="K523">
            <v>0</v>
          </cell>
          <cell r="L523">
            <v>112.48635761589399</v>
          </cell>
          <cell r="M523">
            <v>7.06</v>
          </cell>
          <cell r="R523">
            <v>0</v>
          </cell>
          <cell r="S523">
            <v>0</v>
          </cell>
          <cell r="U523">
            <v>0</v>
          </cell>
          <cell r="Y523">
            <v>0</v>
          </cell>
        </row>
        <row r="524">
          <cell r="C524" t="str">
            <v>HOSPITAL SILVIO MAGALHÃES - CG Nº 019/2022</v>
          </cell>
          <cell r="E524" t="str">
            <v>MANOEL TEIXEIRA DA SILVA NETO</v>
          </cell>
          <cell r="F524" t="str">
            <v>3 - Administrativo</v>
          </cell>
          <cell r="G524">
            <v>517410</v>
          </cell>
          <cell r="H524" t="str">
            <v>10/2024</v>
          </cell>
          <cell r="J524">
            <v>123.05</v>
          </cell>
          <cell r="K524">
            <v>0</v>
          </cell>
          <cell r="L524">
            <v>112.48635761589399</v>
          </cell>
          <cell r="M524">
            <v>7.06</v>
          </cell>
          <cell r="R524">
            <v>0</v>
          </cell>
          <cell r="S524">
            <v>0</v>
          </cell>
          <cell r="U524">
            <v>0</v>
          </cell>
          <cell r="Y524">
            <v>0</v>
          </cell>
        </row>
        <row r="525">
          <cell r="C525" t="str">
            <v>HOSPITAL SILVIO MAGALHÃES - CG Nº 019/2022</v>
          </cell>
          <cell r="E525" t="str">
            <v>MARCELO JOSE DOS SANTOS</v>
          </cell>
          <cell r="F525" t="str">
            <v>2 - Outros Profissionais da Saúde</v>
          </cell>
          <cell r="G525">
            <v>223505</v>
          </cell>
          <cell r="H525" t="str">
            <v>10/2024</v>
          </cell>
          <cell r="J525">
            <v>204.68</v>
          </cell>
          <cell r="K525">
            <v>0</v>
          </cell>
          <cell r="L525">
            <v>112.48635761589399</v>
          </cell>
          <cell r="M525">
            <v>3.33</v>
          </cell>
          <cell r="R525">
            <v>0</v>
          </cell>
          <cell r="S525">
            <v>0</v>
          </cell>
          <cell r="U525">
            <v>0</v>
          </cell>
          <cell r="Y525">
            <v>2096.2800000000002</v>
          </cell>
          <cell r="AB525" t="str">
            <v xml:space="preserve">ABONO ASSIS FIN COMPL 09/2024 </v>
          </cell>
        </row>
        <row r="526">
          <cell r="C526" t="str">
            <v>HOSPITAL SILVIO MAGALHÃES - CG Nº 019/2022</v>
          </cell>
          <cell r="E526" t="str">
            <v>MARCELO PINHEIRO DE ARAUJO</v>
          </cell>
          <cell r="F526" t="str">
            <v>3 - Administrativo</v>
          </cell>
          <cell r="G526">
            <v>521130</v>
          </cell>
          <cell r="H526" t="str">
            <v>10/2024</v>
          </cell>
          <cell r="J526">
            <v>154.91</v>
          </cell>
          <cell r="K526">
            <v>0</v>
          </cell>
          <cell r="L526">
            <v>112.48635761589399</v>
          </cell>
          <cell r="M526">
            <v>7.06</v>
          </cell>
          <cell r="R526">
            <v>0</v>
          </cell>
          <cell r="S526">
            <v>0</v>
          </cell>
          <cell r="U526">
            <v>0</v>
          </cell>
          <cell r="Y526">
            <v>0</v>
          </cell>
        </row>
        <row r="527">
          <cell r="C527" t="str">
            <v>HOSPITAL SILVIO MAGALHÃES - CG Nº 019/2022</v>
          </cell>
          <cell r="E527" t="str">
            <v>MARCELO SOARES BARRETO FILHO</v>
          </cell>
          <cell r="F527" t="str">
            <v>2 - Outros Profissionais da Saúde</v>
          </cell>
          <cell r="G527">
            <v>515110</v>
          </cell>
          <cell r="H527" t="str">
            <v>10/2024</v>
          </cell>
          <cell r="J527">
            <v>150.66</v>
          </cell>
          <cell r="K527">
            <v>0</v>
          </cell>
          <cell r="L527">
            <v>112.48635761589399</v>
          </cell>
          <cell r="M527">
            <v>7.06</v>
          </cell>
          <cell r="R527">
            <v>0</v>
          </cell>
          <cell r="S527">
            <v>0</v>
          </cell>
          <cell r="U527">
            <v>0</v>
          </cell>
          <cell r="Y527">
            <v>0</v>
          </cell>
        </row>
        <row r="528">
          <cell r="C528" t="str">
            <v>HOSPITAL SILVIO MAGALHÃES - CG Nº 019/2022</v>
          </cell>
          <cell r="E528" t="str">
            <v>MARCIA CRISTIANE ARAUJO DO NASCIMENTO</v>
          </cell>
          <cell r="F528" t="str">
            <v>2 - Outros Profissionais da Saúde</v>
          </cell>
          <cell r="G528">
            <v>322205</v>
          </cell>
          <cell r="H528" t="str">
            <v>10/2024</v>
          </cell>
          <cell r="J528">
            <v>152.71</v>
          </cell>
          <cell r="K528">
            <v>0</v>
          </cell>
          <cell r="L528">
            <v>112.48635761589399</v>
          </cell>
          <cell r="M528">
            <v>7.06</v>
          </cell>
          <cell r="R528">
            <v>0</v>
          </cell>
          <cell r="S528">
            <v>0</v>
          </cell>
          <cell r="U528">
            <v>0</v>
          </cell>
          <cell r="Y528">
            <v>1846.5</v>
          </cell>
          <cell r="AB528" t="str">
            <v xml:space="preserve">ABONO ASSIS FIN COMPL 09/2024 </v>
          </cell>
        </row>
        <row r="529">
          <cell r="C529" t="str">
            <v>HOSPITAL SILVIO MAGALHÃES - CG Nº 019/2022</v>
          </cell>
          <cell r="E529" t="str">
            <v>MARCIA MARIA MONTEIRO LIODORO</v>
          </cell>
          <cell r="F529" t="str">
            <v>2 - Outros Profissionais da Saúde</v>
          </cell>
          <cell r="G529">
            <v>322205</v>
          </cell>
          <cell r="H529" t="str">
            <v>10/2024</v>
          </cell>
          <cell r="J529">
            <v>170.94</v>
          </cell>
          <cell r="K529">
            <v>0</v>
          </cell>
          <cell r="L529">
            <v>112.48635761589399</v>
          </cell>
          <cell r="M529">
            <v>7.06</v>
          </cell>
          <cell r="R529">
            <v>0</v>
          </cell>
          <cell r="S529">
            <v>0</v>
          </cell>
          <cell r="U529">
            <v>0</v>
          </cell>
          <cell r="Y529">
            <v>1846.5</v>
          </cell>
          <cell r="AB529" t="str">
            <v xml:space="preserve">ABONO ASSIS FIN COMPL 09/2024 </v>
          </cell>
        </row>
        <row r="530">
          <cell r="C530" t="str">
            <v>HOSPITAL SILVIO MAGALHÃES - CG Nº 019/2022</v>
          </cell>
          <cell r="E530" t="str">
            <v>MARCILENE DE MIRANDA SILVA</v>
          </cell>
          <cell r="F530" t="str">
            <v>2 - Outros Profissionais da Saúde</v>
          </cell>
          <cell r="G530">
            <v>223505</v>
          </cell>
          <cell r="H530" t="str">
            <v>10/2024</v>
          </cell>
          <cell r="J530">
            <v>242.54</v>
          </cell>
          <cell r="K530">
            <v>0</v>
          </cell>
          <cell r="L530">
            <v>112.48635761589399</v>
          </cell>
          <cell r="M530">
            <v>3.59</v>
          </cell>
          <cell r="R530">
            <v>0</v>
          </cell>
          <cell r="S530">
            <v>0</v>
          </cell>
          <cell r="U530">
            <v>0</v>
          </cell>
          <cell r="Y530">
            <v>1924.07</v>
          </cell>
          <cell r="AB530" t="str">
            <v xml:space="preserve">ABONO ASSIS FIN COMPL 09/2024 </v>
          </cell>
        </row>
        <row r="531">
          <cell r="C531" t="str">
            <v>HOSPITAL SILVIO MAGALHÃES - CG Nº 019/2022</v>
          </cell>
          <cell r="E531" t="str">
            <v>MARCIO ELIAS DE SOUZA</v>
          </cell>
          <cell r="F531" t="str">
            <v>3 - Administrativo</v>
          </cell>
          <cell r="G531">
            <v>142105</v>
          </cell>
          <cell r="H531" t="str">
            <v>10/2024</v>
          </cell>
          <cell r="J531">
            <v>327.99</v>
          </cell>
          <cell r="K531">
            <v>0</v>
          </cell>
          <cell r="L531">
            <v>112.48635761589399</v>
          </cell>
          <cell r="M531">
            <v>7.06</v>
          </cell>
          <cell r="R531">
            <v>0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SILVIO MAGALHÃES - CG Nº 019/2022</v>
          </cell>
          <cell r="E532" t="str">
            <v>MARCIO JOSE DA SILVA</v>
          </cell>
          <cell r="F532" t="str">
            <v>2 - Outros Profissionais da Saúde</v>
          </cell>
          <cell r="G532">
            <v>322205</v>
          </cell>
          <cell r="H532" t="str">
            <v>10/2024</v>
          </cell>
          <cell r="J532">
            <v>147.06</v>
          </cell>
          <cell r="K532">
            <v>0</v>
          </cell>
          <cell r="L532">
            <v>112.48635761589399</v>
          </cell>
          <cell r="M532">
            <v>7.06</v>
          </cell>
          <cell r="R532">
            <v>0</v>
          </cell>
          <cell r="S532">
            <v>0</v>
          </cell>
          <cell r="U532">
            <v>0</v>
          </cell>
          <cell r="Y532">
            <v>1913</v>
          </cell>
          <cell r="AB532" t="str">
            <v xml:space="preserve">ABONO ASSIS FIN COMPL 09/2024 </v>
          </cell>
        </row>
        <row r="533">
          <cell r="C533" t="str">
            <v>HOSPITAL SILVIO MAGALHÃES - CG Nº 019/2022</v>
          </cell>
          <cell r="E533" t="str">
            <v>MARCIO ROBERTO FAUSTINO DA SILVA</v>
          </cell>
          <cell r="F533" t="str">
            <v>2 - Outros Profissionais da Saúde</v>
          </cell>
          <cell r="G533">
            <v>322205</v>
          </cell>
          <cell r="H533" t="str">
            <v>10/2024</v>
          </cell>
          <cell r="J533">
            <v>142.71</v>
          </cell>
          <cell r="K533">
            <v>0</v>
          </cell>
          <cell r="L533">
            <v>112.48635761589399</v>
          </cell>
          <cell r="M533">
            <v>7.06</v>
          </cell>
          <cell r="R533">
            <v>0</v>
          </cell>
          <cell r="S533">
            <v>0</v>
          </cell>
          <cell r="U533">
            <v>0</v>
          </cell>
          <cell r="Y533">
            <v>1913</v>
          </cell>
          <cell r="AB533" t="str">
            <v xml:space="preserve">ABONO ASSIS FIN COMPL 09/2024 </v>
          </cell>
        </row>
        <row r="534">
          <cell r="C534" t="str">
            <v>HOSPITAL SILVIO MAGALHÃES - CG Nº 019/2022</v>
          </cell>
          <cell r="E534" t="str">
            <v>MARCONI VENTURA DA SILVA</v>
          </cell>
          <cell r="F534" t="str">
            <v>2 - Outros Profissionais da Saúde</v>
          </cell>
          <cell r="G534">
            <v>322205</v>
          </cell>
          <cell r="H534" t="str">
            <v>10/2024</v>
          </cell>
          <cell r="J534">
            <v>219.38</v>
          </cell>
          <cell r="K534">
            <v>0</v>
          </cell>
          <cell r="L534">
            <v>0</v>
          </cell>
          <cell r="M534">
            <v>0</v>
          </cell>
          <cell r="R534">
            <v>0</v>
          </cell>
          <cell r="S534">
            <v>0</v>
          </cell>
          <cell r="U534">
            <v>0</v>
          </cell>
          <cell r="Y534">
            <v>1846.5</v>
          </cell>
          <cell r="AB534" t="str">
            <v xml:space="preserve">ABONO ASSIS FIN COMPL 09/2024 </v>
          </cell>
        </row>
        <row r="535">
          <cell r="C535" t="str">
            <v>HOSPITAL SILVIO MAGALHÃES - CG Nº 019/2022</v>
          </cell>
          <cell r="E535" t="str">
            <v>MARCOS ANDRE DOS SANTOS</v>
          </cell>
          <cell r="F535" t="str">
            <v>2 - Outros Profissionais da Saúde</v>
          </cell>
          <cell r="G535">
            <v>515110</v>
          </cell>
          <cell r="H535" t="str">
            <v>10/2024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SILVIO MAGALHÃES - CG Nº 019/2022</v>
          </cell>
          <cell r="E536" t="str">
            <v>MARCOS ANTONIO PRIMO DO NASCIMENTO</v>
          </cell>
          <cell r="F536" t="str">
            <v>3 - Administrativo</v>
          </cell>
          <cell r="G536">
            <v>414105</v>
          </cell>
          <cell r="H536" t="str">
            <v>10/2024</v>
          </cell>
          <cell r="J536">
            <v>123.05</v>
          </cell>
          <cell r="K536">
            <v>0</v>
          </cell>
          <cell r="L536">
            <v>112.48635761589399</v>
          </cell>
          <cell r="M536">
            <v>7.06</v>
          </cell>
          <cell r="R536">
            <v>0</v>
          </cell>
          <cell r="S536">
            <v>0</v>
          </cell>
          <cell r="U536">
            <v>0</v>
          </cell>
          <cell r="Y536">
            <v>0</v>
          </cell>
        </row>
        <row r="537">
          <cell r="C537" t="str">
            <v>HOSPITAL SILVIO MAGALHÃES - CG Nº 019/2022</v>
          </cell>
          <cell r="E537" t="str">
            <v>MARCOS DOMINGOS DA SILVA</v>
          </cell>
          <cell r="F537" t="str">
            <v>2 - Outros Profissionais da Saúde</v>
          </cell>
          <cell r="G537">
            <v>322605</v>
          </cell>
          <cell r="H537" t="str">
            <v>10/2024</v>
          </cell>
          <cell r="J537">
            <v>176.49</v>
          </cell>
          <cell r="K537">
            <v>0</v>
          </cell>
          <cell r="L537">
            <v>112.48635761589399</v>
          </cell>
          <cell r="M537">
            <v>7.06</v>
          </cell>
          <cell r="R537">
            <v>0</v>
          </cell>
          <cell r="S537">
            <v>0</v>
          </cell>
          <cell r="U537">
            <v>0</v>
          </cell>
          <cell r="Y537">
            <v>0</v>
          </cell>
        </row>
        <row r="538">
          <cell r="C538" t="str">
            <v>HOSPITAL SILVIO MAGALHÃES - CG Nº 019/2022</v>
          </cell>
          <cell r="E538" t="str">
            <v>MARCOS JOSE DA SILVA</v>
          </cell>
          <cell r="F538" t="str">
            <v>3 - Administrativo</v>
          </cell>
          <cell r="G538">
            <v>951105</v>
          </cell>
          <cell r="H538" t="str">
            <v>10/2024</v>
          </cell>
          <cell r="J538">
            <v>202.8</v>
          </cell>
          <cell r="K538">
            <v>0</v>
          </cell>
          <cell r="L538">
            <v>112.48635761589399</v>
          </cell>
          <cell r="M538">
            <v>7.06</v>
          </cell>
          <cell r="R538">
            <v>0</v>
          </cell>
          <cell r="S538">
            <v>0</v>
          </cell>
          <cell r="U538">
            <v>0</v>
          </cell>
          <cell r="Y538">
            <v>0</v>
          </cell>
        </row>
        <row r="539">
          <cell r="C539" t="str">
            <v>HOSPITAL SILVIO MAGALHÃES - CG Nº 019/2022</v>
          </cell>
          <cell r="E539" t="str">
            <v>MARCOS VINICIO SOARES SILVA DE OLIVEIRA</v>
          </cell>
          <cell r="F539" t="str">
            <v>3 - Administrativo</v>
          </cell>
          <cell r="G539">
            <v>411005</v>
          </cell>
          <cell r="H539" t="str">
            <v>10/2024</v>
          </cell>
          <cell r="J539">
            <v>112.96</v>
          </cell>
          <cell r="K539">
            <v>0</v>
          </cell>
          <cell r="L539">
            <v>112.48635761589399</v>
          </cell>
          <cell r="M539">
            <v>7.06</v>
          </cell>
          <cell r="R539">
            <v>0</v>
          </cell>
          <cell r="S539">
            <v>0</v>
          </cell>
          <cell r="U539">
            <v>0</v>
          </cell>
          <cell r="Y539">
            <v>0</v>
          </cell>
        </row>
        <row r="540">
          <cell r="C540" t="str">
            <v>HOSPITAL SILVIO MAGALHÃES - CG Nº 019/2022</v>
          </cell>
          <cell r="E540" t="str">
            <v>MAREVALDO SOARES DA SILVA</v>
          </cell>
          <cell r="F540" t="str">
            <v>3 - Administrativo</v>
          </cell>
          <cell r="G540">
            <v>513205</v>
          </cell>
          <cell r="H540" t="str">
            <v>10/2024</v>
          </cell>
          <cell r="J540">
            <v>141.29</v>
          </cell>
          <cell r="K540">
            <v>0</v>
          </cell>
          <cell r="L540">
            <v>112.48635761589399</v>
          </cell>
          <cell r="M540">
            <v>7.06</v>
          </cell>
          <cell r="R540">
            <v>0</v>
          </cell>
          <cell r="S540">
            <v>0</v>
          </cell>
          <cell r="U540">
            <v>0</v>
          </cell>
          <cell r="Y540">
            <v>0</v>
          </cell>
        </row>
        <row r="541">
          <cell r="C541" t="str">
            <v>HOSPITAL SILVIO MAGALHÃES - CG Nº 019/2022</v>
          </cell>
          <cell r="E541" t="str">
            <v>MARIA ANTONIA CELESTINO NUNES DE LIMA</v>
          </cell>
          <cell r="F541" t="str">
            <v>2 - Outros Profissionais da Saúde</v>
          </cell>
          <cell r="G541">
            <v>322205</v>
          </cell>
          <cell r="H541" t="str">
            <v>10/2024</v>
          </cell>
          <cell r="J541">
            <v>142.71</v>
          </cell>
          <cell r="K541">
            <v>0</v>
          </cell>
          <cell r="L541">
            <v>112.48635761589399</v>
          </cell>
          <cell r="M541">
            <v>7.06</v>
          </cell>
          <cell r="R541">
            <v>0</v>
          </cell>
          <cell r="S541">
            <v>0</v>
          </cell>
          <cell r="U541">
            <v>81.02</v>
          </cell>
          <cell r="X541" t="str">
            <v xml:space="preserve">AUX. CRECHE </v>
          </cell>
          <cell r="Y541">
            <v>1913</v>
          </cell>
          <cell r="AB541" t="str">
            <v xml:space="preserve">ABONO ASSIS FIN COMPL 09/2024 </v>
          </cell>
        </row>
        <row r="542">
          <cell r="C542" t="str">
            <v>HOSPITAL SILVIO MAGALHÃES - CG Nº 019/2022</v>
          </cell>
          <cell r="E542" t="str">
            <v>MARIA APARECIDA DA SILVA</v>
          </cell>
          <cell r="F542" t="str">
            <v>3 - Administrativo</v>
          </cell>
          <cell r="G542">
            <v>411005</v>
          </cell>
          <cell r="H542" t="str">
            <v>10/2024</v>
          </cell>
          <cell r="J542">
            <v>182.36</v>
          </cell>
          <cell r="K542">
            <v>0</v>
          </cell>
          <cell r="L542">
            <v>112.48635761589399</v>
          </cell>
          <cell r="M542">
            <v>7.06</v>
          </cell>
          <cell r="R542">
            <v>0</v>
          </cell>
          <cell r="S542">
            <v>0</v>
          </cell>
          <cell r="U542">
            <v>0</v>
          </cell>
          <cell r="Y542">
            <v>0</v>
          </cell>
        </row>
        <row r="543">
          <cell r="C543" t="str">
            <v>HOSPITAL SILVIO MAGALHÃES - CG Nº 019/2022</v>
          </cell>
          <cell r="E543" t="str">
            <v>MARIA APARECIDA DA SILVA</v>
          </cell>
          <cell r="F543" t="str">
            <v>2 - Outros Profissionais da Saúde</v>
          </cell>
          <cell r="G543">
            <v>322205</v>
          </cell>
          <cell r="H543" t="str">
            <v>10/2024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  <cell r="Y543">
            <v>0</v>
          </cell>
        </row>
        <row r="544">
          <cell r="C544" t="str">
            <v>HOSPITAL SILVIO MAGALHÃES - CG Nº 019/2022</v>
          </cell>
          <cell r="E544" t="str">
            <v>MARIA CAROLINE MOURA ARAUJO</v>
          </cell>
          <cell r="F544" t="str">
            <v>2 - Outros Profissionais da Saúde</v>
          </cell>
          <cell r="G544">
            <v>322205</v>
          </cell>
          <cell r="H544" t="str">
            <v>10/2024</v>
          </cell>
          <cell r="J544">
            <v>201.68</v>
          </cell>
          <cell r="K544">
            <v>0</v>
          </cell>
          <cell r="L544">
            <v>0</v>
          </cell>
          <cell r="M544">
            <v>0</v>
          </cell>
          <cell r="R544">
            <v>0</v>
          </cell>
          <cell r="S544">
            <v>0</v>
          </cell>
          <cell r="U544">
            <v>0</v>
          </cell>
          <cell r="Y544">
            <v>1846.5</v>
          </cell>
          <cell r="AB544" t="str">
            <v xml:space="preserve">ABONO ASSIS FIN COMPL 09/2024 </v>
          </cell>
        </row>
        <row r="545">
          <cell r="C545" t="str">
            <v>HOSPITAL SILVIO MAGALHÃES - CG Nº 019/2022</v>
          </cell>
          <cell r="E545" t="str">
            <v>MARIA CATARINA COSTA DE ALMEIDA</v>
          </cell>
          <cell r="F545" t="str">
            <v>2 - Outros Profissionais da Saúde</v>
          </cell>
          <cell r="G545">
            <v>223505</v>
          </cell>
          <cell r="H545" t="str">
            <v>10/2024</v>
          </cell>
          <cell r="J545">
            <v>194.91</v>
          </cell>
          <cell r="K545">
            <v>0</v>
          </cell>
          <cell r="L545">
            <v>112.48635761589399</v>
          </cell>
          <cell r="M545">
            <v>2.79</v>
          </cell>
          <cell r="R545">
            <v>0</v>
          </cell>
          <cell r="S545">
            <v>0</v>
          </cell>
          <cell r="U545">
            <v>0</v>
          </cell>
          <cell r="Y545">
            <v>2459.15</v>
          </cell>
          <cell r="AB545" t="str">
            <v xml:space="preserve">ABONO ASSIS FIN COMPL 09/2024 </v>
          </cell>
        </row>
        <row r="546">
          <cell r="C546" t="str">
            <v>HOSPITAL SILVIO MAGALHÃES - CG Nº 019/2022</v>
          </cell>
          <cell r="E546" t="str">
            <v>MARIA CRISTIANE DA CONCEICAO BARCELOS</v>
          </cell>
          <cell r="F546" t="str">
            <v>3 - Administrativo</v>
          </cell>
          <cell r="G546">
            <v>513430</v>
          </cell>
          <cell r="H546" t="str">
            <v>10/2024</v>
          </cell>
          <cell r="J546">
            <v>140.35</v>
          </cell>
          <cell r="K546">
            <v>0</v>
          </cell>
          <cell r="L546">
            <v>112.48635761589399</v>
          </cell>
          <cell r="M546">
            <v>7.06</v>
          </cell>
          <cell r="R546">
            <v>0</v>
          </cell>
          <cell r="S546">
            <v>0</v>
          </cell>
          <cell r="U546">
            <v>83.7</v>
          </cell>
          <cell r="X546" t="str">
            <v xml:space="preserve">AUX. CRECHE </v>
          </cell>
          <cell r="Y546">
            <v>0</v>
          </cell>
        </row>
        <row r="547">
          <cell r="C547" t="str">
            <v>HOSPITAL SILVIO MAGALHÃES - CG Nº 019/2022</v>
          </cell>
          <cell r="E547" t="str">
            <v>MARIA DAS GRACAS DA SILVA</v>
          </cell>
          <cell r="F547" t="str">
            <v>2 - Outros Profissionais da Saúde</v>
          </cell>
          <cell r="G547">
            <v>322205</v>
          </cell>
          <cell r="H547" t="str">
            <v>10/2024</v>
          </cell>
          <cell r="J547">
            <v>170.94</v>
          </cell>
          <cell r="K547">
            <v>0</v>
          </cell>
          <cell r="L547">
            <v>112.48635761589399</v>
          </cell>
          <cell r="M547">
            <v>7.06</v>
          </cell>
          <cell r="R547">
            <v>0</v>
          </cell>
          <cell r="S547">
            <v>0</v>
          </cell>
          <cell r="U547">
            <v>81.02</v>
          </cell>
          <cell r="X547" t="str">
            <v xml:space="preserve">AUX. CRECHE </v>
          </cell>
          <cell r="Y547">
            <v>1846.5</v>
          </cell>
          <cell r="AB547" t="str">
            <v xml:space="preserve">ABONO ASSIS FIN COMPL 09/2024 </v>
          </cell>
        </row>
        <row r="548">
          <cell r="C548" t="str">
            <v>HOSPITAL SILVIO MAGALHÃES - CG Nº 019/2022</v>
          </cell>
          <cell r="E548" t="str">
            <v>MARIA DE FATIMA LOPES DA SILVA</v>
          </cell>
          <cell r="F548" t="str">
            <v>2 - Outros Profissionais da Saúde</v>
          </cell>
          <cell r="G548">
            <v>322205</v>
          </cell>
          <cell r="H548" t="str">
            <v>10/2024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R548">
            <v>0</v>
          </cell>
          <cell r="S548">
            <v>0</v>
          </cell>
          <cell r="U548">
            <v>0</v>
          </cell>
          <cell r="Y548">
            <v>0</v>
          </cell>
        </row>
        <row r="549">
          <cell r="C549" t="str">
            <v>HOSPITAL SILVIO MAGALHÃES - CG Nº 019/2022</v>
          </cell>
          <cell r="E549" t="str">
            <v>MARIA DE LOURDES LUNA DA SILVA</v>
          </cell>
          <cell r="F549" t="str">
            <v>2 - Outros Profissionais da Saúde</v>
          </cell>
          <cell r="G549">
            <v>223505</v>
          </cell>
          <cell r="H549" t="str">
            <v>10/2024</v>
          </cell>
          <cell r="J549">
            <v>232.88</v>
          </cell>
          <cell r="K549">
            <v>0</v>
          </cell>
          <cell r="L549">
            <v>112.48635761589399</v>
          </cell>
          <cell r="M549">
            <v>3.33</v>
          </cell>
          <cell r="R549">
            <v>0</v>
          </cell>
          <cell r="S549">
            <v>0</v>
          </cell>
          <cell r="U549">
            <v>0</v>
          </cell>
          <cell r="Y549">
            <v>2096.2800000000002</v>
          </cell>
          <cell r="AB549" t="str">
            <v xml:space="preserve">ABONO ASSIS FIN COMPL 09/2024 </v>
          </cell>
        </row>
        <row r="550">
          <cell r="C550" t="str">
            <v>HOSPITAL SILVIO MAGALHÃES - CG Nº 019/2022</v>
          </cell>
          <cell r="E550" t="str">
            <v>MARIA DELARIA DA SILVA</v>
          </cell>
          <cell r="F550" t="str">
            <v>2 - Outros Profissionais da Saúde</v>
          </cell>
          <cell r="G550">
            <v>322205</v>
          </cell>
          <cell r="H550" t="str">
            <v>10/2024</v>
          </cell>
          <cell r="J550">
            <v>178.56</v>
          </cell>
          <cell r="K550">
            <v>0</v>
          </cell>
          <cell r="L550">
            <v>112.48635761589399</v>
          </cell>
          <cell r="M550">
            <v>7.06</v>
          </cell>
          <cell r="R550">
            <v>0</v>
          </cell>
          <cell r="S550">
            <v>0</v>
          </cell>
          <cell r="U550">
            <v>0</v>
          </cell>
          <cell r="Y550">
            <v>1846.5</v>
          </cell>
          <cell r="AB550" t="str">
            <v xml:space="preserve">ABONO ASSIS FIN COMPL 09/2024 </v>
          </cell>
        </row>
        <row r="551">
          <cell r="C551" t="str">
            <v>HOSPITAL SILVIO MAGALHÃES - CG Nº 019/2022</v>
          </cell>
          <cell r="E551" t="str">
            <v>MARIA DO SOCORRO SIQUEIRA DA SILVA</v>
          </cell>
          <cell r="F551" t="str">
            <v>2 - Outros Profissionais da Saúde</v>
          </cell>
          <cell r="G551">
            <v>223505</v>
          </cell>
          <cell r="H551" t="str">
            <v>10/2024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R551">
            <v>0</v>
          </cell>
          <cell r="S551">
            <v>0</v>
          </cell>
          <cell r="U551">
            <v>0</v>
          </cell>
          <cell r="Y551">
            <v>0</v>
          </cell>
        </row>
        <row r="552">
          <cell r="C552" t="str">
            <v>HOSPITAL SILVIO MAGALHÃES - CG Nº 019/2022</v>
          </cell>
          <cell r="E552" t="str">
            <v>MARIA DOS ANJOS SANTOS SILVA</v>
          </cell>
          <cell r="F552" t="str">
            <v>3 - Administrativo</v>
          </cell>
          <cell r="G552">
            <v>517410</v>
          </cell>
          <cell r="H552" t="str">
            <v>10/2024</v>
          </cell>
          <cell r="J552">
            <v>122.38</v>
          </cell>
          <cell r="K552">
            <v>0</v>
          </cell>
          <cell r="L552">
            <v>112.48635761589399</v>
          </cell>
          <cell r="M552">
            <v>6.58</v>
          </cell>
          <cell r="R552">
            <v>0</v>
          </cell>
          <cell r="S552">
            <v>0</v>
          </cell>
          <cell r="U552">
            <v>0</v>
          </cell>
          <cell r="Y552">
            <v>0</v>
          </cell>
        </row>
        <row r="553">
          <cell r="C553" t="str">
            <v>HOSPITAL SILVIO MAGALHÃES - CG Nº 019/2022</v>
          </cell>
          <cell r="E553" t="str">
            <v>MARIA EDJANE DA SILVA</v>
          </cell>
          <cell r="F553" t="str">
            <v>2 - Outros Profissionais da Saúde</v>
          </cell>
          <cell r="G553">
            <v>322205</v>
          </cell>
          <cell r="H553" t="str">
            <v>10/2024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R553">
            <v>0</v>
          </cell>
          <cell r="S553">
            <v>0</v>
          </cell>
          <cell r="U553">
            <v>0</v>
          </cell>
          <cell r="Y553">
            <v>0</v>
          </cell>
        </row>
        <row r="554">
          <cell r="C554" t="str">
            <v>HOSPITAL SILVIO MAGALHÃES - CG Nº 019/2022</v>
          </cell>
          <cell r="E554" t="str">
            <v>MARIA EDUARDA ARTUR VIEIRA VALDEVINO</v>
          </cell>
          <cell r="F554" t="str">
            <v>3 - Administrativo</v>
          </cell>
          <cell r="G554">
            <v>411005</v>
          </cell>
          <cell r="H554" t="str">
            <v>10/2024</v>
          </cell>
          <cell r="J554">
            <v>112.96</v>
          </cell>
          <cell r="K554">
            <v>0</v>
          </cell>
          <cell r="L554">
            <v>112.48635761589399</v>
          </cell>
          <cell r="M554">
            <v>7.06</v>
          </cell>
          <cell r="R554">
            <v>0</v>
          </cell>
          <cell r="S554">
            <v>0</v>
          </cell>
          <cell r="U554">
            <v>0</v>
          </cell>
          <cell r="Y554">
            <v>0</v>
          </cell>
        </row>
        <row r="555">
          <cell r="C555" t="str">
            <v>HOSPITAL SILVIO MAGALHÃES - CG Nº 019/2022</v>
          </cell>
          <cell r="E555" t="str">
            <v>MARIA EDUARDA CAVALCANTE LINS</v>
          </cell>
          <cell r="F555" t="str">
            <v>2 - Outros Profissionais da Saúde</v>
          </cell>
          <cell r="G555">
            <v>322205</v>
          </cell>
          <cell r="H555" t="str">
            <v>10/2024</v>
          </cell>
          <cell r="J555">
            <v>147.06</v>
          </cell>
          <cell r="K555">
            <v>0</v>
          </cell>
          <cell r="L555">
            <v>112.48635761589399</v>
          </cell>
          <cell r="M555">
            <v>7.06</v>
          </cell>
          <cell r="R555">
            <v>0</v>
          </cell>
          <cell r="S555">
            <v>0</v>
          </cell>
          <cell r="U555">
            <v>0</v>
          </cell>
          <cell r="Y555">
            <v>1913</v>
          </cell>
          <cell r="AB555" t="str">
            <v xml:space="preserve">ABONO ASSIS FIN COMPL 09/2024 </v>
          </cell>
        </row>
        <row r="556">
          <cell r="C556" t="str">
            <v>HOSPITAL SILVIO MAGALHÃES - CG Nº 019/2022</v>
          </cell>
          <cell r="E556" t="str">
            <v>MARIA EDUARDA LIRA DA SILVA</v>
          </cell>
          <cell r="F556" t="str">
            <v>2 - Outros Profissionais da Saúde</v>
          </cell>
          <cell r="G556">
            <v>322205</v>
          </cell>
          <cell r="H556" t="str">
            <v>10/2024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R556">
            <v>0</v>
          </cell>
          <cell r="S556">
            <v>0</v>
          </cell>
          <cell r="U556">
            <v>0</v>
          </cell>
          <cell r="Y556">
            <v>0</v>
          </cell>
        </row>
        <row r="557">
          <cell r="C557" t="str">
            <v>HOSPITAL SILVIO MAGALHÃES - CG Nº 019/2022</v>
          </cell>
          <cell r="E557" t="str">
            <v>MARIA EDUARDA MORAIS SANTOS</v>
          </cell>
          <cell r="F557" t="str">
            <v>2 - Outros Profissionais da Saúde</v>
          </cell>
          <cell r="G557">
            <v>223505</v>
          </cell>
          <cell r="H557" t="str">
            <v>10/2024</v>
          </cell>
          <cell r="J557">
            <v>175.65</v>
          </cell>
          <cell r="K557">
            <v>0</v>
          </cell>
          <cell r="L557">
            <v>112.48635761589399</v>
          </cell>
          <cell r="M557">
            <v>2.79</v>
          </cell>
          <cell r="R557">
            <v>0</v>
          </cell>
          <cell r="S557">
            <v>0</v>
          </cell>
          <cell r="U557">
            <v>0</v>
          </cell>
          <cell r="Y557">
            <v>2459.15</v>
          </cell>
          <cell r="AB557" t="str">
            <v xml:space="preserve">ABONO ASSIS FIN COMPL 09/2024 </v>
          </cell>
        </row>
        <row r="558">
          <cell r="C558" t="str">
            <v>HOSPITAL SILVIO MAGALHÃES - CG Nº 019/2022</v>
          </cell>
          <cell r="E558" t="str">
            <v>MARIA ELAINE SILVA DE ANDRADE</v>
          </cell>
          <cell r="F558" t="str">
            <v>2 - Outros Profissionais da Saúde</v>
          </cell>
          <cell r="G558">
            <v>322205</v>
          </cell>
          <cell r="H558" t="str">
            <v>10/2024</v>
          </cell>
          <cell r="J558">
            <v>148.36000000000001</v>
          </cell>
          <cell r="K558">
            <v>0</v>
          </cell>
          <cell r="L558">
            <v>112.48635761589399</v>
          </cell>
          <cell r="M558">
            <v>7.06</v>
          </cell>
          <cell r="R558">
            <v>0</v>
          </cell>
          <cell r="S558">
            <v>0</v>
          </cell>
          <cell r="U558">
            <v>0</v>
          </cell>
          <cell r="Y558">
            <v>1846.5</v>
          </cell>
          <cell r="AB558" t="str">
            <v xml:space="preserve">ABONO ASSIS FIN COMPL 09/2024 </v>
          </cell>
        </row>
        <row r="559">
          <cell r="C559" t="str">
            <v>HOSPITAL SILVIO MAGALHÃES - CG Nº 019/2022</v>
          </cell>
          <cell r="E559" t="str">
            <v>MARIA FERNANDA PEREIRA DA SILVA</v>
          </cell>
          <cell r="F559" t="str">
            <v>3 - Administrativo</v>
          </cell>
          <cell r="G559">
            <v>422110</v>
          </cell>
          <cell r="H559" t="str">
            <v>10/2024</v>
          </cell>
          <cell r="J559">
            <v>163.29</v>
          </cell>
          <cell r="K559">
            <v>0</v>
          </cell>
          <cell r="L559">
            <v>0</v>
          </cell>
          <cell r="M559">
            <v>0</v>
          </cell>
          <cell r="R559">
            <v>0</v>
          </cell>
          <cell r="S559">
            <v>0</v>
          </cell>
          <cell r="U559">
            <v>0</v>
          </cell>
          <cell r="Y559">
            <v>0</v>
          </cell>
        </row>
        <row r="560">
          <cell r="C560" t="str">
            <v>HOSPITAL SILVIO MAGALHÃES - CG Nº 019/2022</v>
          </cell>
          <cell r="E560" t="str">
            <v>MARIA GABRIELA BATISTA DE MELO</v>
          </cell>
          <cell r="F560" t="str">
            <v>2 - Outros Profissionais da Saúde</v>
          </cell>
          <cell r="G560">
            <v>322205</v>
          </cell>
          <cell r="H560" t="str">
            <v>10/2024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R560">
            <v>0</v>
          </cell>
          <cell r="S560">
            <v>0</v>
          </cell>
          <cell r="U560">
            <v>0</v>
          </cell>
          <cell r="Y560">
            <v>0</v>
          </cell>
        </row>
        <row r="561">
          <cell r="C561" t="str">
            <v>HOSPITAL SILVIO MAGALHÃES - CG Nº 019/2022</v>
          </cell>
          <cell r="E561" t="str">
            <v>MARIA HELIGILVANIA DA SILVA</v>
          </cell>
          <cell r="F561" t="str">
            <v>2 - Outros Profissionais da Saúde</v>
          </cell>
          <cell r="G561">
            <v>322205</v>
          </cell>
          <cell r="H561" t="str">
            <v>10/2024</v>
          </cell>
          <cell r="J561">
            <v>147.06</v>
          </cell>
          <cell r="K561">
            <v>0</v>
          </cell>
          <cell r="L561">
            <v>112.48635761589399</v>
          </cell>
          <cell r="M561">
            <v>7.06</v>
          </cell>
          <cell r="R561">
            <v>0</v>
          </cell>
          <cell r="S561">
            <v>0</v>
          </cell>
          <cell r="U561">
            <v>0</v>
          </cell>
          <cell r="Y561">
            <v>1913</v>
          </cell>
          <cell r="AB561" t="str">
            <v xml:space="preserve">ABONO ASSIS FIN COMPL 09/2024 </v>
          </cell>
        </row>
        <row r="562">
          <cell r="C562" t="str">
            <v>HOSPITAL SILVIO MAGALHÃES - CG Nº 019/2022</v>
          </cell>
          <cell r="E562" t="str">
            <v>MARIA IZABEL DA SILVA</v>
          </cell>
          <cell r="F562" t="str">
            <v>2 - Outros Profissionais da Saúde</v>
          </cell>
          <cell r="G562">
            <v>223505</v>
          </cell>
          <cell r="H562" t="str">
            <v>10/2024</v>
          </cell>
          <cell r="J562">
            <v>185.42</v>
          </cell>
          <cell r="K562">
            <v>0</v>
          </cell>
          <cell r="L562">
            <v>112.48635761589399</v>
          </cell>
          <cell r="M562">
            <v>3.05</v>
          </cell>
          <cell r="R562">
            <v>0</v>
          </cell>
          <cell r="S562">
            <v>0</v>
          </cell>
          <cell r="U562">
            <v>0</v>
          </cell>
          <cell r="Y562">
            <v>2282.8200000000002</v>
          </cell>
          <cell r="AB562" t="str">
            <v xml:space="preserve">ABONO ASSIS FIN COMPL 09/2024 </v>
          </cell>
        </row>
        <row r="563">
          <cell r="C563" t="str">
            <v>HOSPITAL SILVIO MAGALHÃES - CG Nº 019/2022</v>
          </cell>
          <cell r="E563" t="str">
            <v>MARIA IZABEL SALES PEREIRA</v>
          </cell>
          <cell r="F563" t="str">
            <v>3 - Administrativo</v>
          </cell>
          <cell r="G563">
            <v>411005</v>
          </cell>
          <cell r="H563" t="str">
            <v>10/2024</v>
          </cell>
          <cell r="J563">
            <v>0</v>
          </cell>
          <cell r="K563">
            <v>0</v>
          </cell>
          <cell r="L563">
            <v>112.48635761589399</v>
          </cell>
          <cell r="M563">
            <v>7.06</v>
          </cell>
          <cell r="R563">
            <v>156.25</v>
          </cell>
          <cell r="S563">
            <v>84.98</v>
          </cell>
          <cell r="U563">
            <v>0</v>
          </cell>
          <cell r="Y563">
            <v>0</v>
          </cell>
        </row>
        <row r="564">
          <cell r="C564" t="str">
            <v>HOSPITAL SILVIO MAGALHÃES - CG Nº 019/2022</v>
          </cell>
          <cell r="E564" t="str">
            <v>MARIA JANILDA BENTO DA SILVA</v>
          </cell>
          <cell r="F564" t="str">
            <v>2 - Outros Profissionais da Saúde</v>
          </cell>
          <cell r="G564">
            <v>322205</v>
          </cell>
          <cell r="H564" t="str">
            <v>10/2024</v>
          </cell>
          <cell r="J564">
            <v>172.15</v>
          </cell>
          <cell r="K564">
            <v>0</v>
          </cell>
          <cell r="L564">
            <v>112.48635761589399</v>
          </cell>
          <cell r="M564">
            <v>7.06</v>
          </cell>
          <cell r="R564">
            <v>156.25</v>
          </cell>
          <cell r="S564">
            <v>82.5</v>
          </cell>
          <cell r="U564">
            <v>0</v>
          </cell>
          <cell r="Y564">
            <v>1846.5</v>
          </cell>
          <cell r="AB564" t="str">
            <v xml:space="preserve">ABONO ASSIS FIN COMPL 09/2024 </v>
          </cell>
        </row>
        <row r="565">
          <cell r="C565" t="str">
            <v>HOSPITAL SILVIO MAGALHÃES - CG Nº 019/2022</v>
          </cell>
          <cell r="E565" t="str">
            <v>MARIA JOANA SOUSA ARAO</v>
          </cell>
          <cell r="F565" t="str">
            <v>2 - Outros Profissionais da Saúde</v>
          </cell>
          <cell r="G565">
            <v>322205</v>
          </cell>
          <cell r="H565" t="str">
            <v>10/2024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R565">
            <v>0</v>
          </cell>
          <cell r="S565">
            <v>0</v>
          </cell>
          <cell r="U565">
            <v>0</v>
          </cell>
          <cell r="Y565">
            <v>0</v>
          </cell>
        </row>
        <row r="566">
          <cell r="C566" t="str">
            <v>HOSPITAL SILVIO MAGALHÃES - CG Nº 019/2022</v>
          </cell>
          <cell r="E566" t="str">
            <v>MARIA JOSE BATISTA DA SILVA</v>
          </cell>
          <cell r="F566" t="str">
            <v>2 - Outros Profissionais da Saúde</v>
          </cell>
          <cell r="G566">
            <v>223505</v>
          </cell>
          <cell r="H566" t="str">
            <v>10/2024</v>
          </cell>
          <cell r="J566">
            <v>265.41000000000003</v>
          </cell>
          <cell r="K566">
            <v>0</v>
          </cell>
          <cell r="L566">
            <v>112.48635761589399</v>
          </cell>
          <cell r="M566">
            <v>3.59</v>
          </cell>
          <cell r="R566">
            <v>0</v>
          </cell>
          <cell r="S566">
            <v>0</v>
          </cell>
          <cell r="U566">
            <v>156.52000000000001</v>
          </cell>
          <cell r="X566" t="str">
            <v xml:space="preserve">AUX. CRECHE </v>
          </cell>
          <cell r="Y566">
            <v>1804.36</v>
          </cell>
          <cell r="AB566" t="str">
            <v xml:space="preserve">ABONO ASSIS FIN COMPL 09/2024 </v>
          </cell>
        </row>
        <row r="567">
          <cell r="C567" t="str">
            <v>HOSPITAL SILVIO MAGALHÃES - CG Nº 019/2022</v>
          </cell>
          <cell r="E567" t="str">
            <v>MARIA JOSE DA SILVA</v>
          </cell>
          <cell r="F567" t="str">
            <v>3 - Administrativo</v>
          </cell>
          <cell r="G567">
            <v>513430</v>
          </cell>
          <cell r="H567" t="str">
            <v>10/2024</v>
          </cell>
          <cell r="J567">
            <v>122.82</v>
          </cell>
          <cell r="K567">
            <v>0</v>
          </cell>
          <cell r="L567">
            <v>112.48635761589399</v>
          </cell>
          <cell r="M567">
            <v>7.06</v>
          </cell>
          <cell r="R567">
            <v>0</v>
          </cell>
          <cell r="S567">
            <v>0</v>
          </cell>
          <cell r="U567">
            <v>0</v>
          </cell>
          <cell r="Y567">
            <v>0</v>
          </cell>
        </row>
        <row r="568">
          <cell r="C568" t="str">
            <v>HOSPITAL SILVIO MAGALHÃES - CG Nº 019/2022</v>
          </cell>
          <cell r="E568" t="str">
            <v>MARIA JOSE DA SILVA</v>
          </cell>
          <cell r="F568" t="str">
            <v>2 - Outros Profissionais da Saúde</v>
          </cell>
          <cell r="G568">
            <v>322205</v>
          </cell>
          <cell r="H568" t="str">
            <v>10/2024</v>
          </cell>
          <cell r="J568">
            <v>167.23</v>
          </cell>
          <cell r="K568">
            <v>0</v>
          </cell>
          <cell r="L568">
            <v>112.48635761589399</v>
          </cell>
          <cell r="M568">
            <v>7.06</v>
          </cell>
          <cell r="R568">
            <v>0</v>
          </cell>
          <cell r="S568">
            <v>0</v>
          </cell>
          <cell r="U568">
            <v>0</v>
          </cell>
          <cell r="Y568">
            <v>1846.5</v>
          </cell>
          <cell r="AB568" t="str">
            <v xml:space="preserve">ABONO ASSIS FIN COMPL 09/2024 </v>
          </cell>
        </row>
        <row r="569">
          <cell r="C569" t="str">
            <v>HOSPITAL SILVIO MAGALHÃES - CG Nº 019/2022</v>
          </cell>
          <cell r="E569" t="str">
            <v>MARIA JOSE ELZA DA SILVA</v>
          </cell>
          <cell r="F569" t="str">
            <v>2 - Outros Profissionais da Saúde</v>
          </cell>
          <cell r="G569">
            <v>515205</v>
          </cell>
          <cell r="H569" t="str">
            <v>10/2024</v>
          </cell>
          <cell r="J569">
            <v>136.63999999999999</v>
          </cell>
          <cell r="K569">
            <v>0</v>
          </cell>
          <cell r="L569">
            <v>112.48635761589399</v>
          </cell>
          <cell r="M569">
            <v>7.06</v>
          </cell>
          <cell r="R569">
            <v>0</v>
          </cell>
          <cell r="S569">
            <v>0</v>
          </cell>
          <cell r="U569">
            <v>0</v>
          </cell>
          <cell r="Y569">
            <v>0</v>
          </cell>
        </row>
        <row r="570">
          <cell r="C570" t="str">
            <v>HOSPITAL SILVIO MAGALHÃES - CG Nº 019/2022</v>
          </cell>
          <cell r="E570" t="str">
            <v>MARIA JOSE LINS DOS SANTOS</v>
          </cell>
          <cell r="F570" t="str">
            <v>3 - Administrativo</v>
          </cell>
          <cell r="G570">
            <v>517410</v>
          </cell>
          <cell r="H570" t="str">
            <v>10/2024</v>
          </cell>
          <cell r="J570">
            <v>138.04</v>
          </cell>
          <cell r="K570">
            <v>0</v>
          </cell>
          <cell r="L570">
            <v>112.48635761589399</v>
          </cell>
          <cell r="M570">
            <v>7.06</v>
          </cell>
          <cell r="R570">
            <v>156.25</v>
          </cell>
          <cell r="S570">
            <v>82.5</v>
          </cell>
          <cell r="U570">
            <v>0</v>
          </cell>
          <cell r="Y570">
            <v>0</v>
          </cell>
        </row>
        <row r="571">
          <cell r="C571" t="str">
            <v>HOSPITAL SILVIO MAGALHÃES - CG Nº 019/2022</v>
          </cell>
          <cell r="E571" t="str">
            <v>MARIA JOSE SILVA DE ABREU</v>
          </cell>
          <cell r="F571" t="str">
            <v>3 - Administrativo</v>
          </cell>
          <cell r="G571">
            <v>517410</v>
          </cell>
          <cell r="H571" t="str">
            <v>10/2024</v>
          </cell>
          <cell r="J571">
            <v>128.69999999999999</v>
          </cell>
          <cell r="K571">
            <v>0</v>
          </cell>
          <cell r="L571">
            <v>112.48635761589399</v>
          </cell>
          <cell r="M571">
            <v>7.06</v>
          </cell>
          <cell r="R571">
            <v>0</v>
          </cell>
          <cell r="S571">
            <v>0</v>
          </cell>
          <cell r="U571">
            <v>0</v>
          </cell>
          <cell r="Y571">
            <v>0</v>
          </cell>
        </row>
        <row r="572">
          <cell r="C572" t="str">
            <v>HOSPITAL SILVIO MAGALHÃES - CG Nº 019/2022</v>
          </cell>
          <cell r="E572" t="str">
            <v xml:space="preserve">MARIA JOSEANE DA SILVA </v>
          </cell>
          <cell r="F572" t="str">
            <v>2 - Outros Profissionais da Saúde</v>
          </cell>
          <cell r="G572">
            <v>322205</v>
          </cell>
          <cell r="H572" t="str">
            <v>10/2024</v>
          </cell>
          <cell r="J572">
            <v>160.82</v>
          </cell>
          <cell r="K572">
            <v>0</v>
          </cell>
          <cell r="L572">
            <v>112.48635761589399</v>
          </cell>
          <cell r="M572">
            <v>7.06</v>
          </cell>
          <cell r="R572">
            <v>0</v>
          </cell>
          <cell r="S572">
            <v>0</v>
          </cell>
          <cell r="U572">
            <v>0</v>
          </cell>
          <cell r="Y572">
            <v>1913</v>
          </cell>
          <cell r="AB572" t="str">
            <v xml:space="preserve">ABONO ASSIS FIN COMPL 09/2024 </v>
          </cell>
        </row>
        <row r="573">
          <cell r="C573" t="str">
            <v>HOSPITAL SILVIO MAGALHÃES - CG Nº 019/2022</v>
          </cell>
          <cell r="E573" t="str">
            <v>MARIA KAROLLYNI CABRAL DE OLIVEIRA</v>
          </cell>
          <cell r="F573" t="str">
            <v>2 - Outros Profissionais da Saúde</v>
          </cell>
          <cell r="G573">
            <v>322205</v>
          </cell>
          <cell r="H573" t="str">
            <v>10/2024</v>
          </cell>
          <cell r="J573">
            <v>160.82</v>
          </cell>
          <cell r="K573">
            <v>0</v>
          </cell>
          <cell r="L573">
            <v>112.48635761589399</v>
          </cell>
          <cell r="M573">
            <v>7.06</v>
          </cell>
          <cell r="R573">
            <v>0</v>
          </cell>
          <cell r="S573">
            <v>0</v>
          </cell>
          <cell r="U573">
            <v>81.02</v>
          </cell>
          <cell r="X573" t="str">
            <v xml:space="preserve">AUX. CRECHE </v>
          </cell>
          <cell r="Y573">
            <v>1913</v>
          </cell>
          <cell r="AB573" t="str">
            <v xml:space="preserve">ABONO ASSIS FIN COMPL 09/2024 </v>
          </cell>
        </row>
        <row r="574">
          <cell r="C574" t="str">
            <v>HOSPITAL SILVIO MAGALHÃES - CG Nº 019/2022</v>
          </cell>
          <cell r="E574" t="str">
            <v>MARIA LAYANNE CARLA PEREIRA SALES</v>
          </cell>
          <cell r="F574" t="str">
            <v>2 - Outros Profissionais da Saúde</v>
          </cell>
          <cell r="G574">
            <v>223505</v>
          </cell>
          <cell r="H574" t="str">
            <v>10/2024</v>
          </cell>
          <cell r="J574">
            <v>489.79</v>
          </cell>
          <cell r="K574">
            <v>0</v>
          </cell>
          <cell r="L574">
            <v>112.48635761589399</v>
          </cell>
          <cell r="M574">
            <v>2.92</v>
          </cell>
          <cell r="R574">
            <v>0</v>
          </cell>
          <cell r="S574">
            <v>0</v>
          </cell>
          <cell r="U574">
            <v>0</v>
          </cell>
          <cell r="Y574">
            <v>0</v>
          </cell>
        </row>
        <row r="575">
          <cell r="C575" t="str">
            <v>HOSPITAL SILVIO MAGALHÃES - CG Nº 019/2022</v>
          </cell>
          <cell r="E575" t="str">
            <v>MARIA LUIZA DE LIMA CAVALCANTI WANDERLEY</v>
          </cell>
          <cell r="F575" t="str">
            <v>2 - Outros Profissionais da Saúde</v>
          </cell>
          <cell r="G575">
            <v>322205</v>
          </cell>
          <cell r="H575" t="str">
            <v>10/2024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R575">
            <v>0</v>
          </cell>
          <cell r="S575">
            <v>0</v>
          </cell>
          <cell r="U575">
            <v>0</v>
          </cell>
          <cell r="Y575">
            <v>0</v>
          </cell>
        </row>
        <row r="576">
          <cell r="C576" t="str">
            <v>HOSPITAL SILVIO MAGALHÃES - CG Nº 019/2022</v>
          </cell>
          <cell r="E576" t="str">
            <v>MARIA MADALENA DO NASCIMENTO</v>
          </cell>
          <cell r="F576" t="str">
            <v>3 - Administrativo</v>
          </cell>
          <cell r="G576">
            <v>411030</v>
          </cell>
          <cell r="H576" t="str">
            <v>10/2024</v>
          </cell>
          <cell r="J576">
            <v>193.38</v>
          </cell>
          <cell r="K576">
            <v>0</v>
          </cell>
          <cell r="L576">
            <v>112.48635761589399</v>
          </cell>
          <cell r="M576">
            <v>5.5</v>
          </cell>
          <cell r="R576">
            <v>0</v>
          </cell>
          <cell r="S576">
            <v>0</v>
          </cell>
          <cell r="U576">
            <v>0</v>
          </cell>
          <cell r="Y576">
            <v>0</v>
          </cell>
        </row>
        <row r="577">
          <cell r="C577" t="str">
            <v>HOSPITAL SILVIO MAGALHÃES - CG Nº 019/2022</v>
          </cell>
          <cell r="E577" t="str">
            <v>MARIA MARINALVA AMANCIO DE SOUZA</v>
          </cell>
          <cell r="F577" t="str">
            <v>2 - Outros Profissionais da Saúde</v>
          </cell>
          <cell r="G577">
            <v>322205</v>
          </cell>
          <cell r="H577" t="str">
            <v>10/2024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R577">
            <v>0</v>
          </cell>
          <cell r="S577">
            <v>0</v>
          </cell>
          <cell r="U577">
            <v>0</v>
          </cell>
          <cell r="Y577">
            <v>0</v>
          </cell>
        </row>
        <row r="578">
          <cell r="C578" t="str">
            <v>HOSPITAL SILVIO MAGALHÃES - CG Nº 019/2022</v>
          </cell>
          <cell r="E578" t="str">
            <v>MARIA NIDIA DOS SANTOS DA SILVA</v>
          </cell>
          <cell r="F578" t="str">
            <v>2 - Outros Profissionais da Saúde</v>
          </cell>
          <cell r="G578">
            <v>322205</v>
          </cell>
          <cell r="H578" t="str">
            <v>10/2024</v>
          </cell>
          <cell r="J578">
            <v>178.56</v>
          </cell>
          <cell r="K578">
            <v>0</v>
          </cell>
          <cell r="L578">
            <v>112.48635761589399</v>
          </cell>
          <cell r="M578">
            <v>7.06</v>
          </cell>
          <cell r="R578">
            <v>0</v>
          </cell>
          <cell r="S578">
            <v>0</v>
          </cell>
          <cell r="U578">
            <v>81.02</v>
          </cell>
          <cell r="X578" t="str">
            <v xml:space="preserve">AUX. CRECHE </v>
          </cell>
          <cell r="Y578">
            <v>1780</v>
          </cell>
          <cell r="AB578" t="str">
            <v xml:space="preserve">ABONO ASSIS FIN COMPL 09/2024 </v>
          </cell>
        </row>
        <row r="579">
          <cell r="C579" t="str">
            <v>HOSPITAL SILVIO MAGALHÃES - CG Nº 019/2022</v>
          </cell>
          <cell r="E579" t="str">
            <v xml:space="preserve">MARIA PATRICIA DE MENDONCA </v>
          </cell>
          <cell r="F579" t="str">
            <v>2 - Outros Profissionais da Saúde</v>
          </cell>
          <cell r="G579">
            <v>322205</v>
          </cell>
          <cell r="H579" t="str">
            <v>10/2024</v>
          </cell>
          <cell r="J579">
            <v>172.15</v>
          </cell>
          <cell r="K579">
            <v>0</v>
          </cell>
          <cell r="L579">
            <v>112.48635761589399</v>
          </cell>
          <cell r="M579">
            <v>7.06</v>
          </cell>
          <cell r="R579">
            <v>156.25</v>
          </cell>
          <cell r="S579">
            <v>82.5</v>
          </cell>
          <cell r="U579">
            <v>0</v>
          </cell>
          <cell r="Y579">
            <v>1846.5</v>
          </cell>
          <cell r="AB579" t="str">
            <v xml:space="preserve">ABONO ASSIS FIN COMPL 09/2024 </v>
          </cell>
        </row>
        <row r="580">
          <cell r="C580" t="str">
            <v>HOSPITAL SILVIO MAGALHÃES - CG Nº 019/2022</v>
          </cell>
          <cell r="E580" t="str">
            <v>MARIA ROSIDELMA DE LIMA NASCIMENTO</v>
          </cell>
          <cell r="F580" t="str">
            <v>2 - Outros Profissionais da Saúde</v>
          </cell>
          <cell r="G580">
            <v>322205</v>
          </cell>
          <cell r="H580" t="str">
            <v>10/2024</v>
          </cell>
          <cell r="J580">
            <v>166.05</v>
          </cell>
          <cell r="K580">
            <v>0</v>
          </cell>
          <cell r="L580">
            <v>112.48635761589399</v>
          </cell>
          <cell r="M580">
            <v>7.06</v>
          </cell>
          <cell r="R580">
            <v>0</v>
          </cell>
          <cell r="S580">
            <v>0</v>
          </cell>
          <cell r="U580">
            <v>0</v>
          </cell>
          <cell r="Y580">
            <v>1846.5</v>
          </cell>
          <cell r="AB580" t="str">
            <v xml:space="preserve">ABONO ASSIS FIN COMPL 09/2024 </v>
          </cell>
        </row>
        <row r="581">
          <cell r="C581" t="str">
            <v>HOSPITAL SILVIO MAGALHÃES - CG Nº 019/2022</v>
          </cell>
          <cell r="E581" t="str">
            <v>MARIA ROSINEIDE DE MOURA AQUINO</v>
          </cell>
          <cell r="F581" t="str">
            <v>2 - Outros Profissionais da Saúde</v>
          </cell>
          <cell r="G581">
            <v>223505</v>
          </cell>
          <cell r="H581" t="str">
            <v>10/2024</v>
          </cell>
          <cell r="J581">
            <v>303.58</v>
          </cell>
          <cell r="K581">
            <v>0</v>
          </cell>
          <cell r="L581">
            <v>112.48635761589399</v>
          </cell>
          <cell r="M581">
            <v>3.47</v>
          </cell>
          <cell r="R581">
            <v>0</v>
          </cell>
          <cell r="S581">
            <v>0</v>
          </cell>
          <cell r="U581">
            <v>0</v>
          </cell>
          <cell r="Y581">
            <v>1672.68</v>
          </cell>
          <cell r="AB581" t="str">
            <v xml:space="preserve">ABONO ASSIS FIN COMPL 09/2024 </v>
          </cell>
        </row>
        <row r="582">
          <cell r="C582" t="str">
            <v>HOSPITAL SILVIO MAGALHÃES - CG Nº 019/2022</v>
          </cell>
          <cell r="E582" t="str">
            <v>MARIA ROSINEIDE RUFINO DA SILVA</v>
          </cell>
          <cell r="F582" t="str">
            <v>3 - Administrativo</v>
          </cell>
          <cell r="G582">
            <v>516310</v>
          </cell>
          <cell r="H582" t="str">
            <v>10/2024</v>
          </cell>
          <cell r="J582">
            <v>128.69999999999999</v>
          </cell>
          <cell r="K582">
            <v>0</v>
          </cell>
          <cell r="L582">
            <v>112.48635761589399</v>
          </cell>
          <cell r="M582">
            <v>7.06</v>
          </cell>
          <cell r="R582">
            <v>0</v>
          </cell>
          <cell r="S582">
            <v>0</v>
          </cell>
          <cell r="U582">
            <v>0</v>
          </cell>
          <cell r="Y582">
            <v>0</v>
          </cell>
        </row>
        <row r="583">
          <cell r="C583" t="str">
            <v>HOSPITAL SILVIO MAGALHÃES - CG Nº 019/2022</v>
          </cell>
          <cell r="E583" t="str">
            <v>MARIA VITORIA FERREIRA DA SILVA</v>
          </cell>
          <cell r="F583" t="str">
            <v>2 - Outros Profissionais da Saúde</v>
          </cell>
          <cell r="G583">
            <v>322205</v>
          </cell>
          <cell r="H583" t="str">
            <v>10/2024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R583">
            <v>0</v>
          </cell>
          <cell r="S583">
            <v>0</v>
          </cell>
          <cell r="U583">
            <v>0</v>
          </cell>
          <cell r="Y583">
            <v>0</v>
          </cell>
        </row>
        <row r="584">
          <cell r="C584" t="str">
            <v>HOSPITAL SILVIO MAGALHÃES - CG Nº 019/2022</v>
          </cell>
          <cell r="E584" t="str">
            <v>MARIA YASMIM ALVES DE MORAIS AMORIM</v>
          </cell>
          <cell r="F584" t="str">
            <v>2 - Outros Profissionais da Saúde</v>
          </cell>
          <cell r="G584">
            <v>223505</v>
          </cell>
          <cell r="H584" t="str">
            <v>10/2024</v>
          </cell>
          <cell r="J584">
            <v>210.96</v>
          </cell>
          <cell r="K584">
            <v>0</v>
          </cell>
          <cell r="L584">
            <v>112.48635761589399</v>
          </cell>
          <cell r="M584">
            <v>3.05</v>
          </cell>
          <cell r="R584">
            <v>0</v>
          </cell>
          <cell r="S584">
            <v>0</v>
          </cell>
          <cell r="U584">
            <v>156.52000000000001</v>
          </cell>
          <cell r="X584" t="str">
            <v xml:space="preserve">AUX. CRECHE </v>
          </cell>
          <cell r="Y584">
            <v>2282.8200000000002</v>
          </cell>
          <cell r="AB584" t="str">
            <v xml:space="preserve">ABONO ASSIS FIN COMPL 09/2024 </v>
          </cell>
        </row>
        <row r="585">
          <cell r="C585" t="str">
            <v>HOSPITAL SILVIO MAGALHÃES - CG Nº 019/2022</v>
          </cell>
          <cell r="E585" t="str">
            <v>MARILENE MARIA SALES DA SILVA</v>
          </cell>
          <cell r="F585" t="str">
            <v>2 - Outros Profissionais da Saúde</v>
          </cell>
          <cell r="G585">
            <v>322205</v>
          </cell>
          <cell r="H585" t="str">
            <v>10/2024</v>
          </cell>
          <cell r="J585">
            <v>142.71</v>
          </cell>
          <cell r="K585">
            <v>0</v>
          </cell>
          <cell r="L585">
            <v>112.48635761589399</v>
          </cell>
          <cell r="M585">
            <v>7.06</v>
          </cell>
          <cell r="R585">
            <v>0</v>
          </cell>
          <cell r="S585">
            <v>0</v>
          </cell>
          <cell r="U585">
            <v>0</v>
          </cell>
          <cell r="Y585">
            <v>1913</v>
          </cell>
          <cell r="AB585" t="str">
            <v xml:space="preserve">ABONO ASSIS FIN COMPL 09/2024 </v>
          </cell>
        </row>
        <row r="586">
          <cell r="C586" t="str">
            <v>HOSPITAL SILVIO MAGALHÃES - CG Nº 019/2022</v>
          </cell>
          <cell r="E586" t="str">
            <v>MARILUCE DE MORAIS MARQUES</v>
          </cell>
          <cell r="F586" t="str">
            <v>3 - Administrativo</v>
          </cell>
          <cell r="G586">
            <v>517410</v>
          </cell>
          <cell r="H586" t="str">
            <v>10/2024</v>
          </cell>
          <cell r="J586">
            <v>123.05</v>
          </cell>
          <cell r="K586">
            <v>0</v>
          </cell>
          <cell r="L586">
            <v>112.48635761589399</v>
          </cell>
          <cell r="M586">
            <v>7.06</v>
          </cell>
          <cell r="R586">
            <v>0</v>
          </cell>
          <cell r="S586">
            <v>0</v>
          </cell>
          <cell r="U586">
            <v>0</v>
          </cell>
          <cell r="Y586">
            <v>0</v>
          </cell>
        </row>
        <row r="587">
          <cell r="C587" t="str">
            <v>HOSPITAL SILVIO MAGALHÃES - CG Nº 019/2022</v>
          </cell>
          <cell r="E587" t="str">
            <v>MARILYA GERONCIO DE LUNA LINS</v>
          </cell>
          <cell r="F587" t="str">
            <v>4 - Assistência Odontológica</v>
          </cell>
          <cell r="G587">
            <v>223208</v>
          </cell>
          <cell r="H587" t="str">
            <v>10/2024</v>
          </cell>
          <cell r="J587">
            <v>274.58999999999997</v>
          </cell>
          <cell r="K587">
            <v>0</v>
          </cell>
          <cell r="L587">
            <v>112.48635761589399</v>
          </cell>
          <cell r="M587">
            <v>7.06</v>
          </cell>
          <cell r="R587">
            <v>0</v>
          </cell>
          <cell r="S587">
            <v>0</v>
          </cell>
          <cell r="U587">
            <v>0</v>
          </cell>
          <cell r="Y587">
            <v>0</v>
          </cell>
        </row>
        <row r="588">
          <cell r="C588" t="str">
            <v>HOSPITAL SILVIO MAGALHÃES - CG Nº 019/2022</v>
          </cell>
          <cell r="E588" t="str">
            <v>MARLENE VICENTE SANTANA</v>
          </cell>
          <cell r="F588" t="str">
            <v>3 - Administrativo</v>
          </cell>
          <cell r="G588">
            <v>513430</v>
          </cell>
          <cell r="H588" t="str">
            <v>10/2024</v>
          </cell>
          <cell r="J588">
            <v>152.69999999999999</v>
          </cell>
          <cell r="K588">
            <v>0</v>
          </cell>
          <cell r="L588">
            <v>112.48635761589399</v>
          </cell>
          <cell r="M588">
            <v>6.59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SILVIO MAGALHÃES - CG Nº 019/2022</v>
          </cell>
          <cell r="E589" t="str">
            <v>MARLON AUGUSTO LESSA MUNIZ</v>
          </cell>
          <cell r="F589" t="str">
            <v>3 - Administrativo</v>
          </cell>
          <cell r="G589">
            <v>422110</v>
          </cell>
          <cell r="H589" t="str">
            <v>10/2024</v>
          </cell>
          <cell r="J589">
            <v>123.05</v>
          </cell>
          <cell r="K589">
            <v>0</v>
          </cell>
          <cell r="L589">
            <v>112.48635761589399</v>
          </cell>
          <cell r="M589">
            <v>7.06</v>
          </cell>
          <cell r="R589">
            <v>0</v>
          </cell>
          <cell r="S589">
            <v>0</v>
          </cell>
          <cell r="U589">
            <v>0</v>
          </cell>
          <cell r="Y589">
            <v>0</v>
          </cell>
        </row>
        <row r="590">
          <cell r="C590" t="str">
            <v>HOSPITAL SILVIO MAGALHÃES - CG Nº 019/2022</v>
          </cell>
          <cell r="E590" t="str">
            <v>MARLON PETRONIO DE OLIVEIRA BARBOSA</v>
          </cell>
          <cell r="F590" t="str">
            <v>2 - Outros Profissionais da Saúde</v>
          </cell>
          <cell r="G590">
            <v>322205</v>
          </cell>
          <cell r="H590" t="str">
            <v>10/2024</v>
          </cell>
          <cell r="J590">
            <v>172.4</v>
          </cell>
          <cell r="K590">
            <v>0</v>
          </cell>
          <cell r="L590">
            <v>112.48635761589399</v>
          </cell>
          <cell r="M590">
            <v>7.06</v>
          </cell>
          <cell r="R590">
            <v>0</v>
          </cell>
          <cell r="S590">
            <v>0</v>
          </cell>
          <cell r="U590">
            <v>0</v>
          </cell>
          <cell r="Y590">
            <v>1846.5</v>
          </cell>
          <cell r="AB590" t="str">
            <v xml:space="preserve">ABONO ASSIS FIN COMPL 09/2024 </v>
          </cell>
        </row>
        <row r="591">
          <cell r="C591" t="str">
            <v>HOSPITAL SILVIO MAGALHÃES - CG Nº 019/2022</v>
          </cell>
          <cell r="E591" t="str">
            <v>MARTA MARINHO DE MACEDO SILVA</v>
          </cell>
          <cell r="F591" t="str">
            <v>2 - Outros Profissionais da Saúde</v>
          </cell>
          <cell r="G591">
            <v>322205</v>
          </cell>
          <cell r="H591" t="str">
            <v>10/2024</v>
          </cell>
          <cell r="J591">
            <v>164.58</v>
          </cell>
          <cell r="K591">
            <v>0</v>
          </cell>
          <cell r="L591">
            <v>112.48635761589399</v>
          </cell>
          <cell r="M591">
            <v>7.06</v>
          </cell>
          <cell r="R591">
            <v>0</v>
          </cell>
          <cell r="S591">
            <v>0</v>
          </cell>
          <cell r="U591">
            <v>0</v>
          </cell>
          <cell r="Y591">
            <v>1913</v>
          </cell>
          <cell r="AB591" t="str">
            <v xml:space="preserve">ABONO ASSIS FIN COMPL 09/2024 </v>
          </cell>
        </row>
        <row r="592">
          <cell r="C592" t="str">
            <v>HOSPITAL SILVIO MAGALHÃES - CG Nº 019/2022</v>
          </cell>
          <cell r="E592" t="str">
            <v>MARYHA MAYARA LIMA CUNEGUNDES DA SILVA</v>
          </cell>
          <cell r="F592" t="str">
            <v>2 - Outros Profissionais da Saúde</v>
          </cell>
          <cell r="G592">
            <v>223505</v>
          </cell>
          <cell r="H592" t="str">
            <v>10/2024</v>
          </cell>
          <cell r="J592">
            <v>194.91</v>
          </cell>
          <cell r="K592">
            <v>0</v>
          </cell>
          <cell r="L592">
            <v>112.48635761589399</v>
          </cell>
          <cell r="M592">
            <v>2.04</v>
          </cell>
          <cell r="R592">
            <v>0</v>
          </cell>
          <cell r="S592">
            <v>0</v>
          </cell>
          <cell r="U592">
            <v>0</v>
          </cell>
          <cell r="Y592">
            <v>2459.15</v>
          </cell>
          <cell r="AB592" t="str">
            <v xml:space="preserve">ABONO ASSIS FIN COMPL 09/2024 </v>
          </cell>
        </row>
        <row r="593">
          <cell r="C593" t="str">
            <v>HOSPITAL SILVIO MAGALHÃES - CG Nº 019/2022</v>
          </cell>
          <cell r="E593" t="str">
            <v>MATINAIA LUCILENE DA SILVA</v>
          </cell>
          <cell r="F593" t="str">
            <v>2 - Outros Profissionais da Saúde</v>
          </cell>
          <cell r="G593">
            <v>322205</v>
          </cell>
          <cell r="H593" t="str">
            <v>10/2024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R593">
            <v>0</v>
          </cell>
          <cell r="S593">
            <v>0</v>
          </cell>
          <cell r="U593">
            <v>0</v>
          </cell>
          <cell r="Y593">
            <v>0</v>
          </cell>
        </row>
        <row r="594">
          <cell r="C594" t="str">
            <v>HOSPITAL SILVIO MAGALHÃES - CG Nº 019/2022</v>
          </cell>
          <cell r="E594" t="str">
            <v>MAURICELIA MARIA DA SILVA</v>
          </cell>
          <cell r="F594" t="str">
            <v>2 - Outros Profissionais da Saúde</v>
          </cell>
          <cell r="G594">
            <v>322205</v>
          </cell>
          <cell r="H594" t="str">
            <v>10/2024</v>
          </cell>
          <cell r="J594">
            <v>142.71</v>
          </cell>
          <cell r="K594">
            <v>0</v>
          </cell>
          <cell r="L594">
            <v>112.48635761589399</v>
          </cell>
          <cell r="M594">
            <v>7.06</v>
          </cell>
          <cell r="R594">
            <v>0</v>
          </cell>
          <cell r="S594">
            <v>0</v>
          </cell>
          <cell r="U594">
            <v>0</v>
          </cell>
          <cell r="Y594">
            <v>1913</v>
          </cell>
          <cell r="AB594" t="str">
            <v xml:space="preserve">ABONO ASSIS FIN COMPL 09/2024 </v>
          </cell>
        </row>
        <row r="595">
          <cell r="C595" t="str">
            <v>HOSPITAL SILVIO MAGALHÃES - CG Nº 019/2022</v>
          </cell>
          <cell r="E595" t="str">
            <v>MAYARA LUIZA SANTOS DE ARAUJO</v>
          </cell>
          <cell r="F595" t="str">
            <v>2 - Outros Profissionais da Saúde</v>
          </cell>
          <cell r="G595">
            <v>322205</v>
          </cell>
          <cell r="H595" t="str">
            <v>10/2024</v>
          </cell>
          <cell r="J595">
            <v>204.54</v>
          </cell>
          <cell r="K595">
            <v>0</v>
          </cell>
          <cell r="L595">
            <v>0</v>
          </cell>
          <cell r="M595">
            <v>0</v>
          </cell>
          <cell r="R595">
            <v>0</v>
          </cell>
          <cell r="S595">
            <v>0</v>
          </cell>
          <cell r="U595">
            <v>0</v>
          </cell>
          <cell r="Y595">
            <v>1780</v>
          </cell>
          <cell r="AB595" t="str">
            <v xml:space="preserve">ABONO ASSIS FIN COMPL 09/2024 </v>
          </cell>
        </row>
        <row r="596">
          <cell r="C596" t="str">
            <v>HOSPITAL SILVIO MAGALHÃES - CG Nº 019/2022</v>
          </cell>
          <cell r="E596" t="str">
            <v>MAYARA NATASHA ERMINIO DO NASCIMENTO</v>
          </cell>
          <cell r="F596" t="str">
            <v>3 - Administrativo</v>
          </cell>
          <cell r="G596">
            <v>413115</v>
          </cell>
          <cell r="H596" t="str">
            <v>10/2024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  <cell r="Y596">
            <v>0</v>
          </cell>
        </row>
        <row r="597">
          <cell r="C597" t="str">
            <v>HOSPITAL SILVIO MAGALHÃES - CG Nº 019/2022</v>
          </cell>
          <cell r="E597" t="str">
            <v>MERCIA MARIA RODRIGUES PIMENTEL LIRA</v>
          </cell>
          <cell r="F597" t="str">
            <v>2 - Outros Profissionais da Saúde</v>
          </cell>
          <cell r="G597">
            <v>322205</v>
          </cell>
          <cell r="H597" t="str">
            <v>10/2024</v>
          </cell>
          <cell r="J597">
            <v>172.15</v>
          </cell>
          <cell r="K597">
            <v>0</v>
          </cell>
          <cell r="L597">
            <v>112.48635761589399</v>
          </cell>
          <cell r="M597">
            <v>7.06</v>
          </cell>
          <cell r="R597">
            <v>156.25</v>
          </cell>
          <cell r="S597">
            <v>84.72</v>
          </cell>
          <cell r="U597">
            <v>0</v>
          </cell>
          <cell r="Y597">
            <v>1846.5</v>
          </cell>
          <cell r="AB597" t="str">
            <v xml:space="preserve">ABONO ASSIS FIN COMPL 09/2024 </v>
          </cell>
        </row>
        <row r="598">
          <cell r="C598" t="str">
            <v>HOSPITAL SILVIO MAGALHÃES - CG Nº 019/2022</v>
          </cell>
          <cell r="E598" t="str">
            <v>MEYVE JULIANE DA SILVA</v>
          </cell>
          <cell r="F598" t="str">
            <v>2 - Outros Profissionais da Saúde</v>
          </cell>
          <cell r="G598">
            <v>322205</v>
          </cell>
          <cell r="H598" t="str">
            <v>10/2024</v>
          </cell>
          <cell r="J598">
            <v>148.36000000000001</v>
          </cell>
          <cell r="K598">
            <v>0</v>
          </cell>
          <cell r="L598">
            <v>112.48635761589399</v>
          </cell>
          <cell r="M598">
            <v>7.06</v>
          </cell>
          <cell r="R598">
            <v>0</v>
          </cell>
          <cell r="S598">
            <v>0</v>
          </cell>
          <cell r="U598">
            <v>81.02</v>
          </cell>
          <cell r="X598" t="str">
            <v xml:space="preserve">AUX. CRECHE </v>
          </cell>
          <cell r="Y598">
            <v>1846.5</v>
          </cell>
          <cell r="AB598" t="str">
            <v xml:space="preserve">ABONO ASSIS FIN COMPL 09/2024 </v>
          </cell>
        </row>
        <row r="599">
          <cell r="C599" t="str">
            <v>HOSPITAL SILVIO MAGALHÃES - CG Nº 019/2022</v>
          </cell>
          <cell r="E599" t="str">
            <v>MICAELA ROBERTA DA SILVA</v>
          </cell>
          <cell r="F599" t="str">
            <v>2 - Outros Profissionais da Saúde</v>
          </cell>
          <cell r="G599">
            <v>223505</v>
          </cell>
          <cell r="H599" t="str">
            <v>10/2024</v>
          </cell>
          <cell r="J599">
            <v>194.91</v>
          </cell>
          <cell r="K599">
            <v>0</v>
          </cell>
          <cell r="L599">
            <v>112.48635761589399</v>
          </cell>
          <cell r="M599">
            <v>2.79</v>
          </cell>
          <cell r="R599">
            <v>0</v>
          </cell>
          <cell r="S599">
            <v>0</v>
          </cell>
          <cell r="U599">
            <v>0</v>
          </cell>
          <cell r="Y599">
            <v>2459.15</v>
          </cell>
          <cell r="AB599" t="str">
            <v xml:space="preserve">ABONO ASSIS FIN COMPL 09/2024 </v>
          </cell>
        </row>
        <row r="600">
          <cell r="C600" t="str">
            <v>HOSPITAL SILVIO MAGALHÃES - CG Nº 019/2022</v>
          </cell>
          <cell r="E600" t="str">
            <v>MICHELE DA SILVA BISPO VENCESLAU</v>
          </cell>
          <cell r="F600" t="str">
            <v>2 - Outros Profissionais da Saúde</v>
          </cell>
          <cell r="G600">
            <v>322205</v>
          </cell>
          <cell r="H600" t="str">
            <v>10/2024</v>
          </cell>
          <cell r="J600">
            <v>142.71</v>
          </cell>
          <cell r="K600">
            <v>0</v>
          </cell>
          <cell r="L600">
            <v>112.48635761589399</v>
          </cell>
          <cell r="M600">
            <v>7.06</v>
          </cell>
          <cell r="R600">
            <v>0</v>
          </cell>
          <cell r="S600">
            <v>0</v>
          </cell>
          <cell r="U600">
            <v>0</v>
          </cell>
          <cell r="Y600">
            <v>1913</v>
          </cell>
          <cell r="AB600" t="str">
            <v xml:space="preserve">ABONO ASSIS FIN COMPL 09/2024 </v>
          </cell>
        </row>
        <row r="601">
          <cell r="C601" t="str">
            <v>HOSPITAL SILVIO MAGALHÃES - CG Nº 019/2022</v>
          </cell>
          <cell r="E601" t="str">
            <v>MICHELE DE SANTANA ALVES</v>
          </cell>
          <cell r="F601" t="str">
            <v>3 - Administrativo</v>
          </cell>
          <cell r="G601">
            <v>513430</v>
          </cell>
          <cell r="H601" t="str">
            <v>10/2024</v>
          </cell>
          <cell r="J601">
            <v>141.5</v>
          </cell>
          <cell r="K601">
            <v>0</v>
          </cell>
          <cell r="L601">
            <v>112.48635761589399</v>
          </cell>
          <cell r="M601">
            <v>7.06</v>
          </cell>
          <cell r="R601">
            <v>0</v>
          </cell>
          <cell r="S601">
            <v>0</v>
          </cell>
          <cell r="U601">
            <v>0</v>
          </cell>
          <cell r="Y601">
            <v>0</v>
          </cell>
        </row>
        <row r="602">
          <cell r="C602" t="str">
            <v>HOSPITAL SILVIO MAGALHÃES - CG Nº 019/2022</v>
          </cell>
          <cell r="E602" t="str">
            <v>MICHELI DA SILVA VIEIRA</v>
          </cell>
          <cell r="F602" t="str">
            <v>2 - Outros Profissionais da Saúde</v>
          </cell>
          <cell r="G602">
            <v>322205</v>
          </cell>
          <cell r="H602" t="str">
            <v>10/2024</v>
          </cell>
          <cell r="J602">
            <v>160.82</v>
          </cell>
          <cell r="K602">
            <v>0</v>
          </cell>
          <cell r="L602">
            <v>112.48635761589399</v>
          </cell>
          <cell r="M602">
            <v>7.06</v>
          </cell>
          <cell r="R602">
            <v>0</v>
          </cell>
          <cell r="S602">
            <v>0</v>
          </cell>
          <cell r="U602">
            <v>0</v>
          </cell>
          <cell r="Y602">
            <v>1913</v>
          </cell>
          <cell r="AB602" t="str">
            <v xml:space="preserve">ABONO ASSIS FIN COMPL 09/2024 </v>
          </cell>
        </row>
        <row r="603">
          <cell r="C603" t="str">
            <v>HOSPITAL SILVIO MAGALHÃES - CG Nº 019/2022</v>
          </cell>
          <cell r="E603" t="str">
            <v>MICHELINE MARIA DOS SANTOS SILVA</v>
          </cell>
          <cell r="F603" t="str">
            <v>3 - Administrativo</v>
          </cell>
          <cell r="G603">
            <v>251605</v>
          </cell>
          <cell r="H603" t="str">
            <v>10/2024</v>
          </cell>
          <cell r="J603">
            <v>304.13</v>
          </cell>
          <cell r="K603">
            <v>0</v>
          </cell>
          <cell r="L603">
            <v>112.48635761589399</v>
          </cell>
          <cell r="M603">
            <v>7.06</v>
          </cell>
          <cell r="R603">
            <v>0</v>
          </cell>
          <cell r="S603">
            <v>0</v>
          </cell>
          <cell r="U603">
            <v>0</v>
          </cell>
          <cell r="Y603">
            <v>0</v>
          </cell>
        </row>
        <row r="604">
          <cell r="C604" t="str">
            <v>HOSPITAL SILVIO MAGALHÃES - CG Nº 019/2022</v>
          </cell>
          <cell r="E604" t="str">
            <v>MICHELY LILLIAN VIANA SERAFIM DA SILVA</v>
          </cell>
          <cell r="F604" t="str">
            <v>3 - Administrativo</v>
          </cell>
          <cell r="G604">
            <v>513430</v>
          </cell>
          <cell r="H604" t="str">
            <v>10/2024</v>
          </cell>
          <cell r="J604">
            <v>30.12</v>
          </cell>
          <cell r="K604">
            <v>0</v>
          </cell>
          <cell r="L604">
            <v>0</v>
          </cell>
          <cell r="M604">
            <v>0</v>
          </cell>
          <cell r="R604">
            <v>0</v>
          </cell>
          <cell r="S604">
            <v>0</v>
          </cell>
          <cell r="U604">
            <v>0</v>
          </cell>
          <cell r="Y604">
            <v>0</v>
          </cell>
        </row>
        <row r="605">
          <cell r="C605" t="str">
            <v>HOSPITAL SILVIO MAGALHÃES - CG Nº 019/2022</v>
          </cell>
          <cell r="E605" t="str">
            <v>MILENA RODRIGUES DA SILVA</v>
          </cell>
          <cell r="F605" t="str">
            <v>2 - Outros Profissionais da Saúde</v>
          </cell>
          <cell r="G605">
            <v>322205</v>
          </cell>
          <cell r="H605" t="str">
            <v>10/2024</v>
          </cell>
          <cell r="J605">
            <v>147.06</v>
          </cell>
          <cell r="K605">
            <v>0</v>
          </cell>
          <cell r="L605">
            <v>112.48635761589399</v>
          </cell>
          <cell r="M605">
            <v>7.06</v>
          </cell>
          <cell r="R605">
            <v>0</v>
          </cell>
          <cell r="S605">
            <v>0</v>
          </cell>
          <cell r="U605">
            <v>0</v>
          </cell>
          <cell r="Y605">
            <v>1913</v>
          </cell>
          <cell r="AB605" t="str">
            <v xml:space="preserve">ABONO ASSIS FIN COMPL 09/2024 </v>
          </cell>
        </row>
        <row r="606">
          <cell r="C606" t="str">
            <v>HOSPITAL SILVIO MAGALHÃES - CG Nº 019/2022</v>
          </cell>
          <cell r="E606" t="str">
            <v>MIQUESIA LIMA DE ANDRADE SILVA</v>
          </cell>
          <cell r="F606" t="str">
            <v>3 - Administrativo</v>
          </cell>
          <cell r="G606">
            <v>517410</v>
          </cell>
          <cell r="H606" t="str">
            <v>10/2024</v>
          </cell>
          <cell r="J606">
            <v>112.96</v>
          </cell>
          <cell r="K606">
            <v>0</v>
          </cell>
          <cell r="L606">
            <v>112.48635761589399</v>
          </cell>
          <cell r="M606">
            <v>7.06</v>
          </cell>
          <cell r="R606">
            <v>0</v>
          </cell>
          <cell r="S606">
            <v>0</v>
          </cell>
          <cell r="U606">
            <v>0</v>
          </cell>
          <cell r="Y606">
            <v>0</v>
          </cell>
        </row>
        <row r="607">
          <cell r="C607" t="str">
            <v>HOSPITAL SILVIO MAGALHÃES - CG Nº 019/2022</v>
          </cell>
          <cell r="E607" t="str">
            <v>MIRELY MARIA NOGUEIRA DOS SANTOS</v>
          </cell>
          <cell r="F607" t="str">
            <v>3 - Administrativo</v>
          </cell>
          <cell r="G607">
            <v>521130</v>
          </cell>
          <cell r="H607" t="str">
            <v>10/2024</v>
          </cell>
          <cell r="J607">
            <v>123.05</v>
          </cell>
          <cell r="K607">
            <v>0</v>
          </cell>
          <cell r="L607">
            <v>112.48635761589399</v>
          </cell>
          <cell r="M607">
            <v>7.06</v>
          </cell>
          <cell r="R607">
            <v>0</v>
          </cell>
          <cell r="S607">
            <v>0</v>
          </cell>
          <cell r="U607">
            <v>0</v>
          </cell>
          <cell r="Y607">
            <v>0</v>
          </cell>
        </row>
        <row r="608">
          <cell r="C608" t="str">
            <v>HOSPITAL SILVIO MAGALHÃES - CG Nº 019/2022</v>
          </cell>
          <cell r="E608" t="str">
            <v>MIRIELE MENDES DA SILVA LIMA</v>
          </cell>
          <cell r="F608" t="str">
            <v>2 - Outros Profissionais da Saúde</v>
          </cell>
          <cell r="G608">
            <v>322205</v>
          </cell>
          <cell r="H608" t="str">
            <v>10/2024</v>
          </cell>
          <cell r="J608">
            <v>165.75</v>
          </cell>
          <cell r="K608">
            <v>0</v>
          </cell>
          <cell r="L608">
            <v>112.48635761589399</v>
          </cell>
          <cell r="M608">
            <v>7.06</v>
          </cell>
          <cell r="R608">
            <v>0</v>
          </cell>
          <cell r="S608">
            <v>0</v>
          </cell>
          <cell r="U608">
            <v>0</v>
          </cell>
          <cell r="Y608">
            <v>1913</v>
          </cell>
          <cell r="AB608" t="str">
            <v xml:space="preserve">ABONO ASSIS FIN COMPL 09/2024 </v>
          </cell>
        </row>
        <row r="609">
          <cell r="C609" t="str">
            <v>HOSPITAL SILVIO MAGALHÃES - CG Nº 019/2022</v>
          </cell>
          <cell r="E609" t="str">
            <v>MISSILENE MARIA DA SILVA</v>
          </cell>
          <cell r="F609" t="str">
            <v>2 - Outros Profissionais da Saúde</v>
          </cell>
          <cell r="G609">
            <v>322205</v>
          </cell>
          <cell r="H609" t="str">
            <v>10/2024</v>
          </cell>
          <cell r="J609">
            <v>152.71</v>
          </cell>
          <cell r="K609">
            <v>0</v>
          </cell>
          <cell r="L609">
            <v>112.48635761589399</v>
          </cell>
          <cell r="M609">
            <v>7.06</v>
          </cell>
          <cell r="R609">
            <v>0</v>
          </cell>
          <cell r="S609">
            <v>0</v>
          </cell>
          <cell r="U609">
            <v>0</v>
          </cell>
          <cell r="Y609">
            <v>1846.5</v>
          </cell>
          <cell r="AB609" t="str">
            <v xml:space="preserve">ABONO ASSIS FIN COMPL 09/2024 </v>
          </cell>
        </row>
        <row r="610">
          <cell r="C610" t="str">
            <v>HOSPITAL SILVIO MAGALHÃES - CG Nº 019/2022</v>
          </cell>
          <cell r="E610" t="str">
            <v>MIZAN ESTELA FERREIRA DA SILVA</v>
          </cell>
          <cell r="F610" t="str">
            <v>3 - Administrativo</v>
          </cell>
          <cell r="G610">
            <v>513430</v>
          </cell>
          <cell r="H610" t="str">
            <v>10/2024</v>
          </cell>
          <cell r="J610">
            <v>123.05</v>
          </cell>
          <cell r="K610">
            <v>0</v>
          </cell>
          <cell r="L610">
            <v>112.48635761589399</v>
          </cell>
          <cell r="M610">
            <v>7.06</v>
          </cell>
          <cell r="R610">
            <v>0</v>
          </cell>
          <cell r="S610">
            <v>0</v>
          </cell>
          <cell r="U610">
            <v>0</v>
          </cell>
          <cell r="Y610">
            <v>0</v>
          </cell>
        </row>
        <row r="611">
          <cell r="C611" t="str">
            <v>HOSPITAL SILVIO MAGALHÃES - CG Nº 019/2022</v>
          </cell>
          <cell r="E611" t="str">
            <v>MONICA GISELI DA SILVA</v>
          </cell>
          <cell r="F611" t="str">
            <v>2 - Outros Profissionais da Saúde</v>
          </cell>
          <cell r="G611">
            <v>322205</v>
          </cell>
          <cell r="H611" t="str">
            <v>10/2024</v>
          </cell>
          <cell r="J611">
            <v>148.36000000000001</v>
          </cell>
          <cell r="K611">
            <v>0</v>
          </cell>
          <cell r="L611">
            <v>112.48635761589399</v>
          </cell>
          <cell r="M611">
            <v>7.06</v>
          </cell>
          <cell r="R611">
            <v>0</v>
          </cell>
          <cell r="S611">
            <v>0</v>
          </cell>
          <cell r="U611">
            <v>0</v>
          </cell>
          <cell r="Y611">
            <v>1846.5</v>
          </cell>
          <cell r="AB611" t="str">
            <v xml:space="preserve">ABONO ASSIS FIN COMPL 09/2024 </v>
          </cell>
        </row>
        <row r="612">
          <cell r="C612" t="str">
            <v>HOSPITAL SILVIO MAGALHÃES - CG Nº 019/2022</v>
          </cell>
          <cell r="E612" t="str">
            <v>MORGANA MARIA RUFINO PEDROZA</v>
          </cell>
          <cell r="F612" t="str">
            <v>2 - Outros Profissionais da Saúde</v>
          </cell>
          <cell r="G612">
            <v>322205</v>
          </cell>
          <cell r="H612" t="str">
            <v>10/2024</v>
          </cell>
          <cell r="J612">
            <v>160.82</v>
          </cell>
          <cell r="K612">
            <v>0</v>
          </cell>
          <cell r="L612">
            <v>112.48635761589399</v>
          </cell>
          <cell r="M612">
            <v>7.06</v>
          </cell>
          <cell r="R612">
            <v>0</v>
          </cell>
          <cell r="S612">
            <v>0</v>
          </cell>
          <cell r="U612">
            <v>0</v>
          </cell>
          <cell r="Y612">
            <v>1913</v>
          </cell>
          <cell r="AB612" t="str">
            <v xml:space="preserve">ABONO ASSIS FIN COMPL 09/2024 </v>
          </cell>
        </row>
        <row r="613">
          <cell r="C613" t="str">
            <v>HOSPITAL SILVIO MAGALHÃES - CG Nº 019/2022</v>
          </cell>
          <cell r="E613" t="str">
            <v>NADINE NAYARA VASCONCELOS DE OLIVEIRA</v>
          </cell>
          <cell r="F613" t="str">
            <v>3 - Administrativo</v>
          </cell>
          <cell r="G613">
            <v>223505</v>
          </cell>
          <cell r="H613" t="str">
            <v>10/2024</v>
          </cell>
          <cell r="J613">
            <v>194.91</v>
          </cell>
          <cell r="K613">
            <v>0</v>
          </cell>
          <cell r="L613">
            <v>112.48635761589399</v>
          </cell>
          <cell r="M613">
            <v>2.79</v>
          </cell>
          <cell r="R613">
            <v>0</v>
          </cell>
          <cell r="S613">
            <v>0</v>
          </cell>
          <cell r="U613">
            <v>0</v>
          </cell>
          <cell r="Y613">
            <v>2459.15</v>
          </cell>
          <cell r="AB613" t="str">
            <v xml:space="preserve">ABONO ASSIS FIN COMPL 09/2024 </v>
          </cell>
        </row>
        <row r="614">
          <cell r="C614" t="str">
            <v>HOSPITAL SILVIO MAGALHÃES - CG Nº 019/2022</v>
          </cell>
          <cell r="E614" t="str">
            <v>NAEDSON LOPES SILVA</v>
          </cell>
          <cell r="F614" t="str">
            <v>2 - Outros Profissionais da Saúde</v>
          </cell>
          <cell r="G614">
            <v>322205</v>
          </cell>
          <cell r="H614" t="str">
            <v>10/2024</v>
          </cell>
          <cell r="J614">
            <v>142.71</v>
          </cell>
          <cell r="K614">
            <v>0</v>
          </cell>
          <cell r="L614">
            <v>112.48635761589399</v>
          </cell>
          <cell r="M614">
            <v>7.06</v>
          </cell>
          <cell r="R614">
            <v>0</v>
          </cell>
          <cell r="S614">
            <v>0</v>
          </cell>
          <cell r="U614">
            <v>0</v>
          </cell>
          <cell r="Y614">
            <v>1913</v>
          </cell>
          <cell r="AB614" t="str">
            <v xml:space="preserve">ABONO ASSIS FIN COMPL 09/2024 </v>
          </cell>
        </row>
        <row r="615">
          <cell r="C615" t="str">
            <v>HOSPITAL SILVIO MAGALHÃES - CG Nº 019/2022</v>
          </cell>
          <cell r="E615" t="str">
            <v>NAILSON ANTONIO DA SILVA</v>
          </cell>
          <cell r="F615" t="str">
            <v>2 - Outros Profissionais da Saúde</v>
          </cell>
          <cell r="G615">
            <v>322205</v>
          </cell>
          <cell r="H615" t="str">
            <v>10/2024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R615">
            <v>0</v>
          </cell>
          <cell r="S615">
            <v>0</v>
          </cell>
          <cell r="U615">
            <v>0</v>
          </cell>
          <cell r="Y615">
            <v>0</v>
          </cell>
        </row>
        <row r="616">
          <cell r="C616" t="str">
            <v>HOSPITAL SILVIO MAGALHÃES - CG Nº 019/2022</v>
          </cell>
          <cell r="E616" t="str">
            <v>NAIRAN BARRETTO JUNIOR</v>
          </cell>
          <cell r="F616" t="str">
            <v>3 - Administrativo</v>
          </cell>
          <cell r="G616">
            <v>142115</v>
          </cell>
          <cell r="H616" t="str">
            <v>10/2024</v>
          </cell>
          <cell r="J616">
            <v>377.89</v>
          </cell>
          <cell r="K616">
            <v>0</v>
          </cell>
          <cell r="L616">
            <v>112.48635761589399</v>
          </cell>
          <cell r="M616">
            <v>7.06</v>
          </cell>
          <cell r="R616">
            <v>0</v>
          </cell>
          <cell r="S616">
            <v>0</v>
          </cell>
          <cell r="U616">
            <v>0</v>
          </cell>
          <cell r="Y616">
            <v>0</v>
          </cell>
        </row>
        <row r="617">
          <cell r="C617" t="str">
            <v>HOSPITAL SILVIO MAGALHÃES - CG Nº 019/2022</v>
          </cell>
          <cell r="E617" t="str">
            <v>NATALIA MARIA COELHO</v>
          </cell>
          <cell r="F617" t="str">
            <v>2 - Outros Profissionais da Saúde</v>
          </cell>
          <cell r="G617">
            <v>223505</v>
          </cell>
          <cell r="H617" t="str">
            <v>10/2024</v>
          </cell>
          <cell r="J617">
            <v>303.52999999999997</v>
          </cell>
          <cell r="K617">
            <v>0</v>
          </cell>
          <cell r="L617">
            <v>0</v>
          </cell>
          <cell r="M617">
            <v>0</v>
          </cell>
          <cell r="R617">
            <v>0</v>
          </cell>
          <cell r="S617">
            <v>0</v>
          </cell>
          <cell r="U617">
            <v>138.38999999999999</v>
          </cell>
          <cell r="X617" t="str">
            <v xml:space="preserve">AUX. CRECHE </v>
          </cell>
          <cell r="Y617">
            <v>2096.2800000000002</v>
          </cell>
          <cell r="AB617" t="str">
            <v xml:space="preserve">ABONO ASSIS FIN COMPL 09/2024 </v>
          </cell>
        </row>
        <row r="618">
          <cell r="C618" t="str">
            <v>HOSPITAL SILVIO MAGALHÃES - CG Nº 019/2022</v>
          </cell>
          <cell r="E618" t="str">
            <v xml:space="preserve">NATALIA MARIA DO NASCIMENTO </v>
          </cell>
          <cell r="F618" t="str">
            <v>2 - Outros Profissionais da Saúde</v>
          </cell>
          <cell r="G618">
            <v>322205</v>
          </cell>
          <cell r="H618" t="str">
            <v>10/2024</v>
          </cell>
          <cell r="J618">
            <v>217.35</v>
          </cell>
          <cell r="K618">
            <v>0</v>
          </cell>
          <cell r="L618">
            <v>0</v>
          </cell>
          <cell r="M618">
            <v>0</v>
          </cell>
          <cell r="R618">
            <v>0</v>
          </cell>
          <cell r="S618">
            <v>0</v>
          </cell>
          <cell r="U618">
            <v>0</v>
          </cell>
          <cell r="Y618">
            <v>1913</v>
          </cell>
          <cell r="AB618" t="str">
            <v xml:space="preserve">ABONO ASSIS FIN COMPL 09/2024 </v>
          </cell>
        </row>
        <row r="619">
          <cell r="C619" t="str">
            <v>HOSPITAL SILVIO MAGALHÃES - CG Nº 019/2022</v>
          </cell>
          <cell r="E619" t="str">
            <v>NATALIA RAIANE DE ANDRADE SILVA</v>
          </cell>
          <cell r="F619" t="str">
            <v>2 - Outros Profissionais da Saúde</v>
          </cell>
          <cell r="G619">
            <v>223505</v>
          </cell>
          <cell r="H619" t="str">
            <v>10/2024</v>
          </cell>
          <cell r="J619">
            <v>175.65</v>
          </cell>
          <cell r="K619">
            <v>0</v>
          </cell>
          <cell r="L619">
            <v>112.48635761589399</v>
          </cell>
          <cell r="M619">
            <v>2.79</v>
          </cell>
          <cell r="R619">
            <v>0</v>
          </cell>
          <cell r="S619">
            <v>0</v>
          </cell>
          <cell r="U619">
            <v>0</v>
          </cell>
          <cell r="Y619">
            <v>2459.15</v>
          </cell>
          <cell r="AB619" t="str">
            <v xml:space="preserve">ABONO ASSIS FIN COMPL 09/2024 </v>
          </cell>
        </row>
        <row r="620">
          <cell r="C620" t="str">
            <v>HOSPITAL SILVIO MAGALHÃES - CG Nº 019/2022</v>
          </cell>
          <cell r="E620" t="str">
            <v>NATALIA RAYANE GOUVEIA DE MORAIS</v>
          </cell>
          <cell r="F620" t="str">
            <v>2 - Outros Profissionais da Saúde</v>
          </cell>
          <cell r="G620">
            <v>322205</v>
          </cell>
          <cell r="H620" t="str">
            <v>10/2024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R620">
            <v>0</v>
          </cell>
          <cell r="S620">
            <v>0</v>
          </cell>
          <cell r="U620">
            <v>0</v>
          </cell>
          <cell r="Y620">
            <v>0</v>
          </cell>
        </row>
        <row r="621">
          <cell r="C621" t="str">
            <v>HOSPITAL SILVIO MAGALHÃES - CG Nº 019/2022</v>
          </cell>
          <cell r="E621" t="str">
            <v xml:space="preserve">NATALY MYKAELLA MIRANDA DA SILVA </v>
          </cell>
          <cell r="F621" t="str">
            <v>2 - Outros Profissionais da Saúde</v>
          </cell>
          <cell r="G621">
            <v>223505</v>
          </cell>
          <cell r="H621" t="str">
            <v>10/2024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R621">
            <v>0</v>
          </cell>
          <cell r="S621">
            <v>0</v>
          </cell>
          <cell r="U621">
            <v>0</v>
          </cell>
          <cell r="Y621">
            <v>0</v>
          </cell>
        </row>
        <row r="622">
          <cell r="C622" t="str">
            <v>HOSPITAL SILVIO MAGALHÃES - CG Nº 019/2022</v>
          </cell>
          <cell r="E622" t="str">
            <v>NATHAN TENORIO BEZERRA</v>
          </cell>
          <cell r="F622" t="str">
            <v>2 - Outros Profissionais da Saúde</v>
          </cell>
          <cell r="G622">
            <v>223505</v>
          </cell>
          <cell r="H622" t="str">
            <v>10/2024</v>
          </cell>
          <cell r="J622">
            <v>194.91</v>
          </cell>
          <cell r="K622">
            <v>0</v>
          </cell>
          <cell r="L622">
            <v>112.48635761589399</v>
          </cell>
          <cell r="M622">
            <v>2.79</v>
          </cell>
          <cell r="R622">
            <v>0</v>
          </cell>
          <cell r="S622">
            <v>0</v>
          </cell>
          <cell r="U622">
            <v>0</v>
          </cell>
          <cell r="Y622">
            <v>2459.15</v>
          </cell>
          <cell r="AB622" t="str">
            <v xml:space="preserve">ABONO ASSIS FIN COMPL 09/2024 </v>
          </cell>
        </row>
        <row r="623">
          <cell r="C623" t="str">
            <v>HOSPITAL SILVIO MAGALHÃES - CG Nº 019/2022</v>
          </cell>
          <cell r="E623" t="str">
            <v>NIKOLLAS MATHEUS JOSE BEZERRA DOS SANTOS</v>
          </cell>
          <cell r="F623" t="str">
            <v>3 - Administrativo</v>
          </cell>
          <cell r="G623">
            <v>422110</v>
          </cell>
          <cell r="H623" t="str">
            <v>10/2024</v>
          </cell>
          <cell r="J623">
            <v>123.05</v>
          </cell>
          <cell r="K623">
            <v>0</v>
          </cell>
          <cell r="L623">
            <v>112.48635761589399</v>
          </cell>
          <cell r="M623">
            <v>7.06</v>
          </cell>
          <cell r="R623">
            <v>0</v>
          </cell>
          <cell r="S623">
            <v>0</v>
          </cell>
          <cell r="U623">
            <v>0</v>
          </cell>
          <cell r="Y623">
            <v>0</v>
          </cell>
        </row>
        <row r="624">
          <cell r="C624" t="str">
            <v>HOSPITAL SILVIO MAGALHÃES - CG Nº 019/2022</v>
          </cell>
          <cell r="E624" t="str">
            <v xml:space="preserve">NILVANIA KATIA FERREIRA DA SILVA </v>
          </cell>
          <cell r="F624" t="str">
            <v>2 - Outros Profissionais da Saúde</v>
          </cell>
          <cell r="G624">
            <v>223505</v>
          </cell>
          <cell r="H624" t="str">
            <v>10/2024</v>
          </cell>
          <cell r="J624">
            <v>209.04</v>
          </cell>
          <cell r="K624">
            <v>0</v>
          </cell>
          <cell r="L624">
            <v>112.48635761589399</v>
          </cell>
          <cell r="M624">
            <v>7.06</v>
          </cell>
          <cell r="R624">
            <v>0</v>
          </cell>
          <cell r="S624">
            <v>0</v>
          </cell>
          <cell r="U624">
            <v>81.02</v>
          </cell>
          <cell r="X624" t="str">
            <v xml:space="preserve">AUX. CRECHE </v>
          </cell>
          <cell r="Y624">
            <v>2459.15</v>
          </cell>
          <cell r="AB624" t="str">
            <v xml:space="preserve">ABONO ASSIS FIN COMPL 09/2024 </v>
          </cell>
        </row>
        <row r="625">
          <cell r="C625" t="str">
            <v>HOSPITAL SILVIO MAGALHÃES - CG Nº 019/2022</v>
          </cell>
          <cell r="E625" t="str">
            <v>NIVEA TARCIANA DA SILVA</v>
          </cell>
          <cell r="F625" t="str">
            <v>2 - Outros Profissionais da Saúde</v>
          </cell>
          <cell r="G625">
            <v>322205</v>
          </cell>
          <cell r="H625" t="str">
            <v>10/2024</v>
          </cell>
          <cell r="J625">
            <v>142.71</v>
          </cell>
          <cell r="K625">
            <v>0</v>
          </cell>
          <cell r="L625">
            <v>112.48635761589399</v>
          </cell>
          <cell r="M625">
            <v>7.06</v>
          </cell>
          <cell r="R625">
            <v>0</v>
          </cell>
          <cell r="S625">
            <v>0</v>
          </cell>
          <cell r="U625">
            <v>0</v>
          </cell>
          <cell r="Y625">
            <v>1913</v>
          </cell>
          <cell r="AB625" t="str">
            <v xml:space="preserve">ABONO ASSIS FIN COMPL 09/2024 </v>
          </cell>
        </row>
        <row r="626">
          <cell r="C626" t="str">
            <v>HOSPITAL SILVIO MAGALHÃES - CG Nº 019/2022</v>
          </cell>
          <cell r="E626" t="str">
            <v>NORMA LINS BARRETO DE FARIAS</v>
          </cell>
          <cell r="F626" t="str">
            <v>3 - Administrativo</v>
          </cell>
          <cell r="G626">
            <v>521130</v>
          </cell>
          <cell r="H626" t="str">
            <v>10/2024</v>
          </cell>
          <cell r="J626">
            <v>134.35</v>
          </cell>
          <cell r="K626">
            <v>0</v>
          </cell>
          <cell r="L626">
            <v>112.48635761589399</v>
          </cell>
          <cell r="M626">
            <v>7.06</v>
          </cell>
          <cell r="R626">
            <v>156.25</v>
          </cell>
          <cell r="S626">
            <v>82.5</v>
          </cell>
          <cell r="U626">
            <v>0</v>
          </cell>
          <cell r="Y626">
            <v>0</v>
          </cell>
        </row>
        <row r="627">
          <cell r="C627" t="str">
            <v>HOSPITAL SILVIO MAGALHÃES - CG Nº 019/2022</v>
          </cell>
          <cell r="E627" t="str">
            <v>OTAVIO DOMINGOS DE LIMA NETO</v>
          </cell>
          <cell r="F627" t="str">
            <v>3 - Administrativo</v>
          </cell>
          <cell r="G627">
            <v>422110</v>
          </cell>
          <cell r="H627" t="str">
            <v>10/2024</v>
          </cell>
          <cell r="J627">
            <v>141.5</v>
          </cell>
          <cell r="K627">
            <v>0</v>
          </cell>
          <cell r="L627">
            <v>112.48635761589399</v>
          </cell>
          <cell r="M627">
            <v>7.06</v>
          </cell>
          <cell r="R627">
            <v>0</v>
          </cell>
          <cell r="S627">
            <v>0</v>
          </cell>
          <cell r="U627">
            <v>0</v>
          </cell>
          <cell r="Y627">
            <v>0</v>
          </cell>
        </row>
        <row r="628">
          <cell r="C628" t="str">
            <v>HOSPITAL SILVIO MAGALHÃES - CG Nº 019/2022</v>
          </cell>
          <cell r="E628" t="str">
            <v>PABLO RAFAEL MEIRA FERREIRA</v>
          </cell>
          <cell r="F628" t="str">
            <v>3 - Administrativo</v>
          </cell>
          <cell r="G628">
            <v>411005</v>
          </cell>
          <cell r="H628" t="str">
            <v>10/2024</v>
          </cell>
          <cell r="J628">
            <v>179.56</v>
          </cell>
          <cell r="K628">
            <v>0</v>
          </cell>
          <cell r="L628">
            <v>0</v>
          </cell>
          <cell r="M628">
            <v>0</v>
          </cell>
          <cell r="R628">
            <v>0</v>
          </cell>
          <cell r="S628">
            <v>0</v>
          </cell>
          <cell r="U628">
            <v>0</v>
          </cell>
          <cell r="Y628">
            <v>0</v>
          </cell>
        </row>
        <row r="629">
          <cell r="C629" t="str">
            <v>HOSPITAL SILVIO MAGALHÃES - CG Nº 019/2022</v>
          </cell>
          <cell r="E629" t="str">
            <v>PALLOMA WANCHERLLINY PAIVA TORRES GUIMARAES</v>
          </cell>
          <cell r="F629" t="str">
            <v>2 - Outros Profissionais da Saúde</v>
          </cell>
          <cell r="G629">
            <v>322205</v>
          </cell>
          <cell r="H629" t="str">
            <v>10/2024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R629">
            <v>0</v>
          </cell>
          <cell r="S629">
            <v>0</v>
          </cell>
          <cell r="U629">
            <v>0</v>
          </cell>
          <cell r="Y629">
            <v>0</v>
          </cell>
        </row>
        <row r="630">
          <cell r="C630" t="str">
            <v>HOSPITAL SILVIO MAGALHÃES - CG Nº 019/2022</v>
          </cell>
          <cell r="E630" t="str">
            <v>PAMALA RIBEIRO DE SOUZA</v>
          </cell>
          <cell r="F630" t="str">
            <v>2 - Outros Profissionais da Saúde</v>
          </cell>
          <cell r="G630">
            <v>322205</v>
          </cell>
          <cell r="H630" t="str">
            <v>10/2024</v>
          </cell>
          <cell r="J630">
            <v>159.69</v>
          </cell>
          <cell r="K630">
            <v>0</v>
          </cell>
          <cell r="L630">
            <v>112.48635761589399</v>
          </cell>
          <cell r="M630">
            <v>7.06</v>
          </cell>
          <cell r="R630">
            <v>156.25</v>
          </cell>
          <cell r="S630">
            <v>84.72</v>
          </cell>
          <cell r="U630">
            <v>0</v>
          </cell>
          <cell r="Y630">
            <v>1913</v>
          </cell>
          <cell r="AB630" t="str">
            <v xml:space="preserve">ABONO ASSIS FIN COMPL 09/2024 </v>
          </cell>
        </row>
        <row r="631">
          <cell r="C631" t="str">
            <v>HOSPITAL SILVIO MAGALHÃES - CG Nº 019/2022</v>
          </cell>
          <cell r="E631" t="str">
            <v>PAMELLA THAIS ALVES DA SILVA</v>
          </cell>
          <cell r="F631" t="str">
            <v>3 - Administrativo</v>
          </cell>
          <cell r="G631">
            <v>411005</v>
          </cell>
          <cell r="H631" t="str">
            <v>10/2024</v>
          </cell>
          <cell r="J631">
            <v>112.96</v>
          </cell>
          <cell r="K631">
            <v>0</v>
          </cell>
          <cell r="L631">
            <v>112.48635761589399</v>
          </cell>
          <cell r="M631">
            <v>7.06</v>
          </cell>
          <cell r="R631">
            <v>156.25</v>
          </cell>
          <cell r="S631">
            <v>82.5</v>
          </cell>
          <cell r="U631">
            <v>0</v>
          </cell>
          <cell r="Y631">
            <v>0</v>
          </cell>
        </row>
        <row r="632">
          <cell r="C632" t="str">
            <v>HOSPITAL SILVIO MAGALHÃES - CG Nº 019/2022</v>
          </cell>
          <cell r="E632" t="str">
            <v>PAULA DAMARYS ALVES DA LUZ</v>
          </cell>
          <cell r="F632" t="str">
            <v>2 - Outros Profissionais da Saúde</v>
          </cell>
          <cell r="G632">
            <v>223505</v>
          </cell>
          <cell r="H632" t="str">
            <v>10/2024</v>
          </cell>
          <cell r="J632">
            <v>175.65</v>
          </cell>
          <cell r="K632">
            <v>0</v>
          </cell>
          <cell r="L632">
            <v>112.48635761589399</v>
          </cell>
          <cell r="M632">
            <v>2.79</v>
          </cell>
          <cell r="R632">
            <v>0</v>
          </cell>
          <cell r="S632">
            <v>0</v>
          </cell>
          <cell r="U632">
            <v>0</v>
          </cell>
          <cell r="Y632">
            <v>2459.15</v>
          </cell>
          <cell r="AB632" t="str">
            <v xml:space="preserve">ABONO ASSIS FIN COMPL 09/2024 </v>
          </cell>
        </row>
        <row r="633">
          <cell r="C633" t="str">
            <v>HOSPITAL SILVIO MAGALHÃES - CG Nº 019/2022</v>
          </cell>
          <cell r="E633" t="str">
            <v>PAULO ADRIANO DA SILVA</v>
          </cell>
          <cell r="F633" t="str">
            <v>2 - Outros Profissionais da Saúde</v>
          </cell>
          <cell r="G633">
            <v>515110</v>
          </cell>
          <cell r="H633" t="str">
            <v>10/2024</v>
          </cell>
          <cell r="J633">
            <v>139.37</v>
          </cell>
          <cell r="K633">
            <v>0</v>
          </cell>
          <cell r="L633">
            <v>112.48635761589399</v>
          </cell>
          <cell r="M633">
            <v>7.06</v>
          </cell>
          <cell r="R633">
            <v>0</v>
          </cell>
          <cell r="S633">
            <v>0</v>
          </cell>
          <cell r="U633">
            <v>0</v>
          </cell>
          <cell r="Y633">
            <v>0</v>
          </cell>
        </row>
        <row r="634">
          <cell r="C634" t="str">
            <v>HOSPITAL SILVIO MAGALHÃES - CG Nº 019/2022</v>
          </cell>
          <cell r="E634" t="str">
            <v>PAULO DE LIMA OLIVEIRA</v>
          </cell>
          <cell r="F634" t="str">
            <v>2 - Outros Profissionais da Saúde</v>
          </cell>
          <cell r="G634">
            <v>223505</v>
          </cell>
          <cell r="H634" t="str">
            <v>10/2024</v>
          </cell>
          <cell r="J634">
            <v>171.31</v>
          </cell>
          <cell r="K634">
            <v>0</v>
          </cell>
          <cell r="L634">
            <v>112.48635761589399</v>
          </cell>
          <cell r="M634">
            <v>7.06</v>
          </cell>
          <cell r="R634">
            <v>0</v>
          </cell>
          <cell r="S634">
            <v>0</v>
          </cell>
          <cell r="U634">
            <v>0</v>
          </cell>
          <cell r="Y634">
            <v>2459.15</v>
          </cell>
          <cell r="AB634" t="str">
            <v xml:space="preserve">ABONO ASSIS FIN COMPL 09/2024 </v>
          </cell>
        </row>
        <row r="635">
          <cell r="C635" t="str">
            <v>HOSPITAL SILVIO MAGALHÃES - CG Nº 019/2022</v>
          </cell>
          <cell r="E635" t="str">
            <v>PAULO HENRIQUE MACHADO DA SILVA</v>
          </cell>
          <cell r="F635" t="str">
            <v>3 - Administrativo</v>
          </cell>
          <cell r="G635">
            <v>514310</v>
          </cell>
          <cell r="H635" t="str">
            <v>10/2024</v>
          </cell>
          <cell r="J635">
            <v>145.65</v>
          </cell>
          <cell r="K635">
            <v>0</v>
          </cell>
          <cell r="L635">
            <v>112.48635761589399</v>
          </cell>
          <cell r="M635">
            <v>7.06</v>
          </cell>
          <cell r="R635">
            <v>0</v>
          </cell>
          <cell r="S635">
            <v>0</v>
          </cell>
          <cell r="U635">
            <v>0</v>
          </cell>
          <cell r="Y635">
            <v>0</v>
          </cell>
        </row>
        <row r="636">
          <cell r="C636" t="str">
            <v>HOSPITAL SILVIO MAGALHÃES - CG Nº 019/2022</v>
          </cell>
          <cell r="E636" t="str">
            <v>PAULO RICARDO MOURA DE ANDRADE</v>
          </cell>
          <cell r="F636" t="str">
            <v>3 - Administrativo</v>
          </cell>
          <cell r="G636">
            <v>517410</v>
          </cell>
          <cell r="H636" t="str">
            <v>10/2024</v>
          </cell>
          <cell r="J636">
            <v>154.63999999999999</v>
          </cell>
          <cell r="K636">
            <v>0</v>
          </cell>
          <cell r="L636">
            <v>112.48635761589399</v>
          </cell>
          <cell r="M636">
            <v>7.06</v>
          </cell>
          <cell r="R636">
            <v>0</v>
          </cell>
          <cell r="S636">
            <v>0</v>
          </cell>
          <cell r="U636">
            <v>0</v>
          </cell>
          <cell r="Y636">
            <v>0</v>
          </cell>
        </row>
        <row r="637">
          <cell r="C637" t="str">
            <v>HOSPITAL SILVIO MAGALHÃES - CG Nº 019/2022</v>
          </cell>
          <cell r="E637" t="str">
            <v>PAULO SILVA DE OLIVEIRA</v>
          </cell>
          <cell r="F637" t="str">
            <v>2 - Outros Profissionais da Saúde</v>
          </cell>
          <cell r="G637">
            <v>322205</v>
          </cell>
          <cell r="H637" t="str">
            <v>10/2024</v>
          </cell>
          <cell r="J637">
            <v>159.69</v>
          </cell>
          <cell r="K637">
            <v>0</v>
          </cell>
          <cell r="L637">
            <v>112.48635761589399</v>
          </cell>
          <cell r="M637">
            <v>7.06</v>
          </cell>
          <cell r="R637">
            <v>156.25</v>
          </cell>
          <cell r="S637">
            <v>82.5</v>
          </cell>
          <cell r="U637">
            <v>0</v>
          </cell>
          <cell r="Y637">
            <v>1913</v>
          </cell>
          <cell r="AB637" t="str">
            <v xml:space="preserve">ABONO ASSIS FIN COMPL 09/2024 </v>
          </cell>
        </row>
        <row r="638">
          <cell r="C638" t="str">
            <v>HOSPITAL SILVIO MAGALHÃES - CG Nº 019/2022</v>
          </cell>
          <cell r="E638" t="str">
            <v>PEDRO PAULO RODRIGUES DE OLIVEIRA NETO</v>
          </cell>
          <cell r="F638" t="str">
            <v>3 - Administrativo</v>
          </cell>
          <cell r="G638">
            <v>521130</v>
          </cell>
          <cell r="H638" t="str">
            <v>10/2024</v>
          </cell>
          <cell r="J638">
            <v>128.69999999999999</v>
          </cell>
          <cell r="K638">
            <v>0</v>
          </cell>
          <cell r="L638">
            <v>112.48635761589399</v>
          </cell>
          <cell r="M638">
            <v>7.06</v>
          </cell>
          <cell r="R638">
            <v>156.25</v>
          </cell>
          <cell r="S638">
            <v>84.72</v>
          </cell>
          <cell r="U638">
            <v>0</v>
          </cell>
          <cell r="Y638">
            <v>0</v>
          </cell>
        </row>
        <row r="639">
          <cell r="C639" t="str">
            <v>HOSPITAL SILVIO MAGALHÃES - CG Nº 019/2022</v>
          </cell>
          <cell r="E639" t="str">
            <v>PEDRO VITOR MACHADO FREIRE</v>
          </cell>
          <cell r="F639" t="str">
            <v>3 - Administrativo</v>
          </cell>
          <cell r="G639">
            <v>411005</v>
          </cell>
          <cell r="H639" t="str">
            <v>10/2024</v>
          </cell>
          <cell r="J639">
            <v>112.96</v>
          </cell>
          <cell r="K639">
            <v>0</v>
          </cell>
          <cell r="L639">
            <v>112.48635761589399</v>
          </cell>
          <cell r="M639">
            <v>7.06</v>
          </cell>
          <cell r="R639">
            <v>0</v>
          </cell>
          <cell r="S639">
            <v>0</v>
          </cell>
          <cell r="U639">
            <v>0</v>
          </cell>
          <cell r="Y639">
            <v>0</v>
          </cell>
        </row>
        <row r="640">
          <cell r="C640" t="str">
            <v>HOSPITAL SILVIO MAGALHÃES - CG Nº 019/2022</v>
          </cell>
          <cell r="E640" t="str">
            <v>PETRUCIA MARIA LOPES</v>
          </cell>
          <cell r="F640" t="str">
            <v>3 - Administrativo</v>
          </cell>
          <cell r="G640">
            <v>521130</v>
          </cell>
          <cell r="H640" t="str">
            <v>10/2024</v>
          </cell>
          <cell r="J640">
            <v>154.63999999999999</v>
          </cell>
          <cell r="K640">
            <v>0</v>
          </cell>
          <cell r="L640">
            <v>112.48635761589399</v>
          </cell>
          <cell r="M640">
            <v>7.06</v>
          </cell>
          <cell r="R640">
            <v>0</v>
          </cell>
          <cell r="S640">
            <v>0</v>
          </cell>
          <cell r="U640">
            <v>0</v>
          </cell>
          <cell r="Y640">
            <v>0</v>
          </cell>
        </row>
        <row r="641">
          <cell r="C641" t="str">
            <v>HOSPITAL SILVIO MAGALHÃES - CG Nº 019/2022</v>
          </cell>
          <cell r="E641" t="str">
            <v>PRISCILA DA SILVA FIGUEREDO</v>
          </cell>
          <cell r="F641" t="str">
            <v>2 - Outros Profissionais da Saúde</v>
          </cell>
          <cell r="G641">
            <v>223505</v>
          </cell>
          <cell r="H641" t="str">
            <v>10/2024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R641">
            <v>0</v>
          </cell>
          <cell r="S641">
            <v>0</v>
          </cell>
          <cell r="U641">
            <v>0</v>
          </cell>
          <cell r="Y641">
            <v>0</v>
          </cell>
        </row>
        <row r="642">
          <cell r="C642" t="str">
            <v>HOSPITAL SILVIO MAGALHÃES - CG Nº 019/2022</v>
          </cell>
          <cell r="E642" t="str">
            <v>PRISCILA RAFAELA CARMELINO</v>
          </cell>
          <cell r="F642" t="str">
            <v>2 - Outros Profissionais da Saúde</v>
          </cell>
          <cell r="G642">
            <v>322205</v>
          </cell>
          <cell r="H642" t="str">
            <v>10/2024</v>
          </cell>
          <cell r="J642">
            <v>152.71</v>
          </cell>
          <cell r="K642">
            <v>0</v>
          </cell>
          <cell r="L642">
            <v>112.48635761589399</v>
          </cell>
          <cell r="M642">
            <v>7.06</v>
          </cell>
          <cell r="R642">
            <v>0</v>
          </cell>
          <cell r="S642">
            <v>0</v>
          </cell>
          <cell r="U642">
            <v>81.02</v>
          </cell>
          <cell r="X642" t="str">
            <v xml:space="preserve">AUX. CRECHE </v>
          </cell>
          <cell r="Y642">
            <v>1846.5</v>
          </cell>
          <cell r="AB642" t="str">
            <v xml:space="preserve">ABONO ASSIS FIN COMPL 09/2024 </v>
          </cell>
        </row>
        <row r="643">
          <cell r="C643" t="str">
            <v>HOSPITAL SILVIO MAGALHÃES - CG Nº 019/2022</v>
          </cell>
          <cell r="E643" t="str">
            <v>RAFAEL DIEGO COSTA</v>
          </cell>
          <cell r="F643" t="str">
            <v>2 - Outros Profissionais da Saúde</v>
          </cell>
          <cell r="G643">
            <v>223505</v>
          </cell>
          <cell r="H643" t="str">
            <v>10/2024</v>
          </cell>
          <cell r="J643">
            <v>210.96</v>
          </cell>
          <cell r="K643">
            <v>0</v>
          </cell>
          <cell r="L643">
            <v>112.48635761589399</v>
          </cell>
          <cell r="M643">
            <v>3.05</v>
          </cell>
          <cell r="R643">
            <v>0</v>
          </cell>
          <cell r="S643">
            <v>0</v>
          </cell>
          <cell r="U643">
            <v>0</v>
          </cell>
          <cell r="Y643">
            <v>2282.8200000000002</v>
          </cell>
          <cell r="AB643" t="str">
            <v xml:space="preserve">ABONO ASSIS FIN COMPL 09/2024 </v>
          </cell>
        </row>
        <row r="644">
          <cell r="C644" t="str">
            <v>HOSPITAL SILVIO MAGALHÃES - CG Nº 019/2022</v>
          </cell>
          <cell r="E644" t="str">
            <v>RAFAEL JOSE LEITAO MELO DA COSTA</v>
          </cell>
          <cell r="F644" t="str">
            <v>2 - Outros Profissionais da Saúde</v>
          </cell>
          <cell r="G644">
            <v>131210</v>
          </cell>
          <cell r="H644" t="str">
            <v>10/2024</v>
          </cell>
          <cell r="J644">
            <v>801.93</v>
          </cell>
          <cell r="K644">
            <v>0</v>
          </cell>
          <cell r="L644">
            <v>112.48635761589399</v>
          </cell>
          <cell r="M644">
            <v>12.97</v>
          </cell>
          <cell r="R644">
            <v>0</v>
          </cell>
          <cell r="S644">
            <v>0</v>
          </cell>
          <cell r="U644">
            <v>0</v>
          </cell>
          <cell r="Y644">
            <v>0</v>
          </cell>
        </row>
        <row r="645">
          <cell r="C645" t="str">
            <v>HOSPITAL SILVIO MAGALHÃES - CG Nº 019/2022</v>
          </cell>
          <cell r="E645" t="str">
            <v>RAFAEL ROBERTO DE ALMEIDA SILVA</v>
          </cell>
          <cell r="F645" t="str">
            <v>3 - Administrativo</v>
          </cell>
          <cell r="G645">
            <v>517410</v>
          </cell>
          <cell r="H645" t="str">
            <v>10/2024</v>
          </cell>
          <cell r="J645">
            <v>141.5</v>
          </cell>
          <cell r="K645">
            <v>0</v>
          </cell>
          <cell r="L645">
            <v>112.48635761589399</v>
          </cell>
          <cell r="M645">
            <v>7.06</v>
          </cell>
          <cell r="R645">
            <v>0</v>
          </cell>
          <cell r="S645">
            <v>0</v>
          </cell>
          <cell r="U645">
            <v>0</v>
          </cell>
          <cell r="Y645">
            <v>0</v>
          </cell>
        </row>
        <row r="646">
          <cell r="C646" t="str">
            <v>HOSPITAL SILVIO MAGALHÃES - CG Nº 019/2022</v>
          </cell>
          <cell r="E646" t="str">
            <v>RAFAELA MARIA DA SILVA</v>
          </cell>
          <cell r="F646" t="str">
            <v>2 - Outros Profissionais da Saúde</v>
          </cell>
          <cell r="G646">
            <v>322205</v>
          </cell>
          <cell r="H646" t="str">
            <v>10/2024</v>
          </cell>
          <cell r="J646">
            <v>170.94</v>
          </cell>
          <cell r="K646">
            <v>0</v>
          </cell>
          <cell r="L646">
            <v>112.48635761589399</v>
          </cell>
          <cell r="M646">
            <v>7.06</v>
          </cell>
          <cell r="R646">
            <v>0</v>
          </cell>
          <cell r="S646">
            <v>0</v>
          </cell>
          <cell r="U646">
            <v>0</v>
          </cell>
          <cell r="Y646">
            <v>1846.5</v>
          </cell>
          <cell r="AB646" t="str">
            <v xml:space="preserve">ABONO ASSIS FIN COMPL 09/2024 </v>
          </cell>
        </row>
        <row r="647">
          <cell r="C647" t="str">
            <v>HOSPITAL SILVIO MAGALHÃES - CG Nº 019/2022</v>
          </cell>
          <cell r="E647" t="str">
            <v>RAFAELA MARIA DA SILVA ESPINDOLA</v>
          </cell>
          <cell r="F647" t="str">
            <v>2 - Outros Profissionais da Saúde</v>
          </cell>
          <cell r="G647">
            <v>322205</v>
          </cell>
          <cell r="H647" t="str">
            <v>10/2024</v>
          </cell>
          <cell r="J647">
            <v>152.71</v>
          </cell>
          <cell r="K647">
            <v>0</v>
          </cell>
          <cell r="L647">
            <v>112.48635761589399</v>
          </cell>
          <cell r="M647">
            <v>7.06</v>
          </cell>
          <cell r="R647">
            <v>0</v>
          </cell>
          <cell r="S647">
            <v>0</v>
          </cell>
          <cell r="U647">
            <v>0</v>
          </cell>
          <cell r="Y647">
            <v>1846.5</v>
          </cell>
          <cell r="AB647" t="str">
            <v xml:space="preserve">ABONO ASSIS FIN COMPL 09/2024 </v>
          </cell>
        </row>
        <row r="648">
          <cell r="C648" t="str">
            <v>HOSPITAL SILVIO MAGALHÃES - CG Nº 019/2022</v>
          </cell>
          <cell r="E648" t="str">
            <v>RAFAELA MARIA RABELO SANTANA DE SIQUEIRA</v>
          </cell>
          <cell r="F648" t="str">
            <v>2 - Outros Profissionais da Saúde</v>
          </cell>
          <cell r="G648">
            <v>223505</v>
          </cell>
          <cell r="H648" t="str">
            <v>10/2024</v>
          </cell>
          <cell r="J648">
            <v>431.28</v>
          </cell>
          <cell r="K648">
            <v>0</v>
          </cell>
          <cell r="L648">
            <v>112.48635761589399</v>
          </cell>
          <cell r="M648">
            <v>6.73</v>
          </cell>
          <cell r="R648">
            <v>0</v>
          </cell>
          <cell r="S648">
            <v>0</v>
          </cell>
          <cell r="U648">
            <v>0</v>
          </cell>
          <cell r="Y648">
            <v>0</v>
          </cell>
        </row>
        <row r="649">
          <cell r="C649" t="str">
            <v>HOSPITAL SILVIO MAGALHÃES - CG Nº 019/2022</v>
          </cell>
          <cell r="E649" t="str">
            <v>RAFAELA PATRICIA DA SILVA</v>
          </cell>
          <cell r="F649" t="str">
            <v>2 - Outros Profissionais da Saúde</v>
          </cell>
          <cell r="G649">
            <v>322205</v>
          </cell>
          <cell r="H649" t="str">
            <v>10/2024</v>
          </cell>
          <cell r="J649">
            <v>164.58</v>
          </cell>
          <cell r="K649">
            <v>0</v>
          </cell>
          <cell r="L649">
            <v>112.48635761589399</v>
          </cell>
          <cell r="M649">
            <v>7.06</v>
          </cell>
          <cell r="R649">
            <v>0</v>
          </cell>
          <cell r="S649">
            <v>0</v>
          </cell>
          <cell r="U649">
            <v>81.02</v>
          </cell>
          <cell r="X649" t="str">
            <v xml:space="preserve">AUX. CRECHE </v>
          </cell>
          <cell r="Y649">
            <v>1913</v>
          </cell>
          <cell r="AB649" t="str">
            <v xml:space="preserve">ABONO ASSIS FIN COMPL 09/2024 </v>
          </cell>
        </row>
        <row r="650">
          <cell r="C650" t="str">
            <v>HOSPITAL SILVIO MAGALHÃES - CG Nº 019/2022</v>
          </cell>
          <cell r="E650" t="str">
            <v>RAFAELLA DE MELO POSSIDONIO</v>
          </cell>
          <cell r="F650" t="str">
            <v>3 - Administrativo</v>
          </cell>
          <cell r="G650">
            <v>410105</v>
          </cell>
          <cell r="H650" t="str">
            <v>10/2024</v>
          </cell>
          <cell r="J650">
            <v>351.99</v>
          </cell>
          <cell r="K650">
            <v>0</v>
          </cell>
          <cell r="L650">
            <v>112.48635761589399</v>
          </cell>
          <cell r="M650">
            <v>7.06</v>
          </cell>
          <cell r="R650">
            <v>0</v>
          </cell>
          <cell r="S650">
            <v>0</v>
          </cell>
          <cell r="U650">
            <v>0</v>
          </cell>
          <cell r="Y650">
            <v>0</v>
          </cell>
        </row>
        <row r="651">
          <cell r="C651" t="str">
            <v>HOSPITAL SILVIO MAGALHÃES - CG Nº 019/2022</v>
          </cell>
          <cell r="E651" t="str">
            <v>RAFAELLY CARLA DA SILVA</v>
          </cell>
          <cell r="F651" t="str">
            <v>2 - Outros Profissionais da Saúde</v>
          </cell>
          <cell r="G651">
            <v>322205</v>
          </cell>
          <cell r="H651" t="str">
            <v>10/2024</v>
          </cell>
          <cell r="J651">
            <v>148.36000000000001</v>
          </cell>
          <cell r="K651">
            <v>0</v>
          </cell>
          <cell r="L651">
            <v>112.48635761589399</v>
          </cell>
          <cell r="M651">
            <v>7.06</v>
          </cell>
          <cell r="R651">
            <v>0</v>
          </cell>
          <cell r="S651">
            <v>0</v>
          </cell>
          <cell r="U651">
            <v>81.02</v>
          </cell>
          <cell r="X651" t="str">
            <v xml:space="preserve">AUX. CRECHE </v>
          </cell>
          <cell r="Y651">
            <v>1846.5</v>
          </cell>
          <cell r="AB651" t="str">
            <v xml:space="preserve">ABONO ASSIS FIN COMPL 09/2024 </v>
          </cell>
        </row>
        <row r="652">
          <cell r="C652" t="str">
            <v>HOSPITAL SILVIO MAGALHÃES - CG Nº 019/2022</v>
          </cell>
          <cell r="E652" t="str">
            <v>RAISSA MAYARA APOLINARIO PEDROSA</v>
          </cell>
          <cell r="F652" t="str">
            <v>3 - Administrativo</v>
          </cell>
          <cell r="G652">
            <v>411005</v>
          </cell>
          <cell r="H652" t="str">
            <v>10/2024</v>
          </cell>
          <cell r="J652">
            <v>140.87</v>
          </cell>
          <cell r="K652">
            <v>0</v>
          </cell>
          <cell r="L652">
            <v>112.48635761589399</v>
          </cell>
          <cell r="M652">
            <v>7.06</v>
          </cell>
          <cell r="R652">
            <v>156.25</v>
          </cell>
          <cell r="S652">
            <v>84.72</v>
          </cell>
          <cell r="U652">
            <v>0</v>
          </cell>
          <cell r="Y652">
            <v>0</v>
          </cell>
        </row>
        <row r="653">
          <cell r="C653" t="str">
            <v>HOSPITAL SILVIO MAGALHÃES - CG Nº 019/2022</v>
          </cell>
          <cell r="E653" t="str">
            <v>RAIZA MIRELLA WANDERLEY RODRIGUES</v>
          </cell>
          <cell r="F653" t="str">
            <v>2 - Outros Profissionais da Saúde</v>
          </cell>
          <cell r="G653">
            <v>322205</v>
          </cell>
          <cell r="H653" t="str">
            <v>10/2024</v>
          </cell>
          <cell r="J653">
            <v>142.71</v>
          </cell>
          <cell r="K653">
            <v>0</v>
          </cell>
          <cell r="L653">
            <v>112.48635761589399</v>
          </cell>
          <cell r="M653">
            <v>7.06</v>
          </cell>
          <cell r="R653">
            <v>0</v>
          </cell>
          <cell r="S653">
            <v>0</v>
          </cell>
          <cell r="U653">
            <v>0</v>
          </cell>
          <cell r="Y653">
            <v>1913</v>
          </cell>
          <cell r="AB653" t="str">
            <v xml:space="preserve">ABONO ASSIS FIN COMPL 09/2024 </v>
          </cell>
        </row>
        <row r="654">
          <cell r="C654" t="str">
            <v>HOSPITAL SILVIO MAGALHÃES - CG Nº 019/2022</v>
          </cell>
          <cell r="E654" t="str">
            <v>RAMON VITOR DE SOUZA LEAL</v>
          </cell>
          <cell r="F654" t="str">
            <v>2 - Outros Profissionais da Saúde</v>
          </cell>
          <cell r="G654">
            <v>223505</v>
          </cell>
          <cell r="H654" t="str">
            <v>10/2024</v>
          </cell>
          <cell r="J654">
            <v>306.76</v>
          </cell>
          <cell r="K654">
            <v>0</v>
          </cell>
          <cell r="L654">
            <v>112.48635761589399</v>
          </cell>
          <cell r="M654">
            <v>4.03</v>
          </cell>
          <cell r="R654">
            <v>0</v>
          </cell>
          <cell r="S654">
            <v>0</v>
          </cell>
          <cell r="U654">
            <v>0</v>
          </cell>
          <cell r="Y654">
            <v>1346.91</v>
          </cell>
          <cell r="AB654" t="str">
            <v xml:space="preserve">ABONO ASSIS FIN COMPL 09/2024 </v>
          </cell>
        </row>
        <row r="655">
          <cell r="C655" t="str">
            <v>HOSPITAL SILVIO MAGALHÃES - CG Nº 019/2022</v>
          </cell>
          <cell r="E655" t="str">
            <v>RAYANE MARIA DOS SANTOS</v>
          </cell>
          <cell r="F655" t="str">
            <v>2 - Outros Profissionais da Saúde</v>
          </cell>
          <cell r="G655">
            <v>322205</v>
          </cell>
          <cell r="H655" t="str">
            <v>10/2024</v>
          </cell>
          <cell r="J655">
            <v>159.69</v>
          </cell>
          <cell r="K655">
            <v>0</v>
          </cell>
          <cell r="L655">
            <v>0</v>
          </cell>
          <cell r="M655">
            <v>0</v>
          </cell>
          <cell r="R655">
            <v>0</v>
          </cell>
          <cell r="S655">
            <v>0</v>
          </cell>
          <cell r="U655">
            <v>0</v>
          </cell>
          <cell r="Y655">
            <v>1913</v>
          </cell>
          <cell r="AB655" t="str">
            <v xml:space="preserve">ABONO ASSIS FIN COMPL 09/2024 </v>
          </cell>
        </row>
        <row r="656">
          <cell r="C656" t="str">
            <v>HOSPITAL SILVIO MAGALHÃES - CG Nº 019/2022</v>
          </cell>
          <cell r="E656" t="str">
            <v>RAYANE ROSIMERE DA SILVA</v>
          </cell>
          <cell r="F656" t="str">
            <v>3 - Administrativo</v>
          </cell>
          <cell r="G656">
            <v>422110</v>
          </cell>
          <cell r="H656" t="str">
            <v>10/2024</v>
          </cell>
          <cell r="J656">
            <v>13.26</v>
          </cell>
          <cell r="K656">
            <v>0</v>
          </cell>
          <cell r="L656">
            <v>112.48635761589399</v>
          </cell>
          <cell r="M656">
            <v>7.06</v>
          </cell>
          <cell r="R656">
            <v>156.25</v>
          </cell>
          <cell r="S656">
            <v>39.799999999999997</v>
          </cell>
          <cell r="U656">
            <v>0</v>
          </cell>
          <cell r="Y656">
            <v>0</v>
          </cell>
        </row>
        <row r="657">
          <cell r="C657" t="str">
            <v>HOSPITAL SILVIO MAGALHÃES - CG Nº 019/2022</v>
          </cell>
          <cell r="E657" t="str">
            <v>RAYANE SORAYA LOPES DA FONSECA</v>
          </cell>
          <cell r="F657" t="str">
            <v>2 - Outros Profissionais da Saúde</v>
          </cell>
          <cell r="G657">
            <v>322205</v>
          </cell>
          <cell r="H657" t="str">
            <v>10/2024</v>
          </cell>
          <cell r="J657">
            <v>142.71</v>
          </cell>
          <cell r="K657">
            <v>0</v>
          </cell>
          <cell r="L657">
            <v>112.48635761589399</v>
          </cell>
          <cell r="M657">
            <v>7.06</v>
          </cell>
          <cell r="R657">
            <v>0</v>
          </cell>
          <cell r="S657">
            <v>0</v>
          </cell>
          <cell r="U657">
            <v>0</v>
          </cell>
          <cell r="Y657">
            <v>1913</v>
          </cell>
          <cell r="AB657" t="str">
            <v xml:space="preserve">ABONO ASSIS FIN COMPL 09/2024 </v>
          </cell>
        </row>
        <row r="658">
          <cell r="C658" t="str">
            <v>HOSPITAL SILVIO MAGALHÃES - CG Nº 019/2022</v>
          </cell>
          <cell r="E658" t="str">
            <v>RAYANNE KEWELLY SILVESTRE SILVA</v>
          </cell>
          <cell r="F658" t="str">
            <v>2 - Outros Profissionais da Saúde</v>
          </cell>
          <cell r="G658">
            <v>223505</v>
          </cell>
          <cell r="H658" t="str">
            <v>10/2024</v>
          </cell>
          <cell r="J658">
            <v>194.37</v>
          </cell>
          <cell r="K658">
            <v>0</v>
          </cell>
          <cell r="L658">
            <v>112.48635761589399</v>
          </cell>
          <cell r="M658">
            <v>3.05</v>
          </cell>
          <cell r="R658">
            <v>0</v>
          </cell>
          <cell r="S658">
            <v>0</v>
          </cell>
          <cell r="U658">
            <v>0</v>
          </cell>
          <cell r="Y658">
            <v>2170.88</v>
          </cell>
          <cell r="AB658" t="str">
            <v xml:space="preserve">ABONO ASSIS FIN COMPL 09/2024 </v>
          </cell>
        </row>
        <row r="659">
          <cell r="C659" t="str">
            <v>HOSPITAL SILVIO MAGALHÃES - CG Nº 019/2022</v>
          </cell>
          <cell r="E659" t="str">
            <v>RAYANNY MIRELLY DE LIMA MELO</v>
          </cell>
          <cell r="F659" t="str">
            <v>2 - Outros Profissionais da Saúde</v>
          </cell>
          <cell r="G659">
            <v>223505</v>
          </cell>
          <cell r="H659" t="str">
            <v>10/2024</v>
          </cell>
          <cell r="J659">
            <v>265.05</v>
          </cell>
          <cell r="K659">
            <v>0</v>
          </cell>
          <cell r="L659">
            <v>112.48635761589399</v>
          </cell>
          <cell r="M659">
            <v>3.59</v>
          </cell>
          <cell r="R659">
            <v>0</v>
          </cell>
          <cell r="S659">
            <v>0</v>
          </cell>
          <cell r="U659">
            <v>156.52000000000001</v>
          </cell>
          <cell r="X659" t="str">
            <v xml:space="preserve">AUX. CRECHE </v>
          </cell>
          <cell r="Y659">
            <v>1672.68</v>
          </cell>
          <cell r="AB659" t="str">
            <v xml:space="preserve">ABONO ASSIS FIN COMPL 09/2024 </v>
          </cell>
        </row>
        <row r="660">
          <cell r="C660" t="str">
            <v>HOSPITAL SILVIO MAGALHÃES - CG Nº 019/2022</v>
          </cell>
          <cell r="E660" t="str">
            <v>REGILDA MARIA CESARIO DE LIMA</v>
          </cell>
          <cell r="F660" t="str">
            <v>2 - Outros Profissionais da Saúde</v>
          </cell>
          <cell r="G660">
            <v>322205</v>
          </cell>
          <cell r="H660" t="str">
            <v>10/2024</v>
          </cell>
          <cell r="J660">
            <v>178.56</v>
          </cell>
          <cell r="K660">
            <v>0</v>
          </cell>
          <cell r="L660">
            <v>112.48635761589399</v>
          </cell>
          <cell r="M660">
            <v>7.06</v>
          </cell>
          <cell r="R660">
            <v>0</v>
          </cell>
          <cell r="S660">
            <v>0</v>
          </cell>
          <cell r="U660">
            <v>0</v>
          </cell>
          <cell r="Y660">
            <v>1846.5</v>
          </cell>
          <cell r="AB660" t="str">
            <v xml:space="preserve">ABONO ASSIS FIN COMPL 09/2024 </v>
          </cell>
        </row>
        <row r="661">
          <cell r="C661" t="str">
            <v>HOSPITAL SILVIO MAGALHÃES - CG Nº 019/2022</v>
          </cell>
          <cell r="E661" t="str">
            <v>REJANE DA SILVA PRADO OLIVEIRA</v>
          </cell>
          <cell r="F661" t="str">
            <v>2 - Outros Profissionais da Saúde</v>
          </cell>
          <cell r="G661">
            <v>322205</v>
          </cell>
          <cell r="H661" t="str">
            <v>10/2024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R661">
            <v>0</v>
          </cell>
          <cell r="S661">
            <v>0</v>
          </cell>
          <cell r="U661">
            <v>0</v>
          </cell>
          <cell r="Y661">
            <v>0</v>
          </cell>
        </row>
        <row r="662">
          <cell r="C662" t="str">
            <v>HOSPITAL SILVIO MAGALHÃES - CG Nº 019/2022</v>
          </cell>
          <cell r="E662" t="str">
            <v>REJANE SANTOS VIEIRA DA SILVA</v>
          </cell>
          <cell r="F662" t="str">
            <v>2 - Outros Profissionais da Saúde</v>
          </cell>
          <cell r="G662">
            <v>322205</v>
          </cell>
          <cell r="H662" t="str">
            <v>10/2024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  <cell r="Y662">
            <v>0</v>
          </cell>
        </row>
        <row r="663">
          <cell r="C663" t="str">
            <v>HOSPITAL SILVIO MAGALHÃES - CG Nº 019/2022</v>
          </cell>
          <cell r="E663" t="str">
            <v>RENIGIA DE ARAUJO OLIVEIRA SILVA</v>
          </cell>
          <cell r="F663" t="str">
            <v>3 - Administrativo</v>
          </cell>
          <cell r="G663">
            <v>411010</v>
          </cell>
          <cell r="H663" t="str">
            <v>10/2024</v>
          </cell>
          <cell r="J663">
            <v>175.69</v>
          </cell>
          <cell r="K663">
            <v>0</v>
          </cell>
          <cell r="L663">
            <v>112.48635761589399</v>
          </cell>
          <cell r="M663">
            <v>7.06</v>
          </cell>
          <cell r="R663">
            <v>0</v>
          </cell>
          <cell r="S663">
            <v>0</v>
          </cell>
          <cell r="U663">
            <v>0</v>
          </cell>
          <cell r="Y663">
            <v>0</v>
          </cell>
        </row>
        <row r="664">
          <cell r="C664" t="str">
            <v>HOSPITAL SILVIO MAGALHÃES - CG Nº 019/2022</v>
          </cell>
          <cell r="E664" t="str">
            <v>RISOLENE MARIA DOS SANTOS</v>
          </cell>
          <cell r="F664" t="str">
            <v>2 - Outros Profissionais da Saúde</v>
          </cell>
          <cell r="G664">
            <v>322205</v>
          </cell>
          <cell r="H664" t="str">
            <v>10/2024</v>
          </cell>
          <cell r="J664">
            <v>164.58</v>
          </cell>
          <cell r="K664">
            <v>0</v>
          </cell>
          <cell r="L664">
            <v>112.48635761589399</v>
          </cell>
          <cell r="M664">
            <v>7.06</v>
          </cell>
          <cell r="R664">
            <v>0</v>
          </cell>
          <cell r="S664">
            <v>0</v>
          </cell>
          <cell r="U664">
            <v>0</v>
          </cell>
          <cell r="Y664">
            <v>1913</v>
          </cell>
          <cell r="AB664" t="str">
            <v xml:space="preserve">ABONO ASSIS FIN COMPL 09/2024 </v>
          </cell>
        </row>
        <row r="665">
          <cell r="C665" t="str">
            <v>HOSPITAL SILVIO MAGALHÃES - CG Nº 019/2022</v>
          </cell>
          <cell r="E665" t="str">
            <v>RITA LUCIA DA SILVA</v>
          </cell>
          <cell r="F665" t="str">
            <v>3 - Administrativo</v>
          </cell>
          <cell r="G665">
            <v>422110</v>
          </cell>
          <cell r="H665" t="str">
            <v>10/2024</v>
          </cell>
          <cell r="J665">
            <v>197.74</v>
          </cell>
          <cell r="K665">
            <v>0</v>
          </cell>
          <cell r="L665">
            <v>0</v>
          </cell>
          <cell r="M665">
            <v>0</v>
          </cell>
          <cell r="R665">
            <v>0</v>
          </cell>
          <cell r="S665">
            <v>0</v>
          </cell>
          <cell r="U665">
            <v>0</v>
          </cell>
          <cell r="Y665">
            <v>0</v>
          </cell>
        </row>
        <row r="666">
          <cell r="C666" t="str">
            <v>HOSPITAL SILVIO MAGALHÃES - CG Nº 019/2022</v>
          </cell>
          <cell r="E666" t="str">
            <v>RIVALDO JOSE DA SILVA ULISSES</v>
          </cell>
          <cell r="F666" t="str">
            <v>3 - Administrativo</v>
          </cell>
          <cell r="G666">
            <v>517410</v>
          </cell>
          <cell r="H666" t="str">
            <v>10/2024</v>
          </cell>
          <cell r="J666">
            <v>154.63999999999999</v>
          </cell>
          <cell r="K666">
            <v>0</v>
          </cell>
          <cell r="L666">
            <v>112.48635761589399</v>
          </cell>
          <cell r="M666">
            <v>7.06</v>
          </cell>
          <cell r="R666">
            <v>0</v>
          </cell>
          <cell r="S666">
            <v>0</v>
          </cell>
          <cell r="U666">
            <v>0</v>
          </cell>
          <cell r="Y666">
            <v>0</v>
          </cell>
        </row>
        <row r="667">
          <cell r="C667" t="str">
            <v>HOSPITAL SILVIO MAGALHÃES - CG Nº 019/2022</v>
          </cell>
          <cell r="E667" t="str">
            <v>ROBERTO MARQUES DO NASCIMENTO</v>
          </cell>
          <cell r="F667" t="str">
            <v>2 - Outros Profissionais da Saúde</v>
          </cell>
          <cell r="G667">
            <v>322605</v>
          </cell>
          <cell r="H667" t="str">
            <v>10/2024</v>
          </cell>
          <cell r="J667">
            <v>154.01</v>
          </cell>
          <cell r="K667">
            <v>0</v>
          </cell>
          <cell r="L667">
            <v>112.48635761589399</v>
          </cell>
          <cell r="M667">
            <v>7.06</v>
          </cell>
          <cell r="R667">
            <v>0</v>
          </cell>
          <cell r="S667">
            <v>0</v>
          </cell>
          <cell r="U667">
            <v>0</v>
          </cell>
          <cell r="Y667">
            <v>0</v>
          </cell>
        </row>
        <row r="668">
          <cell r="C668" t="str">
            <v>HOSPITAL SILVIO MAGALHÃES - CG Nº 019/2022</v>
          </cell>
          <cell r="E668" t="str">
            <v>ROBSON LEANDRO DA SILVA</v>
          </cell>
          <cell r="F668" t="str">
            <v>3 - Administrativo</v>
          </cell>
          <cell r="G668">
            <v>622010</v>
          </cell>
          <cell r="H668" t="str">
            <v>10/2024</v>
          </cell>
          <cell r="J668">
            <v>160.13999999999999</v>
          </cell>
          <cell r="K668">
            <v>0</v>
          </cell>
          <cell r="L668">
            <v>112.48635761589399</v>
          </cell>
          <cell r="M668">
            <v>7.06</v>
          </cell>
          <cell r="R668">
            <v>0</v>
          </cell>
          <cell r="S668">
            <v>0</v>
          </cell>
          <cell r="U668">
            <v>0</v>
          </cell>
          <cell r="Y668">
            <v>0</v>
          </cell>
        </row>
        <row r="669">
          <cell r="C669" t="str">
            <v>HOSPITAL SILVIO MAGALHÃES - CG Nº 019/2022</v>
          </cell>
          <cell r="E669" t="str">
            <v>ROGERIO FERREIRA DOS SANTOS</v>
          </cell>
          <cell r="F669" t="str">
            <v>1 - Médico</v>
          </cell>
          <cell r="G669">
            <v>225270</v>
          </cell>
          <cell r="H669" t="str">
            <v>10/2024</v>
          </cell>
          <cell r="J669">
            <v>1119.53</v>
          </cell>
          <cell r="K669">
            <v>0</v>
          </cell>
          <cell r="L669">
            <v>112.48635761589399</v>
          </cell>
          <cell r="M669">
            <v>7.06</v>
          </cell>
          <cell r="R669">
            <v>0</v>
          </cell>
          <cell r="S669">
            <v>0</v>
          </cell>
          <cell r="U669">
            <v>0</v>
          </cell>
          <cell r="Y669">
            <v>0</v>
          </cell>
        </row>
        <row r="670">
          <cell r="C670" t="str">
            <v>HOSPITAL SILVIO MAGALHÃES - CG Nº 019/2022</v>
          </cell>
          <cell r="E670" t="str">
            <v>RONALDO JOSE DOS SANTOS</v>
          </cell>
          <cell r="F670" t="str">
            <v>2 - Outros Profissionais da Saúde</v>
          </cell>
          <cell r="G670">
            <v>322205</v>
          </cell>
          <cell r="H670" t="str">
            <v>10/2024</v>
          </cell>
          <cell r="J670">
            <v>148.36000000000001</v>
          </cell>
          <cell r="K670">
            <v>0</v>
          </cell>
          <cell r="L670">
            <v>112.48635761589399</v>
          </cell>
          <cell r="M670">
            <v>7.06</v>
          </cell>
          <cell r="R670">
            <v>0</v>
          </cell>
          <cell r="S670">
            <v>0</v>
          </cell>
          <cell r="U670">
            <v>0</v>
          </cell>
          <cell r="Y670">
            <v>1846.5</v>
          </cell>
          <cell r="AB670" t="str">
            <v xml:space="preserve">ABONO ASSIS FIN COMPL 09/2024 </v>
          </cell>
        </row>
        <row r="671">
          <cell r="C671" t="str">
            <v>HOSPITAL SILVIO MAGALHÃES - CG Nº 019/2022</v>
          </cell>
          <cell r="E671" t="str">
            <v>RONILSON MARQUES DA SILVA</v>
          </cell>
          <cell r="F671" t="str">
            <v>3 - Administrativo</v>
          </cell>
          <cell r="G671">
            <v>514310</v>
          </cell>
          <cell r="H671" t="str">
            <v>10/2024</v>
          </cell>
          <cell r="J671">
            <v>145.65</v>
          </cell>
          <cell r="K671">
            <v>0</v>
          </cell>
          <cell r="L671">
            <v>112.48635761589399</v>
          </cell>
          <cell r="M671">
            <v>7.06</v>
          </cell>
          <cell r="R671">
            <v>0</v>
          </cell>
          <cell r="S671">
            <v>0</v>
          </cell>
          <cell r="U671">
            <v>0</v>
          </cell>
          <cell r="Y671">
            <v>0</v>
          </cell>
        </row>
        <row r="672">
          <cell r="C672" t="str">
            <v>HOSPITAL SILVIO MAGALHÃES - CG Nº 019/2022</v>
          </cell>
          <cell r="E672" t="str">
            <v>ROSANGELA OLIVEIRA DO NASCIMENTO</v>
          </cell>
          <cell r="F672" t="str">
            <v>3 - Administrativo</v>
          </cell>
          <cell r="G672">
            <v>513430</v>
          </cell>
          <cell r="H672" t="str">
            <v>10/2024</v>
          </cell>
          <cell r="J672">
            <v>122.82</v>
          </cell>
          <cell r="K672">
            <v>0</v>
          </cell>
          <cell r="L672">
            <v>112.48635761589399</v>
          </cell>
          <cell r="M672">
            <v>7.06</v>
          </cell>
          <cell r="R672">
            <v>156.25</v>
          </cell>
          <cell r="S672">
            <v>82.5</v>
          </cell>
          <cell r="U672">
            <v>0</v>
          </cell>
          <cell r="Y672">
            <v>0</v>
          </cell>
        </row>
        <row r="673">
          <cell r="C673" t="str">
            <v>HOSPITAL SILVIO MAGALHÃES - CG Nº 019/2022</v>
          </cell>
          <cell r="E673" t="str">
            <v>ROSEMERY ALVES FERREIRA DA SILVA</v>
          </cell>
          <cell r="F673" t="str">
            <v>2 - Outros Profissionais da Saúde</v>
          </cell>
          <cell r="G673">
            <v>322205</v>
          </cell>
          <cell r="H673" t="str">
            <v>10/2024</v>
          </cell>
          <cell r="J673">
            <v>173.63</v>
          </cell>
          <cell r="K673">
            <v>0</v>
          </cell>
          <cell r="L673">
            <v>112.48635761589399</v>
          </cell>
          <cell r="M673">
            <v>7.06</v>
          </cell>
          <cell r="R673">
            <v>0</v>
          </cell>
          <cell r="S673">
            <v>0</v>
          </cell>
          <cell r="U673">
            <v>0</v>
          </cell>
          <cell r="Y673">
            <v>1780</v>
          </cell>
          <cell r="AB673" t="str">
            <v xml:space="preserve">ABONO ASSIS FIN COMPL 09/2024 </v>
          </cell>
        </row>
        <row r="674">
          <cell r="C674" t="str">
            <v>HOSPITAL SILVIO MAGALHÃES - CG Nº 019/2022</v>
          </cell>
          <cell r="E674" t="str">
            <v>ROSEMERY FERREIRA DA SILVA</v>
          </cell>
          <cell r="F674" t="str">
            <v>2 - Outros Profissionais da Saúde</v>
          </cell>
          <cell r="G674">
            <v>322205</v>
          </cell>
          <cell r="H674" t="str">
            <v>10/2024</v>
          </cell>
          <cell r="J674">
            <v>164.58</v>
          </cell>
          <cell r="K674">
            <v>0</v>
          </cell>
          <cell r="L674">
            <v>112.48635761589399</v>
          </cell>
          <cell r="M674">
            <v>7.06</v>
          </cell>
          <cell r="R674">
            <v>0</v>
          </cell>
          <cell r="S674">
            <v>0</v>
          </cell>
          <cell r="U674">
            <v>0</v>
          </cell>
          <cell r="Y674">
            <v>1913</v>
          </cell>
          <cell r="AB674" t="str">
            <v xml:space="preserve">ABONO ASSIS FIN COMPL 09/2024 </v>
          </cell>
        </row>
        <row r="675">
          <cell r="C675" t="str">
            <v>HOSPITAL SILVIO MAGALHÃES - CG Nº 019/2022</v>
          </cell>
          <cell r="E675" t="str">
            <v>ROSIANA MARIA DO NASCIMENTO</v>
          </cell>
          <cell r="F675" t="str">
            <v>3 - Administrativo</v>
          </cell>
          <cell r="G675">
            <v>516310</v>
          </cell>
          <cell r="H675" t="str">
            <v>10/2024</v>
          </cell>
          <cell r="J675">
            <v>112.96</v>
          </cell>
          <cell r="K675">
            <v>0</v>
          </cell>
          <cell r="L675">
            <v>112.48635761589399</v>
          </cell>
          <cell r="M675">
            <v>7.06</v>
          </cell>
          <cell r="R675">
            <v>156.25</v>
          </cell>
          <cell r="S675">
            <v>82.5</v>
          </cell>
          <cell r="U675">
            <v>0</v>
          </cell>
          <cell r="Y675">
            <v>0</v>
          </cell>
        </row>
        <row r="676">
          <cell r="C676" t="str">
            <v>HOSPITAL SILVIO MAGALHÃES - CG Nº 019/2022</v>
          </cell>
          <cell r="E676" t="str">
            <v>ROSICLEIDE MARIA DA SILVA</v>
          </cell>
          <cell r="F676" t="str">
            <v>2 - Outros Profissionais da Saúde</v>
          </cell>
          <cell r="G676">
            <v>322205</v>
          </cell>
          <cell r="H676" t="str">
            <v>10/2024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  <cell r="Y676">
            <v>0</v>
          </cell>
        </row>
        <row r="677">
          <cell r="C677" t="str">
            <v>HOSPITAL SILVIO MAGALHÃES - CG Nº 019/2022</v>
          </cell>
          <cell r="E677" t="str">
            <v>ROSILDA FERREIRA CAVALCANTE</v>
          </cell>
          <cell r="F677" t="str">
            <v>2 - Outros Profissionais da Saúde</v>
          </cell>
          <cell r="G677">
            <v>322205</v>
          </cell>
          <cell r="H677" t="str">
            <v>10/2024</v>
          </cell>
          <cell r="J677">
            <v>154.01</v>
          </cell>
          <cell r="K677">
            <v>0</v>
          </cell>
          <cell r="L677">
            <v>112.48635761589399</v>
          </cell>
          <cell r="M677">
            <v>7.06</v>
          </cell>
          <cell r="R677">
            <v>0</v>
          </cell>
          <cell r="S677">
            <v>0</v>
          </cell>
          <cell r="U677">
            <v>0</v>
          </cell>
          <cell r="Y677">
            <v>1780</v>
          </cell>
          <cell r="AB677" t="str">
            <v xml:space="preserve">ABONO ASSIS FIN COMPL 09/2024 </v>
          </cell>
        </row>
        <row r="678">
          <cell r="C678" t="str">
            <v>HOSPITAL SILVIO MAGALHÃES - CG Nº 019/2022</v>
          </cell>
          <cell r="E678" t="str">
            <v>ROSIMERI ALVES DA SILVA</v>
          </cell>
          <cell r="F678" t="str">
            <v>2 - Outros Profissionais da Saúde</v>
          </cell>
          <cell r="G678">
            <v>322205</v>
          </cell>
          <cell r="H678" t="str">
            <v>10/2024</v>
          </cell>
          <cell r="J678">
            <v>148.36000000000001</v>
          </cell>
          <cell r="K678">
            <v>0</v>
          </cell>
          <cell r="L678">
            <v>112.48635761589399</v>
          </cell>
          <cell r="M678">
            <v>7.06</v>
          </cell>
          <cell r="R678">
            <v>0</v>
          </cell>
          <cell r="S678">
            <v>0</v>
          </cell>
          <cell r="U678">
            <v>0</v>
          </cell>
          <cell r="Y678">
            <v>1913</v>
          </cell>
          <cell r="AB678" t="str">
            <v xml:space="preserve">ABONO ASSIS FIN COMPL 09/2024 </v>
          </cell>
        </row>
        <row r="679">
          <cell r="C679" t="str">
            <v>HOSPITAL SILVIO MAGALHÃES - CG Nº 019/2022</v>
          </cell>
          <cell r="E679" t="str">
            <v>ROSINEIDE MARIA DA SILVA</v>
          </cell>
          <cell r="F679" t="str">
            <v>2 - Outros Profissionais da Saúde</v>
          </cell>
          <cell r="G679">
            <v>322205</v>
          </cell>
          <cell r="H679" t="str">
            <v>10/2024</v>
          </cell>
          <cell r="J679">
            <v>211.53</v>
          </cell>
          <cell r="K679">
            <v>0</v>
          </cell>
          <cell r="L679">
            <v>0</v>
          </cell>
          <cell r="M679">
            <v>0</v>
          </cell>
          <cell r="R679">
            <v>0</v>
          </cell>
          <cell r="S679">
            <v>0</v>
          </cell>
          <cell r="U679">
            <v>0</v>
          </cell>
          <cell r="Y679">
            <v>1913</v>
          </cell>
          <cell r="AB679" t="str">
            <v xml:space="preserve">ABONO ASSIS FIN COMPL 09/2024 </v>
          </cell>
        </row>
        <row r="680">
          <cell r="C680" t="str">
            <v>HOSPITAL SILVIO MAGALHÃES - CG Nº 019/2022</v>
          </cell>
          <cell r="E680" t="str">
            <v>RUBIA RAFAELLA ALVES DE SOUZA BEZERRA</v>
          </cell>
          <cell r="F680" t="str">
            <v>2 - Outros Profissionais da Saúde</v>
          </cell>
          <cell r="G680">
            <v>223505</v>
          </cell>
          <cell r="H680" t="str">
            <v>10/2024</v>
          </cell>
          <cell r="J680">
            <v>344.2</v>
          </cell>
          <cell r="K680">
            <v>0</v>
          </cell>
          <cell r="L680">
            <v>112.48635761589399</v>
          </cell>
          <cell r="M680">
            <v>4.5</v>
          </cell>
          <cell r="R680">
            <v>0</v>
          </cell>
          <cell r="S680">
            <v>0</v>
          </cell>
          <cell r="U680">
            <v>0</v>
          </cell>
          <cell r="Y680">
            <v>853.35</v>
          </cell>
          <cell r="AB680" t="str">
            <v xml:space="preserve">ABONO ASSIS FIN COMPL 09/2024 </v>
          </cell>
        </row>
        <row r="681">
          <cell r="C681" t="str">
            <v>HOSPITAL SILVIO MAGALHÃES - CG Nº 019/2022</v>
          </cell>
          <cell r="E681" t="str">
            <v>SABRINA KAROLINE BATISTA SOARES</v>
          </cell>
          <cell r="F681" t="str">
            <v>3 - Administrativo</v>
          </cell>
          <cell r="G681">
            <v>411005</v>
          </cell>
          <cell r="H681" t="str">
            <v>10/2024</v>
          </cell>
          <cell r="J681">
            <v>128.69999999999999</v>
          </cell>
          <cell r="K681">
            <v>0</v>
          </cell>
          <cell r="L681">
            <v>112.48635761589399</v>
          </cell>
          <cell r="M681">
            <v>7.06</v>
          </cell>
          <cell r="R681">
            <v>0</v>
          </cell>
          <cell r="S681">
            <v>0</v>
          </cell>
          <cell r="U681">
            <v>83.7</v>
          </cell>
          <cell r="X681" t="str">
            <v xml:space="preserve">AUX. CRECHE </v>
          </cell>
          <cell r="Y681">
            <v>0</v>
          </cell>
        </row>
        <row r="682">
          <cell r="C682" t="str">
            <v>HOSPITAL SILVIO MAGALHÃES - CG Nº 019/2022</v>
          </cell>
          <cell r="E682" t="str">
            <v>SADARA RIBELLY BARBOZA DE SOUZA</v>
          </cell>
          <cell r="F682" t="str">
            <v>2 - Outros Profissionais da Saúde</v>
          </cell>
          <cell r="G682">
            <v>322205</v>
          </cell>
          <cell r="H682" t="str">
            <v>10/2024</v>
          </cell>
          <cell r="J682">
            <v>148.36000000000001</v>
          </cell>
          <cell r="K682">
            <v>0</v>
          </cell>
          <cell r="L682">
            <v>112.48635761589399</v>
          </cell>
          <cell r="M682">
            <v>7.06</v>
          </cell>
          <cell r="R682">
            <v>0</v>
          </cell>
          <cell r="S682">
            <v>0</v>
          </cell>
          <cell r="U682">
            <v>0</v>
          </cell>
          <cell r="Y682">
            <v>1913</v>
          </cell>
          <cell r="AB682" t="str">
            <v xml:space="preserve">ABONO ASSIS FIN COMPL 09/2024 </v>
          </cell>
        </row>
        <row r="683">
          <cell r="C683" t="str">
            <v>HOSPITAL SILVIO MAGALHÃES - CG Nº 019/2022</v>
          </cell>
          <cell r="E683" t="str">
            <v>SAMYRIS PALLOMA DA SILVA DOMINGOS</v>
          </cell>
          <cell r="F683" t="str">
            <v>2 - Outros Profissionais da Saúde</v>
          </cell>
          <cell r="G683">
            <v>223505</v>
          </cell>
          <cell r="H683" t="str">
            <v>10/2024</v>
          </cell>
          <cell r="J683">
            <v>258.12</v>
          </cell>
          <cell r="K683">
            <v>0</v>
          </cell>
          <cell r="L683">
            <v>112.48635761589399</v>
          </cell>
          <cell r="M683">
            <v>3.33</v>
          </cell>
          <cell r="R683">
            <v>0</v>
          </cell>
          <cell r="S683">
            <v>0</v>
          </cell>
          <cell r="U683">
            <v>0</v>
          </cell>
          <cell r="Y683">
            <v>1974.08</v>
          </cell>
          <cell r="AB683" t="str">
            <v xml:space="preserve">ABONO ASSIS FIN COMPL 09/2024 </v>
          </cell>
        </row>
        <row r="684">
          <cell r="C684" t="str">
            <v>HOSPITAL SILVIO MAGALHÃES - CG Nº 019/2022</v>
          </cell>
          <cell r="E684" t="str">
            <v>SANDRA BARRETO DA SILVA</v>
          </cell>
          <cell r="F684" t="str">
            <v>2 - Outros Profissionais da Saúde</v>
          </cell>
          <cell r="G684">
            <v>322205</v>
          </cell>
          <cell r="H684" t="str">
            <v>10/2024</v>
          </cell>
          <cell r="J684">
            <v>182.35</v>
          </cell>
          <cell r="K684">
            <v>0</v>
          </cell>
          <cell r="L684">
            <v>112.48635761589399</v>
          </cell>
          <cell r="M684">
            <v>7.06</v>
          </cell>
          <cell r="R684">
            <v>0</v>
          </cell>
          <cell r="S684">
            <v>0</v>
          </cell>
          <cell r="U684">
            <v>81.02</v>
          </cell>
          <cell r="X684" t="str">
            <v xml:space="preserve">AUX. CRECHE </v>
          </cell>
          <cell r="Y684">
            <v>1780</v>
          </cell>
          <cell r="AB684" t="str">
            <v xml:space="preserve">ABONO ASSIS FIN COMPL 09/2024 </v>
          </cell>
        </row>
        <row r="685">
          <cell r="C685" t="str">
            <v>HOSPITAL SILVIO MAGALHÃES - CG Nº 019/2022</v>
          </cell>
          <cell r="E685" t="str">
            <v>SANDRA VALERIA SALU DA SILVA</v>
          </cell>
          <cell r="F685" t="str">
            <v>2 - Outros Profissionais da Saúde</v>
          </cell>
          <cell r="G685">
            <v>322205</v>
          </cell>
          <cell r="H685" t="str">
            <v>10/2024</v>
          </cell>
          <cell r="J685">
            <v>172.4</v>
          </cell>
          <cell r="K685">
            <v>0</v>
          </cell>
          <cell r="L685">
            <v>112.48635761589399</v>
          </cell>
          <cell r="M685">
            <v>7.06</v>
          </cell>
          <cell r="R685">
            <v>0</v>
          </cell>
          <cell r="S685">
            <v>0</v>
          </cell>
          <cell r="U685">
            <v>0</v>
          </cell>
          <cell r="Y685">
            <v>1780</v>
          </cell>
          <cell r="AB685" t="str">
            <v xml:space="preserve">ABONO ASSIS FIN COMPL 09/2024 </v>
          </cell>
        </row>
        <row r="686">
          <cell r="C686" t="str">
            <v>HOSPITAL SILVIO MAGALHÃES - CG Nº 019/2022</v>
          </cell>
          <cell r="E686" t="str">
            <v>SANDRY EVELLY ANISIA RODRIGUES DE MOURA</v>
          </cell>
          <cell r="F686" t="str">
            <v>2 - Outros Profissionais da Saúde</v>
          </cell>
          <cell r="G686">
            <v>223810</v>
          </cell>
          <cell r="H686" t="str">
            <v>10/2024</v>
          </cell>
          <cell r="J686">
            <v>240.64</v>
          </cell>
          <cell r="K686">
            <v>0</v>
          </cell>
          <cell r="L686">
            <v>112.48635761589399</v>
          </cell>
          <cell r="M686">
            <v>3.7</v>
          </cell>
          <cell r="R686">
            <v>0</v>
          </cell>
          <cell r="S686">
            <v>0</v>
          </cell>
          <cell r="U686">
            <v>116.77</v>
          </cell>
          <cell r="X686" t="str">
            <v xml:space="preserve">AUX. CRECHE </v>
          </cell>
          <cell r="Y686">
            <v>0</v>
          </cell>
        </row>
        <row r="687">
          <cell r="C687" t="str">
            <v>HOSPITAL SILVIO MAGALHÃES - CG Nº 019/2022</v>
          </cell>
          <cell r="E687" t="str">
            <v>SARAH REBECA ESTEVAO RAMOS</v>
          </cell>
          <cell r="F687" t="str">
            <v>2 - Outros Profissionais da Saúde</v>
          </cell>
          <cell r="G687">
            <v>223505</v>
          </cell>
          <cell r="H687" t="str">
            <v>10/2024</v>
          </cell>
          <cell r="J687">
            <v>171.31</v>
          </cell>
          <cell r="K687">
            <v>0</v>
          </cell>
          <cell r="L687">
            <v>112.48635761589399</v>
          </cell>
          <cell r="M687">
            <v>2.79</v>
          </cell>
          <cell r="R687">
            <v>0</v>
          </cell>
          <cell r="S687">
            <v>0</v>
          </cell>
          <cell r="U687">
            <v>0</v>
          </cell>
          <cell r="Y687">
            <v>2459.15</v>
          </cell>
          <cell r="AB687" t="str">
            <v xml:space="preserve">ABONO ASSIS FIN COMPL 09/2024 </v>
          </cell>
        </row>
        <row r="688">
          <cell r="C688" t="str">
            <v>HOSPITAL SILVIO MAGALHÃES - CG Nº 019/2022</v>
          </cell>
          <cell r="E688" t="str">
            <v>SERGIO MENDES DA SILVA</v>
          </cell>
          <cell r="F688" t="str">
            <v>2 - Outros Profissionais da Saúde</v>
          </cell>
          <cell r="G688">
            <v>322205</v>
          </cell>
          <cell r="H688" t="str">
            <v>10/2024</v>
          </cell>
          <cell r="J688">
            <v>173.63</v>
          </cell>
          <cell r="K688">
            <v>0</v>
          </cell>
          <cell r="L688">
            <v>112.48635761589399</v>
          </cell>
          <cell r="M688">
            <v>7.06</v>
          </cell>
          <cell r="R688">
            <v>0</v>
          </cell>
          <cell r="S688">
            <v>0</v>
          </cell>
          <cell r="U688">
            <v>0</v>
          </cell>
          <cell r="Y688">
            <v>1780</v>
          </cell>
          <cell r="AB688" t="str">
            <v xml:space="preserve">ABONO ASSIS FIN COMPL 09/2024 </v>
          </cell>
        </row>
        <row r="689">
          <cell r="C689" t="str">
            <v>HOSPITAL SILVIO MAGALHÃES - CG Nº 019/2022</v>
          </cell>
          <cell r="E689" t="str">
            <v>SHARLLYS KLEVERSON BARBOSA DA SILVA</v>
          </cell>
          <cell r="F689" t="str">
            <v>3 - Administrativo</v>
          </cell>
          <cell r="G689">
            <v>411005</v>
          </cell>
          <cell r="H689" t="str">
            <v>10/2024</v>
          </cell>
          <cell r="J689">
            <v>159.32</v>
          </cell>
          <cell r="K689">
            <v>0</v>
          </cell>
          <cell r="L689">
            <v>112.48635761589399</v>
          </cell>
          <cell r="M689">
            <v>7.06</v>
          </cell>
          <cell r="R689">
            <v>156.25</v>
          </cell>
          <cell r="S689">
            <v>84.72</v>
          </cell>
          <cell r="U689">
            <v>0</v>
          </cell>
          <cell r="Y689">
            <v>0</v>
          </cell>
        </row>
        <row r="690">
          <cell r="C690" t="str">
            <v>HOSPITAL SILVIO MAGALHÃES - CG Nº 019/2022</v>
          </cell>
          <cell r="E690" t="str">
            <v>SHELLINGTON VICENTE DA SILVA FERREIRA</v>
          </cell>
          <cell r="F690" t="str">
            <v>3 - Administrativo</v>
          </cell>
          <cell r="G690">
            <v>142325</v>
          </cell>
          <cell r="H690" t="str">
            <v>10/2024</v>
          </cell>
          <cell r="J690">
            <v>278.57</v>
          </cell>
          <cell r="K690">
            <v>0</v>
          </cell>
          <cell r="L690">
            <v>112.48635761589399</v>
          </cell>
          <cell r="M690">
            <v>7.06</v>
          </cell>
          <cell r="R690">
            <v>0</v>
          </cell>
          <cell r="S690">
            <v>0</v>
          </cell>
          <cell r="U690">
            <v>0</v>
          </cell>
          <cell r="Y690">
            <v>0</v>
          </cell>
        </row>
        <row r="691">
          <cell r="C691" t="str">
            <v>HOSPITAL SILVIO MAGALHÃES - CG Nº 019/2022</v>
          </cell>
          <cell r="E691" t="str">
            <v>SILVANA CLEIDE SOUZA DA SILVA</v>
          </cell>
          <cell r="F691" t="str">
            <v>3 - Administrativo</v>
          </cell>
          <cell r="G691">
            <v>251605</v>
          </cell>
          <cell r="H691" t="str">
            <v>10/2024</v>
          </cell>
          <cell r="J691">
            <v>265.43</v>
          </cell>
          <cell r="K691">
            <v>0</v>
          </cell>
          <cell r="L691">
            <v>112.48635761589399</v>
          </cell>
          <cell r="M691">
            <v>7.06</v>
          </cell>
          <cell r="R691">
            <v>0</v>
          </cell>
          <cell r="S691">
            <v>0</v>
          </cell>
          <cell r="U691">
            <v>0</v>
          </cell>
          <cell r="Y691">
            <v>0</v>
          </cell>
        </row>
        <row r="692">
          <cell r="C692" t="str">
            <v>HOSPITAL SILVIO MAGALHÃES - CG Nº 019/2022</v>
          </cell>
          <cell r="E692" t="str">
            <v>SILVANA FERREIRA DE SOUSA</v>
          </cell>
          <cell r="F692" t="str">
            <v>3 - Administrativo</v>
          </cell>
          <cell r="G692">
            <v>413115</v>
          </cell>
          <cell r="H692" t="str">
            <v>10/2024</v>
          </cell>
          <cell r="J692">
            <v>193.38</v>
          </cell>
          <cell r="K692">
            <v>0</v>
          </cell>
          <cell r="L692">
            <v>112.48635761589399</v>
          </cell>
          <cell r="M692">
            <v>7.06</v>
          </cell>
          <cell r="R692">
            <v>0</v>
          </cell>
          <cell r="S692">
            <v>0</v>
          </cell>
          <cell r="U692">
            <v>0</v>
          </cell>
          <cell r="Y692">
            <v>0</v>
          </cell>
        </row>
        <row r="693">
          <cell r="C693" t="str">
            <v>HOSPITAL SILVIO MAGALHÃES - CG Nº 019/2022</v>
          </cell>
          <cell r="E693" t="str">
            <v>SILVANIA CICERA DOS SANTOS</v>
          </cell>
          <cell r="F693" t="str">
            <v>2 - Outros Profissionais da Saúde</v>
          </cell>
          <cell r="G693">
            <v>322205</v>
          </cell>
          <cell r="H693" t="str">
            <v>10/2024</v>
          </cell>
          <cell r="J693">
            <v>166.05</v>
          </cell>
          <cell r="K693">
            <v>0</v>
          </cell>
          <cell r="L693">
            <v>112.48635761589399</v>
          </cell>
          <cell r="M693">
            <v>7.06</v>
          </cell>
          <cell r="R693">
            <v>0</v>
          </cell>
          <cell r="S693">
            <v>0</v>
          </cell>
          <cell r="U693">
            <v>0</v>
          </cell>
          <cell r="Y693">
            <v>1846.5</v>
          </cell>
          <cell r="AB693" t="str">
            <v xml:space="preserve">ABONO ASSIS FIN COMPL 09/2024 </v>
          </cell>
        </row>
        <row r="694">
          <cell r="C694" t="str">
            <v>HOSPITAL SILVIO MAGALHÃES - CG Nº 019/2022</v>
          </cell>
          <cell r="E694" t="str">
            <v>SILVANIA MARIA DA SILVA</v>
          </cell>
          <cell r="F694" t="str">
            <v>2 - Outros Profissionais da Saúde</v>
          </cell>
          <cell r="G694">
            <v>322205</v>
          </cell>
          <cell r="H694" t="str">
            <v>10/2024</v>
          </cell>
          <cell r="J694">
            <v>172.15</v>
          </cell>
          <cell r="K694">
            <v>0</v>
          </cell>
          <cell r="L694">
            <v>112.48635761589399</v>
          </cell>
          <cell r="M694">
            <v>7.06</v>
          </cell>
          <cell r="R694">
            <v>0</v>
          </cell>
          <cell r="S694">
            <v>0</v>
          </cell>
          <cell r="U694">
            <v>0</v>
          </cell>
          <cell r="Y694">
            <v>1846.5</v>
          </cell>
          <cell r="AB694" t="str">
            <v xml:space="preserve">ABONO ASSIS FIN COMPL 09/2024 </v>
          </cell>
        </row>
        <row r="695">
          <cell r="C695" t="str">
            <v>HOSPITAL SILVIO MAGALHÃES - CG Nº 019/2022</v>
          </cell>
          <cell r="E695" t="str">
            <v>SILVANIA MARIA DA SILVA FREIRE</v>
          </cell>
          <cell r="F695" t="str">
            <v>2 - Outros Profissionais da Saúde</v>
          </cell>
          <cell r="G695">
            <v>322205</v>
          </cell>
          <cell r="H695" t="str">
            <v>10/2024</v>
          </cell>
          <cell r="J695">
            <v>152.71</v>
          </cell>
          <cell r="K695">
            <v>0</v>
          </cell>
          <cell r="L695">
            <v>112.48635761589399</v>
          </cell>
          <cell r="M695">
            <v>7.06</v>
          </cell>
          <cell r="R695">
            <v>0</v>
          </cell>
          <cell r="S695">
            <v>0</v>
          </cell>
          <cell r="U695">
            <v>0</v>
          </cell>
          <cell r="Y695">
            <v>1846.5</v>
          </cell>
          <cell r="AB695" t="str">
            <v xml:space="preserve">ABONO ASSIS FIN COMPL 09/2024 </v>
          </cell>
        </row>
        <row r="696">
          <cell r="C696" t="str">
            <v>HOSPITAL SILVIO MAGALHÃES - CG Nº 019/2022</v>
          </cell>
          <cell r="E696" t="str">
            <v>SILVIA CARLA MELO DE QUEIROZ SILVA</v>
          </cell>
          <cell r="F696" t="str">
            <v>2 - Outros Profissionais da Saúde</v>
          </cell>
          <cell r="G696">
            <v>322205</v>
          </cell>
          <cell r="H696" t="str">
            <v>10/2024</v>
          </cell>
          <cell r="J696">
            <v>164.58</v>
          </cell>
          <cell r="K696">
            <v>0</v>
          </cell>
          <cell r="L696">
            <v>112.48635761589399</v>
          </cell>
          <cell r="M696">
            <v>7.06</v>
          </cell>
          <cell r="R696">
            <v>0</v>
          </cell>
          <cell r="S696">
            <v>0</v>
          </cell>
          <cell r="U696">
            <v>0</v>
          </cell>
          <cell r="Y696">
            <v>1913</v>
          </cell>
          <cell r="AB696" t="str">
            <v xml:space="preserve">ABONO ASSIS FIN COMPL 09/2024 </v>
          </cell>
        </row>
        <row r="697">
          <cell r="C697" t="str">
            <v>HOSPITAL SILVIO MAGALHÃES - CG Nº 019/2022</v>
          </cell>
          <cell r="E697" t="str">
            <v>SILVIA HELENA CAVADINHA CANDIDO DOS SANTOS</v>
          </cell>
          <cell r="F697" t="str">
            <v>1 - Médico</v>
          </cell>
          <cell r="G697">
            <v>225270</v>
          </cell>
          <cell r="H697" t="str">
            <v>10/2024</v>
          </cell>
          <cell r="J697">
            <v>595.79</v>
          </cell>
          <cell r="K697">
            <v>0</v>
          </cell>
          <cell r="L697">
            <v>112.48635761589399</v>
          </cell>
          <cell r="M697">
            <v>6.58</v>
          </cell>
          <cell r="R697">
            <v>0</v>
          </cell>
          <cell r="S697">
            <v>0</v>
          </cell>
          <cell r="U697">
            <v>0</v>
          </cell>
          <cell r="Y697">
            <v>0</v>
          </cell>
        </row>
        <row r="698">
          <cell r="C698" t="str">
            <v>HOSPITAL SILVIO MAGALHÃES - CG Nº 019/2022</v>
          </cell>
          <cell r="E698" t="str">
            <v>SILVIA RACHEL DE FREITAS</v>
          </cell>
          <cell r="F698" t="str">
            <v>3 - Administrativo</v>
          </cell>
          <cell r="G698">
            <v>411005</v>
          </cell>
          <cell r="H698" t="str">
            <v>10/2024</v>
          </cell>
          <cell r="J698">
            <v>112.96</v>
          </cell>
          <cell r="K698">
            <v>0</v>
          </cell>
          <cell r="L698">
            <v>112.48635761589399</v>
          </cell>
          <cell r="M698">
            <v>7.06</v>
          </cell>
          <cell r="R698">
            <v>0</v>
          </cell>
          <cell r="S698">
            <v>0</v>
          </cell>
          <cell r="U698">
            <v>0</v>
          </cell>
          <cell r="Y698">
            <v>0</v>
          </cell>
        </row>
        <row r="699">
          <cell r="C699" t="str">
            <v>HOSPITAL SILVIO MAGALHÃES - CG Nº 019/2022</v>
          </cell>
          <cell r="E699" t="str">
            <v>SILVIO FRANCELINO SILVA DE SOUZA</v>
          </cell>
          <cell r="F699" t="str">
            <v>2 - Outros Profissionais da Saúde</v>
          </cell>
          <cell r="G699">
            <v>322205</v>
          </cell>
          <cell r="H699" t="str">
            <v>10/2024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R699">
            <v>0</v>
          </cell>
          <cell r="S699">
            <v>0</v>
          </cell>
          <cell r="U699">
            <v>0</v>
          </cell>
          <cell r="Y699">
            <v>0</v>
          </cell>
        </row>
        <row r="700">
          <cell r="C700" t="str">
            <v>HOSPITAL SILVIO MAGALHÃES - CG Nº 019/2022</v>
          </cell>
          <cell r="E700" t="str">
            <v>SIMONE CRISTINA DE LIMA MARQUES</v>
          </cell>
          <cell r="F700" t="str">
            <v>3 - Administrativo</v>
          </cell>
          <cell r="G700">
            <v>521130</v>
          </cell>
          <cell r="H700" t="str">
            <v>10/2024</v>
          </cell>
          <cell r="J700">
            <v>134.35</v>
          </cell>
          <cell r="K700">
            <v>0</v>
          </cell>
          <cell r="L700">
            <v>112.48635761589399</v>
          </cell>
          <cell r="M700">
            <v>7.06</v>
          </cell>
          <cell r="R700">
            <v>0</v>
          </cell>
          <cell r="S700">
            <v>0</v>
          </cell>
          <cell r="U700">
            <v>0</v>
          </cell>
          <cell r="Y700">
            <v>0</v>
          </cell>
        </row>
        <row r="701">
          <cell r="C701" t="str">
            <v>HOSPITAL SILVIO MAGALHÃES - CG Nº 019/2022</v>
          </cell>
          <cell r="E701" t="str">
            <v>SIMONE MARIA DO NASCIMENTO</v>
          </cell>
          <cell r="F701" t="str">
            <v>2 - Outros Profissionais da Saúde</v>
          </cell>
          <cell r="G701">
            <v>324115</v>
          </cell>
          <cell r="H701" t="str">
            <v>10/2024</v>
          </cell>
          <cell r="J701">
            <v>301.08999999999997</v>
          </cell>
          <cell r="K701">
            <v>0</v>
          </cell>
          <cell r="L701">
            <v>112.48635761589399</v>
          </cell>
          <cell r="M701">
            <v>7.06</v>
          </cell>
          <cell r="R701">
            <v>0</v>
          </cell>
          <cell r="S701">
            <v>0</v>
          </cell>
          <cell r="U701">
            <v>0</v>
          </cell>
          <cell r="Y701">
            <v>0</v>
          </cell>
        </row>
        <row r="702">
          <cell r="C702" t="str">
            <v>HOSPITAL SILVIO MAGALHÃES - CG Nº 019/2022</v>
          </cell>
          <cell r="E702" t="str">
            <v>SINEIDE SANDRA SILVA DE PAULA</v>
          </cell>
          <cell r="F702" t="str">
            <v>2 - Outros Profissionais da Saúde</v>
          </cell>
          <cell r="G702">
            <v>322205</v>
          </cell>
          <cell r="H702" t="str">
            <v>10/2024</v>
          </cell>
          <cell r="J702">
            <v>182.35</v>
          </cell>
          <cell r="K702">
            <v>0</v>
          </cell>
          <cell r="L702">
            <v>112.48635761589399</v>
          </cell>
          <cell r="M702">
            <v>7.06</v>
          </cell>
          <cell r="R702">
            <v>0</v>
          </cell>
          <cell r="S702">
            <v>0</v>
          </cell>
          <cell r="U702">
            <v>0</v>
          </cell>
          <cell r="Y702">
            <v>1780</v>
          </cell>
          <cell r="AB702" t="str">
            <v xml:space="preserve">ABONO ASSIS FIN COMPL 09/2024 </v>
          </cell>
        </row>
        <row r="703">
          <cell r="C703" t="str">
            <v>HOSPITAL SILVIO MAGALHÃES - CG Nº 019/2022</v>
          </cell>
          <cell r="E703" t="str">
            <v>SOLANGE DA SILVA GOUVEIA</v>
          </cell>
          <cell r="F703" t="str">
            <v>2 - Outros Profissionais da Saúde</v>
          </cell>
          <cell r="G703">
            <v>322205</v>
          </cell>
          <cell r="H703" t="str">
            <v>10/2024</v>
          </cell>
          <cell r="J703">
            <v>158.35</v>
          </cell>
          <cell r="K703">
            <v>0</v>
          </cell>
          <cell r="L703">
            <v>112.48635761589399</v>
          </cell>
          <cell r="M703">
            <v>7.06</v>
          </cell>
          <cell r="R703">
            <v>0</v>
          </cell>
          <cell r="S703">
            <v>0</v>
          </cell>
          <cell r="U703">
            <v>0</v>
          </cell>
          <cell r="Y703">
            <v>1780</v>
          </cell>
          <cell r="AB703" t="str">
            <v xml:space="preserve">ABONO ASSIS FIN COMPL 09/2024 </v>
          </cell>
        </row>
        <row r="704">
          <cell r="C704" t="str">
            <v>HOSPITAL SILVIO MAGALHÃES - CG Nº 019/2022</v>
          </cell>
          <cell r="E704" t="str">
            <v>SOLANGE MARIA DA PAZ SILVA</v>
          </cell>
          <cell r="F704" t="str">
            <v>2 - Outros Profissionais da Saúde</v>
          </cell>
          <cell r="G704">
            <v>322205</v>
          </cell>
          <cell r="H704" t="str">
            <v>10/2024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  <cell r="Y704">
            <v>0</v>
          </cell>
        </row>
        <row r="705">
          <cell r="C705" t="str">
            <v>HOSPITAL SILVIO MAGALHÃES - CG Nº 019/2022</v>
          </cell>
          <cell r="E705" t="str">
            <v>SONIA MARIA GONCALVES DE LIRA</v>
          </cell>
          <cell r="F705" t="str">
            <v>3 - Administrativo</v>
          </cell>
          <cell r="G705">
            <v>517410</v>
          </cell>
          <cell r="H705" t="str">
            <v>10/2024</v>
          </cell>
          <cell r="J705">
            <v>139.19</v>
          </cell>
          <cell r="K705">
            <v>0</v>
          </cell>
          <cell r="L705">
            <v>112.48635761589399</v>
          </cell>
          <cell r="M705">
            <v>7.06</v>
          </cell>
          <cell r="R705">
            <v>0</v>
          </cell>
          <cell r="S705">
            <v>0</v>
          </cell>
          <cell r="U705">
            <v>0</v>
          </cell>
          <cell r="Y705">
            <v>0</v>
          </cell>
        </row>
        <row r="706">
          <cell r="C706" t="str">
            <v>HOSPITAL SILVIO MAGALHÃES - CG Nº 019/2022</v>
          </cell>
          <cell r="E706" t="str">
            <v>STEVESON CARVALHO VENCESLAU BEZERRA</v>
          </cell>
          <cell r="F706" t="str">
            <v>2 - Outros Profissionais da Saúde</v>
          </cell>
          <cell r="G706">
            <v>223505</v>
          </cell>
          <cell r="H706" t="str">
            <v>10/2024</v>
          </cell>
          <cell r="J706">
            <v>265.05</v>
          </cell>
          <cell r="K706">
            <v>0</v>
          </cell>
          <cell r="L706">
            <v>112.48635761589399</v>
          </cell>
          <cell r="M706">
            <v>3.59</v>
          </cell>
          <cell r="R706">
            <v>0</v>
          </cell>
          <cell r="S706">
            <v>0</v>
          </cell>
          <cell r="U706">
            <v>0</v>
          </cell>
          <cell r="Y706">
            <v>1792.39</v>
          </cell>
          <cell r="AB706" t="str">
            <v xml:space="preserve">ABONO ASSIS FIN COMPL 09/2024 </v>
          </cell>
        </row>
        <row r="707">
          <cell r="C707" t="str">
            <v>HOSPITAL SILVIO MAGALHÃES - CG Nº 019/2022</v>
          </cell>
          <cell r="E707" t="str">
            <v>SUEDIANY STEPHANIE BARBOSA FAUSTO</v>
          </cell>
          <cell r="F707" t="str">
            <v>2 - Outros Profissionais da Saúde</v>
          </cell>
          <cell r="G707">
            <v>223505</v>
          </cell>
          <cell r="H707" t="str">
            <v>10/2024</v>
          </cell>
          <cell r="J707">
            <v>205.01</v>
          </cell>
          <cell r="K707">
            <v>0</v>
          </cell>
          <cell r="L707">
            <v>112.48635761589399</v>
          </cell>
          <cell r="M707">
            <v>2.79</v>
          </cell>
          <cell r="R707">
            <v>0</v>
          </cell>
          <cell r="S707">
            <v>0</v>
          </cell>
          <cell r="U707">
            <v>0</v>
          </cell>
          <cell r="Y707">
            <v>2459.15</v>
          </cell>
          <cell r="AB707" t="str">
            <v xml:space="preserve">ABONO ASSIS FIN COMPL 09/2024 </v>
          </cell>
        </row>
        <row r="708">
          <cell r="C708" t="str">
            <v>HOSPITAL SILVIO MAGALHÃES - CG Nº 019/2022</v>
          </cell>
          <cell r="E708" t="str">
            <v>SUELANNE GONCALVES DE LIMA</v>
          </cell>
          <cell r="F708" t="str">
            <v>2 - Outros Profissionais da Saúde</v>
          </cell>
          <cell r="G708">
            <v>223505</v>
          </cell>
          <cell r="H708" t="str">
            <v>10/2024</v>
          </cell>
          <cell r="J708">
            <v>299.45999999999998</v>
          </cell>
          <cell r="K708">
            <v>0</v>
          </cell>
          <cell r="L708">
            <v>112.48635761589399</v>
          </cell>
          <cell r="M708">
            <v>4.03</v>
          </cell>
          <cell r="R708">
            <v>0</v>
          </cell>
          <cell r="S708">
            <v>0</v>
          </cell>
          <cell r="U708">
            <v>156.52000000000001</v>
          </cell>
          <cell r="X708" t="str">
            <v xml:space="preserve">AUX. CRECHE </v>
          </cell>
          <cell r="Y708">
            <v>1346.91</v>
          </cell>
          <cell r="AB708" t="str">
            <v xml:space="preserve">ABONO ASSIS FIN COMPL 09/2024 </v>
          </cell>
        </row>
        <row r="709">
          <cell r="C709" t="str">
            <v>HOSPITAL SILVIO MAGALHÃES - CG Nº 019/2022</v>
          </cell>
          <cell r="E709" t="str">
            <v>SYLMARA KARINE LEITE DA SILVA</v>
          </cell>
          <cell r="F709" t="str">
            <v>2 - Outros Profissionais da Saúde</v>
          </cell>
          <cell r="G709">
            <v>223505</v>
          </cell>
          <cell r="H709" t="str">
            <v>10/2024</v>
          </cell>
          <cell r="J709">
            <v>171.31</v>
          </cell>
          <cell r="K709">
            <v>0</v>
          </cell>
          <cell r="L709">
            <v>112.48635761589399</v>
          </cell>
          <cell r="M709">
            <v>2.79</v>
          </cell>
          <cell r="R709">
            <v>0</v>
          </cell>
          <cell r="S709">
            <v>0</v>
          </cell>
          <cell r="U709">
            <v>0</v>
          </cell>
          <cell r="Y709">
            <v>2459.15</v>
          </cell>
          <cell r="AB709" t="str">
            <v xml:space="preserve">ABONO ASSIS FIN COMPL 09/2024 </v>
          </cell>
        </row>
        <row r="710">
          <cell r="C710" t="str">
            <v>HOSPITAL SILVIO MAGALHÃES - CG Nº 019/2022</v>
          </cell>
          <cell r="E710" t="str">
            <v>TAMARA MARIA DE ASSIS MELO</v>
          </cell>
          <cell r="F710" t="str">
            <v>3 - Administrativo</v>
          </cell>
          <cell r="G710">
            <v>251605</v>
          </cell>
          <cell r="H710" t="str">
            <v>10/2024</v>
          </cell>
          <cell r="J710">
            <v>306.07</v>
          </cell>
          <cell r="K710">
            <v>0</v>
          </cell>
          <cell r="L710">
            <v>112.48635761589399</v>
          </cell>
          <cell r="M710">
            <v>7.06</v>
          </cell>
          <cell r="R710">
            <v>0</v>
          </cell>
          <cell r="S710">
            <v>0</v>
          </cell>
          <cell r="U710">
            <v>0</v>
          </cell>
          <cell r="Y710">
            <v>0</v>
          </cell>
        </row>
        <row r="711">
          <cell r="C711" t="str">
            <v>HOSPITAL SILVIO MAGALHÃES - CG Nº 019/2022</v>
          </cell>
          <cell r="E711" t="str">
            <v>TAMIRES MARIA DA SILVA</v>
          </cell>
          <cell r="F711" t="str">
            <v>2 - Outros Profissionais da Saúde</v>
          </cell>
          <cell r="G711">
            <v>322205</v>
          </cell>
          <cell r="H711" t="str">
            <v>10/2024</v>
          </cell>
          <cell r="J711">
            <v>160.82</v>
          </cell>
          <cell r="K711">
            <v>0</v>
          </cell>
          <cell r="L711">
            <v>112.48635761589399</v>
          </cell>
          <cell r="M711">
            <v>7.06</v>
          </cell>
          <cell r="R711">
            <v>0</v>
          </cell>
          <cell r="S711">
            <v>0</v>
          </cell>
          <cell r="U711">
            <v>0</v>
          </cell>
          <cell r="Y711">
            <v>1913</v>
          </cell>
          <cell r="AB711" t="str">
            <v xml:space="preserve">ABONO ASSIS FIN COMPL 09/2024 </v>
          </cell>
        </row>
        <row r="712">
          <cell r="C712" t="str">
            <v>HOSPITAL SILVIO MAGALHÃES - CG Nº 019/2022</v>
          </cell>
          <cell r="E712" t="str">
            <v>TAMIRIS PAULINO DA SILVA</v>
          </cell>
          <cell r="F712" t="str">
            <v>3 - Administrativo</v>
          </cell>
          <cell r="G712">
            <v>513205</v>
          </cell>
          <cell r="H712" t="str">
            <v>10/2024</v>
          </cell>
          <cell r="J712">
            <v>147.62</v>
          </cell>
          <cell r="K712">
            <v>0</v>
          </cell>
          <cell r="L712">
            <v>112.48635761589399</v>
          </cell>
          <cell r="M712">
            <v>7.06</v>
          </cell>
          <cell r="R712">
            <v>0</v>
          </cell>
          <cell r="S712">
            <v>0</v>
          </cell>
          <cell r="U712">
            <v>0</v>
          </cell>
          <cell r="Y712">
            <v>0</v>
          </cell>
        </row>
        <row r="713">
          <cell r="C713" t="str">
            <v>HOSPITAL SILVIO MAGALHÃES - CG Nº 019/2022</v>
          </cell>
          <cell r="E713" t="str">
            <v>TATIANA CARLA SILVA BARBOSA</v>
          </cell>
          <cell r="F713" t="str">
            <v>2 - Outros Profissionais da Saúde</v>
          </cell>
          <cell r="G713">
            <v>223505</v>
          </cell>
          <cell r="H713" t="str">
            <v>10/2024</v>
          </cell>
          <cell r="J713">
            <v>171.31</v>
          </cell>
          <cell r="K713">
            <v>0</v>
          </cell>
          <cell r="L713">
            <v>112.48635761589399</v>
          </cell>
          <cell r="M713">
            <v>2.79</v>
          </cell>
          <cell r="R713">
            <v>0</v>
          </cell>
          <cell r="S713">
            <v>0</v>
          </cell>
          <cell r="U713">
            <v>0</v>
          </cell>
          <cell r="Y713">
            <v>2459.15</v>
          </cell>
          <cell r="AB713" t="str">
            <v xml:space="preserve">ABONO ASSIS FIN COMPL 09/2024 </v>
          </cell>
        </row>
        <row r="714">
          <cell r="C714" t="str">
            <v>HOSPITAL SILVIO MAGALHÃES - CG Nº 019/2022</v>
          </cell>
          <cell r="E714" t="str">
            <v>TATIANA MARIA PEREIRA DA SILVA</v>
          </cell>
          <cell r="F714" t="str">
            <v>2 - Outros Profissionais da Saúde</v>
          </cell>
          <cell r="G714">
            <v>322205</v>
          </cell>
          <cell r="H714" t="str">
            <v>10/2024</v>
          </cell>
          <cell r="J714">
            <v>182.35</v>
          </cell>
          <cell r="K714">
            <v>0</v>
          </cell>
          <cell r="L714">
            <v>112.48635761589399</v>
          </cell>
          <cell r="M714">
            <v>7.06</v>
          </cell>
          <cell r="R714">
            <v>0</v>
          </cell>
          <cell r="S714">
            <v>0</v>
          </cell>
          <cell r="U714">
            <v>0</v>
          </cell>
          <cell r="Y714">
            <v>1846.5</v>
          </cell>
          <cell r="AB714" t="str">
            <v xml:space="preserve">ABONO ASSIS FIN COMPL 09/2024 </v>
          </cell>
        </row>
        <row r="715">
          <cell r="C715" t="str">
            <v>HOSPITAL SILVIO MAGALHÃES - CG Nº 019/2022</v>
          </cell>
          <cell r="E715" t="str">
            <v>TAYSE KEDJA VENANCIO DE MORAIS PEREIRA</v>
          </cell>
          <cell r="F715" t="str">
            <v>2 - Outros Profissionais da Saúde</v>
          </cell>
          <cell r="G715">
            <v>322205</v>
          </cell>
          <cell r="H715" t="str">
            <v>10/2024</v>
          </cell>
          <cell r="J715">
            <v>159.69</v>
          </cell>
          <cell r="K715">
            <v>0</v>
          </cell>
          <cell r="L715">
            <v>112.48635761589399</v>
          </cell>
          <cell r="M715">
            <v>7.06</v>
          </cell>
          <cell r="R715">
            <v>0</v>
          </cell>
          <cell r="S715">
            <v>0</v>
          </cell>
          <cell r="U715">
            <v>0</v>
          </cell>
          <cell r="Y715">
            <v>1913</v>
          </cell>
          <cell r="AB715" t="str">
            <v xml:space="preserve">ABONO ASSIS FIN COMPL 09/2024 </v>
          </cell>
        </row>
        <row r="716">
          <cell r="C716" t="str">
            <v>HOSPITAL SILVIO MAGALHÃES - CG Nº 019/2022</v>
          </cell>
          <cell r="E716" t="str">
            <v>TELMA CRISTIANE CAVALCANTI NOGUEIRA</v>
          </cell>
          <cell r="F716" t="str">
            <v>3 - Administrativo</v>
          </cell>
          <cell r="G716">
            <v>223445</v>
          </cell>
          <cell r="H716" t="str">
            <v>10/2024</v>
          </cell>
          <cell r="J716">
            <v>458.68</v>
          </cell>
          <cell r="K716">
            <v>0</v>
          </cell>
          <cell r="L716">
            <v>112.48635761589399</v>
          </cell>
          <cell r="M716">
            <v>7.06</v>
          </cell>
          <cell r="R716">
            <v>0</v>
          </cell>
          <cell r="S716">
            <v>0</v>
          </cell>
          <cell r="U716">
            <v>0</v>
          </cell>
          <cell r="Y716">
            <v>0</v>
          </cell>
        </row>
        <row r="717">
          <cell r="C717" t="str">
            <v>HOSPITAL SILVIO MAGALHÃES - CG Nº 019/2022</v>
          </cell>
          <cell r="E717" t="str">
            <v>TEREZA MORGANA ALVES MENEZES DE AMORIM</v>
          </cell>
          <cell r="F717" t="str">
            <v>2 - Outros Profissionais da Saúde</v>
          </cell>
          <cell r="G717">
            <v>322205</v>
          </cell>
          <cell r="H717" t="str">
            <v>10/2024</v>
          </cell>
          <cell r="J717">
            <v>170.46</v>
          </cell>
          <cell r="K717">
            <v>0</v>
          </cell>
          <cell r="L717">
            <v>112.48635761589399</v>
          </cell>
          <cell r="M717">
            <v>6.35</v>
          </cell>
          <cell r="R717">
            <v>0</v>
          </cell>
          <cell r="S717">
            <v>0</v>
          </cell>
          <cell r="U717">
            <v>81.02</v>
          </cell>
          <cell r="X717" t="str">
            <v xml:space="preserve">AUX. CRECHE </v>
          </cell>
          <cell r="Y717">
            <v>1780</v>
          </cell>
          <cell r="AB717" t="str">
            <v xml:space="preserve">ABONO ASSIS FIN COMPL 09/2024 </v>
          </cell>
        </row>
        <row r="718">
          <cell r="C718" t="str">
            <v>HOSPITAL SILVIO MAGALHÃES - CG Nº 019/2022</v>
          </cell>
          <cell r="E718" t="str">
            <v>THACYLLO HENRIQUE VENANCIO DA SILVA</v>
          </cell>
          <cell r="F718" t="str">
            <v>3 - Administrativo</v>
          </cell>
          <cell r="G718">
            <v>517410</v>
          </cell>
          <cell r="H718" t="str">
            <v>10/2024</v>
          </cell>
          <cell r="J718">
            <v>122.72</v>
          </cell>
          <cell r="K718">
            <v>0</v>
          </cell>
          <cell r="L718">
            <v>112.48635761589399</v>
          </cell>
          <cell r="M718">
            <v>6.82</v>
          </cell>
          <cell r="R718">
            <v>0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SILVIO MAGALHÃES - CG Nº 019/2022</v>
          </cell>
          <cell r="E719" t="str">
            <v>THAILANE MARIA LINS DA SILVA</v>
          </cell>
          <cell r="F719" t="str">
            <v>2 - Outros Profissionais da Saúde</v>
          </cell>
          <cell r="G719">
            <v>223505</v>
          </cell>
          <cell r="H719" t="str">
            <v>10/2024</v>
          </cell>
          <cell r="J719">
            <v>181.67</v>
          </cell>
          <cell r="K719">
            <v>0</v>
          </cell>
          <cell r="L719">
            <v>112.48635761589399</v>
          </cell>
          <cell r="M719">
            <v>2.7</v>
          </cell>
          <cell r="R719">
            <v>0</v>
          </cell>
          <cell r="S719">
            <v>0</v>
          </cell>
          <cell r="U719">
            <v>0</v>
          </cell>
          <cell r="Y719">
            <v>2459.15</v>
          </cell>
          <cell r="AB719" t="str">
            <v xml:space="preserve">ABONO ASSIS FIN COMPL 09/2024 </v>
          </cell>
        </row>
        <row r="720">
          <cell r="C720" t="str">
            <v>HOSPITAL SILVIO MAGALHÃES - CG Nº 019/2022</v>
          </cell>
          <cell r="E720" t="str">
            <v>THAIS MYLENA LIMA SILVA</v>
          </cell>
          <cell r="F720" t="str">
            <v>2 - Outros Profissionais da Saúde</v>
          </cell>
          <cell r="G720">
            <v>322205</v>
          </cell>
          <cell r="H720" t="str">
            <v>10/2024</v>
          </cell>
          <cell r="J720">
            <v>142.71</v>
          </cell>
          <cell r="K720">
            <v>0</v>
          </cell>
          <cell r="L720">
            <v>112.48635761589399</v>
          </cell>
          <cell r="M720">
            <v>7.06</v>
          </cell>
          <cell r="R720">
            <v>0</v>
          </cell>
          <cell r="S720">
            <v>0</v>
          </cell>
          <cell r="U720">
            <v>0</v>
          </cell>
          <cell r="Y720">
            <v>1913</v>
          </cell>
          <cell r="AB720" t="str">
            <v xml:space="preserve">ABONO ASSIS FIN COMPL 09/2024 </v>
          </cell>
        </row>
        <row r="721">
          <cell r="C721" t="str">
            <v>HOSPITAL SILVIO MAGALHÃES - CG Nº 019/2022</v>
          </cell>
          <cell r="E721" t="str">
            <v>THAIS POLIANNA DE OLIVEIRA CAVALCANTE</v>
          </cell>
          <cell r="F721" t="str">
            <v>2 - Outros Profissionais da Saúde</v>
          </cell>
          <cell r="G721">
            <v>223505</v>
          </cell>
          <cell r="H721" t="str">
            <v>10/2024</v>
          </cell>
          <cell r="J721">
            <v>240.14</v>
          </cell>
          <cell r="K721">
            <v>0</v>
          </cell>
          <cell r="L721">
            <v>112.48635761589399</v>
          </cell>
          <cell r="M721">
            <v>3.59</v>
          </cell>
          <cell r="R721">
            <v>0</v>
          </cell>
          <cell r="S721">
            <v>0</v>
          </cell>
          <cell r="U721">
            <v>0</v>
          </cell>
          <cell r="Y721">
            <v>1924.07</v>
          </cell>
          <cell r="AB721" t="str">
            <v xml:space="preserve">ABONO ASSIS FIN COMPL 09/2024 </v>
          </cell>
        </row>
        <row r="722">
          <cell r="C722" t="str">
            <v>HOSPITAL SILVIO MAGALHÃES - CG Nº 019/2022</v>
          </cell>
          <cell r="E722" t="str">
            <v>THAIS STEPHANIE DA SILVA</v>
          </cell>
          <cell r="F722" t="str">
            <v>3 - Administrativo</v>
          </cell>
          <cell r="G722">
            <v>422110</v>
          </cell>
          <cell r="H722" t="str">
            <v>10/2024</v>
          </cell>
          <cell r="J722">
            <v>112.96</v>
          </cell>
          <cell r="K722">
            <v>0</v>
          </cell>
          <cell r="L722">
            <v>112.48635761589399</v>
          </cell>
          <cell r="M722">
            <v>7.06</v>
          </cell>
          <cell r="R722">
            <v>0</v>
          </cell>
          <cell r="S722">
            <v>0</v>
          </cell>
          <cell r="U722">
            <v>0</v>
          </cell>
          <cell r="Y722">
            <v>0</v>
          </cell>
        </row>
        <row r="723">
          <cell r="C723" t="str">
            <v>HOSPITAL SILVIO MAGALHÃES - CG Nº 019/2022</v>
          </cell>
          <cell r="E723" t="str">
            <v>THAIS VITORIA DE OLIVEIRA</v>
          </cell>
          <cell r="F723" t="str">
            <v>2 - Outros Profissionais da Saúde</v>
          </cell>
          <cell r="G723">
            <v>223505</v>
          </cell>
          <cell r="H723" t="str">
            <v>10/2024</v>
          </cell>
          <cell r="J723">
            <v>219.31</v>
          </cell>
          <cell r="K723">
            <v>0</v>
          </cell>
          <cell r="L723">
            <v>112.48635761589399</v>
          </cell>
          <cell r="M723">
            <v>2.79</v>
          </cell>
          <cell r="R723">
            <v>0</v>
          </cell>
          <cell r="S723">
            <v>0</v>
          </cell>
          <cell r="U723">
            <v>0</v>
          </cell>
          <cell r="Y723">
            <v>2459.15</v>
          </cell>
          <cell r="AB723" t="str">
            <v xml:space="preserve">ABONO ASSIS FIN COMPL 09/2024 </v>
          </cell>
        </row>
        <row r="724">
          <cell r="C724" t="str">
            <v>HOSPITAL SILVIO MAGALHÃES - CG Nº 019/2022</v>
          </cell>
          <cell r="E724" t="str">
            <v>THAISA MILLENA LIMA DA SILVA</v>
          </cell>
          <cell r="F724" t="str">
            <v>2 - Outros Profissionais da Saúde</v>
          </cell>
          <cell r="G724">
            <v>223505</v>
          </cell>
          <cell r="H724" t="str">
            <v>10/2024</v>
          </cell>
          <cell r="J724">
            <v>214.12</v>
          </cell>
          <cell r="K724">
            <v>0</v>
          </cell>
          <cell r="L724">
            <v>112.48635761589399</v>
          </cell>
          <cell r="M724">
            <v>1.2</v>
          </cell>
          <cell r="R724">
            <v>0</v>
          </cell>
          <cell r="S724">
            <v>0</v>
          </cell>
          <cell r="U724">
            <v>0</v>
          </cell>
          <cell r="Y724">
            <v>1924.07</v>
          </cell>
          <cell r="AB724" t="str">
            <v xml:space="preserve">ABONO ASSIS FIN COMPL 09/2024 </v>
          </cell>
        </row>
        <row r="725">
          <cell r="C725" t="str">
            <v>HOSPITAL SILVIO MAGALHÃES - CG Nº 019/2022</v>
          </cell>
          <cell r="E725" t="str">
            <v>THAISE OLIVEIRA DA SILVA</v>
          </cell>
          <cell r="F725" t="str">
            <v>2 - Outros Profissionais da Saúde</v>
          </cell>
          <cell r="G725">
            <v>322205</v>
          </cell>
          <cell r="H725" t="str">
            <v>10/2024</v>
          </cell>
          <cell r="J725">
            <v>147.06</v>
          </cell>
          <cell r="K725">
            <v>0</v>
          </cell>
          <cell r="L725">
            <v>112.48635761589399</v>
          </cell>
          <cell r="M725">
            <v>7.06</v>
          </cell>
          <cell r="R725">
            <v>0</v>
          </cell>
          <cell r="S725">
            <v>0</v>
          </cell>
          <cell r="U725">
            <v>81.02</v>
          </cell>
          <cell r="X725" t="str">
            <v xml:space="preserve">AUX. CRECHE </v>
          </cell>
          <cell r="Y725">
            <v>1913</v>
          </cell>
          <cell r="AB725" t="str">
            <v xml:space="preserve">ABONO ASSIS FIN COMPL 09/2024 </v>
          </cell>
        </row>
        <row r="726">
          <cell r="C726" t="str">
            <v>HOSPITAL SILVIO MAGALHÃES - CG Nº 019/2022</v>
          </cell>
          <cell r="E726" t="str">
            <v>THALYTA MAIA VITOR DA SILVA</v>
          </cell>
          <cell r="F726" t="str">
            <v>2 - Outros Profissionais da Saúde</v>
          </cell>
          <cell r="G726">
            <v>223505</v>
          </cell>
          <cell r="H726" t="str">
            <v>10/2024</v>
          </cell>
          <cell r="J726">
            <v>199.86</v>
          </cell>
          <cell r="K726">
            <v>0</v>
          </cell>
          <cell r="L726">
            <v>112.48635761589399</v>
          </cell>
          <cell r="M726">
            <v>2.79</v>
          </cell>
          <cell r="R726">
            <v>0</v>
          </cell>
          <cell r="S726">
            <v>0</v>
          </cell>
          <cell r="U726">
            <v>0</v>
          </cell>
          <cell r="Y726">
            <v>2459.15</v>
          </cell>
          <cell r="AB726" t="str">
            <v xml:space="preserve">ABONO ASSIS FIN COMPL 09/2024 </v>
          </cell>
        </row>
        <row r="727">
          <cell r="C727" t="str">
            <v>HOSPITAL SILVIO MAGALHÃES - CG Nº 019/2022</v>
          </cell>
          <cell r="E727" t="str">
            <v>THAMIRA EMANOELY SILVA DE CARVALHO</v>
          </cell>
          <cell r="F727" t="str">
            <v>2 - Outros Profissionais da Saúde</v>
          </cell>
          <cell r="G727">
            <v>223505</v>
          </cell>
          <cell r="H727" t="str">
            <v>10/2024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R727">
            <v>0</v>
          </cell>
          <cell r="S727">
            <v>0</v>
          </cell>
          <cell r="U727">
            <v>0</v>
          </cell>
          <cell r="Y727">
            <v>0</v>
          </cell>
        </row>
        <row r="728">
          <cell r="C728" t="str">
            <v>HOSPITAL SILVIO MAGALHÃES - CG Nº 019/2022</v>
          </cell>
          <cell r="E728" t="str">
            <v>THAMIRES CRISTINE DE ASSIS GOMES</v>
          </cell>
          <cell r="F728" t="str">
            <v>2 - Outros Profissionais da Saúde</v>
          </cell>
          <cell r="G728">
            <v>324115</v>
          </cell>
          <cell r="H728" t="str">
            <v>10/2024</v>
          </cell>
          <cell r="J728">
            <v>370.23</v>
          </cell>
          <cell r="K728">
            <v>0</v>
          </cell>
          <cell r="L728">
            <v>112.48635761589399</v>
          </cell>
          <cell r="M728">
            <v>7.06</v>
          </cell>
          <cell r="R728">
            <v>0</v>
          </cell>
          <cell r="S728">
            <v>0</v>
          </cell>
          <cell r="U728">
            <v>0</v>
          </cell>
          <cell r="Y728">
            <v>0</v>
          </cell>
        </row>
        <row r="729">
          <cell r="C729" t="str">
            <v>HOSPITAL SILVIO MAGALHÃES - CG Nº 019/2022</v>
          </cell>
          <cell r="E729" t="str">
            <v>THAYANNE MANOELLE DA SILVA</v>
          </cell>
          <cell r="F729" t="str">
            <v>2 - Outros Profissionais da Saúde</v>
          </cell>
          <cell r="G729">
            <v>223505</v>
          </cell>
          <cell r="H729" t="str">
            <v>10/2024</v>
          </cell>
          <cell r="J729">
            <v>213.29</v>
          </cell>
          <cell r="K729">
            <v>0</v>
          </cell>
          <cell r="L729">
            <v>112.48635761589399</v>
          </cell>
          <cell r="M729">
            <v>3.05</v>
          </cell>
          <cell r="R729">
            <v>0</v>
          </cell>
          <cell r="S729">
            <v>0</v>
          </cell>
          <cell r="U729">
            <v>156.52000000000001</v>
          </cell>
          <cell r="X729" t="str">
            <v xml:space="preserve">AUX. CRECHE </v>
          </cell>
          <cell r="Y729">
            <v>2282.8200000000002</v>
          </cell>
          <cell r="AB729" t="str">
            <v xml:space="preserve">ABONO ASSIS FIN COMPL 09/2024 </v>
          </cell>
        </row>
        <row r="730">
          <cell r="C730" t="str">
            <v>HOSPITAL SILVIO MAGALHÃES - CG Nº 019/2022</v>
          </cell>
          <cell r="E730" t="str">
            <v>THAYNA LUIZA DA SILVA</v>
          </cell>
          <cell r="F730" t="str">
            <v>2 - Outros Profissionais da Saúde</v>
          </cell>
          <cell r="G730">
            <v>223505</v>
          </cell>
          <cell r="H730" t="str">
            <v>10/2024</v>
          </cell>
          <cell r="J730">
            <v>175.65</v>
          </cell>
          <cell r="K730">
            <v>0</v>
          </cell>
          <cell r="L730">
            <v>112.48635761589399</v>
          </cell>
          <cell r="M730">
            <v>2.79</v>
          </cell>
          <cell r="R730">
            <v>0</v>
          </cell>
          <cell r="S730">
            <v>0</v>
          </cell>
          <cell r="U730">
            <v>0</v>
          </cell>
          <cell r="Y730">
            <v>2459.15</v>
          </cell>
          <cell r="AB730" t="str">
            <v xml:space="preserve">ABONO ASSIS FIN COMPL 09/2024 </v>
          </cell>
        </row>
        <row r="731">
          <cell r="C731" t="str">
            <v>HOSPITAL SILVIO MAGALHÃES - CG Nº 019/2022</v>
          </cell>
          <cell r="E731" t="str">
            <v>THAYS EMANUELLA CARVALHO DA SILVA</v>
          </cell>
          <cell r="F731" t="str">
            <v>3 - Administrativo</v>
          </cell>
          <cell r="G731">
            <v>513430</v>
          </cell>
          <cell r="H731" t="str">
            <v>10/2024</v>
          </cell>
          <cell r="J731">
            <v>123.05</v>
          </cell>
          <cell r="K731">
            <v>0</v>
          </cell>
          <cell r="L731">
            <v>112.48635761589399</v>
          </cell>
          <cell r="M731">
            <v>7.06</v>
          </cell>
          <cell r="R731">
            <v>0</v>
          </cell>
          <cell r="S731">
            <v>0</v>
          </cell>
          <cell r="U731">
            <v>0</v>
          </cell>
          <cell r="Y731">
            <v>0</v>
          </cell>
        </row>
        <row r="732">
          <cell r="C732" t="str">
            <v>HOSPITAL SILVIO MAGALHÃES - CG Nº 019/2022</v>
          </cell>
          <cell r="E732" t="str">
            <v>THIAGO MATEUS GOMES DA SILVA</v>
          </cell>
          <cell r="F732" t="str">
            <v>3 - Administrativo</v>
          </cell>
          <cell r="G732">
            <v>351605</v>
          </cell>
          <cell r="H732" t="str">
            <v>10/2024</v>
          </cell>
          <cell r="J732">
            <v>149.08000000000001</v>
          </cell>
          <cell r="K732">
            <v>0</v>
          </cell>
          <cell r="L732">
            <v>112.48635761589399</v>
          </cell>
          <cell r="M732">
            <v>7.06</v>
          </cell>
          <cell r="R732">
            <v>0</v>
          </cell>
          <cell r="S732">
            <v>0</v>
          </cell>
          <cell r="U732">
            <v>0</v>
          </cell>
          <cell r="Y732">
            <v>0</v>
          </cell>
        </row>
        <row r="733">
          <cell r="C733" t="str">
            <v>HOSPITAL SILVIO MAGALHÃES - CG Nº 019/2022</v>
          </cell>
          <cell r="E733" t="str">
            <v>THYAGO HENRIQUE MENEZES DE SANTANA</v>
          </cell>
          <cell r="F733" t="str">
            <v>3 - Administrativo</v>
          </cell>
          <cell r="G733">
            <v>123105</v>
          </cell>
          <cell r="H733" t="str">
            <v>10/2024</v>
          </cell>
          <cell r="J733">
            <v>1137.82</v>
          </cell>
          <cell r="K733">
            <v>0</v>
          </cell>
          <cell r="L733">
            <v>112.48635761589399</v>
          </cell>
          <cell r="M733">
            <v>7.06</v>
          </cell>
          <cell r="R733">
            <v>0</v>
          </cell>
          <cell r="S733">
            <v>0</v>
          </cell>
          <cell r="U733">
            <v>0</v>
          </cell>
          <cell r="Y733">
            <v>0</v>
          </cell>
        </row>
        <row r="734">
          <cell r="C734" t="str">
            <v>HOSPITAL SILVIO MAGALHÃES - CG Nº 019/2022</v>
          </cell>
          <cell r="E734" t="str">
            <v>TIAGO PEDRO DA SILVA</v>
          </cell>
          <cell r="F734" t="str">
            <v>3 - Administrativo</v>
          </cell>
          <cell r="G734">
            <v>515110</v>
          </cell>
          <cell r="H734" t="str">
            <v>10/2024</v>
          </cell>
          <cell r="J734">
            <v>136.72999999999999</v>
          </cell>
          <cell r="K734">
            <v>0</v>
          </cell>
          <cell r="L734">
            <v>112.48635761589399</v>
          </cell>
          <cell r="M734">
            <v>6.35</v>
          </cell>
          <cell r="R734">
            <v>0</v>
          </cell>
          <cell r="S734">
            <v>0</v>
          </cell>
          <cell r="U734">
            <v>0</v>
          </cell>
          <cell r="Y734">
            <v>0</v>
          </cell>
        </row>
        <row r="735">
          <cell r="C735" t="str">
            <v>HOSPITAL SILVIO MAGALHÃES - CG Nº 019/2022</v>
          </cell>
          <cell r="E735" t="str">
            <v>VALDENIA SILVA DOS SANTOS</v>
          </cell>
          <cell r="F735" t="str">
            <v>4 - Assistência Odontológica</v>
          </cell>
          <cell r="G735">
            <v>322415</v>
          </cell>
          <cell r="H735" t="str">
            <v>10/2024</v>
          </cell>
          <cell r="J735">
            <v>152.59</v>
          </cell>
          <cell r="K735">
            <v>0</v>
          </cell>
          <cell r="L735">
            <v>112.48635761589399</v>
          </cell>
          <cell r="M735">
            <v>7.06</v>
          </cell>
          <cell r="R735">
            <v>0</v>
          </cell>
          <cell r="S735">
            <v>0</v>
          </cell>
          <cell r="U735">
            <v>0</v>
          </cell>
          <cell r="Y735">
            <v>0</v>
          </cell>
        </row>
        <row r="736">
          <cell r="C736" t="str">
            <v>HOSPITAL SILVIO MAGALHÃES - CG Nº 019/2022</v>
          </cell>
          <cell r="E736" t="str">
            <v>VALDETE FERREIRA CASTRO DA SILVA</v>
          </cell>
          <cell r="F736" t="str">
            <v>2 - Outros Profissionais da Saúde</v>
          </cell>
          <cell r="G736">
            <v>322205</v>
          </cell>
          <cell r="H736" t="str">
            <v>10/2024</v>
          </cell>
          <cell r="J736">
            <v>202.56</v>
          </cell>
          <cell r="K736">
            <v>0</v>
          </cell>
          <cell r="L736">
            <v>112.48635761589399</v>
          </cell>
          <cell r="M736">
            <v>7.06</v>
          </cell>
          <cell r="R736">
            <v>156.25</v>
          </cell>
          <cell r="S736">
            <v>84.72</v>
          </cell>
          <cell r="U736">
            <v>0</v>
          </cell>
          <cell r="Y736">
            <v>1780</v>
          </cell>
          <cell r="AB736" t="str">
            <v xml:space="preserve">ABONO ASSIS FIN COMPL 09/2024 </v>
          </cell>
        </row>
        <row r="737">
          <cell r="C737" t="str">
            <v>HOSPITAL SILVIO MAGALHÃES - CG Nº 019/2022</v>
          </cell>
          <cell r="E737" t="str">
            <v>VALDINEIDE MARIA P DE BARROS</v>
          </cell>
          <cell r="F737" t="str">
            <v>2 - Outros Profissionais da Saúde</v>
          </cell>
          <cell r="G737">
            <v>322205</v>
          </cell>
          <cell r="H737" t="str">
            <v>10/2024</v>
          </cell>
          <cell r="J737">
            <v>158.35</v>
          </cell>
          <cell r="K737">
            <v>0</v>
          </cell>
          <cell r="L737">
            <v>112.48635761589399</v>
          </cell>
          <cell r="M737">
            <v>7.06</v>
          </cell>
          <cell r="R737">
            <v>0</v>
          </cell>
          <cell r="S737">
            <v>0</v>
          </cell>
          <cell r="U737">
            <v>0</v>
          </cell>
          <cell r="Y737">
            <v>1780</v>
          </cell>
          <cell r="AB737" t="str">
            <v xml:space="preserve">ABONO ASSIS FIN COMPL 09/2024 </v>
          </cell>
        </row>
        <row r="738">
          <cell r="C738" t="str">
            <v>HOSPITAL SILVIO MAGALHÃES - CG Nº 019/2022</v>
          </cell>
          <cell r="E738" t="str">
            <v>VALERIA EMILY FREITAS DA SILVA</v>
          </cell>
          <cell r="F738" t="str">
            <v>3 - Administrativo</v>
          </cell>
          <cell r="G738">
            <v>517410</v>
          </cell>
          <cell r="H738" t="str">
            <v>10/2024</v>
          </cell>
          <cell r="J738">
            <v>187.63</v>
          </cell>
          <cell r="K738">
            <v>0</v>
          </cell>
          <cell r="L738">
            <v>0</v>
          </cell>
          <cell r="M738">
            <v>0</v>
          </cell>
          <cell r="R738">
            <v>0</v>
          </cell>
          <cell r="S738">
            <v>0</v>
          </cell>
          <cell r="U738">
            <v>0</v>
          </cell>
          <cell r="Y738">
            <v>0</v>
          </cell>
        </row>
        <row r="739">
          <cell r="C739" t="str">
            <v>HOSPITAL SILVIO MAGALHÃES - CG Nº 019/2022</v>
          </cell>
          <cell r="E739" t="str">
            <v>VALMIRA PEREIRA BARROS</v>
          </cell>
          <cell r="F739" t="str">
            <v>2 - Outros Profissionais da Saúde</v>
          </cell>
          <cell r="G739">
            <v>322205</v>
          </cell>
          <cell r="H739" t="str">
            <v>10/2024</v>
          </cell>
          <cell r="J739">
            <v>165.75</v>
          </cell>
          <cell r="K739">
            <v>0</v>
          </cell>
          <cell r="L739">
            <v>112.48635761589399</v>
          </cell>
          <cell r="M739">
            <v>7.06</v>
          </cell>
          <cell r="R739">
            <v>0</v>
          </cell>
          <cell r="S739">
            <v>0</v>
          </cell>
          <cell r="U739">
            <v>0</v>
          </cell>
          <cell r="Y739">
            <v>1913</v>
          </cell>
          <cell r="AB739" t="str">
            <v xml:space="preserve">ABONO ASSIS FIN COMPL 09/2024 </v>
          </cell>
        </row>
        <row r="740">
          <cell r="C740" t="str">
            <v>HOSPITAL SILVIO MAGALHÃES - CG Nº 019/2022</v>
          </cell>
          <cell r="E740" t="str">
            <v>VANDERLAN LINS DOS SANTOS</v>
          </cell>
          <cell r="F740" t="str">
            <v>3 - Administrativo</v>
          </cell>
          <cell r="G740">
            <v>514310</v>
          </cell>
          <cell r="H740" t="str">
            <v>10/2024</v>
          </cell>
          <cell r="J740">
            <v>145.65</v>
          </cell>
          <cell r="K740">
            <v>0</v>
          </cell>
          <cell r="L740">
            <v>112.48635761589399</v>
          </cell>
          <cell r="M740">
            <v>7.06</v>
          </cell>
          <cell r="R740">
            <v>0</v>
          </cell>
          <cell r="S740">
            <v>0</v>
          </cell>
          <cell r="U740">
            <v>0</v>
          </cell>
          <cell r="Y740">
            <v>0</v>
          </cell>
        </row>
        <row r="741">
          <cell r="C741" t="str">
            <v>HOSPITAL SILVIO MAGALHÃES - CG Nº 019/2022</v>
          </cell>
          <cell r="E741" t="str">
            <v>VANESSA EMANUELLY TOLEDO DE CASTRO</v>
          </cell>
          <cell r="F741" t="str">
            <v>3 - Administrativo</v>
          </cell>
          <cell r="G741">
            <v>422110</v>
          </cell>
          <cell r="H741" t="str">
            <v>10/2024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0</v>
          </cell>
        </row>
        <row r="742">
          <cell r="C742" t="str">
            <v>HOSPITAL SILVIO MAGALHÃES - CG Nº 019/2022</v>
          </cell>
          <cell r="E742" t="str">
            <v>VANESSA KAROLLAYNE LINS DOS SANTOS</v>
          </cell>
          <cell r="F742" t="str">
            <v>3 - Administrativo</v>
          </cell>
          <cell r="G742">
            <v>422110</v>
          </cell>
          <cell r="H742" t="str">
            <v>10/2024</v>
          </cell>
          <cell r="J742">
            <v>4.8600000000000003</v>
          </cell>
          <cell r="K742">
            <v>0</v>
          </cell>
          <cell r="L742">
            <v>0</v>
          </cell>
          <cell r="M742">
            <v>0</v>
          </cell>
          <cell r="R742">
            <v>0</v>
          </cell>
          <cell r="S742">
            <v>0</v>
          </cell>
          <cell r="U742">
            <v>0</v>
          </cell>
          <cell r="Y742">
            <v>0</v>
          </cell>
        </row>
        <row r="743">
          <cell r="C743" t="str">
            <v>HOSPITAL SILVIO MAGALHÃES - CG Nº 019/2022</v>
          </cell>
          <cell r="E743" t="str">
            <v>VANESSA NATHALIA DA SILVA</v>
          </cell>
          <cell r="F743" t="str">
            <v>2 - Outros Profissionais da Saúde</v>
          </cell>
          <cell r="G743">
            <v>322205</v>
          </cell>
          <cell r="H743" t="str">
            <v>10/2024</v>
          </cell>
          <cell r="J743">
            <v>172.15</v>
          </cell>
          <cell r="K743">
            <v>0</v>
          </cell>
          <cell r="L743">
            <v>112.48635761589399</v>
          </cell>
          <cell r="M743">
            <v>7.06</v>
          </cell>
          <cell r="R743">
            <v>0</v>
          </cell>
          <cell r="S743">
            <v>0</v>
          </cell>
          <cell r="U743">
            <v>81.02</v>
          </cell>
          <cell r="X743" t="str">
            <v xml:space="preserve">AUX. CRECHE </v>
          </cell>
          <cell r="Y743">
            <v>1913</v>
          </cell>
          <cell r="AB743" t="str">
            <v xml:space="preserve">ABONO ASSIS FIN COMPL 09/2024 </v>
          </cell>
        </row>
        <row r="744">
          <cell r="C744" t="str">
            <v>HOSPITAL SILVIO MAGALHÃES - CG Nº 019/2022</v>
          </cell>
          <cell r="E744" t="str">
            <v>VANILDA ARAUJO DOS REIS</v>
          </cell>
          <cell r="F744" t="str">
            <v>2 - Outros Profissionais da Saúde</v>
          </cell>
          <cell r="G744">
            <v>223505</v>
          </cell>
          <cell r="H744" t="str">
            <v>10/2024</v>
          </cell>
          <cell r="J744">
            <v>265.41000000000003</v>
          </cell>
          <cell r="K744">
            <v>0</v>
          </cell>
          <cell r="L744">
            <v>112.48635761589399</v>
          </cell>
          <cell r="M744">
            <v>3.59</v>
          </cell>
          <cell r="R744">
            <v>0</v>
          </cell>
          <cell r="S744">
            <v>0</v>
          </cell>
          <cell r="U744">
            <v>0</v>
          </cell>
          <cell r="Y744">
            <v>1804.36</v>
          </cell>
          <cell r="AB744" t="str">
            <v xml:space="preserve">ABONO ASSIS FIN COMPL 09/2024 </v>
          </cell>
        </row>
        <row r="745">
          <cell r="C745" t="str">
            <v>HOSPITAL SILVIO MAGALHÃES - CG Nº 019/2022</v>
          </cell>
          <cell r="E745" t="str">
            <v>VICTOR GABRIEL DE SOUZA SILVA</v>
          </cell>
          <cell r="F745" t="str">
            <v>3 - Administrativo</v>
          </cell>
          <cell r="G745">
            <v>517410</v>
          </cell>
          <cell r="H745" t="str">
            <v>10/2024</v>
          </cell>
          <cell r="J745">
            <v>122.72</v>
          </cell>
          <cell r="K745">
            <v>0</v>
          </cell>
          <cell r="L745">
            <v>112.48635761589399</v>
          </cell>
          <cell r="M745">
            <v>6.82</v>
          </cell>
          <cell r="R745">
            <v>156.25</v>
          </cell>
          <cell r="S745">
            <v>81.900000000000006</v>
          </cell>
          <cell r="U745">
            <v>0</v>
          </cell>
          <cell r="Y745">
            <v>0</v>
          </cell>
        </row>
        <row r="746">
          <cell r="C746" t="str">
            <v>HOSPITAL SILVIO MAGALHÃES - CG Nº 019/2022</v>
          </cell>
          <cell r="E746" t="str">
            <v>VICTOR GABRIEL OLIVEIRA BENEVIDES</v>
          </cell>
          <cell r="F746" t="str">
            <v>3 - Administrativo</v>
          </cell>
          <cell r="G746">
            <v>422110</v>
          </cell>
          <cell r="H746" t="str">
            <v>10/2024</v>
          </cell>
          <cell r="J746">
            <v>13.26</v>
          </cell>
          <cell r="K746">
            <v>0</v>
          </cell>
          <cell r="L746">
            <v>112.48635761589399</v>
          </cell>
          <cell r="M746">
            <v>6.82</v>
          </cell>
          <cell r="R746">
            <v>0</v>
          </cell>
          <cell r="S746">
            <v>0</v>
          </cell>
          <cell r="U746">
            <v>0</v>
          </cell>
          <cell r="Y746">
            <v>0</v>
          </cell>
        </row>
        <row r="747">
          <cell r="C747" t="str">
            <v>HOSPITAL SILVIO MAGALHÃES - CG Nº 019/2022</v>
          </cell>
          <cell r="E747" t="str">
            <v>VICTORIA GABRIELLA FIRMINO DA SILVA</v>
          </cell>
          <cell r="F747" t="str">
            <v>3 - Administrativo</v>
          </cell>
          <cell r="G747">
            <v>411005</v>
          </cell>
          <cell r="H747" t="str">
            <v>10/2024</v>
          </cell>
          <cell r="J747">
            <v>112.96</v>
          </cell>
          <cell r="K747">
            <v>0</v>
          </cell>
          <cell r="L747">
            <v>112.48635761589399</v>
          </cell>
          <cell r="M747">
            <v>7.06</v>
          </cell>
          <cell r="R747">
            <v>0</v>
          </cell>
          <cell r="S747">
            <v>0</v>
          </cell>
          <cell r="U747">
            <v>0</v>
          </cell>
          <cell r="Y747">
            <v>0</v>
          </cell>
        </row>
        <row r="748">
          <cell r="C748" t="str">
            <v>HOSPITAL SILVIO MAGALHÃES - CG Nº 019/2022</v>
          </cell>
          <cell r="E748" t="str">
            <v>VINICIUS VITORIO ANGELO DA SILVA</v>
          </cell>
          <cell r="F748" t="str">
            <v>2 - Outros Profissionais da Saúde</v>
          </cell>
          <cell r="G748">
            <v>322205</v>
          </cell>
          <cell r="H748" t="str">
            <v>10/2024</v>
          </cell>
          <cell r="J748">
            <v>147.06</v>
          </cell>
          <cell r="K748">
            <v>0</v>
          </cell>
          <cell r="L748">
            <v>112.48635761589399</v>
          </cell>
          <cell r="M748">
            <v>7.06</v>
          </cell>
          <cell r="R748">
            <v>0</v>
          </cell>
          <cell r="S748">
            <v>0</v>
          </cell>
          <cell r="U748">
            <v>0</v>
          </cell>
          <cell r="Y748">
            <v>1913</v>
          </cell>
          <cell r="AB748" t="str">
            <v xml:space="preserve">ABONO ASSIS FIN COMPL 09/2024 </v>
          </cell>
        </row>
        <row r="749">
          <cell r="C749" t="str">
            <v>HOSPITAL SILVIO MAGALHÃES - CG Nº 019/2022</v>
          </cell>
          <cell r="E749" t="str">
            <v>VITORIA CAROLINA MONTEIRO TORRES</v>
          </cell>
          <cell r="F749" t="str">
            <v>3 - Administrativo</v>
          </cell>
          <cell r="G749">
            <v>411030</v>
          </cell>
          <cell r="H749" t="str">
            <v>10/2024</v>
          </cell>
          <cell r="J749">
            <v>147.13</v>
          </cell>
          <cell r="K749">
            <v>0</v>
          </cell>
          <cell r="L749">
            <v>112.48635761589399</v>
          </cell>
          <cell r="M749">
            <v>6.82</v>
          </cell>
          <cell r="R749">
            <v>0</v>
          </cell>
          <cell r="S749">
            <v>0</v>
          </cell>
          <cell r="U749">
            <v>0</v>
          </cell>
          <cell r="Y749">
            <v>0</v>
          </cell>
        </row>
        <row r="750">
          <cell r="C750" t="str">
            <v>HOSPITAL SILVIO MAGALHÃES - CG Nº 019/2022</v>
          </cell>
          <cell r="E750" t="str">
            <v>VITORIA DA SILVA BERNARDINO</v>
          </cell>
          <cell r="F750" t="str">
            <v>3 - Administrativo</v>
          </cell>
          <cell r="G750">
            <v>513430</v>
          </cell>
          <cell r="H750" t="str">
            <v>10/2024</v>
          </cell>
          <cell r="J750">
            <v>123.05</v>
          </cell>
          <cell r="K750">
            <v>0</v>
          </cell>
          <cell r="L750">
            <v>112.48635761589399</v>
          </cell>
          <cell r="M750">
            <v>7.06</v>
          </cell>
          <cell r="R750">
            <v>0</v>
          </cell>
          <cell r="S750">
            <v>0</v>
          </cell>
          <cell r="U750">
            <v>83.7</v>
          </cell>
          <cell r="X750" t="str">
            <v xml:space="preserve">AUX. CRECHE </v>
          </cell>
          <cell r="Y750">
            <v>0</v>
          </cell>
        </row>
        <row r="751">
          <cell r="C751" t="str">
            <v>HOSPITAL SILVIO MAGALHÃES - CG Nº 019/2022</v>
          </cell>
          <cell r="E751" t="str">
            <v>VITORIA GISELE MACHADO DE AMORIM</v>
          </cell>
          <cell r="F751" t="str">
            <v>3 - Administrativo</v>
          </cell>
          <cell r="G751">
            <v>513430</v>
          </cell>
          <cell r="H751" t="str">
            <v>10/2024</v>
          </cell>
          <cell r="J751">
            <v>123.05</v>
          </cell>
          <cell r="K751">
            <v>0</v>
          </cell>
          <cell r="L751">
            <v>112.48635761589399</v>
          </cell>
          <cell r="M751">
            <v>7.06</v>
          </cell>
          <cell r="R751">
            <v>0</v>
          </cell>
          <cell r="S751">
            <v>0</v>
          </cell>
          <cell r="U751">
            <v>0</v>
          </cell>
          <cell r="Y751">
            <v>0</v>
          </cell>
        </row>
        <row r="752">
          <cell r="C752" t="str">
            <v>HOSPITAL SILVIO MAGALHÃES - CG Nº 019/2022</v>
          </cell>
          <cell r="E752" t="str">
            <v>VITORIA LEITE DA SILVA</v>
          </cell>
          <cell r="F752" t="str">
            <v>3 - Administrativo</v>
          </cell>
          <cell r="G752">
            <v>422110</v>
          </cell>
          <cell r="H752" t="str">
            <v>10/2024</v>
          </cell>
          <cell r="J752">
            <v>12.66</v>
          </cell>
          <cell r="K752">
            <v>0</v>
          </cell>
          <cell r="L752">
            <v>112.48635761589399</v>
          </cell>
          <cell r="M752">
            <v>7.06</v>
          </cell>
          <cell r="R752">
            <v>0</v>
          </cell>
          <cell r="S752">
            <v>0</v>
          </cell>
          <cell r="U752">
            <v>0</v>
          </cell>
          <cell r="Y752">
            <v>0</v>
          </cell>
        </row>
        <row r="753">
          <cell r="C753" t="str">
            <v>HOSPITAL SILVIO MAGALHÃES - CG Nº 019/2022</v>
          </cell>
          <cell r="E753" t="str">
            <v>WANCHERLAINE RAFAELA DA SILVA</v>
          </cell>
          <cell r="F753" t="str">
            <v>3 - Administrativo</v>
          </cell>
          <cell r="G753">
            <v>521130</v>
          </cell>
          <cell r="H753" t="str">
            <v>10/2024</v>
          </cell>
          <cell r="J753">
            <v>141.5</v>
          </cell>
          <cell r="K753">
            <v>0</v>
          </cell>
          <cell r="L753">
            <v>112.48635761589399</v>
          </cell>
          <cell r="M753">
            <v>7.06</v>
          </cell>
          <cell r="R753">
            <v>156.25</v>
          </cell>
          <cell r="S753">
            <v>82.5</v>
          </cell>
          <cell r="U753">
            <v>0</v>
          </cell>
          <cell r="Y753">
            <v>0</v>
          </cell>
        </row>
        <row r="754">
          <cell r="C754" t="str">
            <v>HOSPITAL SILVIO MAGALHÃES - CG Nº 019/2022</v>
          </cell>
          <cell r="E754" t="str">
            <v>WELICLECIA GRAZIELE SILVA PEREIRA</v>
          </cell>
          <cell r="F754" t="str">
            <v>3 - Administrativo</v>
          </cell>
          <cell r="G754">
            <v>251605</v>
          </cell>
          <cell r="H754" t="str">
            <v>10/2024</v>
          </cell>
          <cell r="J754">
            <v>345.69</v>
          </cell>
          <cell r="K754">
            <v>0</v>
          </cell>
          <cell r="L754">
            <v>0</v>
          </cell>
          <cell r="M754">
            <v>0</v>
          </cell>
          <cell r="R754">
            <v>0</v>
          </cell>
          <cell r="S754">
            <v>0</v>
          </cell>
          <cell r="U754">
            <v>0</v>
          </cell>
          <cell r="Y754">
            <v>0</v>
          </cell>
        </row>
        <row r="755">
          <cell r="C755" t="str">
            <v>HOSPITAL SILVIO MAGALHÃES - CG Nº 019/2022</v>
          </cell>
          <cell r="E755" t="str">
            <v>WELLINGTON JOSE OLIVEIRA DA SILVA</v>
          </cell>
          <cell r="F755" t="str">
            <v>3 - Administrativo</v>
          </cell>
          <cell r="G755">
            <v>517410</v>
          </cell>
          <cell r="H755" t="str">
            <v>10/2024</v>
          </cell>
          <cell r="J755">
            <v>141.5</v>
          </cell>
          <cell r="K755">
            <v>0</v>
          </cell>
          <cell r="L755">
            <v>112.48635761589399</v>
          </cell>
          <cell r="M755">
            <v>7.06</v>
          </cell>
          <cell r="R755">
            <v>0</v>
          </cell>
          <cell r="S755">
            <v>0</v>
          </cell>
          <cell r="U755">
            <v>0</v>
          </cell>
          <cell r="Y755">
            <v>0</v>
          </cell>
        </row>
        <row r="756">
          <cell r="C756" t="str">
            <v>HOSPITAL SILVIO MAGALHÃES - CG Nº 019/2022</v>
          </cell>
          <cell r="E756" t="str">
            <v>WELLINGTON PEREIRA DOS ANJOS</v>
          </cell>
          <cell r="F756" t="str">
            <v>3 - Administrativo</v>
          </cell>
          <cell r="G756">
            <v>911205</v>
          </cell>
          <cell r="H756" t="str">
            <v>10/2024</v>
          </cell>
          <cell r="J756">
            <v>194.19</v>
          </cell>
          <cell r="K756">
            <v>0</v>
          </cell>
          <cell r="L756">
            <v>112.48635761589399</v>
          </cell>
          <cell r="M756">
            <v>7.06</v>
          </cell>
          <cell r="R756">
            <v>0</v>
          </cell>
          <cell r="S756">
            <v>0</v>
          </cell>
          <cell r="U756">
            <v>0</v>
          </cell>
          <cell r="Y756">
            <v>0</v>
          </cell>
        </row>
        <row r="757">
          <cell r="C757" t="str">
            <v>HOSPITAL SILVIO MAGALHÃES - CG Nº 019/2022</v>
          </cell>
          <cell r="E757" t="str">
            <v>WELLITANIA MARIA DE LIMA</v>
          </cell>
          <cell r="F757" t="str">
            <v>2 - Outros Profissionais da Saúde</v>
          </cell>
          <cell r="G757">
            <v>322205</v>
          </cell>
          <cell r="H757" t="str">
            <v>10/2024</v>
          </cell>
          <cell r="J757">
            <v>142.71</v>
          </cell>
          <cell r="K757">
            <v>0</v>
          </cell>
          <cell r="L757">
            <v>112.48635761589399</v>
          </cell>
          <cell r="M757">
            <v>7.06</v>
          </cell>
          <cell r="R757">
            <v>0</v>
          </cell>
          <cell r="S757">
            <v>0</v>
          </cell>
          <cell r="U757">
            <v>0</v>
          </cell>
          <cell r="Y757">
            <v>1913</v>
          </cell>
          <cell r="AB757" t="str">
            <v xml:space="preserve">ABONO ASSIS FIN COMPL 09/2024 </v>
          </cell>
        </row>
        <row r="758">
          <cell r="C758" t="str">
            <v>HOSPITAL SILVIO MAGALHÃES - CG Nº 019/2022</v>
          </cell>
          <cell r="E758" t="str">
            <v xml:space="preserve">WELLITANIA MARIA DO NASCIMENTO </v>
          </cell>
          <cell r="F758" t="str">
            <v>3 - Administrativo</v>
          </cell>
          <cell r="G758">
            <v>513430</v>
          </cell>
          <cell r="H758" t="str">
            <v>10/2024</v>
          </cell>
          <cell r="J758">
            <v>123.05</v>
          </cell>
          <cell r="K758">
            <v>0</v>
          </cell>
          <cell r="L758">
            <v>112.48635761589399</v>
          </cell>
          <cell r="M758">
            <v>7.06</v>
          </cell>
          <cell r="R758">
            <v>0</v>
          </cell>
          <cell r="S758">
            <v>0</v>
          </cell>
          <cell r="U758">
            <v>0</v>
          </cell>
          <cell r="Y758">
            <v>0</v>
          </cell>
        </row>
        <row r="759">
          <cell r="C759" t="str">
            <v>HOSPITAL SILVIO MAGALHÃES - CG Nº 019/2022</v>
          </cell>
          <cell r="E759" t="str">
            <v>WESLEY FELIPE DA SILVA</v>
          </cell>
          <cell r="F759" t="str">
            <v>2 - Outros Profissionais da Saúde</v>
          </cell>
          <cell r="G759">
            <v>322205</v>
          </cell>
          <cell r="H759" t="str">
            <v>10/2024</v>
          </cell>
          <cell r="J759">
            <v>142.71</v>
          </cell>
          <cell r="K759">
            <v>0</v>
          </cell>
          <cell r="L759">
            <v>112.48635761589399</v>
          </cell>
          <cell r="M759">
            <v>7.06</v>
          </cell>
          <cell r="R759">
            <v>0</v>
          </cell>
          <cell r="S759">
            <v>0</v>
          </cell>
          <cell r="U759">
            <v>0</v>
          </cell>
          <cell r="Y759">
            <v>1913</v>
          </cell>
          <cell r="AB759" t="str">
            <v xml:space="preserve">ABONO ASSIS FIN COMPL 09/2024 </v>
          </cell>
        </row>
        <row r="760">
          <cell r="C760" t="str">
            <v>HOSPITAL SILVIO MAGALHÃES - CG Nº 019/2022</v>
          </cell>
          <cell r="E760" t="str">
            <v>WEUDES JOSE BEZERRA SILVA</v>
          </cell>
          <cell r="F760" t="str">
            <v>2 - Outros Profissionais da Saúde</v>
          </cell>
          <cell r="G760">
            <v>322205</v>
          </cell>
          <cell r="H760" t="str">
            <v>10/2024</v>
          </cell>
          <cell r="J760">
            <v>147.06</v>
          </cell>
          <cell r="K760">
            <v>0</v>
          </cell>
          <cell r="L760">
            <v>112.48635761589399</v>
          </cell>
          <cell r="M760">
            <v>7.06</v>
          </cell>
          <cell r="R760">
            <v>0</v>
          </cell>
          <cell r="S760">
            <v>0</v>
          </cell>
          <cell r="U760">
            <v>0</v>
          </cell>
          <cell r="Y760">
            <v>1913</v>
          </cell>
          <cell r="AB760" t="str">
            <v xml:space="preserve">ABONO ASSIS FIN COMPL 09/2024 </v>
          </cell>
        </row>
        <row r="761">
          <cell r="C761" t="str">
            <v>HOSPITAL SILVIO MAGALHÃES - CG Nº 019/2022</v>
          </cell>
          <cell r="E761" t="str">
            <v xml:space="preserve">WHEMERSON RUFINO SILVA </v>
          </cell>
          <cell r="F761" t="str">
            <v>3 - Administrativo</v>
          </cell>
          <cell r="G761">
            <v>414105</v>
          </cell>
          <cell r="H761" t="str">
            <v>10/2024</v>
          </cell>
          <cell r="J761">
            <v>124.42</v>
          </cell>
          <cell r="K761">
            <v>0</v>
          </cell>
          <cell r="L761">
            <v>112.48635761589399</v>
          </cell>
          <cell r="M761">
            <v>7.06</v>
          </cell>
          <cell r="R761">
            <v>0</v>
          </cell>
          <cell r="S761">
            <v>0</v>
          </cell>
          <cell r="U761">
            <v>0</v>
          </cell>
          <cell r="Y761">
            <v>0</v>
          </cell>
        </row>
        <row r="762">
          <cell r="C762" t="str">
            <v>HOSPITAL SILVIO MAGALHÃES - CG Nº 019/2022</v>
          </cell>
          <cell r="E762" t="str">
            <v>WILLAMIS MATHEUS DA SILVA</v>
          </cell>
          <cell r="F762" t="str">
            <v>3 - Administrativo</v>
          </cell>
          <cell r="G762">
            <v>517410</v>
          </cell>
          <cell r="H762" t="str">
            <v>10/2024</v>
          </cell>
          <cell r="J762">
            <v>123.05</v>
          </cell>
          <cell r="K762">
            <v>0</v>
          </cell>
          <cell r="L762">
            <v>112.48635761589399</v>
          </cell>
          <cell r="M762">
            <v>7.06</v>
          </cell>
          <cell r="R762">
            <v>0</v>
          </cell>
          <cell r="S762">
            <v>0</v>
          </cell>
          <cell r="U762">
            <v>0</v>
          </cell>
          <cell r="Y762">
            <v>0</v>
          </cell>
        </row>
        <row r="763">
          <cell r="C763" t="str">
            <v>HOSPITAL SILVIO MAGALHÃES - CG Nº 019/2022</v>
          </cell>
          <cell r="E763" t="str">
            <v>WILLAMS FELIPE FERREIRA SILVA</v>
          </cell>
          <cell r="F763" t="str">
            <v>2 - Outros Profissionais da Saúde</v>
          </cell>
          <cell r="G763">
            <v>223530</v>
          </cell>
          <cell r="H763" t="str">
            <v>10/2024</v>
          </cell>
          <cell r="J763">
            <v>179.49</v>
          </cell>
          <cell r="K763">
            <v>0</v>
          </cell>
          <cell r="L763">
            <v>112.48635761589399</v>
          </cell>
          <cell r="M763">
            <v>2.79</v>
          </cell>
          <cell r="R763">
            <v>0</v>
          </cell>
          <cell r="S763">
            <v>0</v>
          </cell>
          <cell r="U763">
            <v>0</v>
          </cell>
          <cell r="Y763">
            <v>1277.3599999999999</v>
          </cell>
          <cell r="AB763" t="str">
            <v xml:space="preserve">ABONO ASSIS FIN COMPL 09/2024 </v>
          </cell>
        </row>
        <row r="764">
          <cell r="C764" t="str">
            <v>HOSPITAL SILVIO MAGALHÃES - CG Nº 019/2022</v>
          </cell>
          <cell r="E764" t="str">
            <v>WILLIANE EVELIN SALES DO NASCIMENTO</v>
          </cell>
          <cell r="F764" t="str">
            <v>2 - Outros Profissionais da Saúde</v>
          </cell>
          <cell r="G764">
            <v>322205</v>
          </cell>
          <cell r="H764" t="str">
            <v>10/2024</v>
          </cell>
          <cell r="J764">
            <v>160.82</v>
          </cell>
          <cell r="K764">
            <v>0</v>
          </cell>
          <cell r="L764">
            <v>112.48635761589399</v>
          </cell>
          <cell r="M764">
            <v>7.06</v>
          </cell>
          <cell r="R764">
            <v>0</v>
          </cell>
          <cell r="S764">
            <v>0</v>
          </cell>
          <cell r="U764">
            <v>0</v>
          </cell>
          <cell r="Y764">
            <v>1913</v>
          </cell>
          <cell r="AB764" t="str">
            <v xml:space="preserve">ABONO ASSIS FIN COMPL 09/2024 </v>
          </cell>
        </row>
        <row r="765">
          <cell r="C765" t="str">
            <v>HOSPITAL SILVIO MAGALHÃES - CG Nº 019/2022</v>
          </cell>
          <cell r="E765" t="str">
            <v>WILLYANE SILVA NICOLAU</v>
          </cell>
          <cell r="F765" t="str">
            <v>2 - Outros Profissionais da Saúde</v>
          </cell>
          <cell r="G765">
            <v>223505</v>
          </cell>
          <cell r="H765" t="str">
            <v>10/2024</v>
          </cell>
          <cell r="J765">
            <v>171.31</v>
          </cell>
          <cell r="K765">
            <v>0</v>
          </cell>
          <cell r="L765">
            <v>112.48635761589399</v>
          </cell>
          <cell r="M765">
            <v>2.7</v>
          </cell>
          <cell r="R765">
            <v>0</v>
          </cell>
          <cell r="S765">
            <v>0</v>
          </cell>
          <cell r="U765">
            <v>0</v>
          </cell>
          <cell r="Y765">
            <v>2459.15</v>
          </cell>
          <cell r="AB765" t="str">
            <v xml:space="preserve">ABONO ASSIS FIN COMPL 09/2024 </v>
          </cell>
        </row>
        <row r="766">
          <cell r="C766" t="str">
            <v>HOSPITAL SILVIO MAGALHÃES - CG Nº 019/2022</v>
          </cell>
          <cell r="E766" t="str">
            <v>WILMA CARLA DA SILVA</v>
          </cell>
          <cell r="F766" t="str">
            <v>2 - Outros Profissionais da Saúde</v>
          </cell>
          <cell r="G766">
            <v>322205</v>
          </cell>
          <cell r="H766" t="str">
            <v>10/2024</v>
          </cell>
          <cell r="J766">
            <v>190.29</v>
          </cell>
          <cell r="K766">
            <v>0</v>
          </cell>
          <cell r="L766">
            <v>0</v>
          </cell>
          <cell r="M766">
            <v>0</v>
          </cell>
          <cell r="R766">
            <v>0</v>
          </cell>
          <cell r="S766">
            <v>0</v>
          </cell>
          <cell r="U766">
            <v>0</v>
          </cell>
          <cell r="Y766">
            <v>1913</v>
          </cell>
          <cell r="AB766" t="str">
            <v xml:space="preserve">ABONO ASSIS FIN COMPL 09/2024 </v>
          </cell>
        </row>
        <row r="767">
          <cell r="C767" t="str">
            <v>HOSPITAL SILVIO MAGALHÃES - CG Nº 019/2022</v>
          </cell>
          <cell r="E767" t="str">
            <v>WLADEMIR JOSE RODRIGUES</v>
          </cell>
          <cell r="F767" t="str">
            <v>3 - Administrativo</v>
          </cell>
          <cell r="G767">
            <v>313220</v>
          </cell>
          <cell r="H767" t="str">
            <v>10/2024</v>
          </cell>
          <cell r="J767">
            <v>302.24</v>
          </cell>
          <cell r="K767">
            <v>0</v>
          </cell>
          <cell r="L767">
            <v>112.48635761589399</v>
          </cell>
          <cell r="M767">
            <v>7.06</v>
          </cell>
          <cell r="R767">
            <v>0</v>
          </cell>
          <cell r="S767">
            <v>0</v>
          </cell>
          <cell r="U767">
            <v>0</v>
          </cell>
          <cell r="Y767">
            <v>0</v>
          </cell>
        </row>
        <row r="768">
          <cell r="C768" t="str">
            <v>HOSPITAL SILVIO MAGALHÃES - CG Nº 019/2022</v>
          </cell>
          <cell r="E768" t="str">
            <v>WLISSES SANTOS DE ASSIS MENDES JUNIOR</v>
          </cell>
          <cell r="F768" t="str">
            <v>3 - Administrativo</v>
          </cell>
          <cell r="G768">
            <v>411005</v>
          </cell>
          <cell r="H768" t="str">
            <v>10/2024</v>
          </cell>
          <cell r="J768">
            <v>157.91999999999999</v>
          </cell>
          <cell r="K768">
            <v>0</v>
          </cell>
          <cell r="L768">
            <v>112.48635761589399</v>
          </cell>
          <cell r="M768">
            <v>7.06</v>
          </cell>
          <cell r="R768">
            <v>0</v>
          </cell>
          <cell r="S768">
            <v>0</v>
          </cell>
          <cell r="U768">
            <v>0</v>
          </cell>
          <cell r="Y768">
            <v>0</v>
          </cell>
        </row>
        <row r="769">
          <cell r="C769" t="str">
            <v>HOSPITAL SILVIO MAGALHÃES - CG Nº 019/2022</v>
          </cell>
          <cell r="E769" t="str">
            <v>ZENON FABIO SILVA DE DEUS</v>
          </cell>
          <cell r="F769" t="str">
            <v>3 - Administrativo</v>
          </cell>
          <cell r="G769">
            <v>351605</v>
          </cell>
          <cell r="H769" t="str">
            <v>10/2024</v>
          </cell>
          <cell r="J769">
            <v>149.08000000000001</v>
          </cell>
          <cell r="K769">
            <v>0</v>
          </cell>
          <cell r="L769">
            <v>112.48635761589399</v>
          </cell>
          <cell r="M769">
            <v>7.06</v>
          </cell>
          <cell r="R769">
            <v>0</v>
          </cell>
          <cell r="S769">
            <v>0</v>
          </cell>
          <cell r="U769">
            <v>0</v>
          </cell>
          <cell r="Y769">
            <v>0</v>
          </cell>
        </row>
        <row r="770">
          <cell r="C770" t="str">
            <v>HOSPITAL SILVIO MAGALHÃES - CG Nº 019/2022</v>
          </cell>
          <cell r="E770" t="str">
            <v>ZULAYNE NAYANNE GOMES LINS</v>
          </cell>
          <cell r="F770" t="str">
            <v>2 - Outros Profissionais da Saúde</v>
          </cell>
          <cell r="G770">
            <v>322205</v>
          </cell>
          <cell r="H770" t="str">
            <v>10/2024</v>
          </cell>
          <cell r="J770">
            <v>142.71</v>
          </cell>
          <cell r="K770">
            <v>0</v>
          </cell>
          <cell r="L770">
            <v>112.48635761589399</v>
          </cell>
          <cell r="M770">
            <v>7.06</v>
          </cell>
          <cell r="R770">
            <v>0</v>
          </cell>
          <cell r="S770">
            <v>0</v>
          </cell>
          <cell r="U770">
            <v>0</v>
          </cell>
          <cell r="Y770">
            <v>1913</v>
          </cell>
          <cell r="AB770" t="str">
            <v xml:space="preserve">ABONO ASSIS FIN COMPL 09/2024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0FA57-CFEE-4AF2-B35D-BA709BB4E8FD}">
  <dimension ref="A1:AB5002"/>
  <sheetViews>
    <sheetView tabSelected="1" zoomScale="75" zoomScaleNormal="75" workbookViewId="0">
      <selection sqref="A1:A2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ABELARDO ANTONIO SILVA DE ALMEIDA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514310</v>
      </c>
      <c r="G3" s="10" t="str">
        <f>IF('[1]TCE - ANEXO III - Preencher'!H12="","",'[1]TCE - ANEXO III - Preencher'!H12)</f>
        <v>10/2024</v>
      </c>
      <c r="H3" s="11">
        <f>'[1]TCE - ANEXO III - Preencher'!I12</f>
        <v>0</v>
      </c>
      <c r="I3" s="11">
        <f>'[1]TCE - ANEXO III - Preencher'!J12</f>
        <v>134.13999999999999</v>
      </c>
      <c r="J3" s="11">
        <f>'[1]TCE - ANEXO III - Preencher'!K12</f>
        <v>0</v>
      </c>
      <c r="K3" s="12">
        <f>'[1]TCE - ANEXO III - Preencher'!L12</f>
        <v>112.48635761589399</v>
      </c>
      <c r="L3" s="12">
        <f>'[1]TCE - ANEXO III - Preencher'!M12</f>
        <v>6.58</v>
      </c>
      <c r="M3" s="12">
        <f t="shared" ref="M3:M66" si="0">K3-L3</f>
        <v>105.906357615894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240.04635761589398</v>
      </c>
    </row>
    <row r="4" spans="1:28" x14ac:dyDescent="0.2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ACSIELLY MIKAELLY DO NASCIMENTO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10/2024</v>
      </c>
      <c r="H4" s="11">
        <f>'[1]TCE - ANEXO III - Preencher'!I13</f>
        <v>0</v>
      </c>
      <c r="I4" s="11">
        <f>'[1]TCE - ANEXO III - Preencher'!J13</f>
        <v>159.69</v>
      </c>
      <c r="J4" s="11">
        <f>'[1]TCE - ANEXO III - Preencher'!K13</f>
        <v>0</v>
      </c>
      <c r="K4" s="12">
        <f>'[1]TCE - ANEXO III - Preencher'!L13</f>
        <v>112.48635761589399</v>
      </c>
      <c r="L4" s="12">
        <f>'[1]TCE - ANEXO III - Preencher'!M13</f>
        <v>7.06</v>
      </c>
      <c r="M4" s="12">
        <f t="shared" si="0"/>
        <v>105.42635761589399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1913</v>
      </c>
      <c r="Y4" s="12">
        <f>'[1]TCE - ANEXO III - Preencher'!Z13</f>
        <v>0</v>
      </c>
      <c r="Z4" s="12">
        <f t="shared" si="4"/>
        <v>1913</v>
      </c>
      <c r="AA4" s="13" t="str">
        <f>IF('[1]TCE - ANEXO III - Preencher'!AB13="","",'[1]TCE - ANEXO III - Preencher'!AB13)</f>
        <v xml:space="preserve">ABONO ASSIS FIN COMPL 09/2024 </v>
      </c>
      <c r="AB4" s="12">
        <f t="shared" si="5"/>
        <v>2178.1163576158942</v>
      </c>
    </row>
    <row r="5" spans="1:28" x14ac:dyDescent="0.2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>ADERNANDA BUARQUE DIAS DE MELO</v>
      </c>
      <c r="E5" s="6" t="str">
        <f>IF('[1]TCE - ANEXO III - Preencher'!F14="4 - Assistência Odontológica","2 - Outros Profissionais da Saúde",'[1]TCE - ANEXO III - Preencher'!F14)</f>
        <v>3 - Administrativo</v>
      </c>
      <c r="F5" s="9">
        <f>'[1]TCE - ANEXO III - Preencher'!G14</f>
        <v>513205</v>
      </c>
      <c r="G5" s="10" t="str">
        <f>IF('[1]TCE - ANEXO III - Preencher'!H14="","",'[1]TCE - ANEXO III - Preencher'!H14)</f>
        <v>10/2024</v>
      </c>
      <c r="H5" s="11">
        <f>'[1]TCE - ANEXO III - Preencher'!I14</f>
        <v>0</v>
      </c>
      <c r="I5" s="11">
        <f>'[1]TCE - ANEXO III - Preencher'!J14</f>
        <v>141.29</v>
      </c>
      <c r="J5" s="11">
        <f>'[1]TCE - ANEXO III - Preencher'!K14</f>
        <v>0</v>
      </c>
      <c r="K5" s="12">
        <f>'[1]TCE - ANEXO III - Preencher'!L14</f>
        <v>112.48635761589399</v>
      </c>
      <c r="L5" s="12">
        <f>'[1]TCE - ANEXO III - Preencher'!M14</f>
        <v>5.23</v>
      </c>
      <c r="M5" s="12">
        <f t="shared" si="0"/>
        <v>107.25635761589399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248.54635761589398</v>
      </c>
    </row>
    <row r="6" spans="1:28" x14ac:dyDescent="0.2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ADILMA MARTINS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10/2024</v>
      </c>
      <c r="H6" s="11">
        <f>'[1]TCE - ANEXO III - Preencher'!I15</f>
        <v>0</v>
      </c>
      <c r="I6" s="11">
        <f>'[1]TCE - ANEXO III - Preencher'!J15</f>
        <v>177.29</v>
      </c>
      <c r="J6" s="11">
        <f>'[1]TCE - ANEXO III - Preencher'!K15</f>
        <v>0</v>
      </c>
      <c r="K6" s="12">
        <f>'[1]TCE - ANEXO III - Preencher'!L15</f>
        <v>112.48635761589399</v>
      </c>
      <c r="L6" s="12">
        <f>'[1]TCE - ANEXO III - Preencher'!M15</f>
        <v>7.06</v>
      </c>
      <c r="M6" s="12">
        <f t="shared" si="0"/>
        <v>105.42635761589399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1780</v>
      </c>
      <c r="Y6" s="12">
        <f>'[1]TCE - ANEXO III - Preencher'!Z15</f>
        <v>0</v>
      </c>
      <c r="Z6" s="12">
        <f t="shared" si="4"/>
        <v>1780</v>
      </c>
      <c r="AA6" s="13" t="str">
        <f>IF('[1]TCE - ANEXO III - Preencher'!AB15="","",'[1]TCE - ANEXO III - Preencher'!AB15)</f>
        <v xml:space="preserve">ABONO ASSIS FIN COMPL 09/2024 </v>
      </c>
      <c r="AB6" s="12">
        <f t="shared" si="5"/>
        <v>2062.7163576158941</v>
      </c>
    </row>
    <row r="7" spans="1:28" x14ac:dyDescent="0.2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 xml:space="preserve">ADLA VANESSA FELICIANO DA SILVA 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223505</v>
      </c>
      <c r="G7" s="10" t="str">
        <f>IF('[1]TCE - ANEXO III - Preencher'!H16="","",'[1]TCE - ANEXO III - Preencher'!H16)</f>
        <v>10/2024</v>
      </c>
      <c r="H7" s="11">
        <f>'[1]TCE - ANEXO III - Preencher'!I16</f>
        <v>0</v>
      </c>
      <c r="I7" s="11">
        <f>'[1]TCE - ANEXO III - Preencher'!J16</f>
        <v>204.09</v>
      </c>
      <c r="J7" s="11">
        <f>'[1]TCE - ANEXO III - Preencher'!K16</f>
        <v>0</v>
      </c>
      <c r="K7" s="12">
        <f>'[1]TCE - ANEXO III - Preencher'!L16</f>
        <v>112.48635761589399</v>
      </c>
      <c r="L7" s="12">
        <f>'[1]TCE - ANEXO III - Preencher'!M16</f>
        <v>2.79</v>
      </c>
      <c r="M7" s="12">
        <f t="shared" si="0"/>
        <v>109.69635761589399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2459.15</v>
      </c>
      <c r="Y7" s="12">
        <f>'[1]TCE - ANEXO III - Preencher'!Z16</f>
        <v>0</v>
      </c>
      <c r="Z7" s="12">
        <f t="shared" si="4"/>
        <v>2459.15</v>
      </c>
      <c r="AA7" s="13" t="str">
        <f>IF('[1]TCE - ANEXO III - Preencher'!AB16="","",'[1]TCE - ANEXO III - Preencher'!AB16)</f>
        <v xml:space="preserve">ABONO ASSIS FIN COMPL 09/2024 </v>
      </c>
      <c r="AB7" s="12">
        <f t="shared" si="5"/>
        <v>2772.9363576158939</v>
      </c>
    </row>
    <row r="8" spans="1:28" x14ac:dyDescent="0.2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KARLA ALVES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10/2024</v>
      </c>
      <c r="H8" s="11">
        <f>'[1]TCE - ANEXO III - Preencher'!I17</f>
        <v>0</v>
      </c>
      <c r="I8" s="11">
        <f>'[1]TCE - ANEXO III - Preencher'!J17</f>
        <v>160.82</v>
      </c>
      <c r="J8" s="11">
        <f>'[1]TCE - ANEXO III - Preencher'!K17</f>
        <v>0</v>
      </c>
      <c r="K8" s="12">
        <f>'[1]TCE - ANEXO III - Preencher'!L17</f>
        <v>112.48635761589399</v>
      </c>
      <c r="L8" s="12">
        <f>'[1]TCE - ANEXO III - Preencher'!M17</f>
        <v>7.06</v>
      </c>
      <c r="M8" s="12">
        <f t="shared" si="0"/>
        <v>105.42635761589399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1913</v>
      </c>
      <c r="Y8" s="12">
        <f>'[1]TCE - ANEXO III - Preencher'!Z17</f>
        <v>0</v>
      </c>
      <c r="Z8" s="12">
        <f t="shared" si="4"/>
        <v>1913</v>
      </c>
      <c r="AA8" s="13" t="str">
        <f>IF('[1]TCE - ANEXO III - Preencher'!AB17="","",'[1]TCE - ANEXO III - Preencher'!AB17)</f>
        <v xml:space="preserve">ABONO ASSIS FIN COMPL 09/2024 </v>
      </c>
      <c r="AB8" s="12">
        <f t="shared" si="5"/>
        <v>2179.2463576158939</v>
      </c>
    </row>
    <row r="9" spans="1:28" x14ac:dyDescent="0.2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LUCIA PEREIRA ANSELMO DA SILVA</v>
      </c>
      <c r="E9" s="6" t="str">
        <f>IF('[1]TCE - ANEXO III - Preencher'!F18="4 - Assistência Odontológica","2 - Outros Profissionais da Saúde",'[1]TCE - ANEXO III - Preencher'!F18)</f>
        <v>2 - Outros Profissionais da Saúde</v>
      </c>
      <c r="F9" s="9">
        <f>'[1]TCE - ANEXO III - Preencher'!G18</f>
        <v>322205</v>
      </c>
      <c r="G9" s="10" t="str">
        <f>IF('[1]TCE - ANEXO III - Preencher'!H18="","",'[1]TCE - ANEXO III - Preencher'!H18)</f>
        <v>10/2024</v>
      </c>
      <c r="H9" s="11">
        <f>'[1]TCE - ANEXO III - Preencher'!I18</f>
        <v>0</v>
      </c>
      <c r="I9" s="11">
        <f>'[1]TCE - ANEXO III - Preencher'!J18</f>
        <v>0</v>
      </c>
      <c r="J9" s="11">
        <f>'[1]TCE - ANEXO III - Preencher'!K18</f>
        <v>0</v>
      </c>
      <c r="K9" s="12">
        <f>'[1]TCE - ANEXO III - Preencher'!L18</f>
        <v>0</v>
      </c>
      <c r="L9" s="12">
        <f>'[1]TCE - ANEXO III - Preencher'!M18</f>
        <v>0</v>
      </c>
      <c r="M9" s="12">
        <f t="shared" si="0"/>
        <v>0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0</v>
      </c>
      <c r="Y9" s="12">
        <f>'[1]TCE - ANEXO III - Preencher'!Z18</f>
        <v>0</v>
      </c>
      <c r="Z9" s="12">
        <f t="shared" si="4"/>
        <v>0</v>
      </c>
      <c r="AA9" s="13" t="str">
        <f>IF('[1]TCE - ANEXO III - Preencher'!AB18="","",'[1]TCE - ANEXO III - Preencher'!AB18)</f>
        <v/>
      </c>
      <c r="AB9" s="12">
        <f t="shared" si="5"/>
        <v>0</v>
      </c>
    </row>
    <row r="10" spans="1:28" x14ac:dyDescent="0.2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ADRIANA MARIA DA SILVA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>
        <f>'[1]TCE - ANEXO III - Preencher'!G19</f>
        <v>322205</v>
      </c>
      <c r="G10" s="10" t="str">
        <f>IF('[1]TCE - ANEXO III - Preencher'!H19="","",'[1]TCE - ANEXO III - Preencher'!H19)</f>
        <v>10/2024</v>
      </c>
      <c r="H10" s="11">
        <f>'[1]TCE - ANEXO III - Preencher'!I19</f>
        <v>0</v>
      </c>
      <c r="I10" s="11">
        <f>'[1]TCE - ANEXO III - Preencher'!J19</f>
        <v>167.23</v>
      </c>
      <c r="J10" s="11">
        <f>'[1]TCE - ANEXO III - Preencher'!K19</f>
        <v>0</v>
      </c>
      <c r="K10" s="12">
        <f>'[1]TCE - ANEXO III - Preencher'!L19</f>
        <v>112.48635761589399</v>
      </c>
      <c r="L10" s="12">
        <f>'[1]TCE - ANEXO III - Preencher'!M19</f>
        <v>7.06</v>
      </c>
      <c r="M10" s="12">
        <f t="shared" si="0"/>
        <v>105.42635761589399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1913</v>
      </c>
      <c r="Y10" s="12">
        <f>'[1]TCE - ANEXO III - Preencher'!Z19</f>
        <v>0</v>
      </c>
      <c r="Z10" s="12">
        <f t="shared" si="4"/>
        <v>1913</v>
      </c>
      <c r="AA10" s="13" t="str">
        <f>IF('[1]TCE - ANEXO III - Preencher'!AB19="","",'[1]TCE - ANEXO III - Preencher'!AB19)</f>
        <v xml:space="preserve">ABONO ASSIS FIN COMPL 09/2024 </v>
      </c>
      <c r="AB10" s="12">
        <f t="shared" si="5"/>
        <v>2185.6563576158942</v>
      </c>
    </row>
    <row r="11" spans="1:28" x14ac:dyDescent="0.2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ADRIANA PAULA BEATRIZ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521130</v>
      </c>
      <c r="G11" s="10" t="str">
        <f>IF('[1]TCE - ANEXO III - Preencher'!H20="","",'[1]TCE - ANEXO III - Preencher'!H20)</f>
        <v>10/2024</v>
      </c>
      <c r="H11" s="11">
        <f>'[1]TCE - ANEXO III - Preencher'!I20</f>
        <v>0</v>
      </c>
      <c r="I11" s="11">
        <f>'[1]TCE - ANEXO III - Preencher'!J20</f>
        <v>119.77</v>
      </c>
      <c r="J11" s="11">
        <f>'[1]TCE - ANEXO III - Preencher'!K20</f>
        <v>0</v>
      </c>
      <c r="K11" s="12">
        <f>'[1]TCE - ANEXO III - Preencher'!L20</f>
        <v>112.48635761589399</v>
      </c>
      <c r="L11" s="12">
        <f>'[1]TCE - ANEXO III - Preencher'!M20</f>
        <v>2.59</v>
      </c>
      <c r="M11" s="12">
        <f t="shared" si="0"/>
        <v>109.89635761589399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83.7</v>
      </c>
      <c r="U11" s="12">
        <f>'[1]TCE - ANEXO III - Preencher'!V20</f>
        <v>0</v>
      </c>
      <c r="V11" s="12">
        <f t="shared" si="3"/>
        <v>83.7</v>
      </c>
      <c r="W11" s="13" t="str">
        <f>IF('[1]TCE - ANEXO III - Preencher'!X20="","",'[1]TCE - ANEXO III - Preencher'!X20)</f>
        <v xml:space="preserve">AUX. CRECHE </v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313.366357615894</v>
      </c>
    </row>
    <row r="12" spans="1:28" x14ac:dyDescent="0.2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BATISTA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521130</v>
      </c>
      <c r="G12" s="10" t="str">
        <f>IF('[1]TCE - ANEXO III - Preencher'!H21="","",'[1]TCE - ANEXO III - Preencher'!H21)</f>
        <v>10/2024</v>
      </c>
      <c r="H12" s="11">
        <f>'[1]TCE - ANEXO III - Preencher'!I21</f>
        <v>0</v>
      </c>
      <c r="I12" s="11">
        <f>'[1]TCE - ANEXO III - Preencher'!J21</f>
        <v>128.69999999999999</v>
      </c>
      <c r="J12" s="11">
        <f>'[1]TCE - ANEXO III - Preencher'!K21</f>
        <v>0</v>
      </c>
      <c r="K12" s="12">
        <f>'[1]TCE - ANEXO III - Preencher'!L21</f>
        <v>112.48635761589399</v>
      </c>
      <c r="L12" s="12">
        <f>'[1]TCE - ANEXO III - Preencher'!M21</f>
        <v>7.06</v>
      </c>
      <c r="M12" s="12">
        <f t="shared" si="0"/>
        <v>105.42635761589399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234.12635761589399</v>
      </c>
    </row>
    <row r="13" spans="1:28" x14ac:dyDescent="0.2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ADRIANO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>
        <f>'[1]TCE - ANEXO III - Preencher'!G22</f>
        <v>514310</v>
      </c>
      <c r="G13" s="10" t="str">
        <f>IF('[1]TCE - ANEXO III - Preencher'!H22="","",'[1]TCE - ANEXO III - Preencher'!H22)</f>
        <v>10/2024</v>
      </c>
      <c r="H13" s="11">
        <f>'[1]TCE - ANEXO III - Preencher'!I22</f>
        <v>0</v>
      </c>
      <c r="I13" s="11">
        <f>'[1]TCE - ANEXO III - Preencher'!J22</f>
        <v>193.65</v>
      </c>
      <c r="J13" s="11">
        <f>'[1]TCE - ANEXO III - Preencher'!K22</f>
        <v>0</v>
      </c>
      <c r="K13" s="12">
        <f>'[1]TCE - ANEXO III - Preencher'!L22</f>
        <v>112.48635761589399</v>
      </c>
      <c r="L13" s="12">
        <f>'[1]TCE - ANEXO III - Preencher'!M22</f>
        <v>7.06</v>
      </c>
      <c r="M13" s="12">
        <f t="shared" si="0"/>
        <v>105.42635761589399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299.07635761589398</v>
      </c>
    </row>
    <row r="14" spans="1:28" x14ac:dyDescent="0.2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>ADRIANO RAMOS DOS SANTOS</v>
      </c>
      <c r="E14" s="6" t="str">
        <f>IF('[1]TCE - ANEXO III - Preencher'!F23="4 - Assistência Odontológica","2 - Outros Profissionais da Saúde",'[1]TCE - ANEXO III - Preencher'!F23)</f>
        <v>3 - Administrativo</v>
      </c>
      <c r="F14" s="9">
        <f>'[1]TCE - ANEXO III - Preencher'!G23</f>
        <v>252210</v>
      </c>
      <c r="G14" s="10" t="str">
        <f>IF('[1]TCE - ANEXO III - Preencher'!H23="","",'[1]TCE - ANEXO III - Preencher'!H23)</f>
        <v>10/2024</v>
      </c>
      <c r="H14" s="11">
        <f>'[1]TCE - ANEXO III - Preencher'!I23</f>
        <v>0</v>
      </c>
      <c r="I14" s="11">
        <f>'[1]TCE - ANEXO III - Preencher'!J23</f>
        <v>330.19</v>
      </c>
      <c r="J14" s="11">
        <f>'[1]TCE - ANEXO III - Preencher'!K23</f>
        <v>0</v>
      </c>
      <c r="K14" s="12">
        <f>'[1]TCE - ANEXO III - Preencher'!L23</f>
        <v>112.48635761589399</v>
      </c>
      <c r="L14" s="12">
        <f>'[1]TCE - ANEXO III - Preencher'!M23</f>
        <v>7.06</v>
      </c>
      <c r="M14" s="12">
        <f t="shared" si="0"/>
        <v>105.42635761589399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435.616357615894</v>
      </c>
    </row>
    <row r="15" spans="1:28" x14ac:dyDescent="0.2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ADRIELLY AUGUSTA OLIVEIRA BRAZ DA SILVA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10/2024</v>
      </c>
      <c r="H15" s="11">
        <f>'[1]TCE - ANEXO III - Preencher'!I24</f>
        <v>0</v>
      </c>
      <c r="I15" s="11">
        <f>'[1]TCE - ANEXO III - Preencher'!J24</f>
        <v>204.68</v>
      </c>
      <c r="J15" s="11">
        <f>'[1]TCE - ANEXO III - Preencher'!K24</f>
        <v>0</v>
      </c>
      <c r="K15" s="12">
        <f>'[1]TCE - ANEXO III - Preencher'!L24</f>
        <v>112.48635761589399</v>
      </c>
      <c r="L15" s="12">
        <f>'[1]TCE - ANEXO III - Preencher'!M24</f>
        <v>3.33</v>
      </c>
      <c r="M15" s="12">
        <f t="shared" si="0"/>
        <v>109.156357615894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2096.2800000000002</v>
      </c>
      <c r="Y15" s="12">
        <f>'[1]TCE - ANEXO III - Preencher'!Z24</f>
        <v>0</v>
      </c>
      <c r="Z15" s="12">
        <f t="shared" si="4"/>
        <v>2096.2800000000002</v>
      </c>
      <c r="AA15" s="13" t="str">
        <f>IF('[1]TCE - ANEXO III - Preencher'!AB24="","",'[1]TCE - ANEXO III - Preencher'!AB24)</f>
        <v xml:space="preserve">ABONO ASSIS FIN COMPL 09/2024 </v>
      </c>
      <c r="AB15" s="12">
        <f t="shared" si="5"/>
        <v>2410.1163576158942</v>
      </c>
    </row>
    <row r="16" spans="1:28" x14ac:dyDescent="0.2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 xml:space="preserve">ADRIELLY LARISSA BEZERRA DA SILVA 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10/2024</v>
      </c>
      <c r="H16" s="11">
        <f>'[1]TCE - ANEXO III - Preencher'!I25</f>
        <v>0</v>
      </c>
      <c r="I16" s="11">
        <f>'[1]TCE - ANEXO III - Preencher'!J25</f>
        <v>0</v>
      </c>
      <c r="J16" s="11">
        <f>'[1]TCE - ANEXO III - Preencher'!K25</f>
        <v>0</v>
      </c>
      <c r="K16" s="12">
        <f>'[1]TCE - ANEXO III - Preencher'!L25</f>
        <v>0</v>
      </c>
      <c r="L16" s="12">
        <f>'[1]TCE - ANEXO III - Preencher'!M25</f>
        <v>0</v>
      </c>
      <c r="M16" s="12">
        <f t="shared" si="0"/>
        <v>0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0</v>
      </c>
      <c r="Y16" s="12">
        <f>'[1]TCE - ANEXO III - Preencher'!Z25</f>
        <v>0</v>
      </c>
      <c r="Z16" s="12">
        <f t="shared" si="4"/>
        <v>0</v>
      </c>
      <c r="AA16" s="13" t="str">
        <f>IF('[1]TCE - ANEXO III - Preencher'!AB25="","",'[1]TCE - ANEXO III - Preencher'!AB25)</f>
        <v/>
      </c>
      <c r="AB16" s="12">
        <f t="shared" si="5"/>
        <v>0</v>
      </c>
    </row>
    <row r="17" spans="1:28" x14ac:dyDescent="0.2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AGRIPINA MANUELA DOS SANTOS FREITAS</v>
      </c>
      <c r="E17" s="6" t="str">
        <f>IF('[1]TCE - ANEXO III - Preencher'!F26="4 - Assistência Odontológica","2 - Outros Profissionais da Saúde",'[1]TCE - ANEXO III - Preencher'!F26)</f>
        <v>2 - Outros Profissionais da Saúde</v>
      </c>
      <c r="F17" s="9">
        <f>'[1]TCE - ANEXO III - Preencher'!G26</f>
        <v>223505</v>
      </c>
      <c r="G17" s="10" t="str">
        <f>IF('[1]TCE - ANEXO III - Preencher'!H26="","",'[1]TCE - ANEXO III - Preencher'!H26)</f>
        <v>10/2024</v>
      </c>
      <c r="H17" s="11">
        <f>'[1]TCE - ANEXO III - Preencher'!I26</f>
        <v>0</v>
      </c>
      <c r="I17" s="11">
        <f>'[1]TCE - ANEXO III - Preencher'!J26</f>
        <v>0</v>
      </c>
      <c r="J17" s="11">
        <f>'[1]TCE - ANEXO III - Preencher'!K26</f>
        <v>0</v>
      </c>
      <c r="K17" s="12">
        <f>'[1]TCE - ANEXO III - Preencher'!L26</f>
        <v>0</v>
      </c>
      <c r="L17" s="12">
        <f>'[1]TCE - ANEXO III - Preencher'!M26</f>
        <v>0</v>
      </c>
      <c r="M17" s="12">
        <f t="shared" si="0"/>
        <v>0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0</v>
      </c>
    </row>
    <row r="18" spans="1:28" x14ac:dyDescent="0.2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AIRLA MICAL PEREIRA DA SILVA</v>
      </c>
      <c r="E18" s="6" t="str">
        <f>IF('[1]TCE - ANEXO III - Preencher'!F27="4 - Assistência Odontológica","2 - Outros Profissionais da Saúde",'[1]TCE - ANEXO III - Preencher'!F27)</f>
        <v>3 - Administrativo</v>
      </c>
      <c r="F18" s="9">
        <f>'[1]TCE - ANEXO III - Preencher'!G27</f>
        <v>422110</v>
      </c>
      <c r="G18" s="10" t="str">
        <f>IF('[1]TCE - ANEXO III - Preencher'!H27="","",'[1]TCE - ANEXO III - Preencher'!H27)</f>
        <v>10/2024</v>
      </c>
      <c r="H18" s="11">
        <f>'[1]TCE - ANEXO III - Preencher'!I27</f>
        <v>0</v>
      </c>
      <c r="I18" s="11">
        <f>'[1]TCE - ANEXO III - Preencher'!J27</f>
        <v>13.26</v>
      </c>
      <c r="J18" s="11">
        <f>'[1]TCE - ANEXO III - Preencher'!K27</f>
        <v>0</v>
      </c>
      <c r="K18" s="12">
        <f>'[1]TCE - ANEXO III - Preencher'!L27</f>
        <v>112.48635761589399</v>
      </c>
      <c r="L18" s="12">
        <f>'[1]TCE - ANEXO III - Preencher'!M27</f>
        <v>7.06</v>
      </c>
      <c r="M18" s="12">
        <f t="shared" si="0"/>
        <v>105.42635761589399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118.686357615894</v>
      </c>
    </row>
    <row r="19" spans="1:28" x14ac:dyDescent="0.2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ALAIDE GAMA DA SILVA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>
        <f>'[1]TCE - ANEXO III - Preencher'!G28</f>
        <v>322205</v>
      </c>
      <c r="G19" s="10" t="str">
        <f>IF('[1]TCE - ANEXO III - Preencher'!H28="","",'[1]TCE - ANEXO III - Preencher'!H28)</f>
        <v>10/2024</v>
      </c>
      <c r="H19" s="11">
        <f>'[1]TCE - ANEXO III - Preencher'!I28</f>
        <v>0</v>
      </c>
      <c r="I19" s="11">
        <f>'[1]TCE - ANEXO III - Preencher'!J28</f>
        <v>0</v>
      </c>
      <c r="J19" s="11">
        <f>'[1]TCE - ANEXO III - Preencher'!K28</f>
        <v>0</v>
      </c>
      <c r="K19" s="12">
        <f>'[1]TCE - ANEXO III - Preencher'!L28</f>
        <v>0</v>
      </c>
      <c r="L19" s="12">
        <f>'[1]TCE - ANEXO III - Preencher'!M28</f>
        <v>0</v>
      </c>
      <c r="M19" s="12">
        <f t="shared" si="0"/>
        <v>0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0</v>
      </c>
    </row>
    <row r="20" spans="1:28" x14ac:dyDescent="0.2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ALBERTO OLIVEIRA CAVALCANTI</v>
      </c>
      <c r="E20" s="6" t="str">
        <f>IF('[1]TCE - ANEXO III - Preencher'!F29="4 - Assistência Odontológica","2 - Outros Profissionais da Saúde",'[1]TCE - ANEXO III - Preencher'!F29)</f>
        <v>3 - Administrativo</v>
      </c>
      <c r="F20" s="9">
        <f>'[1]TCE - ANEXO III - Preencher'!G29</f>
        <v>142105</v>
      </c>
      <c r="G20" s="10" t="str">
        <f>IF('[1]TCE - ANEXO III - Preencher'!H29="","",'[1]TCE - ANEXO III - Preencher'!H29)</f>
        <v>10/2024</v>
      </c>
      <c r="H20" s="11">
        <f>'[1]TCE - ANEXO III - Preencher'!I29</f>
        <v>0</v>
      </c>
      <c r="I20" s="11">
        <f>'[1]TCE - ANEXO III - Preencher'!J29</f>
        <v>0</v>
      </c>
      <c r="J20" s="11">
        <f>'[1]TCE - ANEXO III - Preencher'!K29</f>
        <v>0</v>
      </c>
      <c r="K20" s="12">
        <f>'[1]TCE - ANEXO III - Preencher'!L29</f>
        <v>0</v>
      </c>
      <c r="L20" s="12">
        <f>'[1]TCE - ANEXO III - Preencher'!M29</f>
        <v>0</v>
      </c>
      <c r="M20" s="12">
        <f t="shared" si="0"/>
        <v>0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0</v>
      </c>
    </row>
    <row r="21" spans="1:28" x14ac:dyDescent="0.2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ALCINEIDE MOURA SILVA DE OLIVEIRA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>
        <f>'[1]TCE - ANEXO III - Preencher'!G30</f>
        <v>322205</v>
      </c>
      <c r="G21" s="10" t="str">
        <f>IF('[1]TCE - ANEXO III - Preencher'!H30="","",'[1]TCE - ANEXO III - Preencher'!H30)</f>
        <v>10/2024</v>
      </c>
      <c r="H21" s="11">
        <f>'[1]TCE - ANEXO III - Preencher'!I30</f>
        <v>0</v>
      </c>
      <c r="I21" s="11">
        <f>'[1]TCE - ANEXO III - Preencher'!J30</f>
        <v>166.05</v>
      </c>
      <c r="J21" s="11">
        <f>'[1]TCE - ANEXO III - Preencher'!K30</f>
        <v>0</v>
      </c>
      <c r="K21" s="12">
        <f>'[1]TCE - ANEXO III - Preencher'!L30</f>
        <v>112.48635761589399</v>
      </c>
      <c r="L21" s="12">
        <f>'[1]TCE - ANEXO III - Preencher'!M30</f>
        <v>7.06</v>
      </c>
      <c r="M21" s="12">
        <f t="shared" si="0"/>
        <v>105.42635761589399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1846.5</v>
      </c>
      <c r="Y21" s="12">
        <f>'[1]TCE - ANEXO III - Preencher'!Z30</f>
        <v>0</v>
      </c>
      <c r="Z21" s="12">
        <f t="shared" si="4"/>
        <v>1846.5</v>
      </c>
      <c r="AA21" s="13" t="str">
        <f>IF('[1]TCE - ANEXO III - Preencher'!AB30="","",'[1]TCE - ANEXO III - Preencher'!AB30)</f>
        <v xml:space="preserve">ABONO ASSIS FIN COMPL 09/2024 </v>
      </c>
      <c r="AB21" s="12">
        <f t="shared" si="5"/>
        <v>2117.9763576158939</v>
      </c>
    </row>
    <row r="22" spans="1:28" x14ac:dyDescent="0.2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ALESSANDRA MARIA DA SILVA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322205</v>
      </c>
      <c r="G22" s="10" t="str">
        <f>IF('[1]TCE - ANEXO III - Preencher'!H31="","",'[1]TCE - ANEXO III - Preencher'!H31)</f>
        <v>10/2024</v>
      </c>
      <c r="H22" s="11">
        <f>'[1]TCE - ANEXO III - Preencher'!I31</f>
        <v>0</v>
      </c>
      <c r="I22" s="11">
        <f>'[1]TCE - ANEXO III - Preencher'!J31</f>
        <v>0</v>
      </c>
      <c r="J22" s="11">
        <f>'[1]TCE - ANEXO III - Preencher'!K31</f>
        <v>0</v>
      </c>
      <c r="K22" s="12">
        <f>'[1]TCE - ANEXO III - Preencher'!L31</f>
        <v>0</v>
      </c>
      <c r="L22" s="12">
        <f>'[1]TCE - ANEXO III - Preencher'!M31</f>
        <v>0</v>
      </c>
      <c r="M22" s="12">
        <f t="shared" si="0"/>
        <v>0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0</v>
      </c>
      <c r="Y22" s="12">
        <f>'[1]TCE - ANEXO III - Preencher'!Z31</f>
        <v>0</v>
      </c>
      <c r="Z22" s="12">
        <f t="shared" si="4"/>
        <v>0</v>
      </c>
      <c r="AA22" s="13" t="str">
        <f>IF('[1]TCE - ANEXO III - Preencher'!AB31="","",'[1]TCE - ANEXO III - Preencher'!AB31)</f>
        <v/>
      </c>
      <c r="AB22" s="12">
        <f t="shared" si="5"/>
        <v>0</v>
      </c>
    </row>
    <row r="23" spans="1:28" x14ac:dyDescent="0.2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ALEXANDRO DARIO DE ARAUJO</v>
      </c>
      <c r="E23" s="6" t="str">
        <f>IF('[1]TCE - ANEXO III - Preencher'!F32="4 - Assistência Odontológica","2 - Outros Profissionais da Saúde",'[1]TCE - ANEXO III - Preencher'!F32)</f>
        <v>3 - Administrativo</v>
      </c>
      <c r="F23" s="9">
        <f>'[1]TCE - ANEXO III - Preencher'!G32</f>
        <v>517410</v>
      </c>
      <c r="G23" s="10" t="str">
        <f>IF('[1]TCE - ANEXO III - Preencher'!H32="","",'[1]TCE - ANEXO III - Preencher'!H32)</f>
        <v>10/2024</v>
      </c>
      <c r="H23" s="11">
        <f>'[1]TCE - ANEXO III - Preencher'!I32</f>
        <v>0</v>
      </c>
      <c r="I23" s="11">
        <f>'[1]TCE - ANEXO III - Preencher'!J32</f>
        <v>128.69999999999999</v>
      </c>
      <c r="J23" s="11">
        <f>'[1]TCE - ANEXO III - Preencher'!K32</f>
        <v>0</v>
      </c>
      <c r="K23" s="12">
        <f>'[1]TCE - ANEXO III - Preencher'!L32</f>
        <v>112.48635761589399</v>
      </c>
      <c r="L23" s="12">
        <f>'[1]TCE - ANEXO III - Preencher'!M32</f>
        <v>7.06</v>
      </c>
      <c r="M23" s="12">
        <f t="shared" si="0"/>
        <v>105.42635761589399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234.12635761589399</v>
      </c>
    </row>
    <row r="24" spans="1:28" x14ac:dyDescent="0.2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>ALEXSANDRA DE MENDONCA LIMA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>
        <f>'[1]TCE - ANEXO III - Preencher'!G33</f>
        <v>322205</v>
      </c>
      <c r="G24" s="10" t="str">
        <f>IF('[1]TCE - ANEXO III - Preencher'!H33="","",'[1]TCE - ANEXO III - Preencher'!H33)</f>
        <v>10/2024</v>
      </c>
      <c r="H24" s="11">
        <f>'[1]TCE - ANEXO III - Preencher'!I33</f>
        <v>0</v>
      </c>
      <c r="I24" s="11">
        <f>'[1]TCE - ANEXO III - Preencher'!J33</f>
        <v>0</v>
      </c>
      <c r="J24" s="11">
        <f>'[1]TCE - ANEXO III - Preencher'!K33</f>
        <v>0</v>
      </c>
      <c r="K24" s="12">
        <f>'[1]TCE - ANEXO III - Preencher'!L33</f>
        <v>0</v>
      </c>
      <c r="L24" s="12">
        <f>'[1]TCE - ANEXO III - Preencher'!M33</f>
        <v>0</v>
      </c>
      <c r="M24" s="12">
        <f t="shared" si="0"/>
        <v>0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0</v>
      </c>
    </row>
    <row r="25" spans="1:28" x14ac:dyDescent="0.2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ALICE THAYNA MARIA DA SILVA</v>
      </c>
      <c r="E25" s="6" t="str">
        <f>IF('[1]TCE - ANEXO III - Preencher'!F34="4 - Assistência Odontológica","2 - Outros Profissionais da Saúde",'[1]TCE - ANEXO III - Preencher'!F34)</f>
        <v>3 - Administrativo</v>
      </c>
      <c r="F25" s="9">
        <f>'[1]TCE - ANEXO III - Preencher'!G34</f>
        <v>411005</v>
      </c>
      <c r="G25" s="10" t="str">
        <f>IF('[1]TCE - ANEXO III - Preencher'!H34="","",'[1]TCE - ANEXO III - Preencher'!H34)</f>
        <v>10/2024</v>
      </c>
      <c r="H25" s="11">
        <f>'[1]TCE - ANEXO III - Preencher'!I34</f>
        <v>0</v>
      </c>
      <c r="I25" s="11">
        <f>'[1]TCE - ANEXO III - Preencher'!J34</f>
        <v>113.3</v>
      </c>
      <c r="J25" s="11">
        <f>'[1]TCE - ANEXO III - Preencher'!K34</f>
        <v>0</v>
      </c>
      <c r="K25" s="12">
        <f>'[1]TCE - ANEXO III - Preencher'!L34</f>
        <v>112.48635761589399</v>
      </c>
      <c r="L25" s="12">
        <f>'[1]TCE - ANEXO III - Preencher'!M34</f>
        <v>7.06</v>
      </c>
      <c r="M25" s="12">
        <f t="shared" si="0"/>
        <v>105.42635761589399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156.25</v>
      </c>
      <c r="R25" s="12">
        <f>'[1]TCE - ANEXO III - Preencher'!S34</f>
        <v>84.98</v>
      </c>
      <c r="S25" s="12">
        <f t="shared" si="2"/>
        <v>71.27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0</v>
      </c>
      <c r="Y25" s="12">
        <f>'[1]TCE - ANEXO III - Preencher'!Z34</f>
        <v>0</v>
      </c>
      <c r="Z25" s="12">
        <f t="shared" si="4"/>
        <v>0</v>
      </c>
      <c r="AA25" s="13" t="str">
        <f>IF('[1]TCE - ANEXO III - Preencher'!AB34="","",'[1]TCE - ANEXO III - Preencher'!AB34)</f>
        <v/>
      </c>
      <c r="AB25" s="12">
        <f t="shared" si="5"/>
        <v>289.996357615894</v>
      </c>
    </row>
    <row r="26" spans="1:28" x14ac:dyDescent="0.2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 xml:space="preserve">ALINE COSTA DA SILVA ESPINDOLA 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>
        <f>'[1]TCE - ANEXO III - Preencher'!G35</f>
        <v>322205</v>
      </c>
      <c r="G26" s="10" t="str">
        <f>IF('[1]TCE - ANEXO III - Preencher'!H35="","",'[1]TCE - ANEXO III - Preencher'!H35)</f>
        <v>10/2024</v>
      </c>
      <c r="H26" s="11">
        <f>'[1]TCE - ANEXO III - Preencher'!I35</f>
        <v>0</v>
      </c>
      <c r="I26" s="11">
        <f>'[1]TCE - ANEXO III - Preencher'!J35</f>
        <v>141.19999999999999</v>
      </c>
      <c r="J26" s="11">
        <f>'[1]TCE - ANEXO III - Preencher'!K35</f>
        <v>0</v>
      </c>
      <c r="K26" s="12">
        <f>'[1]TCE - ANEXO III - Preencher'!L35</f>
        <v>0</v>
      </c>
      <c r="L26" s="12">
        <f>'[1]TCE - ANEXO III - Preencher'!M35</f>
        <v>0</v>
      </c>
      <c r="M26" s="12">
        <f t="shared" si="0"/>
        <v>0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1913</v>
      </c>
      <c r="Y26" s="12">
        <f>'[1]TCE - ANEXO III - Preencher'!Z35</f>
        <v>0</v>
      </c>
      <c r="Z26" s="12">
        <f t="shared" si="4"/>
        <v>1913</v>
      </c>
      <c r="AA26" s="13" t="str">
        <f>IF('[1]TCE - ANEXO III - Preencher'!AB35="","",'[1]TCE - ANEXO III - Preencher'!AB35)</f>
        <v xml:space="preserve">ABONO ASSIS FIN COMPL 09/2024 </v>
      </c>
      <c r="AB26" s="12">
        <f t="shared" si="5"/>
        <v>2054.1999999999998</v>
      </c>
    </row>
    <row r="27" spans="1:28" x14ac:dyDescent="0.2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ALINE GRASIELLE EUDAMIDAS DE CASTRO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322205</v>
      </c>
      <c r="G27" s="10" t="str">
        <f>IF('[1]TCE - ANEXO III - Preencher'!H36="","",'[1]TCE - ANEXO III - Preencher'!H36)</f>
        <v>10/2024</v>
      </c>
      <c r="H27" s="11">
        <f>'[1]TCE - ANEXO III - Preencher'!I36</f>
        <v>0</v>
      </c>
      <c r="I27" s="11">
        <f>'[1]TCE - ANEXO III - Preencher'!J36</f>
        <v>117.66</v>
      </c>
      <c r="J27" s="11">
        <f>'[1]TCE - ANEXO III - Preencher'!K36</f>
        <v>0</v>
      </c>
      <c r="K27" s="12">
        <f>'[1]TCE - ANEXO III - Preencher'!L36</f>
        <v>0</v>
      </c>
      <c r="L27" s="12">
        <f>'[1]TCE - ANEXO III - Preencher'!M36</f>
        <v>0</v>
      </c>
      <c r="M27" s="12">
        <f t="shared" si="0"/>
        <v>0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1846.5</v>
      </c>
      <c r="Y27" s="12">
        <f>'[1]TCE - ANEXO III - Preencher'!Z36</f>
        <v>0</v>
      </c>
      <c r="Z27" s="12">
        <f t="shared" si="4"/>
        <v>1846.5</v>
      </c>
      <c r="AA27" s="13" t="str">
        <f>IF('[1]TCE - ANEXO III - Preencher'!AB36="","",'[1]TCE - ANEXO III - Preencher'!AB36)</f>
        <v xml:space="preserve">ABONO ASSIS FIN COMPL 09/2024 </v>
      </c>
      <c r="AB27" s="12">
        <f t="shared" si="5"/>
        <v>1964.16</v>
      </c>
    </row>
    <row r="28" spans="1:28" x14ac:dyDescent="0.2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ALINE MARIA MARQUES TRINDADE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>
        <f>'[1]TCE - ANEXO III - Preencher'!G37</f>
        <v>322205</v>
      </c>
      <c r="G28" s="10" t="str">
        <f>IF('[1]TCE - ANEXO III - Preencher'!H37="","",'[1]TCE - ANEXO III - Preencher'!H37)</f>
        <v>10/2024</v>
      </c>
      <c r="H28" s="11">
        <f>'[1]TCE - ANEXO III - Preencher'!I37</f>
        <v>0</v>
      </c>
      <c r="I28" s="11">
        <f>'[1]TCE - ANEXO III - Preencher'!J37</f>
        <v>170.94</v>
      </c>
      <c r="J28" s="11">
        <f>'[1]TCE - ANEXO III - Preencher'!K37</f>
        <v>0</v>
      </c>
      <c r="K28" s="12">
        <f>'[1]TCE - ANEXO III - Preencher'!L37</f>
        <v>112.48635761589399</v>
      </c>
      <c r="L28" s="12">
        <f>'[1]TCE - ANEXO III - Preencher'!M37</f>
        <v>7.06</v>
      </c>
      <c r="M28" s="12">
        <f t="shared" si="0"/>
        <v>105.42635761589399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1846.5</v>
      </c>
      <c r="Y28" s="12">
        <f>'[1]TCE - ANEXO III - Preencher'!Z37</f>
        <v>0</v>
      </c>
      <c r="Z28" s="12">
        <f t="shared" si="4"/>
        <v>1846.5</v>
      </c>
      <c r="AA28" s="13" t="str">
        <f>IF('[1]TCE - ANEXO III - Preencher'!AB37="","",'[1]TCE - ANEXO III - Preencher'!AB37)</f>
        <v xml:space="preserve">ABONO ASSIS FIN COMPL 09/2024 </v>
      </c>
      <c r="AB28" s="12">
        <f t="shared" si="5"/>
        <v>2122.8663576158942</v>
      </c>
    </row>
    <row r="29" spans="1:28" x14ac:dyDescent="0.2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ALISSON ALVES DOS SANTOS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>
        <f>'[1]TCE - ANEXO III - Preencher'!G38</f>
        <v>223505</v>
      </c>
      <c r="G29" s="10" t="str">
        <f>IF('[1]TCE - ANEXO III - Preencher'!H38="","",'[1]TCE - ANEXO III - Preencher'!H38)</f>
        <v>10/2024</v>
      </c>
      <c r="H29" s="11">
        <f>'[1]TCE - ANEXO III - Preencher'!I38</f>
        <v>0</v>
      </c>
      <c r="I29" s="11">
        <f>'[1]TCE - ANEXO III - Preencher'!J38</f>
        <v>210.96</v>
      </c>
      <c r="J29" s="11">
        <f>'[1]TCE - ANEXO III - Preencher'!K38</f>
        <v>0</v>
      </c>
      <c r="K29" s="12">
        <f>'[1]TCE - ANEXO III - Preencher'!L38</f>
        <v>112.48635761589399</v>
      </c>
      <c r="L29" s="12">
        <f>'[1]TCE - ANEXO III - Preencher'!M38</f>
        <v>3.05</v>
      </c>
      <c r="M29" s="12">
        <f t="shared" si="0"/>
        <v>109.436357615894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2282.8200000000002</v>
      </c>
      <c r="Y29" s="12">
        <f>'[1]TCE - ANEXO III - Preencher'!Z38</f>
        <v>0</v>
      </c>
      <c r="Z29" s="12">
        <f t="shared" si="4"/>
        <v>2282.8200000000002</v>
      </c>
      <c r="AA29" s="13" t="str">
        <f>IF('[1]TCE - ANEXO III - Preencher'!AB38="","",'[1]TCE - ANEXO III - Preencher'!AB38)</f>
        <v xml:space="preserve">ABONO ASSIS FIN COMPL 09/2024 </v>
      </c>
      <c r="AB29" s="12">
        <f t="shared" si="5"/>
        <v>2603.2163576158941</v>
      </c>
    </row>
    <row r="30" spans="1:28" x14ac:dyDescent="0.2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ALISSON DE OLIVEIRA MENDES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411005</v>
      </c>
      <c r="G30" s="10" t="str">
        <f>IF('[1]TCE - ANEXO III - Preencher'!H39="","",'[1]TCE - ANEXO III - Preencher'!H39)</f>
        <v>10/2024</v>
      </c>
      <c r="H30" s="11">
        <f>'[1]TCE - ANEXO III - Preencher'!I39</f>
        <v>0</v>
      </c>
      <c r="I30" s="11">
        <f>'[1]TCE - ANEXO III - Preencher'!J39</f>
        <v>191.33</v>
      </c>
      <c r="J30" s="11">
        <f>'[1]TCE - ANEXO III - Preencher'!K39</f>
        <v>0</v>
      </c>
      <c r="K30" s="12">
        <f>'[1]TCE - ANEXO III - Preencher'!L39</f>
        <v>0</v>
      </c>
      <c r="L30" s="12">
        <f>'[1]TCE - ANEXO III - Preencher'!M39</f>
        <v>0</v>
      </c>
      <c r="M30" s="12">
        <f t="shared" si="0"/>
        <v>0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191.33</v>
      </c>
    </row>
    <row r="31" spans="1:28" x14ac:dyDescent="0.2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ALMIR FERNANDES DA SILVA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513505</v>
      </c>
      <c r="G31" s="10" t="str">
        <f>IF('[1]TCE - ANEXO III - Preencher'!H40="","",'[1]TCE - ANEXO III - Preencher'!H40)</f>
        <v>10/2024</v>
      </c>
      <c r="H31" s="11">
        <f>'[1]TCE - ANEXO III - Preencher'!I40</f>
        <v>0</v>
      </c>
      <c r="I31" s="11">
        <f>'[1]TCE - ANEXO III - Preencher'!J40</f>
        <v>174.7</v>
      </c>
      <c r="J31" s="11">
        <f>'[1]TCE - ANEXO III - Preencher'!K40</f>
        <v>0</v>
      </c>
      <c r="K31" s="12">
        <f>'[1]TCE - ANEXO III - Preencher'!L40</f>
        <v>0</v>
      </c>
      <c r="L31" s="12">
        <f>'[1]TCE - ANEXO III - Preencher'!M40</f>
        <v>0</v>
      </c>
      <c r="M31" s="12">
        <f t="shared" si="0"/>
        <v>0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174.7</v>
      </c>
    </row>
    <row r="32" spans="1:28" x14ac:dyDescent="0.2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ALMIR ROGERIO FERREIRA DOS SANTOS</v>
      </c>
      <c r="E32" s="6" t="str">
        <f>IF('[1]TCE - ANEXO III - Preencher'!F41="4 - Assistência Odontológica","2 - Outros Profissionais da Saúde",'[1]TCE - ANEXO III - Preencher'!F41)</f>
        <v>3 - Administrativo</v>
      </c>
      <c r="F32" s="9">
        <f>'[1]TCE - ANEXO III - Preencher'!G41</f>
        <v>517410</v>
      </c>
      <c r="G32" s="10" t="str">
        <f>IF('[1]TCE - ANEXO III - Preencher'!H41="","",'[1]TCE - ANEXO III - Preencher'!H41)</f>
        <v>10/2024</v>
      </c>
      <c r="H32" s="11">
        <f>'[1]TCE - ANEXO III - Preencher'!I41</f>
        <v>0</v>
      </c>
      <c r="I32" s="11">
        <f>'[1]TCE - ANEXO III - Preencher'!J41</f>
        <v>153.37</v>
      </c>
      <c r="J32" s="11">
        <f>'[1]TCE - ANEXO III - Preencher'!K41</f>
        <v>0</v>
      </c>
      <c r="K32" s="12">
        <f>'[1]TCE - ANEXO III - Preencher'!L41</f>
        <v>112.48635761589399</v>
      </c>
      <c r="L32" s="12">
        <f>'[1]TCE - ANEXO III - Preencher'!M41</f>
        <v>7.06</v>
      </c>
      <c r="M32" s="12">
        <f t="shared" si="0"/>
        <v>105.42635761589399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258.79635761589401</v>
      </c>
    </row>
    <row r="33" spans="1:28" x14ac:dyDescent="0.2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ALUIZIO PEREIRA DA SILVA JUNIOR</v>
      </c>
      <c r="E33" s="6" t="str">
        <f>IF('[1]TCE - ANEXO III - Preencher'!F42="4 - Assistência Odontológica","2 - Outros Profissionais da Saúde",'[1]TCE - ANEXO III - Preencher'!F42)</f>
        <v>3 - Administrativo</v>
      </c>
      <c r="F33" s="9">
        <f>'[1]TCE - ANEXO III - Preencher'!G42</f>
        <v>517410</v>
      </c>
      <c r="G33" s="10" t="str">
        <f>IF('[1]TCE - ANEXO III - Preencher'!H42="","",'[1]TCE - ANEXO III - Preencher'!H42)</f>
        <v>10/2024</v>
      </c>
      <c r="H33" s="11">
        <f>'[1]TCE - ANEXO III - Preencher'!I42</f>
        <v>0</v>
      </c>
      <c r="I33" s="11">
        <f>'[1]TCE - ANEXO III - Preencher'!J42</f>
        <v>158.35</v>
      </c>
      <c r="J33" s="11">
        <f>'[1]TCE - ANEXO III - Preencher'!K42</f>
        <v>0</v>
      </c>
      <c r="K33" s="12">
        <f>'[1]TCE - ANEXO III - Preencher'!L42</f>
        <v>112.48635761589399</v>
      </c>
      <c r="L33" s="12">
        <f>'[1]TCE - ANEXO III - Preencher'!M42</f>
        <v>7.06</v>
      </c>
      <c r="M33" s="12">
        <f t="shared" si="0"/>
        <v>105.42635761589399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263.77635761589397</v>
      </c>
    </row>
    <row r="34" spans="1:28" x14ac:dyDescent="0.2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AMANDA GOMES DE FRANCA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>
        <f>'[1]TCE - ANEXO III - Preencher'!G43</f>
        <v>515205</v>
      </c>
      <c r="G34" s="10" t="str">
        <f>IF('[1]TCE - ANEXO III - Preencher'!H43="","",'[1]TCE - ANEXO III - Preencher'!H43)</f>
        <v>10/2024</v>
      </c>
      <c r="H34" s="11">
        <f>'[1]TCE - ANEXO III - Preencher'!I43</f>
        <v>0</v>
      </c>
      <c r="I34" s="11">
        <f>'[1]TCE - ANEXO III - Preencher'!J43</f>
        <v>136.63999999999999</v>
      </c>
      <c r="J34" s="11">
        <f>'[1]TCE - ANEXO III - Preencher'!K43</f>
        <v>0</v>
      </c>
      <c r="K34" s="12">
        <f>'[1]TCE - ANEXO III - Preencher'!L43</f>
        <v>112.48635761589399</v>
      </c>
      <c r="L34" s="12">
        <f>'[1]TCE - ANEXO III - Preencher'!M43</f>
        <v>7.06</v>
      </c>
      <c r="M34" s="12">
        <f t="shared" si="0"/>
        <v>105.42635761589399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242.06635761589399</v>
      </c>
    </row>
    <row r="35" spans="1:28" x14ac:dyDescent="0.2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AMANDA KAROLINE SILVA OLIVEIRA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>
        <f>'[1]TCE - ANEXO III - Preencher'!G44</f>
        <v>322205</v>
      </c>
      <c r="G35" s="10" t="str">
        <f>IF('[1]TCE - ANEXO III - Preencher'!H44="","",'[1]TCE - ANEXO III - Preencher'!H44)</f>
        <v>10/2024</v>
      </c>
      <c r="H35" s="11">
        <f>'[1]TCE - ANEXO III - Preencher'!I44</f>
        <v>0</v>
      </c>
      <c r="I35" s="11">
        <f>'[1]TCE - ANEXO III - Preencher'!J44</f>
        <v>165.67</v>
      </c>
      <c r="J35" s="11">
        <f>'[1]TCE - ANEXO III - Preencher'!K44</f>
        <v>0</v>
      </c>
      <c r="K35" s="12">
        <f>'[1]TCE - ANEXO III - Preencher'!L44</f>
        <v>0</v>
      </c>
      <c r="L35" s="12">
        <f>'[1]TCE - ANEXO III - Preencher'!M44</f>
        <v>0</v>
      </c>
      <c r="M35" s="12">
        <f t="shared" si="0"/>
        <v>0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1913</v>
      </c>
      <c r="Y35" s="12">
        <f>'[1]TCE - ANEXO III - Preencher'!Z44</f>
        <v>0</v>
      </c>
      <c r="Z35" s="12">
        <f t="shared" si="4"/>
        <v>1913</v>
      </c>
      <c r="AA35" s="13" t="str">
        <f>IF('[1]TCE - ANEXO III - Preencher'!AB44="","",'[1]TCE - ANEXO III - Preencher'!AB44)</f>
        <v xml:space="preserve">ABONO ASSIS FIN COMPL 09/2024 </v>
      </c>
      <c r="AB35" s="12">
        <f t="shared" si="5"/>
        <v>2078.67</v>
      </c>
    </row>
    <row r="36" spans="1:28" x14ac:dyDescent="0.2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AMANDA THAIS DE ALMEIDA LINS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322205</v>
      </c>
      <c r="G36" s="10" t="str">
        <f>IF('[1]TCE - ANEXO III - Preencher'!H45="","",'[1]TCE - ANEXO III - Preencher'!H45)</f>
        <v>10/2024</v>
      </c>
      <c r="H36" s="11">
        <f>'[1]TCE - ANEXO III - Preencher'!I45</f>
        <v>0</v>
      </c>
      <c r="I36" s="11">
        <f>'[1]TCE - ANEXO III - Preencher'!J45</f>
        <v>142.71</v>
      </c>
      <c r="J36" s="11">
        <f>'[1]TCE - ANEXO III - Preencher'!K45</f>
        <v>0</v>
      </c>
      <c r="K36" s="12">
        <f>'[1]TCE - ANEXO III - Preencher'!L45</f>
        <v>112.48635761589399</v>
      </c>
      <c r="L36" s="12">
        <f>'[1]TCE - ANEXO III - Preencher'!M45</f>
        <v>7.06</v>
      </c>
      <c r="M36" s="12">
        <f t="shared" si="0"/>
        <v>105.42635761589399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1913</v>
      </c>
      <c r="Y36" s="12">
        <f>'[1]TCE - ANEXO III - Preencher'!Z45</f>
        <v>0</v>
      </c>
      <c r="Z36" s="12">
        <f t="shared" si="4"/>
        <v>1913</v>
      </c>
      <c r="AA36" s="13" t="str">
        <f>IF('[1]TCE - ANEXO III - Preencher'!AB45="","",'[1]TCE - ANEXO III - Preencher'!AB45)</f>
        <v xml:space="preserve">ABONO ASSIS FIN COMPL 09/2024 </v>
      </c>
      <c r="AB36" s="12">
        <f t="shared" si="5"/>
        <v>2161.1363576158938</v>
      </c>
    </row>
    <row r="37" spans="1:28" x14ac:dyDescent="0.2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AMARO INACIO DA SILVA JUNIOR</v>
      </c>
      <c r="E37" s="6" t="str">
        <f>IF('[1]TCE - ANEXO III - Preencher'!F46="4 - Assistência Odontológica","2 - Outros Profissionais da Saúde",'[1]TCE - ANEXO III - Preencher'!F46)</f>
        <v>3 - Administrativo</v>
      </c>
      <c r="F37" s="9">
        <f>'[1]TCE - ANEXO III - Preencher'!G46</f>
        <v>515110</v>
      </c>
      <c r="G37" s="10" t="str">
        <f>IF('[1]TCE - ANEXO III - Preencher'!H46="","",'[1]TCE - ANEXO III - Preencher'!H46)</f>
        <v>10/2024</v>
      </c>
      <c r="H37" s="11">
        <f>'[1]TCE - ANEXO III - Preencher'!I46</f>
        <v>0</v>
      </c>
      <c r="I37" s="11">
        <f>'[1]TCE - ANEXO III - Preencher'!J46</f>
        <v>145.02000000000001</v>
      </c>
      <c r="J37" s="11">
        <f>'[1]TCE - ANEXO III - Preencher'!K46</f>
        <v>0</v>
      </c>
      <c r="K37" s="12">
        <f>'[1]TCE - ANEXO III - Preencher'!L46</f>
        <v>112.48635761589399</v>
      </c>
      <c r="L37" s="12">
        <f>'[1]TCE - ANEXO III - Preencher'!M46</f>
        <v>7.06</v>
      </c>
      <c r="M37" s="12">
        <f t="shared" si="0"/>
        <v>105.42635761589399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</v>
      </c>
      <c r="Y37" s="12">
        <f>'[1]TCE - ANEXO III - Preencher'!Z46</f>
        <v>0</v>
      </c>
      <c r="Z37" s="12">
        <f t="shared" si="4"/>
        <v>0</v>
      </c>
      <c r="AA37" s="13" t="str">
        <f>IF('[1]TCE - ANEXO III - Preencher'!AB46="","",'[1]TCE - ANEXO III - Preencher'!AB46)</f>
        <v/>
      </c>
      <c r="AB37" s="12">
        <f t="shared" si="5"/>
        <v>250.44635761589399</v>
      </c>
    </row>
    <row r="38" spans="1:28" x14ac:dyDescent="0.2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ANA ALICE DA SILVA GONCALVES SOARES</v>
      </c>
      <c r="E38" s="6" t="str">
        <f>IF('[1]TCE - ANEXO III - Preencher'!F47="4 - Assistência Odontológica","2 - Outros Profissionais da Saúde",'[1]TCE - ANEXO III - Preencher'!F47)</f>
        <v>2 - Outros Profissionais da Saúde</v>
      </c>
      <c r="F38" s="9">
        <f>'[1]TCE - ANEXO III - Preencher'!G47</f>
        <v>322205</v>
      </c>
      <c r="G38" s="10" t="str">
        <f>IF('[1]TCE - ANEXO III - Preencher'!H47="","",'[1]TCE - ANEXO III - Preencher'!H47)</f>
        <v>10/2024</v>
      </c>
      <c r="H38" s="11">
        <f>'[1]TCE - ANEXO III - Preencher'!I47</f>
        <v>0</v>
      </c>
      <c r="I38" s="11">
        <f>'[1]TCE - ANEXO III - Preencher'!J47</f>
        <v>142.71</v>
      </c>
      <c r="J38" s="11">
        <f>'[1]TCE - ANEXO III - Preencher'!K47</f>
        <v>0</v>
      </c>
      <c r="K38" s="12">
        <f>'[1]TCE - ANEXO III - Preencher'!L47</f>
        <v>112.48635761589399</v>
      </c>
      <c r="L38" s="12">
        <f>'[1]TCE - ANEXO III - Preencher'!M47</f>
        <v>7.06</v>
      </c>
      <c r="M38" s="12">
        <f t="shared" si="0"/>
        <v>105.42635761589399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81.02</v>
      </c>
      <c r="U38" s="12">
        <f>'[1]TCE - ANEXO III - Preencher'!V47</f>
        <v>0</v>
      </c>
      <c r="V38" s="12">
        <f t="shared" si="3"/>
        <v>81.02</v>
      </c>
      <c r="W38" s="13" t="str">
        <f>IF('[1]TCE - ANEXO III - Preencher'!X47="","",'[1]TCE - ANEXO III - Preencher'!X47)</f>
        <v xml:space="preserve">AUX. CRECHE </v>
      </c>
      <c r="X38" s="12">
        <f>'[1]TCE - ANEXO III - Preencher'!Y47</f>
        <v>1913</v>
      </c>
      <c r="Y38" s="12">
        <f>'[1]TCE - ANEXO III - Preencher'!Z47</f>
        <v>0</v>
      </c>
      <c r="Z38" s="12">
        <f t="shared" si="4"/>
        <v>1913</v>
      </c>
      <c r="AA38" s="13" t="str">
        <f>IF('[1]TCE - ANEXO III - Preencher'!AB47="","",'[1]TCE - ANEXO III - Preencher'!AB47)</f>
        <v xml:space="preserve">ABONO ASSIS FIN COMPL 09/2024 </v>
      </c>
      <c r="AB38" s="12">
        <f t="shared" si="5"/>
        <v>2242.1563576158942</v>
      </c>
    </row>
    <row r="39" spans="1:28" x14ac:dyDescent="0.2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BEATRIZ RODRIGUES DA SILVA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223505</v>
      </c>
      <c r="G39" s="10" t="str">
        <f>IF('[1]TCE - ANEXO III - Preencher'!H48="","",'[1]TCE - ANEXO III - Preencher'!H48)</f>
        <v>10/2024</v>
      </c>
      <c r="H39" s="11">
        <f>'[1]TCE - ANEXO III - Preencher'!I48</f>
        <v>0</v>
      </c>
      <c r="I39" s="11">
        <f>'[1]TCE - ANEXO III - Preencher'!J48</f>
        <v>199.86</v>
      </c>
      <c r="J39" s="11">
        <f>'[1]TCE - ANEXO III - Preencher'!K48</f>
        <v>0</v>
      </c>
      <c r="K39" s="12">
        <f>'[1]TCE - ANEXO III - Preencher'!L48</f>
        <v>112.48635761589399</v>
      </c>
      <c r="L39" s="12">
        <f>'[1]TCE - ANEXO III - Preencher'!M48</f>
        <v>2.79</v>
      </c>
      <c r="M39" s="12">
        <f t="shared" si="0"/>
        <v>109.69635761589399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2459.15</v>
      </c>
      <c r="Y39" s="12">
        <f>'[1]TCE - ANEXO III - Preencher'!Z48</f>
        <v>0</v>
      </c>
      <c r="Z39" s="12">
        <f t="shared" si="4"/>
        <v>2459.15</v>
      </c>
      <c r="AA39" s="13" t="str">
        <f>IF('[1]TCE - ANEXO III - Preencher'!AB48="","",'[1]TCE - ANEXO III - Preencher'!AB48)</f>
        <v xml:space="preserve">ABONO ASSIS FIN COMPL 09/2024 </v>
      </c>
      <c r="AB39" s="12">
        <f t="shared" si="5"/>
        <v>2768.7063576158939</v>
      </c>
    </row>
    <row r="40" spans="1:28" x14ac:dyDescent="0.2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CAROLINA DA SILVA</v>
      </c>
      <c r="E40" s="6" t="str">
        <f>IF('[1]TCE - ANEXO III - Preencher'!F49="4 - Assistência Odontológica","2 - Outros Profissionais da Saúde",'[1]TCE - ANEXO III - Preencher'!F49)</f>
        <v>3 - Administrativo</v>
      </c>
      <c r="F40" s="9">
        <f>'[1]TCE - ANEXO III - Preencher'!G49</f>
        <v>411005</v>
      </c>
      <c r="G40" s="10" t="str">
        <f>IF('[1]TCE - ANEXO III - Preencher'!H49="","",'[1]TCE - ANEXO III - Preencher'!H49)</f>
        <v>10/2024</v>
      </c>
      <c r="H40" s="11">
        <f>'[1]TCE - ANEXO III - Preencher'!I49</f>
        <v>0</v>
      </c>
      <c r="I40" s="11">
        <f>'[1]TCE - ANEXO III - Preencher'!J49</f>
        <v>184.4</v>
      </c>
      <c r="J40" s="11">
        <f>'[1]TCE - ANEXO III - Preencher'!K49</f>
        <v>0</v>
      </c>
      <c r="K40" s="12">
        <f>'[1]TCE - ANEXO III - Preencher'!L49</f>
        <v>112.48635761589399</v>
      </c>
      <c r="L40" s="12">
        <f>'[1]TCE - ANEXO III - Preencher'!M49</f>
        <v>7.06</v>
      </c>
      <c r="M40" s="12">
        <f t="shared" si="0"/>
        <v>105.42635761589399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0</v>
      </c>
      <c r="Y40" s="12">
        <f>'[1]TCE - ANEXO III - Preencher'!Z49</f>
        <v>0</v>
      </c>
      <c r="Z40" s="12">
        <f t="shared" si="4"/>
        <v>0</v>
      </c>
      <c r="AA40" s="13" t="str">
        <f>IF('[1]TCE - ANEXO III - Preencher'!AB49="","",'[1]TCE - ANEXO III - Preencher'!AB49)</f>
        <v/>
      </c>
      <c r="AB40" s="12">
        <f t="shared" si="5"/>
        <v>289.82635761589398</v>
      </c>
    </row>
    <row r="41" spans="1:28" x14ac:dyDescent="0.2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CAROLINA SANTOS MARTINS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131205</v>
      </c>
      <c r="G41" s="10" t="str">
        <f>IF('[1]TCE - ANEXO III - Preencher'!H50="","",'[1]TCE - ANEXO III - Preencher'!H50)</f>
        <v>10/2024</v>
      </c>
      <c r="H41" s="11">
        <f>'[1]TCE - ANEXO III - Preencher'!I50</f>
        <v>0</v>
      </c>
      <c r="I41" s="11">
        <f>'[1]TCE - ANEXO III - Preencher'!J50</f>
        <v>2164.09</v>
      </c>
      <c r="J41" s="11">
        <f>'[1]TCE - ANEXO III - Preencher'!K50</f>
        <v>0</v>
      </c>
      <c r="K41" s="12">
        <f>'[1]TCE - ANEXO III - Preencher'!L50</f>
        <v>112.48635761589399</v>
      </c>
      <c r="L41" s="12">
        <f>'[1]TCE - ANEXO III - Preencher'!M50</f>
        <v>7.06</v>
      </c>
      <c r="M41" s="12">
        <f t="shared" si="0"/>
        <v>105.42635761589399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2269.5163576158943</v>
      </c>
    </row>
    <row r="42" spans="1:28" x14ac:dyDescent="0.2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CLAUDIA CAVALCANTI DE MELO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>
        <f>'[1]TCE - ANEXO III - Preencher'!G51</f>
        <v>322205</v>
      </c>
      <c r="G42" s="10" t="str">
        <f>IF('[1]TCE - ANEXO III - Preencher'!H51="","",'[1]TCE - ANEXO III - Preencher'!H51)</f>
        <v>10/2024</v>
      </c>
      <c r="H42" s="11">
        <f>'[1]TCE - ANEXO III - Preencher'!I51</f>
        <v>0</v>
      </c>
      <c r="I42" s="11">
        <f>'[1]TCE - ANEXO III - Preencher'!J51</f>
        <v>154.01</v>
      </c>
      <c r="J42" s="11">
        <f>'[1]TCE - ANEXO III - Preencher'!K51</f>
        <v>0</v>
      </c>
      <c r="K42" s="12">
        <f>'[1]TCE - ANEXO III - Preencher'!L51</f>
        <v>112.48635761589399</v>
      </c>
      <c r="L42" s="12">
        <f>'[1]TCE - ANEXO III - Preencher'!M51</f>
        <v>7.06</v>
      </c>
      <c r="M42" s="12">
        <f t="shared" si="0"/>
        <v>105.42635761589399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1780</v>
      </c>
      <c r="Y42" s="12">
        <f>'[1]TCE - ANEXO III - Preencher'!Z51</f>
        <v>0</v>
      </c>
      <c r="Z42" s="12">
        <f t="shared" si="4"/>
        <v>1780</v>
      </c>
      <c r="AA42" s="13" t="str">
        <f>IF('[1]TCE - ANEXO III - Preencher'!AB51="","",'[1]TCE - ANEXO III - Preencher'!AB51)</f>
        <v xml:space="preserve">ABONO ASSIS FIN COMPL 09/2024 </v>
      </c>
      <c r="AB42" s="12">
        <f t="shared" si="5"/>
        <v>2039.4363576158939</v>
      </c>
    </row>
    <row r="43" spans="1:28" x14ac:dyDescent="0.2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CLAUDIA SANTOS BENEVIDES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>
        <f>'[1]TCE - ANEXO III - Preencher'!G52</f>
        <v>322205</v>
      </c>
      <c r="G43" s="10" t="str">
        <f>IF('[1]TCE - ANEXO III - Preencher'!H52="","",'[1]TCE - ANEXO III - Preencher'!H52)</f>
        <v>10/2024</v>
      </c>
      <c r="H43" s="11">
        <f>'[1]TCE - ANEXO III - Preencher'!I52</f>
        <v>0</v>
      </c>
      <c r="I43" s="11">
        <f>'[1]TCE - ANEXO III - Preencher'!J52</f>
        <v>57.22</v>
      </c>
      <c r="J43" s="11">
        <f>'[1]TCE - ANEXO III - Preencher'!K52</f>
        <v>0</v>
      </c>
      <c r="K43" s="12">
        <f>'[1]TCE - ANEXO III - Preencher'!L52</f>
        <v>0</v>
      </c>
      <c r="L43" s="12">
        <f>'[1]TCE - ANEXO III - Preencher'!M52</f>
        <v>0</v>
      </c>
      <c r="M43" s="12">
        <f t="shared" si="0"/>
        <v>0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</v>
      </c>
      <c r="Y43" s="12">
        <f>'[1]TCE - ANEXO III - Preencher'!Z52</f>
        <v>0</v>
      </c>
      <c r="Z43" s="12">
        <f t="shared" si="4"/>
        <v>0</v>
      </c>
      <c r="AA43" s="13" t="str">
        <f>IF('[1]TCE - ANEXO III - Preencher'!AB52="","",'[1]TCE - ANEXO III - Preencher'!AB52)</f>
        <v/>
      </c>
      <c r="AB43" s="12">
        <f t="shared" si="5"/>
        <v>57.22</v>
      </c>
    </row>
    <row r="44" spans="1:28" x14ac:dyDescent="0.2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CLECIA DOMINGOS ROMAO SILVA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322205</v>
      </c>
      <c r="G44" s="10" t="str">
        <f>IF('[1]TCE - ANEXO III - Preencher'!H53="","",'[1]TCE - ANEXO III - Preencher'!H53)</f>
        <v>10/2024</v>
      </c>
      <c r="H44" s="11">
        <f>'[1]TCE - ANEXO III - Preencher'!I53</f>
        <v>0</v>
      </c>
      <c r="I44" s="11">
        <f>'[1]TCE - ANEXO III - Preencher'!J53</f>
        <v>142.71</v>
      </c>
      <c r="J44" s="11">
        <f>'[1]TCE - ANEXO III - Preencher'!K53</f>
        <v>0</v>
      </c>
      <c r="K44" s="12">
        <f>'[1]TCE - ANEXO III - Preencher'!L53</f>
        <v>112.48635761589399</v>
      </c>
      <c r="L44" s="12">
        <f>'[1]TCE - ANEXO III - Preencher'!M53</f>
        <v>7.06</v>
      </c>
      <c r="M44" s="12">
        <f t="shared" si="0"/>
        <v>105.42635761589399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1913</v>
      </c>
      <c r="Y44" s="12">
        <f>'[1]TCE - ANEXO III - Preencher'!Z53</f>
        <v>0</v>
      </c>
      <c r="Z44" s="12">
        <f t="shared" si="4"/>
        <v>1913</v>
      </c>
      <c r="AA44" s="13" t="str">
        <f>IF('[1]TCE - ANEXO III - Preencher'!AB53="","",'[1]TCE - ANEXO III - Preencher'!AB53)</f>
        <v xml:space="preserve">ABONO ASSIS FIN COMPL 09/2024 </v>
      </c>
      <c r="AB44" s="12">
        <f t="shared" si="5"/>
        <v>2161.1363576158938</v>
      </c>
    </row>
    <row r="45" spans="1:28" x14ac:dyDescent="0.2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CRISTINA PESSOA DAS NEVES</v>
      </c>
      <c r="E45" s="6" t="str">
        <f>IF('[1]TCE - ANEXO III - Preencher'!F54="4 - Assistência Odontológica","2 - Outros Profissionais da Saúde",'[1]TCE - ANEXO III - Preencher'!F54)</f>
        <v>3 - Administrativo</v>
      </c>
      <c r="F45" s="9">
        <f>'[1]TCE - ANEXO III - Preencher'!G54</f>
        <v>142340</v>
      </c>
      <c r="G45" s="10" t="str">
        <f>IF('[1]TCE - ANEXO III - Preencher'!H54="","",'[1]TCE - ANEXO III - Preencher'!H54)</f>
        <v>10/2024</v>
      </c>
      <c r="H45" s="11">
        <f>'[1]TCE - ANEXO III - Preencher'!I54</f>
        <v>0</v>
      </c>
      <c r="I45" s="11">
        <f>'[1]TCE - ANEXO III - Preencher'!J54</f>
        <v>236.15</v>
      </c>
      <c r="J45" s="11">
        <f>'[1]TCE - ANEXO III - Preencher'!K54</f>
        <v>0</v>
      </c>
      <c r="K45" s="12">
        <f>'[1]TCE - ANEXO III - Preencher'!L54</f>
        <v>112.48635761589399</v>
      </c>
      <c r="L45" s="12">
        <f>'[1]TCE - ANEXO III - Preencher'!M54</f>
        <v>7.06</v>
      </c>
      <c r="M45" s="12">
        <f t="shared" si="0"/>
        <v>105.42635761589399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</v>
      </c>
      <c r="Y45" s="12">
        <f>'[1]TCE - ANEXO III - Preencher'!Z54</f>
        <v>0</v>
      </c>
      <c r="Z45" s="12">
        <f t="shared" si="4"/>
        <v>0</v>
      </c>
      <c r="AA45" s="13" t="str">
        <f>IF('[1]TCE - ANEXO III - Preencher'!AB54="","",'[1]TCE - ANEXO III - Preencher'!AB54)</f>
        <v/>
      </c>
      <c r="AB45" s="12">
        <f t="shared" si="5"/>
        <v>341.57635761589398</v>
      </c>
    </row>
    <row r="46" spans="1:28" x14ac:dyDescent="0.2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EMANUELLY MACIEL DE MELO MATIAS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>
        <f>'[1]TCE - ANEXO III - Preencher'!G55</f>
        <v>223505</v>
      </c>
      <c r="G46" s="10" t="str">
        <f>IF('[1]TCE - ANEXO III - Preencher'!H55="","",'[1]TCE - ANEXO III - Preencher'!H55)</f>
        <v>10/2024</v>
      </c>
      <c r="H46" s="11">
        <f>'[1]TCE - ANEXO III - Preencher'!I55</f>
        <v>0</v>
      </c>
      <c r="I46" s="11">
        <f>'[1]TCE - ANEXO III - Preencher'!J55</f>
        <v>175.65</v>
      </c>
      <c r="J46" s="11">
        <f>'[1]TCE - ANEXO III - Preencher'!K55</f>
        <v>0</v>
      </c>
      <c r="K46" s="12">
        <f>'[1]TCE - ANEXO III - Preencher'!L55</f>
        <v>112.48635761589399</v>
      </c>
      <c r="L46" s="12">
        <f>'[1]TCE - ANEXO III - Preencher'!M55</f>
        <v>2.79</v>
      </c>
      <c r="M46" s="12">
        <f t="shared" si="0"/>
        <v>109.69635761589399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2459.15</v>
      </c>
      <c r="Y46" s="12">
        <f>'[1]TCE - ANEXO III - Preencher'!Z55</f>
        <v>0</v>
      </c>
      <c r="Z46" s="12">
        <f t="shared" si="4"/>
        <v>2459.15</v>
      </c>
      <c r="AA46" s="13" t="str">
        <f>IF('[1]TCE - ANEXO III - Preencher'!AB55="","",'[1]TCE - ANEXO III - Preencher'!AB55)</f>
        <v xml:space="preserve">ABONO ASSIS FIN COMPL 09/2024 </v>
      </c>
      <c r="AB46" s="12">
        <f t="shared" si="5"/>
        <v>2744.4963576158943</v>
      </c>
    </row>
    <row r="47" spans="1:28" x14ac:dyDescent="0.2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>ANA PAULA AUGUSTO DA SILVA</v>
      </c>
      <c r="E47" s="6" t="str">
        <f>IF('[1]TCE - ANEXO III - Preencher'!F56="4 - Assistência Odontológica","2 - Outros Profissionais da Saúde",'[1]TCE - ANEXO III - Preencher'!F56)</f>
        <v>2 - Outros Profissionais da Saúde</v>
      </c>
      <c r="F47" s="9">
        <f>'[1]TCE - ANEXO III - Preencher'!G56</f>
        <v>322205</v>
      </c>
      <c r="G47" s="10" t="str">
        <f>IF('[1]TCE - ANEXO III - Preencher'!H56="","",'[1]TCE - ANEXO III - Preencher'!H56)</f>
        <v>10/2024</v>
      </c>
      <c r="H47" s="11">
        <f>'[1]TCE - ANEXO III - Preencher'!I56</f>
        <v>0</v>
      </c>
      <c r="I47" s="11">
        <f>'[1]TCE - ANEXO III - Preencher'!J56</f>
        <v>148.36000000000001</v>
      </c>
      <c r="J47" s="11">
        <f>'[1]TCE - ANEXO III - Preencher'!K56</f>
        <v>0</v>
      </c>
      <c r="K47" s="12">
        <f>'[1]TCE - ANEXO III - Preencher'!L56</f>
        <v>112.48635761589399</v>
      </c>
      <c r="L47" s="12">
        <f>'[1]TCE - ANEXO III - Preencher'!M56</f>
        <v>7.06</v>
      </c>
      <c r="M47" s="12">
        <f t="shared" si="0"/>
        <v>105.42635761589399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1846.5</v>
      </c>
      <c r="Y47" s="12">
        <f>'[1]TCE - ANEXO III - Preencher'!Z56</f>
        <v>0</v>
      </c>
      <c r="Z47" s="12">
        <f t="shared" si="4"/>
        <v>1846.5</v>
      </c>
      <c r="AA47" s="13" t="str">
        <f>IF('[1]TCE - ANEXO III - Preencher'!AB56="","",'[1]TCE - ANEXO III - Preencher'!AB56)</f>
        <v xml:space="preserve">ABONO ASSIS FIN COMPL 09/2024 </v>
      </c>
      <c r="AB47" s="12">
        <f t="shared" si="5"/>
        <v>2100.2863576158938</v>
      </c>
    </row>
    <row r="48" spans="1:28" x14ac:dyDescent="0.2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 PAULA DA CONCEICAO DOS SANTOS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521130</v>
      </c>
      <c r="G48" s="10" t="str">
        <f>IF('[1]TCE - ANEXO III - Preencher'!H57="","",'[1]TCE - ANEXO III - Preencher'!H57)</f>
        <v>10/2024</v>
      </c>
      <c r="H48" s="11">
        <f>'[1]TCE - ANEXO III - Preencher'!I57</f>
        <v>0</v>
      </c>
      <c r="I48" s="11">
        <f>'[1]TCE - ANEXO III - Preencher'!J57</f>
        <v>128.69999999999999</v>
      </c>
      <c r="J48" s="11">
        <f>'[1]TCE - ANEXO III - Preencher'!K57</f>
        <v>0</v>
      </c>
      <c r="K48" s="12">
        <f>'[1]TCE - ANEXO III - Preencher'!L57</f>
        <v>112.48635761589399</v>
      </c>
      <c r="L48" s="12">
        <f>'[1]TCE - ANEXO III - Preencher'!M57</f>
        <v>7.06</v>
      </c>
      <c r="M48" s="12">
        <f t="shared" si="0"/>
        <v>105.42635761589399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234.12635761589399</v>
      </c>
    </row>
    <row r="49" spans="1:28" x14ac:dyDescent="0.2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ANA PAULA DA SILVA</v>
      </c>
      <c r="E49" s="6" t="str">
        <f>IF('[1]TCE - ANEXO III - Preencher'!F58="4 - Assistência Odontológica","2 - Outros Profissionais da Saúde",'[1]TCE - ANEXO III - Preencher'!F58)</f>
        <v>2 - Outros Profissionais da Saúde</v>
      </c>
      <c r="F49" s="9">
        <f>'[1]TCE - ANEXO III - Preencher'!G58</f>
        <v>322205</v>
      </c>
      <c r="G49" s="10" t="str">
        <f>IF('[1]TCE - ANEXO III - Preencher'!H58="","",'[1]TCE - ANEXO III - Preencher'!H58)</f>
        <v>10/2024</v>
      </c>
      <c r="H49" s="11">
        <f>'[1]TCE - ANEXO III - Preencher'!I58</f>
        <v>0</v>
      </c>
      <c r="I49" s="11">
        <f>'[1]TCE - ANEXO III - Preencher'!J58</f>
        <v>235.83</v>
      </c>
      <c r="J49" s="11">
        <f>'[1]TCE - ANEXO III - Preencher'!K58</f>
        <v>0</v>
      </c>
      <c r="K49" s="12">
        <f>'[1]TCE - ANEXO III - Preencher'!L58</f>
        <v>0</v>
      </c>
      <c r="L49" s="12">
        <f>'[1]TCE - ANEXO III - Preencher'!M58</f>
        <v>0</v>
      </c>
      <c r="M49" s="12">
        <f t="shared" si="0"/>
        <v>0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1780</v>
      </c>
      <c r="Y49" s="12">
        <f>'[1]TCE - ANEXO III - Preencher'!Z58</f>
        <v>0</v>
      </c>
      <c r="Z49" s="12">
        <f t="shared" si="4"/>
        <v>1780</v>
      </c>
      <c r="AA49" s="13" t="str">
        <f>IF('[1]TCE - ANEXO III - Preencher'!AB58="","",'[1]TCE - ANEXO III - Preencher'!AB58)</f>
        <v xml:space="preserve">ABONO ASSIS FIN COMPL 09/2024 </v>
      </c>
      <c r="AB49" s="12">
        <f t="shared" si="5"/>
        <v>2015.83</v>
      </c>
    </row>
    <row r="50" spans="1:28" x14ac:dyDescent="0.2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ANA PAULA DA SILVA</v>
      </c>
      <c r="E50" s="6" t="str">
        <f>IF('[1]TCE - ANEXO III - Preencher'!F59="4 - Assistência Odontológica","2 - Outros Profissionais da Saúde",'[1]TCE - ANEXO III - Preencher'!F59)</f>
        <v>2 - Outros Profissionais da Saúde</v>
      </c>
      <c r="F50" s="9">
        <f>'[1]TCE - ANEXO III - Preencher'!G59</f>
        <v>322205</v>
      </c>
      <c r="G50" s="10" t="str">
        <f>IF('[1]TCE - ANEXO III - Preencher'!H59="","",'[1]TCE - ANEXO III - Preencher'!H59)</f>
        <v>10/2024</v>
      </c>
      <c r="H50" s="11">
        <f>'[1]TCE - ANEXO III - Preencher'!I59</f>
        <v>0</v>
      </c>
      <c r="I50" s="11">
        <f>'[1]TCE - ANEXO III - Preencher'!J59</f>
        <v>172.4</v>
      </c>
      <c r="J50" s="11">
        <f>'[1]TCE - ANEXO III - Preencher'!K59</f>
        <v>0</v>
      </c>
      <c r="K50" s="12">
        <f>'[1]TCE - ANEXO III - Preencher'!L59</f>
        <v>112.48635761589399</v>
      </c>
      <c r="L50" s="12">
        <f>'[1]TCE - ANEXO III - Preencher'!M59</f>
        <v>7.06</v>
      </c>
      <c r="M50" s="12">
        <f t="shared" si="0"/>
        <v>105.42635761589399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1780</v>
      </c>
      <c r="Y50" s="12">
        <f>'[1]TCE - ANEXO III - Preencher'!Z59</f>
        <v>0</v>
      </c>
      <c r="Z50" s="12">
        <f t="shared" si="4"/>
        <v>1780</v>
      </c>
      <c r="AA50" s="13" t="str">
        <f>IF('[1]TCE - ANEXO III - Preencher'!AB59="","",'[1]TCE - ANEXO III - Preencher'!AB59)</f>
        <v xml:space="preserve">ABONO ASSIS FIN COMPL 09/2024 </v>
      </c>
      <c r="AB50" s="12">
        <f t="shared" si="5"/>
        <v>2057.8263576158938</v>
      </c>
    </row>
    <row r="51" spans="1:28" x14ac:dyDescent="0.2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ANA PAULA DOS SANTOS SILVA</v>
      </c>
      <c r="E51" s="6" t="str">
        <f>IF('[1]TCE - ANEXO III - Preencher'!F60="4 - Assistência Odontológica","2 - Outros Profissionais da Saúde",'[1]TCE - ANEXO III - Preencher'!F60)</f>
        <v>2 - Outros Profissionais da Saúde</v>
      </c>
      <c r="F51" s="9">
        <f>'[1]TCE - ANEXO III - Preencher'!G60</f>
        <v>322205</v>
      </c>
      <c r="G51" s="10" t="str">
        <f>IF('[1]TCE - ANEXO III - Preencher'!H60="","",'[1]TCE - ANEXO III - Preencher'!H60)</f>
        <v>10/2024</v>
      </c>
      <c r="H51" s="11">
        <f>'[1]TCE - ANEXO III - Preencher'!I60</f>
        <v>0</v>
      </c>
      <c r="I51" s="11">
        <f>'[1]TCE - ANEXO III - Preencher'!J60</f>
        <v>167.23</v>
      </c>
      <c r="J51" s="11">
        <f>'[1]TCE - ANEXO III - Preencher'!K60</f>
        <v>0</v>
      </c>
      <c r="K51" s="12">
        <f>'[1]TCE - ANEXO III - Preencher'!L60</f>
        <v>112.48635761589399</v>
      </c>
      <c r="L51" s="12">
        <f>'[1]TCE - ANEXO III - Preencher'!M60</f>
        <v>7.06</v>
      </c>
      <c r="M51" s="12">
        <f t="shared" si="0"/>
        <v>105.42635761589399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1913</v>
      </c>
      <c r="Y51" s="12">
        <f>'[1]TCE - ANEXO III - Preencher'!Z60</f>
        <v>0</v>
      </c>
      <c r="Z51" s="12">
        <f t="shared" si="4"/>
        <v>1913</v>
      </c>
      <c r="AA51" s="13" t="str">
        <f>IF('[1]TCE - ANEXO III - Preencher'!AB60="","",'[1]TCE - ANEXO III - Preencher'!AB60)</f>
        <v xml:space="preserve">ABONO ASSIS FIN COMPL 09/2024 </v>
      </c>
      <c r="AB51" s="12">
        <f t="shared" si="5"/>
        <v>2185.6563576158942</v>
      </c>
    </row>
    <row r="52" spans="1:28" x14ac:dyDescent="0.2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 xml:space="preserve">ANA PAULA FIRMINO DA SILVA </v>
      </c>
      <c r="E52" s="6" t="str">
        <f>IF('[1]TCE - ANEXO III - Preencher'!F61="4 - Assistência Odontológica","2 - Outros Profissionais da Saúde",'[1]TCE - ANEXO III - Preencher'!F61)</f>
        <v>3 - Administrativo</v>
      </c>
      <c r="F52" s="9">
        <f>'[1]TCE - ANEXO III - Preencher'!G61</f>
        <v>413115</v>
      </c>
      <c r="G52" s="10" t="str">
        <f>IF('[1]TCE - ANEXO III - Preencher'!H61="","",'[1]TCE - ANEXO III - Preencher'!H61)</f>
        <v>10/2024</v>
      </c>
      <c r="H52" s="11">
        <f>'[1]TCE - ANEXO III - Preencher'!I61</f>
        <v>0</v>
      </c>
      <c r="I52" s="11">
        <f>'[1]TCE - ANEXO III - Preencher'!J61</f>
        <v>193.38</v>
      </c>
      <c r="J52" s="11">
        <f>'[1]TCE - ANEXO III - Preencher'!K61</f>
        <v>0</v>
      </c>
      <c r="K52" s="12">
        <f>'[1]TCE - ANEXO III - Preencher'!L61</f>
        <v>112.48635761589399</v>
      </c>
      <c r="L52" s="12">
        <f>'[1]TCE - ANEXO III - Preencher'!M61</f>
        <v>7.06</v>
      </c>
      <c r="M52" s="12">
        <f t="shared" si="0"/>
        <v>105.42635761589399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0</v>
      </c>
      <c r="Y52" s="12">
        <f>'[1]TCE - ANEXO III - Preencher'!Z61</f>
        <v>0</v>
      </c>
      <c r="Z52" s="12">
        <f t="shared" si="4"/>
        <v>0</v>
      </c>
      <c r="AA52" s="13" t="str">
        <f>IF('[1]TCE - ANEXO III - Preencher'!AB61="","",'[1]TCE - ANEXO III - Preencher'!AB61)</f>
        <v/>
      </c>
      <c r="AB52" s="12">
        <f t="shared" si="5"/>
        <v>298.806357615894</v>
      </c>
    </row>
    <row r="53" spans="1:28" x14ac:dyDescent="0.2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ANAALICI IZABELE GOMES DA SILVA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422110</v>
      </c>
      <c r="G53" s="10" t="str">
        <f>IF('[1]TCE - ANEXO III - Preencher'!H62="","",'[1]TCE - ANEXO III - Preencher'!H62)</f>
        <v>10/2024</v>
      </c>
      <c r="H53" s="11">
        <f>'[1]TCE - ANEXO III - Preencher'!I62</f>
        <v>0</v>
      </c>
      <c r="I53" s="11">
        <f>'[1]TCE - ANEXO III - Preencher'!J62</f>
        <v>123.05</v>
      </c>
      <c r="J53" s="11">
        <f>'[1]TCE - ANEXO III - Preencher'!K62</f>
        <v>0</v>
      </c>
      <c r="K53" s="12">
        <f>'[1]TCE - ANEXO III - Preencher'!L62</f>
        <v>112.48635761589399</v>
      </c>
      <c r="L53" s="12">
        <f>'[1]TCE - ANEXO III - Preencher'!M62</f>
        <v>7.06</v>
      </c>
      <c r="M53" s="12">
        <f t="shared" si="0"/>
        <v>105.42635761589399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228.47635761589399</v>
      </c>
    </row>
    <row r="54" spans="1:28" x14ac:dyDescent="0.2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ANDERSON ALARES DA SILVA MELO</v>
      </c>
      <c r="E54" s="6" t="str">
        <f>IF('[1]TCE - ANEXO III - Preencher'!F63="4 - Assistência Odontológica","2 - Outros Profissionais da Saúde",'[1]TCE - ANEXO III - Preencher'!F63)</f>
        <v>1 - Médico</v>
      </c>
      <c r="F54" s="9">
        <f>'[1]TCE - ANEXO III - Preencher'!G63</f>
        <v>225103</v>
      </c>
      <c r="G54" s="10" t="str">
        <f>IF('[1]TCE - ANEXO III - Preencher'!H63="","",'[1]TCE - ANEXO III - Preencher'!H63)</f>
        <v>10/2024</v>
      </c>
      <c r="H54" s="11">
        <f>'[1]TCE - ANEXO III - Preencher'!I63</f>
        <v>0</v>
      </c>
      <c r="I54" s="11">
        <f>'[1]TCE - ANEXO III - Preencher'!J63</f>
        <v>667.71</v>
      </c>
      <c r="J54" s="11">
        <f>'[1]TCE - ANEXO III - Preencher'!K63</f>
        <v>0</v>
      </c>
      <c r="K54" s="12">
        <f>'[1]TCE - ANEXO III - Preencher'!L63</f>
        <v>112.48635761589399</v>
      </c>
      <c r="L54" s="12">
        <f>'[1]TCE - ANEXO III - Preencher'!M63</f>
        <v>7.06</v>
      </c>
      <c r="M54" s="12">
        <f t="shared" si="0"/>
        <v>105.42635761589399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0</v>
      </c>
      <c r="Y54" s="12">
        <f>'[1]TCE - ANEXO III - Preencher'!Z63</f>
        <v>0</v>
      </c>
      <c r="Z54" s="12">
        <f t="shared" si="4"/>
        <v>0</v>
      </c>
      <c r="AA54" s="13" t="str">
        <f>IF('[1]TCE - ANEXO III - Preencher'!AB63="","",'[1]TCE - ANEXO III - Preencher'!AB63)</f>
        <v/>
      </c>
      <c r="AB54" s="12">
        <f t="shared" si="5"/>
        <v>773.13635761589398</v>
      </c>
    </row>
    <row r="55" spans="1:28" x14ac:dyDescent="0.2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ANDERSON KLEYTON DOS SANTOS</v>
      </c>
      <c r="E55" s="6" t="str">
        <f>IF('[1]TCE - ANEXO III - Preencher'!F64="4 - Assistência Odontológica","2 - Outros Profissionais da Saúde",'[1]TCE - ANEXO III - Preencher'!F64)</f>
        <v>3 - Administrativo</v>
      </c>
      <c r="F55" s="9">
        <f>'[1]TCE - ANEXO III - Preencher'!G64</f>
        <v>517410</v>
      </c>
      <c r="G55" s="10" t="str">
        <f>IF('[1]TCE - ANEXO III - Preencher'!H64="","",'[1]TCE - ANEXO III - Preencher'!H64)</f>
        <v>10/2024</v>
      </c>
      <c r="H55" s="11">
        <f>'[1]TCE - ANEXO III - Preencher'!I64</f>
        <v>0</v>
      </c>
      <c r="I55" s="11">
        <f>'[1]TCE - ANEXO III - Preencher'!J64</f>
        <v>146.86000000000001</v>
      </c>
      <c r="J55" s="11">
        <f>'[1]TCE - ANEXO III - Preencher'!K64</f>
        <v>0</v>
      </c>
      <c r="K55" s="12">
        <f>'[1]TCE - ANEXO III - Preencher'!L64</f>
        <v>112.48635761589399</v>
      </c>
      <c r="L55" s="12">
        <f>'[1]TCE - ANEXO III - Preencher'!M64</f>
        <v>7.06</v>
      </c>
      <c r="M55" s="12">
        <f t="shared" si="0"/>
        <v>105.42635761589399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252.28635761589402</v>
      </c>
    </row>
    <row r="56" spans="1:28" x14ac:dyDescent="0.2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ANDRE CASTRO COSTA LIMA</v>
      </c>
      <c r="E56" s="6" t="str">
        <f>IF('[1]TCE - ANEXO III - Preencher'!F65="4 - Assistência Odontológica","2 - Outros Profissionais da Saúde",'[1]TCE - ANEXO III - Preencher'!F65)</f>
        <v>3 - Administrativo</v>
      </c>
      <c r="F56" s="9">
        <f>'[1]TCE - ANEXO III - Preencher'!G65</f>
        <v>142530</v>
      </c>
      <c r="G56" s="10" t="str">
        <f>IF('[1]TCE - ANEXO III - Preencher'!H65="","",'[1]TCE - ANEXO III - Preencher'!H65)</f>
        <v>10/2024</v>
      </c>
      <c r="H56" s="11">
        <f>'[1]TCE - ANEXO III - Preencher'!I65</f>
        <v>0</v>
      </c>
      <c r="I56" s="11">
        <f>'[1]TCE - ANEXO III - Preencher'!J65</f>
        <v>524.79</v>
      </c>
      <c r="J56" s="11">
        <f>'[1]TCE - ANEXO III - Preencher'!K65</f>
        <v>0</v>
      </c>
      <c r="K56" s="12">
        <f>'[1]TCE - ANEXO III - Preencher'!L65</f>
        <v>0</v>
      </c>
      <c r="L56" s="12">
        <f>'[1]TCE - ANEXO III - Preencher'!M65</f>
        <v>0</v>
      </c>
      <c r="M56" s="12">
        <f t="shared" si="0"/>
        <v>0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524.79</v>
      </c>
    </row>
    <row r="57" spans="1:28" x14ac:dyDescent="0.2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 MARQUES DE MOURA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>
        <f>'[1]TCE - ANEXO III - Preencher'!G66</f>
        <v>322205</v>
      </c>
      <c r="G57" s="10" t="str">
        <f>IF('[1]TCE - ANEXO III - Preencher'!H66="","",'[1]TCE - ANEXO III - Preencher'!H66)</f>
        <v>10/2024</v>
      </c>
      <c r="H57" s="11">
        <f>'[1]TCE - ANEXO III - Preencher'!I66</f>
        <v>0</v>
      </c>
      <c r="I57" s="11">
        <f>'[1]TCE - ANEXO III - Preencher'!J66</f>
        <v>178.56</v>
      </c>
      <c r="J57" s="11">
        <f>'[1]TCE - ANEXO III - Preencher'!K66</f>
        <v>0</v>
      </c>
      <c r="K57" s="12">
        <f>'[1]TCE - ANEXO III - Preencher'!L66</f>
        <v>112.48635761589399</v>
      </c>
      <c r="L57" s="12">
        <f>'[1]TCE - ANEXO III - Preencher'!M66</f>
        <v>7.06</v>
      </c>
      <c r="M57" s="12">
        <f t="shared" si="0"/>
        <v>105.42635761589399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1780</v>
      </c>
      <c r="Y57" s="12">
        <f>'[1]TCE - ANEXO III - Preencher'!Z66</f>
        <v>0</v>
      </c>
      <c r="Z57" s="12">
        <f t="shared" si="4"/>
        <v>1780</v>
      </c>
      <c r="AA57" s="13" t="str">
        <f>IF('[1]TCE - ANEXO III - Preencher'!AB66="","",'[1]TCE - ANEXO III - Preencher'!AB66)</f>
        <v xml:space="preserve">ABONO ASSIS FIN COMPL 09/2024 </v>
      </c>
      <c r="AB57" s="12">
        <f t="shared" si="5"/>
        <v>2063.9863576158941</v>
      </c>
    </row>
    <row r="58" spans="1:28" x14ac:dyDescent="0.2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 RICARDO XAVIER DA SILVA</v>
      </c>
      <c r="E58" s="6" t="str">
        <f>IF('[1]TCE - ANEXO III - Preencher'!F67="4 - Assistência Odontológica","2 - Outros Profissionais da Saúde",'[1]TCE - ANEXO III - Preencher'!F67)</f>
        <v>3 - Administrativo</v>
      </c>
      <c r="F58" s="9">
        <f>'[1]TCE - ANEXO III - Preencher'!G67</f>
        <v>313115</v>
      </c>
      <c r="G58" s="10" t="str">
        <f>IF('[1]TCE - ANEXO III - Preencher'!H67="","",'[1]TCE - ANEXO III - Preencher'!H67)</f>
        <v>10/2024</v>
      </c>
      <c r="H58" s="11">
        <f>'[1]TCE - ANEXO III - Preencher'!I67</f>
        <v>0</v>
      </c>
      <c r="I58" s="11">
        <f>'[1]TCE - ANEXO III - Preencher'!J67</f>
        <v>327.99</v>
      </c>
      <c r="J58" s="11">
        <f>'[1]TCE - ANEXO III - Preencher'!K67</f>
        <v>0</v>
      </c>
      <c r="K58" s="12">
        <f>'[1]TCE - ANEXO III - Preencher'!L67</f>
        <v>112.48635761589399</v>
      </c>
      <c r="L58" s="12">
        <f>'[1]TCE - ANEXO III - Preencher'!M67</f>
        <v>7.06</v>
      </c>
      <c r="M58" s="12">
        <f t="shared" si="0"/>
        <v>105.42635761589399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0</v>
      </c>
      <c r="Y58" s="12">
        <f>'[1]TCE - ANEXO III - Preencher'!Z67</f>
        <v>0</v>
      </c>
      <c r="Z58" s="12">
        <f t="shared" si="4"/>
        <v>0</v>
      </c>
      <c r="AA58" s="13" t="str">
        <f>IF('[1]TCE - ANEXO III - Preencher'!AB67="","",'[1]TCE - ANEXO III - Preencher'!AB67)</f>
        <v/>
      </c>
      <c r="AB58" s="12">
        <f t="shared" si="5"/>
        <v>433.41635761589401</v>
      </c>
    </row>
    <row r="59" spans="1:28" x14ac:dyDescent="0.2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ANDREA MARIA DA SILVA SOARES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>
        <f>'[1]TCE - ANEXO III - Preencher'!G68</f>
        <v>322205</v>
      </c>
      <c r="G59" s="10" t="str">
        <f>IF('[1]TCE - ANEXO III - Preencher'!H68="","",'[1]TCE - ANEXO III - Preencher'!H68)</f>
        <v>10/2024</v>
      </c>
      <c r="H59" s="11">
        <f>'[1]TCE - ANEXO III - Preencher'!I68</f>
        <v>0</v>
      </c>
      <c r="I59" s="11">
        <f>'[1]TCE - ANEXO III - Preencher'!J68</f>
        <v>148.36000000000001</v>
      </c>
      <c r="J59" s="11">
        <f>'[1]TCE - ANEXO III - Preencher'!K68</f>
        <v>0</v>
      </c>
      <c r="K59" s="12">
        <f>'[1]TCE - ANEXO III - Preencher'!L68</f>
        <v>112.48635761589399</v>
      </c>
      <c r="L59" s="12">
        <f>'[1]TCE - ANEXO III - Preencher'!M68</f>
        <v>7.06</v>
      </c>
      <c r="M59" s="12">
        <f t="shared" si="0"/>
        <v>105.42635761589399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156.25</v>
      </c>
      <c r="R59" s="12">
        <f>'[1]TCE - ANEXO III - Preencher'!S68</f>
        <v>82.5</v>
      </c>
      <c r="S59" s="12">
        <f t="shared" si="2"/>
        <v>73.75</v>
      </c>
      <c r="T59" s="12">
        <f>'[1]TCE - ANEXO III - Preencher'!U68</f>
        <v>81.02</v>
      </c>
      <c r="U59" s="12">
        <f>'[1]TCE - ANEXO III - Preencher'!V68</f>
        <v>0</v>
      </c>
      <c r="V59" s="12">
        <f t="shared" si="3"/>
        <v>81.02</v>
      </c>
      <c r="W59" s="13" t="str">
        <f>IF('[1]TCE - ANEXO III - Preencher'!X68="","",'[1]TCE - ANEXO III - Preencher'!X68)</f>
        <v xml:space="preserve">AUX. CRECHE </v>
      </c>
      <c r="X59" s="12">
        <f>'[1]TCE - ANEXO III - Preencher'!Y68</f>
        <v>1857.58</v>
      </c>
      <c r="Y59" s="12">
        <f>'[1]TCE - ANEXO III - Preencher'!Z68</f>
        <v>0</v>
      </c>
      <c r="Z59" s="12">
        <f t="shared" si="4"/>
        <v>1857.58</v>
      </c>
      <c r="AA59" s="13" t="str">
        <f>IF('[1]TCE - ANEXO III - Preencher'!AB68="","",'[1]TCE - ANEXO III - Preencher'!AB68)</f>
        <v xml:space="preserve">ABONO ASSIS FIN COMPL 09/2024 </v>
      </c>
      <c r="AB59" s="12">
        <f t="shared" si="5"/>
        <v>2266.1363576158938</v>
      </c>
    </row>
    <row r="60" spans="1:28" x14ac:dyDescent="0.2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ANDREA MARIA DE SOUZA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322205</v>
      </c>
      <c r="G60" s="10" t="str">
        <f>IF('[1]TCE - ANEXO III - Preencher'!H69="","",'[1]TCE - ANEXO III - Preencher'!H69)</f>
        <v>10/2024</v>
      </c>
      <c r="H60" s="11">
        <f>'[1]TCE - ANEXO III - Preencher'!I69</f>
        <v>0</v>
      </c>
      <c r="I60" s="11">
        <f>'[1]TCE - ANEXO III - Preencher'!J69</f>
        <v>170.94</v>
      </c>
      <c r="J60" s="11">
        <f>'[1]TCE - ANEXO III - Preencher'!K69</f>
        <v>0</v>
      </c>
      <c r="K60" s="12">
        <f>'[1]TCE - ANEXO III - Preencher'!L69</f>
        <v>112.48635761589399</v>
      </c>
      <c r="L60" s="12">
        <f>'[1]TCE - ANEXO III - Preencher'!M69</f>
        <v>7.06</v>
      </c>
      <c r="M60" s="12">
        <f t="shared" si="0"/>
        <v>105.42635761589399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81.02</v>
      </c>
      <c r="U60" s="12">
        <f>'[1]TCE - ANEXO III - Preencher'!V69</f>
        <v>0</v>
      </c>
      <c r="V60" s="12">
        <f t="shared" si="3"/>
        <v>81.02</v>
      </c>
      <c r="W60" s="13" t="str">
        <f>IF('[1]TCE - ANEXO III - Preencher'!X69="","",'[1]TCE - ANEXO III - Preencher'!X69)</f>
        <v xml:space="preserve">AUX. CRECHE </v>
      </c>
      <c r="X60" s="12">
        <f>'[1]TCE - ANEXO III - Preencher'!Y69</f>
        <v>1846.5</v>
      </c>
      <c r="Y60" s="12">
        <f>'[1]TCE - ANEXO III - Preencher'!Z69</f>
        <v>0</v>
      </c>
      <c r="Z60" s="12">
        <f t="shared" si="4"/>
        <v>1846.5</v>
      </c>
      <c r="AA60" s="13" t="str">
        <f>IF('[1]TCE - ANEXO III - Preencher'!AB69="","",'[1]TCE - ANEXO III - Preencher'!AB69)</f>
        <v xml:space="preserve">ABONO ASSIS FIN COMPL 09/2024 </v>
      </c>
      <c r="AB60" s="12">
        <f t="shared" si="5"/>
        <v>2203.8863576158938</v>
      </c>
    </row>
    <row r="61" spans="1:28" x14ac:dyDescent="0.2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ANDREIA SANTOS DA SILVA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322205</v>
      </c>
      <c r="G61" s="10" t="str">
        <f>IF('[1]TCE - ANEXO III - Preencher'!H70="","",'[1]TCE - ANEXO III - Preencher'!H70)</f>
        <v>10/2024</v>
      </c>
      <c r="H61" s="11">
        <f>'[1]TCE - ANEXO III - Preencher'!I70</f>
        <v>0</v>
      </c>
      <c r="I61" s="11">
        <f>'[1]TCE - ANEXO III - Preencher'!J70</f>
        <v>152.71</v>
      </c>
      <c r="J61" s="11">
        <f>'[1]TCE - ANEXO III - Preencher'!K70</f>
        <v>0</v>
      </c>
      <c r="K61" s="12">
        <f>'[1]TCE - ANEXO III - Preencher'!L70</f>
        <v>112.48635761589399</v>
      </c>
      <c r="L61" s="12">
        <f>'[1]TCE - ANEXO III - Preencher'!M70</f>
        <v>7.06</v>
      </c>
      <c r="M61" s="12">
        <f t="shared" si="0"/>
        <v>105.42635761589399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1913</v>
      </c>
      <c r="Y61" s="12">
        <f>'[1]TCE - ANEXO III - Preencher'!Z70</f>
        <v>0</v>
      </c>
      <c r="Z61" s="12">
        <f t="shared" si="4"/>
        <v>1913</v>
      </c>
      <c r="AA61" s="13" t="str">
        <f>IF('[1]TCE - ANEXO III - Preencher'!AB70="","",'[1]TCE - ANEXO III - Preencher'!AB70)</f>
        <v xml:space="preserve">ABONO ASSIS FIN COMPL 09/2024 </v>
      </c>
      <c r="AB61" s="12">
        <f t="shared" si="5"/>
        <v>2171.1363576158938</v>
      </c>
    </row>
    <row r="62" spans="1:28" x14ac:dyDescent="0.2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ANDREZA KELLY GOMES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10/2024</v>
      </c>
      <c r="H62" s="11">
        <f>'[1]TCE - ANEXO III - Preencher'!I71</f>
        <v>0</v>
      </c>
      <c r="I62" s="11">
        <f>'[1]TCE - ANEXO III - Preencher'!J71</f>
        <v>152.71</v>
      </c>
      <c r="J62" s="11">
        <f>'[1]TCE - ANEXO III - Preencher'!K71</f>
        <v>0</v>
      </c>
      <c r="K62" s="12">
        <f>'[1]TCE - ANEXO III - Preencher'!L71</f>
        <v>112.48635761589399</v>
      </c>
      <c r="L62" s="12">
        <f>'[1]TCE - ANEXO III - Preencher'!M71</f>
        <v>7.06</v>
      </c>
      <c r="M62" s="12">
        <f t="shared" si="0"/>
        <v>105.42635761589399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1846.5</v>
      </c>
      <c r="Y62" s="12">
        <f>'[1]TCE - ANEXO III - Preencher'!Z71</f>
        <v>0</v>
      </c>
      <c r="Z62" s="12">
        <f t="shared" si="4"/>
        <v>1846.5</v>
      </c>
      <c r="AA62" s="13" t="str">
        <f>IF('[1]TCE - ANEXO III - Preencher'!AB71="","",'[1]TCE - ANEXO III - Preencher'!AB71)</f>
        <v xml:space="preserve">ABONO ASSIS FIN COMPL 09/2024 </v>
      </c>
      <c r="AB62" s="12">
        <f t="shared" si="5"/>
        <v>2104.6363576158938</v>
      </c>
    </row>
    <row r="63" spans="1:28" x14ac:dyDescent="0.2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>ANDREZA LAIZA GALDINO DE ALMEIDA SILVA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322205</v>
      </c>
      <c r="G63" s="10" t="str">
        <f>IF('[1]TCE - ANEXO III - Preencher'!H72="","",'[1]TCE - ANEXO III - Preencher'!H72)</f>
        <v>10/2024</v>
      </c>
      <c r="H63" s="11">
        <f>'[1]TCE - ANEXO III - Preencher'!I72</f>
        <v>0</v>
      </c>
      <c r="I63" s="11">
        <f>'[1]TCE - ANEXO III - Preencher'!J72</f>
        <v>159.69</v>
      </c>
      <c r="J63" s="11">
        <f>'[1]TCE - ANEXO III - Preencher'!K72</f>
        <v>0</v>
      </c>
      <c r="K63" s="12">
        <f>'[1]TCE - ANEXO III - Preencher'!L72</f>
        <v>112.48635761589399</v>
      </c>
      <c r="L63" s="12">
        <f>'[1]TCE - ANEXO III - Preencher'!M72</f>
        <v>7.06</v>
      </c>
      <c r="M63" s="12">
        <f t="shared" si="0"/>
        <v>105.42635761589399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81.02</v>
      </c>
      <c r="U63" s="12">
        <f>'[1]TCE - ANEXO III - Preencher'!V72</f>
        <v>0</v>
      </c>
      <c r="V63" s="12">
        <f t="shared" si="3"/>
        <v>81.02</v>
      </c>
      <c r="W63" s="13" t="str">
        <f>IF('[1]TCE - ANEXO III - Preencher'!X72="","",'[1]TCE - ANEXO III - Preencher'!X72)</f>
        <v xml:space="preserve">AUX. CRECHE </v>
      </c>
      <c r="X63" s="12">
        <f>'[1]TCE - ANEXO III - Preencher'!Y72</f>
        <v>1913</v>
      </c>
      <c r="Y63" s="12">
        <f>'[1]TCE - ANEXO III - Preencher'!Z72</f>
        <v>0</v>
      </c>
      <c r="Z63" s="12">
        <f t="shared" si="4"/>
        <v>1913</v>
      </c>
      <c r="AA63" s="13" t="str">
        <f>IF('[1]TCE - ANEXO III - Preencher'!AB72="","",'[1]TCE - ANEXO III - Preencher'!AB72)</f>
        <v xml:space="preserve">ABONO ASSIS FIN COMPL 09/2024 </v>
      </c>
      <c r="AB63" s="12">
        <f t="shared" si="5"/>
        <v>2259.1363576158938</v>
      </c>
    </row>
    <row r="64" spans="1:28" x14ac:dyDescent="0.2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ANDREZA MARIA SANTOS DE SOUZA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322205</v>
      </c>
      <c r="G64" s="10" t="str">
        <f>IF('[1]TCE - ANEXO III - Preencher'!H73="","",'[1]TCE - ANEXO III - Preencher'!H73)</f>
        <v>10/2024</v>
      </c>
      <c r="H64" s="11">
        <f>'[1]TCE - ANEXO III - Preencher'!I73</f>
        <v>0</v>
      </c>
      <c r="I64" s="11">
        <f>'[1]TCE - ANEXO III - Preencher'!J73</f>
        <v>142.71</v>
      </c>
      <c r="J64" s="11">
        <f>'[1]TCE - ANEXO III - Preencher'!K73</f>
        <v>0</v>
      </c>
      <c r="K64" s="12">
        <f>'[1]TCE - ANEXO III - Preencher'!L73</f>
        <v>112.48635761589399</v>
      </c>
      <c r="L64" s="12">
        <f>'[1]TCE - ANEXO III - Preencher'!M73</f>
        <v>7.06</v>
      </c>
      <c r="M64" s="12">
        <f t="shared" si="0"/>
        <v>105.42635761589399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81.02</v>
      </c>
      <c r="U64" s="12">
        <f>'[1]TCE - ANEXO III - Preencher'!V73</f>
        <v>0</v>
      </c>
      <c r="V64" s="12">
        <f t="shared" si="3"/>
        <v>81.02</v>
      </c>
      <c r="W64" s="13" t="str">
        <f>IF('[1]TCE - ANEXO III - Preencher'!X73="","",'[1]TCE - ANEXO III - Preencher'!X73)</f>
        <v xml:space="preserve">AUX. CRECHE </v>
      </c>
      <c r="X64" s="12">
        <f>'[1]TCE - ANEXO III - Preencher'!Y73</f>
        <v>1913</v>
      </c>
      <c r="Y64" s="12">
        <f>'[1]TCE - ANEXO III - Preencher'!Z73</f>
        <v>0</v>
      </c>
      <c r="Z64" s="12">
        <f t="shared" si="4"/>
        <v>1913</v>
      </c>
      <c r="AA64" s="13" t="str">
        <f>IF('[1]TCE - ANEXO III - Preencher'!AB73="","",'[1]TCE - ANEXO III - Preencher'!AB73)</f>
        <v xml:space="preserve">ABONO ASSIS FIN COMPL 09/2024 </v>
      </c>
      <c r="AB64" s="12">
        <f t="shared" si="5"/>
        <v>2242.1563576158942</v>
      </c>
    </row>
    <row r="65" spans="1:28" x14ac:dyDescent="0.2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ANDREZA MOREIRA DE LIMA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223505</v>
      </c>
      <c r="G65" s="10" t="str">
        <f>IF('[1]TCE - ANEXO III - Preencher'!H74="","",'[1]TCE - ANEXO III - Preencher'!H74)</f>
        <v>10/2024</v>
      </c>
      <c r="H65" s="11">
        <f>'[1]TCE - ANEXO III - Preencher'!I74</f>
        <v>0</v>
      </c>
      <c r="I65" s="11">
        <f>'[1]TCE - ANEXO III - Preencher'!J74</f>
        <v>223.69</v>
      </c>
      <c r="J65" s="11">
        <f>'[1]TCE - ANEXO III - Preencher'!K74</f>
        <v>0</v>
      </c>
      <c r="K65" s="12">
        <f>'[1]TCE - ANEXO III - Preencher'!L74</f>
        <v>0</v>
      </c>
      <c r="L65" s="12">
        <f>'[1]TCE - ANEXO III - Preencher'!M74</f>
        <v>0</v>
      </c>
      <c r="M65" s="12">
        <f t="shared" si="0"/>
        <v>0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1672.68</v>
      </c>
      <c r="Y65" s="12">
        <f>'[1]TCE - ANEXO III - Preencher'!Z74</f>
        <v>0</v>
      </c>
      <c r="Z65" s="12">
        <f t="shared" si="4"/>
        <v>1672.68</v>
      </c>
      <c r="AA65" s="13" t="str">
        <f>IF('[1]TCE - ANEXO III - Preencher'!AB74="","",'[1]TCE - ANEXO III - Preencher'!AB74)</f>
        <v xml:space="preserve">ABONO ASSIS FIN COMPL 09/2024 </v>
      </c>
      <c r="AB65" s="12">
        <f t="shared" si="5"/>
        <v>1896.3700000000001</v>
      </c>
    </row>
    <row r="66" spans="1:28" x14ac:dyDescent="0.2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ANDREZA RAYANNA SANTOS DE OLIVEIRA CARDIAL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>
        <f>'[1]TCE - ANEXO III - Preencher'!G75</f>
        <v>223505</v>
      </c>
      <c r="G66" s="10" t="str">
        <f>IF('[1]TCE - ANEXO III - Preencher'!H75="","",'[1]TCE - ANEXO III - Preencher'!H75)</f>
        <v>10/2024</v>
      </c>
      <c r="H66" s="11">
        <f>'[1]TCE - ANEXO III - Preencher'!I75</f>
        <v>0</v>
      </c>
      <c r="I66" s="11">
        <f>'[1]TCE - ANEXO III - Preencher'!J75</f>
        <v>228.04</v>
      </c>
      <c r="J66" s="11">
        <f>'[1]TCE - ANEXO III - Preencher'!K75</f>
        <v>0</v>
      </c>
      <c r="K66" s="12">
        <f>'[1]TCE - ANEXO III - Preencher'!L75</f>
        <v>112.48635761589399</v>
      </c>
      <c r="L66" s="12">
        <f>'[1]TCE - ANEXO III - Preencher'!M75</f>
        <v>3.59</v>
      </c>
      <c r="M66" s="12">
        <f t="shared" si="0"/>
        <v>108.89635761589399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1924.07</v>
      </c>
      <c r="Y66" s="12">
        <f>'[1]TCE - ANEXO III - Preencher'!Z75</f>
        <v>0</v>
      </c>
      <c r="Z66" s="12">
        <f t="shared" si="4"/>
        <v>1924.07</v>
      </c>
      <c r="AA66" s="13" t="str">
        <f>IF('[1]TCE - ANEXO III - Preencher'!AB75="","",'[1]TCE - ANEXO III - Preencher'!AB75)</f>
        <v xml:space="preserve">ABONO ASSIS FIN COMPL 09/2024 </v>
      </c>
      <c r="AB66" s="12">
        <f t="shared" si="5"/>
        <v>2261.0063576158941</v>
      </c>
    </row>
    <row r="67" spans="1:28" x14ac:dyDescent="0.2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ANE KELLY MUNIZ VIEIRA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322205</v>
      </c>
      <c r="G67" s="10" t="str">
        <f>IF('[1]TCE - ANEXO III - Preencher'!H76="","",'[1]TCE - ANEXO III - Preencher'!H76)</f>
        <v>10/2024</v>
      </c>
      <c r="H67" s="11">
        <f>'[1]TCE - ANEXO III - Preencher'!I76</f>
        <v>0</v>
      </c>
      <c r="I67" s="11">
        <f>'[1]TCE - ANEXO III - Preencher'!J76</f>
        <v>0</v>
      </c>
      <c r="J67" s="11">
        <f>'[1]TCE - ANEXO III - Preencher'!K76</f>
        <v>0</v>
      </c>
      <c r="K67" s="12">
        <f>'[1]TCE - ANEXO III - Preencher'!L76</f>
        <v>0</v>
      </c>
      <c r="L67" s="12">
        <f>'[1]TCE - ANEXO III - Preencher'!M76</f>
        <v>0</v>
      </c>
      <c r="M67" s="12">
        <f t="shared" ref="M67:M130" si="6">K67-L67</f>
        <v>0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0</v>
      </c>
    </row>
    <row r="68" spans="1:28" x14ac:dyDescent="0.2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 xml:space="preserve">ANGELICA MARIA DE OLIVEIRA MENDES 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322205</v>
      </c>
      <c r="G68" s="10" t="str">
        <f>IF('[1]TCE - ANEXO III - Preencher'!H77="","",'[1]TCE - ANEXO III - Preencher'!H77)</f>
        <v>10/2024</v>
      </c>
      <c r="H68" s="11">
        <f>'[1]TCE - ANEXO III - Preencher'!I77</f>
        <v>0</v>
      </c>
      <c r="I68" s="11">
        <f>'[1]TCE - ANEXO III - Preencher'!J77</f>
        <v>152.33000000000001</v>
      </c>
      <c r="J68" s="11">
        <f>'[1]TCE - ANEXO III - Preencher'!K77</f>
        <v>0</v>
      </c>
      <c r="K68" s="12">
        <f>'[1]TCE - ANEXO III - Preencher'!L77</f>
        <v>112.48635761589399</v>
      </c>
      <c r="L68" s="12">
        <f>'[1]TCE - ANEXO III - Preencher'!M77</f>
        <v>6.82</v>
      </c>
      <c r="M68" s="12">
        <f t="shared" si="6"/>
        <v>105.66635761589399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81.02</v>
      </c>
      <c r="U68" s="12">
        <f>'[1]TCE - ANEXO III - Preencher'!V77</f>
        <v>0</v>
      </c>
      <c r="V68" s="12">
        <f t="shared" si="9"/>
        <v>81.02</v>
      </c>
      <c r="W68" s="13" t="str">
        <f>IF('[1]TCE - ANEXO III - Preencher'!X77="","",'[1]TCE - ANEXO III - Preencher'!X77)</f>
        <v xml:space="preserve">AUX. CRECHE </v>
      </c>
      <c r="X68" s="12">
        <f>'[1]TCE - ANEXO III - Preencher'!Y77</f>
        <v>1846.5</v>
      </c>
      <c r="Y68" s="12">
        <f>'[1]TCE - ANEXO III - Preencher'!Z77</f>
        <v>0</v>
      </c>
      <c r="Z68" s="12">
        <f t="shared" si="10"/>
        <v>1846.5</v>
      </c>
      <c r="AA68" s="13" t="str">
        <f>IF('[1]TCE - ANEXO III - Preencher'!AB77="","",'[1]TCE - ANEXO III - Preencher'!AB77)</f>
        <v xml:space="preserve">ABONO ASSIS FIN COMPL 09/2024 </v>
      </c>
      <c r="AB68" s="12">
        <f t="shared" si="11"/>
        <v>2185.5163576158939</v>
      </c>
    </row>
    <row r="69" spans="1:28" x14ac:dyDescent="0.2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ANGELICA PATRICIA ALVES PEDROSA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322205</v>
      </c>
      <c r="G69" s="10" t="str">
        <f>IF('[1]TCE - ANEXO III - Preencher'!H78="","",'[1]TCE - ANEXO III - Preencher'!H78)</f>
        <v>10/2024</v>
      </c>
      <c r="H69" s="11">
        <f>'[1]TCE - ANEXO III - Preencher'!I78</f>
        <v>0</v>
      </c>
      <c r="I69" s="11">
        <f>'[1]TCE - ANEXO III - Preencher'!J78</f>
        <v>158.35</v>
      </c>
      <c r="J69" s="11">
        <f>'[1]TCE - ANEXO III - Preencher'!K78</f>
        <v>0</v>
      </c>
      <c r="K69" s="12">
        <f>'[1]TCE - ANEXO III - Preencher'!L78</f>
        <v>112.48635761589399</v>
      </c>
      <c r="L69" s="12">
        <f>'[1]TCE - ANEXO III - Preencher'!M78</f>
        <v>7.06</v>
      </c>
      <c r="M69" s="12">
        <f t="shared" si="6"/>
        <v>105.42635761589399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1780</v>
      </c>
      <c r="Y69" s="12">
        <f>'[1]TCE - ANEXO III - Preencher'!Z78</f>
        <v>0</v>
      </c>
      <c r="Z69" s="12">
        <f t="shared" si="10"/>
        <v>1780</v>
      </c>
      <c r="AA69" s="13" t="str">
        <f>IF('[1]TCE - ANEXO III - Preencher'!AB78="","",'[1]TCE - ANEXO III - Preencher'!AB78)</f>
        <v xml:space="preserve">ABONO ASSIS FIN COMPL 09/2024 </v>
      </c>
      <c r="AB69" s="12">
        <f t="shared" si="11"/>
        <v>2043.7763576158941</v>
      </c>
    </row>
    <row r="70" spans="1:28" x14ac:dyDescent="0.2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ANGELICA SILVA DO NASCIMENTO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322205</v>
      </c>
      <c r="G70" s="10" t="str">
        <f>IF('[1]TCE - ANEXO III - Preencher'!H79="","",'[1]TCE - ANEXO III - Preencher'!H79)</f>
        <v>10/2024</v>
      </c>
      <c r="H70" s="11">
        <f>'[1]TCE - ANEXO III - Preencher'!I79</f>
        <v>0</v>
      </c>
      <c r="I70" s="11">
        <f>'[1]TCE - ANEXO III - Preencher'!J79</f>
        <v>142.71</v>
      </c>
      <c r="J70" s="11">
        <f>'[1]TCE - ANEXO III - Preencher'!K79</f>
        <v>0</v>
      </c>
      <c r="K70" s="12">
        <f>'[1]TCE - ANEXO III - Preencher'!L79</f>
        <v>112.48635761589399</v>
      </c>
      <c r="L70" s="12">
        <f>'[1]TCE - ANEXO III - Preencher'!M79</f>
        <v>7.06</v>
      </c>
      <c r="M70" s="12">
        <f t="shared" si="6"/>
        <v>105.42635761589399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1913</v>
      </c>
      <c r="Y70" s="12">
        <f>'[1]TCE - ANEXO III - Preencher'!Z79</f>
        <v>0</v>
      </c>
      <c r="Z70" s="12">
        <f t="shared" si="10"/>
        <v>1913</v>
      </c>
      <c r="AA70" s="13" t="str">
        <f>IF('[1]TCE - ANEXO III - Preencher'!AB79="","",'[1]TCE - ANEXO III - Preencher'!AB79)</f>
        <v xml:space="preserve">ABONO ASSIS FIN COMPL 09/2024 </v>
      </c>
      <c r="AB70" s="12">
        <f t="shared" si="11"/>
        <v>2161.1363576158938</v>
      </c>
    </row>
    <row r="71" spans="1:28" x14ac:dyDescent="0.2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ANN KEROLAINE DE OLIVEIRA E SILVA</v>
      </c>
      <c r="E71" s="6" t="str">
        <f>IF('[1]TCE - ANEXO III - Preencher'!F80="4 - Assistência Odontológica","2 - Outros Profissionais da Saúde",'[1]TCE - ANEXO III - Preencher'!F80)</f>
        <v>3 - Administrativo</v>
      </c>
      <c r="F71" s="9">
        <f>'[1]TCE - ANEXO III - Preencher'!G80</f>
        <v>422110</v>
      </c>
      <c r="G71" s="10" t="str">
        <f>IF('[1]TCE - ANEXO III - Preencher'!H80="","",'[1]TCE - ANEXO III - Preencher'!H80)</f>
        <v>10/2024</v>
      </c>
      <c r="H71" s="11">
        <f>'[1]TCE - ANEXO III - Preencher'!I80</f>
        <v>0</v>
      </c>
      <c r="I71" s="11">
        <f>'[1]TCE - ANEXO III - Preencher'!J80</f>
        <v>140.35</v>
      </c>
      <c r="J71" s="11">
        <f>'[1]TCE - ANEXO III - Preencher'!K80</f>
        <v>0</v>
      </c>
      <c r="K71" s="12">
        <f>'[1]TCE - ANEXO III - Preencher'!L80</f>
        <v>112.48635761589399</v>
      </c>
      <c r="L71" s="12">
        <f>'[1]TCE - ANEXO III - Preencher'!M80</f>
        <v>7.06</v>
      </c>
      <c r="M71" s="12">
        <f t="shared" si="6"/>
        <v>105.42635761589399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</v>
      </c>
      <c r="Y71" s="12">
        <f>'[1]TCE - ANEXO III - Preencher'!Z80</f>
        <v>0</v>
      </c>
      <c r="Z71" s="12">
        <f t="shared" si="10"/>
        <v>0</v>
      </c>
      <c r="AA71" s="13" t="str">
        <f>IF('[1]TCE - ANEXO III - Preencher'!AB80="","",'[1]TCE - ANEXO III - Preencher'!AB80)</f>
        <v/>
      </c>
      <c r="AB71" s="12">
        <f t="shared" si="11"/>
        <v>245.77635761589397</v>
      </c>
    </row>
    <row r="72" spans="1:28" x14ac:dyDescent="0.2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ANNA CARINA SILVA LIMA</v>
      </c>
      <c r="E72" s="6" t="str">
        <f>IF('[1]TCE - ANEXO III - Preencher'!F81="4 - Assistência Odontológica","2 - Outros Profissionais da Saúde",'[1]TCE - ANEXO III - Preencher'!F81)</f>
        <v>2 - Outros Profissionais da Saúde</v>
      </c>
      <c r="F72" s="9">
        <f>'[1]TCE - ANEXO III - Preencher'!G81</f>
        <v>322205</v>
      </c>
      <c r="G72" s="10" t="str">
        <f>IF('[1]TCE - ANEXO III - Preencher'!H81="","",'[1]TCE - ANEXO III - Preencher'!H81)</f>
        <v>10/2024</v>
      </c>
      <c r="H72" s="11">
        <f>'[1]TCE - ANEXO III - Preencher'!I81</f>
        <v>0</v>
      </c>
      <c r="I72" s="11">
        <f>'[1]TCE - ANEXO III - Preencher'!J81</f>
        <v>142.71</v>
      </c>
      <c r="J72" s="11">
        <f>'[1]TCE - ANEXO III - Preencher'!K81</f>
        <v>0</v>
      </c>
      <c r="K72" s="12">
        <f>'[1]TCE - ANEXO III - Preencher'!L81</f>
        <v>112.48635761589399</v>
      </c>
      <c r="L72" s="12">
        <f>'[1]TCE - ANEXO III - Preencher'!M81</f>
        <v>7.06</v>
      </c>
      <c r="M72" s="12">
        <f t="shared" si="6"/>
        <v>105.42635761589399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1913</v>
      </c>
      <c r="Y72" s="12">
        <f>'[1]TCE - ANEXO III - Preencher'!Z81</f>
        <v>0</v>
      </c>
      <c r="Z72" s="12">
        <f t="shared" si="10"/>
        <v>1913</v>
      </c>
      <c r="AA72" s="13" t="str">
        <f>IF('[1]TCE - ANEXO III - Preencher'!AB81="","",'[1]TCE - ANEXO III - Preencher'!AB81)</f>
        <v xml:space="preserve">ABONO ASSIS FIN COMPL 09/2024 </v>
      </c>
      <c r="AB72" s="12">
        <f t="shared" si="11"/>
        <v>2161.1363576158938</v>
      </c>
    </row>
    <row r="73" spans="1:28" x14ac:dyDescent="0.2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>ANNALIEZE CARIOLANDA BATISTA DA SILVA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>
        <f>'[1]TCE - ANEXO III - Preencher'!G82</f>
        <v>322205</v>
      </c>
      <c r="G73" s="10" t="str">
        <f>IF('[1]TCE - ANEXO III - Preencher'!H82="","",'[1]TCE - ANEXO III - Preencher'!H82)</f>
        <v>10/2024</v>
      </c>
      <c r="H73" s="11">
        <f>'[1]TCE - ANEXO III - Preencher'!I82</f>
        <v>0</v>
      </c>
      <c r="I73" s="11">
        <f>'[1]TCE - ANEXO III - Preencher'!J82</f>
        <v>158.35</v>
      </c>
      <c r="J73" s="11">
        <f>'[1]TCE - ANEXO III - Preencher'!K82</f>
        <v>0</v>
      </c>
      <c r="K73" s="12">
        <f>'[1]TCE - ANEXO III - Preencher'!L82</f>
        <v>112.48635761589399</v>
      </c>
      <c r="L73" s="12">
        <f>'[1]TCE - ANEXO III - Preencher'!M82</f>
        <v>7.06</v>
      </c>
      <c r="M73" s="12">
        <f t="shared" si="6"/>
        <v>105.42635761589399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1780</v>
      </c>
      <c r="Y73" s="12">
        <f>'[1]TCE - ANEXO III - Preencher'!Z82</f>
        <v>0</v>
      </c>
      <c r="Z73" s="12">
        <f t="shared" si="10"/>
        <v>1780</v>
      </c>
      <c r="AA73" s="13" t="str">
        <f>IF('[1]TCE - ANEXO III - Preencher'!AB82="","",'[1]TCE - ANEXO III - Preencher'!AB82)</f>
        <v xml:space="preserve">ABONO ASSIS FIN COMPL 09/2024 </v>
      </c>
      <c r="AB73" s="12">
        <f t="shared" si="11"/>
        <v>2043.7763576158941</v>
      </c>
    </row>
    <row r="74" spans="1:28" x14ac:dyDescent="0.2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ANTONIO CARLOS FERREIRA CAVALCANTE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>
        <f>'[1]TCE - ANEXO III - Preencher'!G83</f>
        <v>223505</v>
      </c>
      <c r="G74" s="10" t="str">
        <f>IF('[1]TCE - ANEXO III - Preencher'!H83="","",'[1]TCE - ANEXO III - Preencher'!H83)</f>
        <v>10/2024</v>
      </c>
      <c r="H74" s="11">
        <f>'[1]TCE - ANEXO III - Preencher'!I83</f>
        <v>0</v>
      </c>
      <c r="I74" s="11">
        <f>'[1]TCE - ANEXO III - Preencher'!J83</f>
        <v>0</v>
      </c>
      <c r="J74" s="11">
        <f>'[1]TCE - ANEXO III - Preencher'!K83</f>
        <v>0</v>
      </c>
      <c r="K74" s="12">
        <f>'[1]TCE - ANEXO III - Preencher'!L83</f>
        <v>0</v>
      </c>
      <c r="L74" s="12">
        <f>'[1]TCE - ANEXO III - Preencher'!M83</f>
        <v>0</v>
      </c>
      <c r="M74" s="12">
        <f t="shared" si="6"/>
        <v>0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0</v>
      </c>
    </row>
    <row r="75" spans="1:28" x14ac:dyDescent="0.2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ANTONIO GUSTAVO MELO FREIRE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324115</v>
      </c>
      <c r="G75" s="10" t="str">
        <f>IF('[1]TCE - ANEXO III - Preencher'!H84="","",'[1]TCE - ANEXO III - Preencher'!H84)</f>
        <v>10/2024</v>
      </c>
      <c r="H75" s="11">
        <f>'[1]TCE - ANEXO III - Preencher'!I84</f>
        <v>0</v>
      </c>
      <c r="I75" s="11">
        <f>'[1]TCE - ANEXO III - Preencher'!J84</f>
        <v>428.23</v>
      </c>
      <c r="J75" s="11">
        <f>'[1]TCE - ANEXO III - Preencher'!K84</f>
        <v>0</v>
      </c>
      <c r="K75" s="12">
        <f>'[1]TCE - ANEXO III - Preencher'!L84</f>
        <v>112.48635761589399</v>
      </c>
      <c r="L75" s="12">
        <f>'[1]TCE - ANEXO III - Preencher'!M84</f>
        <v>7.06</v>
      </c>
      <c r="M75" s="12">
        <f t="shared" si="6"/>
        <v>105.42635761589399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0</v>
      </c>
      <c r="Y75" s="12">
        <f>'[1]TCE - ANEXO III - Preencher'!Z84</f>
        <v>0</v>
      </c>
      <c r="Z75" s="12">
        <f t="shared" si="10"/>
        <v>0</v>
      </c>
      <c r="AA75" s="13" t="str">
        <f>IF('[1]TCE - ANEXO III - Preencher'!AB84="","",'[1]TCE - ANEXO III - Preencher'!AB84)</f>
        <v/>
      </c>
      <c r="AB75" s="12">
        <f t="shared" si="11"/>
        <v>533.65635761589397</v>
      </c>
    </row>
    <row r="76" spans="1:28" x14ac:dyDescent="0.2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ANTONIO JOSE PEREIRA DE ARAUJO</v>
      </c>
      <c r="E76" s="6" t="str">
        <f>IF('[1]TCE - ANEXO III - Preencher'!F85="4 - Assistência Odontológica","2 - Outros Profissionais da Saúde",'[1]TCE - ANEXO III - Preencher'!F85)</f>
        <v>3 - Administrativo</v>
      </c>
      <c r="F76" s="9">
        <f>'[1]TCE - ANEXO III - Preencher'!G85</f>
        <v>142405</v>
      </c>
      <c r="G76" s="10" t="str">
        <f>IF('[1]TCE - ANEXO III - Preencher'!H85="","",'[1]TCE - ANEXO III - Preencher'!H85)</f>
        <v>10/2024</v>
      </c>
      <c r="H76" s="11">
        <f>'[1]TCE - ANEXO III - Preencher'!I85</f>
        <v>0</v>
      </c>
      <c r="I76" s="11">
        <f>'[1]TCE - ANEXO III - Preencher'!J85</f>
        <v>616.54999999999995</v>
      </c>
      <c r="J76" s="11">
        <f>'[1]TCE - ANEXO III - Preencher'!K85</f>
        <v>0</v>
      </c>
      <c r="K76" s="12">
        <f>'[1]TCE - ANEXO III - Preencher'!L85</f>
        <v>112.48635761589399</v>
      </c>
      <c r="L76" s="12">
        <f>'[1]TCE - ANEXO III - Preencher'!M85</f>
        <v>7.06</v>
      </c>
      <c r="M76" s="12">
        <f t="shared" si="6"/>
        <v>105.42635761589399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721.9763576158939</v>
      </c>
    </row>
    <row r="77" spans="1:28" x14ac:dyDescent="0.2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ANTONIO ONORATO DA SILVA</v>
      </c>
      <c r="E77" s="6" t="str">
        <f>IF('[1]TCE - ANEXO III - Preencher'!F86="4 - Assistência Odontológica","2 - Outros Profissionais da Saúde",'[1]TCE - ANEXO III - Preencher'!F86)</f>
        <v>3 - Administrativo</v>
      </c>
      <c r="F77" s="9">
        <f>'[1]TCE - ANEXO III - Preencher'!G86</f>
        <v>951105</v>
      </c>
      <c r="G77" s="10" t="str">
        <f>IF('[1]TCE - ANEXO III - Preencher'!H86="","",'[1]TCE - ANEXO III - Preencher'!H86)</f>
        <v>10/2024</v>
      </c>
      <c r="H77" s="11">
        <f>'[1]TCE - ANEXO III - Preencher'!I86</f>
        <v>0</v>
      </c>
      <c r="I77" s="11">
        <f>'[1]TCE - ANEXO III - Preencher'!J86</f>
        <v>157.66</v>
      </c>
      <c r="J77" s="11">
        <f>'[1]TCE - ANEXO III - Preencher'!K86</f>
        <v>0</v>
      </c>
      <c r="K77" s="12">
        <f>'[1]TCE - ANEXO III - Preencher'!L86</f>
        <v>0</v>
      </c>
      <c r="L77" s="12">
        <f>'[1]TCE - ANEXO III - Preencher'!M86</f>
        <v>0</v>
      </c>
      <c r="M77" s="12">
        <f t="shared" si="6"/>
        <v>0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157.66</v>
      </c>
    </row>
    <row r="78" spans="1:28" x14ac:dyDescent="0.2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 xml:space="preserve">ANTONIO SEVERINO DA SILVA JUNIOR </v>
      </c>
      <c r="E78" s="6" t="str">
        <f>IF('[1]TCE - ANEXO III - Preencher'!F87="4 - Assistência Odontológica","2 - Outros Profissionais da Saúde",'[1]TCE - ANEXO III - Preencher'!F87)</f>
        <v>3 - Administrativo</v>
      </c>
      <c r="F78" s="9">
        <f>'[1]TCE - ANEXO III - Preencher'!G87</f>
        <v>782320</v>
      </c>
      <c r="G78" s="10" t="str">
        <f>IF('[1]TCE - ANEXO III - Preencher'!H87="","",'[1]TCE - ANEXO III - Preencher'!H87)</f>
        <v>10/2024</v>
      </c>
      <c r="H78" s="11">
        <f>'[1]TCE - ANEXO III - Preencher'!I87</f>
        <v>0</v>
      </c>
      <c r="I78" s="11">
        <f>'[1]TCE - ANEXO III - Preencher'!J87</f>
        <v>141.4</v>
      </c>
      <c r="J78" s="11">
        <f>'[1]TCE - ANEXO III - Preencher'!K87</f>
        <v>0</v>
      </c>
      <c r="K78" s="12">
        <f>'[1]TCE - ANEXO III - Preencher'!L87</f>
        <v>112.48635761589399</v>
      </c>
      <c r="L78" s="12">
        <f>'[1]TCE - ANEXO III - Preencher'!M87</f>
        <v>7.06</v>
      </c>
      <c r="M78" s="12">
        <f t="shared" si="6"/>
        <v>105.42635761589399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246.82635761589398</v>
      </c>
    </row>
    <row r="79" spans="1:28" x14ac:dyDescent="0.2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ANTONIO TORRES DE LIMA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771105</v>
      </c>
      <c r="G79" s="10" t="str">
        <f>IF('[1]TCE - ANEXO III - Preencher'!H88="","",'[1]TCE - ANEXO III - Preencher'!H88)</f>
        <v>10/2024</v>
      </c>
      <c r="H79" s="11">
        <f>'[1]TCE - ANEXO III - Preencher'!I88</f>
        <v>0</v>
      </c>
      <c r="I79" s="11">
        <f>'[1]TCE - ANEXO III - Preencher'!J88</f>
        <v>194.86</v>
      </c>
      <c r="J79" s="11">
        <f>'[1]TCE - ANEXO III - Preencher'!K88</f>
        <v>0</v>
      </c>
      <c r="K79" s="12">
        <f>'[1]TCE - ANEXO III - Preencher'!L88</f>
        <v>112.48635761589399</v>
      </c>
      <c r="L79" s="12">
        <f>'[1]TCE - ANEXO III - Preencher'!M88</f>
        <v>7.06</v>
      </c>
      <c r="M79" s="12">
        <f t="shared" si="6"/>
        <v>105.42635761589399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300.28635761589402</v>
      </c>
    </row>
    <row r="80" spans="1:28" x14ac:dyDescent="0.2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ANTONY HERCULANO LEMOS DA SILVA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>
        <f>'[1]TCE - ANEXO III - Preencher'!G89</f>
        <v>223505</v>
      </c>
      <c r="G80" s="10" t="str">
        <f>IF('[1]TCE - ANEXO III - Preencher'!H89="","",'[1]TCE - ANEXO III - Preencher'!H89)</f>
        <v>10/2024</v>
      </c>
      <c r="H80" s="11">
        <f>'[1]TCE - ANEXO III - Preencher'!I89</f>
        <v>0</v>
      </c>
      <c r="I80" s="11">
        <f>'[1]TCE - ANEXO III - Preencher'!J89</f>
        <v>227.94</v>
      </c>
      <c r="J80" s="11">
        <f>'[1]TCE - ANEXO III - Preencher'!K89</f>
        <v>0</v>
      </c>
      <c r="K80" s="12">
        <f>'[1]TCE - ANEXO III - Preencher'!L89</f>
        <v>112.48635761589399</v>
      </c>
      <c r="L80" s="12">
        <f>'[1]TCE - ANEXO III - Preencher'!M89</f>
        <v>3.33</v>
      </c>
      <c r="M80" s="12">
        <f t="shared" si="6"/>
        <v>109.156357615894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2096.2800000000002</v>
      </c>
      <c r="Y80" s="12">
        <f>'[1]TCE - ANEXO III - Preencher'!Z89</f>
        <v>0</v>
      </c>
      <c r="Z80" s="12">
        <f t="shared" si="10"/>
        <v>2096.2800000000002</v>
      </c>
      <c r="AA80" s="13" t="str">
        <f>IF('[1]TCE - ANEXO III - Preencher'!AB89="","",'[1]TCE - ANEXO III - Preencher'!AB89)</f>
        <v xml:space="preserve">ABONO ASSIS FIN COMPL 09/2024 </v>
      </c>
      <c r="AB80" s="12">
        <f t="shared" si="11"/>
        <v>2433.3763576158944</v>
      </c>
    </row>
    <row r="81" spans="1:28" x14ac:dyDescent="0.2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ARIADENY MAYARA SILVA PEREIRA</v>
      </c>
      <c r="E81" s="6" t="str">
        <f>IF('[1]TCE - ANEXO III - Preencher'!F90="4 - Assistência Odontológica","2 - Outros Profissionais da Saúde",'[1]TCE - ANEXO III - Preencher'!F90)</f>
        <v>3 - Administrativo</v>
      </c>
      <c r="F81" s="9">
        <f>'[1]TCE - ANEXO III - Preencher'!G90</f>
        <v>223405</v>
      </c>
      <c r="G81" s="10" t="str">
        <f>IF('[1]TCE - ANEXO III - Preencher'!H90="","",'[1]TCE - ANEXO III - Preencher'!H90)</f>
        <v>10/2024</v>
      </c>
      <c r="H81" s="11">
        <f>'[1]TCE - ANEXO III - Preencher'!I90</f>
        <v>0</v>
      </c>
      <c r="I81" s="11">
        <f>'[1]TCE - ANEXO III - Preencher'!J90</f>
        <v>435.2</v>
      </c>
      <c r="J81" s="11">
        <f>'[1]TCE - ANEXO III - Preencher'!K90</f>
        <v>0</v>
      </c>
      <c r="K81" s="12">
        <f>'[1]TCE - ANEXO III - Preencher'!L90</f>
        <v>0</v>
      </c>
      <c r="L81" s="12">
        <f>'[1]TCE - ANEXO III - Preencher'!M90</f>
        <v>0</v>
      </c>
      <c r="M81" s="12">
        <f t="shared" si="6"/>
        <v>0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435.2</v>
      </c>
    </row>
    <row r="82" spans="1:28" x14ac:dyDescent="0.2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ARIANA KARLA BEZERRA DA SILVA</v>
      </c>
      <c r="E82" s="6" t="str">
        <f>IF('[1]TCE - ANEXO III - Preencher'!F91="4 - Assistência Odontológica","2 - Outros Profissionais da Saúde",'[1]TCE - ANEXO III - Preencher'!F91)</f>
        <v>2 - Outros Profissionais da Saúde</v>
      </c>
      <c r="F82" s="9">
        <f>'[1]TCE - ANEXO III - Preencher'!G91</f>
        <v>223505</v>
      </c>
      <c r="G82" s="10" t="str">
        <f>IF('[1]TCE - ANEXO III - Preencher'!H91="","",'[1]TCE - ANEXO III - Preencher'!H91)</f>
        <v>10/2024</v>
      </c>
      <c r="H82" s="11">
        <f>'[1]TCE - ANEXO III - Preencher'!I91</f>
        <v>0</v>
      </c>
      <c r="I82" s="11">
        <f>'[1]TCE - ANEXO III - Preencher'!J91</f>
        <v>227.75</v>
      </c>
      <c r="J82" s="11">
        <f>'[1]TCE - ANEXO III - Preencher'!K91</f>
        <v>0</v>
      </c>
      <c r="K82" s="12">
        <f>'[1]TCE - ANEXO III - Preencher'!L91</f>
        <v>112.48635761589399</v>
      </c>
      <c r="L82" s="12">
        <f>'[1]TCE - ANEXO III - Preencher'!M91</f>
        <v>3.35</v>
      </c>
      <c r="M82" s="12">
        <f t="shared" si="6"/>
        <v>109.136357615894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1804.36</v>
      </c>
      <c r="Y82" s="12">
        <f>'[1]TCE - ANEXO III - Preencher'!Z91</f>
        <v>0</v>
      </c>
      <c r="Z82" s="12">
        <f t="shared" si="10"/>
        <v>1804.36</v>
      </c>
      <c r="AA82" s="13" t="str">
        <f>IF('[1]TCE - ANEXO III - Preencher'!AB91="","",'[1]TCE - ANEXO III - Preencher'!AB91)</f>
        <v xml:space="preserve">ABONO ASSIS FIN COMPL 09/2024 </v>
      </c>
      <c r="AB82" s="12">
        <f t="shared" si="11"/>
        <v>2141.2463576158939</v>
      </c>
    </row>
    <row r="83" spans="1:28" x14ac:dyDescent="0.2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ARIANE CAROLINE FILGUEIRAS CARDOSO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>
        <f>'[1]TCE - ANEXO III - Preencher'!G92</f>
        <v>322205</v>
      </c>
      <c r="G83" s="10" t="str">
        <f>IF('[1]TCE - ANEXO III - Preencher'!H92="","",'[1]TCE - ANEXO III - Preencher'!H92)</f>
        <v>10/2024</v>
      </c>
      <c r="H83" s="11">
        <f>'[1]TCE - ANEXO III - Preencher'!I92</f>
        <v>0</v>
      </c>
      <c r="I83" s="11">
        <f>'[1]TCE - ANEXO III - Preencher'!J92</f>
        <v>160.82</v>
      </c>
      <c r="J83" s="11">
        <f>'[1]TCE - ANEXO III - Preencher'!K92</f>
        <v>0</v>
      </c>
      <c r="K83" s="12">
        <f>'[1]TCE - ANEXO III - Preencher'!L92</f>
        <v>112.48635761589399</v>
      </c>
      <c r="L83" s="12">
        <f>'[1]TCE - ANEXO III - Preencher'!M92</f>
        <v>7.06</v>
      </c>
      <c r="M83" s="12">
        <f t="shared" si="6"/>
        <v>105.42635761589399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81.02</v>
      </c>
      <c r="U83" s="12">
        <f>'[1]TCE - ANEXO III - Preencher'!V92</f>
        <v>0</v>
      </c>
      <c r="V83" s="12">
        <f t="shared" si="9"/>
        <v>81.02</v>
      </c>
      <c r="W83" s="13" t="str">
        <f>IF('[1]TCE - ANEXO III - Preencher'!X92="","",'[1]TCE - ANEXO III - Preencher'!X92)</f>
        <v xml:space="preserve">AUX. CRECHE </v>
      </c>
      <c r="X83" s="12">
        <f>'[1]TCE - ANEXO III - Preencher'!Y92</f>
        <v>1913</v>
      </c>
      <c r="Y83" s="12">
        <f>'[1]TCE - ANEXO III - Preencher'!Z92</f>
        <v>0</v>
      </c>
      <c r="Z83" s="12">
        <f t="shared" si="10"/>
        <v>1913</v>
      </c>
      <c r="AA83" s="13" t="str">
        <f>IF('[1]TCE - ANEXO III - Preencher'!AB92="","",'[1]TCE - ANEXO III - Preencher'!AB92)</f>
        <v xml:space="preserve">ABONO ASSIS FIN COMPL 09/2024 </v>
      </c>
      <c r="AB83" s="12">
        <f t="shared" si="11"/>
        <v>2260.2663576158939</v>
      </c>
    </row>
    <row r="84" spans="1:28" x14ac:dyDescent="0.2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ARIANNY RAPHAELLY PAIVA LEAO</v>
      </c>
      <c r="E84" s="6" t="str">
        <f>IF('[1]TCE - ANEXO III - Preencher'!F93="4 - Assistência Odontológica","2 - Outros Profissionais da Saúde",'[1]TCE - ANEXO III - Preencher'!F93)</f>
        <v>3 - Administrativo</v>
      </c>
      <c r="F84" s="9">
        <f>'[1]TCE - ANEXO III - Preencher'!G93</f>
        <v>422110</v>
      </c>
      <c r="G84" s="10" t="str">
        <f>IF('[1]TCE - ANEXO III - Preencher'!H93="","",'[1]TCE - ANEXO III - Preencher'!H93)</f>
        <v>10/2024</v>
      </c>
      <c r="H84" s="11">
        <f>'[1]TCE - ANEXO III - Preencher'!I93</f>
        <v>0</v>
      </c>
      <c r="I84" s="11">
        <f>'[1]TCE - ANEXO III - Preencher'!J93</f>
        <v>13.41</v>
      </c>
      <c r="J84" s="11">
        <f>'[1]TCE - ANEXO III - Preencher'!K93</f>
        <v>0</v>
      </c>
      <c r="K84" s="12">
        <f>'[1]TCE - ANEXO III - Preencher'!L93</f>
        <v>112.48635761589399</v>
      </c>
      <c r="L84" s="12">
        <f>'[1]TCE - ANEXO III - Preencher'!M93</f>
        <v>7.06</v>
      </c>
      <c r="M84" s="12">
        <f t="shared" si="6"/>
        <v>105.42635761589399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156.25</v>
      </c>
      <c r="R84" s="12">
        <f>'[1]TCE - ANEXO III - Preencher'!S93</f>
        <v>38.479999999999997</v>
      </c>
      <c r="S84" s="12">
        <f t="shared" si="8"/>
        <v>117.77000000000001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236.60635761589401</v>
      </c>
    </row>
    <row r="85" spans="1:28" x14ac:dyDescent="0.2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ARIELA CRISTINA GOMES DA SILVA</v>
      </c>
      <c r="E85" s="6" t="str">
        <f>IF('[1]TCE - ANEXO III - Preencher'!F94="4 - Assistência Odontológica","2 - Outros Profissionais da Saúde",'[1]TCE - ANEXO III - Preencher'!F94)</f>
        <v>2 - Outros Profissionais da Saúde</v>
      </c>
      <c r="F85" s="9">
        <f>'[1]TCE - ANEXO III - Preencher'!G94</f>
        <v>322205</v>
      </c>
      <c r="G85" s="10" t="str">
        <f>IF('[1]TCE - ANEXO III - Preencher'!H94="","",'[1]TCE - ANEXO III - Preencher'!H94)</f>
        <v>10/2024</v>
      </c>
      <c r="H85" s="11">
        <f>'[1]TCE - ANEXO III - Preencher'!I94</f>
        <v>0</v>
      </c>
      <c r="I85" s="11">
        <f>'[1]TCE - ANEXO III - Preencher'!J94</f>
        <v>160.82</v>
      </c>
      <c r="J85" s="11">
        <f>'[1]TCE - ANEXO III - Preencher'!K94</f>
        <v>0</v>
      </c>
      <c r="K85" s="12">
        <f>'[1]TCE - ANEXO III - Preencher'!L94</f>
        <v>112.48635761589399</v>
      </c>
      <c r="L85" s="12">
        <f>'[1]TCE - ANEXO III - Preencher'!M94</f>
        <v>7.06</v>
      </c>
      <c r="M85" s="12">
        <f t="shared" si="6"/>
        <v>105.42635761589399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1913</v>
      </c>
      <c r="Y85" s="12">
        <f>'[1]TCE - ANEXO III - Preencher'!Z94</f>
        <v>0</v>
      </c>
      <c r="Z85" s="12">
        <f t="shared" si="10"/>
        <v>1913</v>
      </c>
      <c r="AA85" s="13" t="str">
        <f>IF('[1]TCE - ANEXO III - Preencher'!AB94="","",'[1]TCE - ANEXO III - Preencher'!AB94)</f>
        <v xml:space="preserve">ABONO ASSIS FIN COMPL 09/2024 </v>
      </c>
      <c r="AB85" s="12">
        <f t="shared" si="11"/>
        <v>2179.2463576158939</v>
      </c>
    </row>
    <row r="86" spans="1:28" x14ac:dyDescent="0.2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ARIENE CAROLINE SANTOS DE OLIVEIRA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>
        <f>'[1]TCE - ANEXO III - Preencher'!G95</f>
        <v>223710</v>
      </c>
      <c r="G86" s="10" t="str">
        <f>IF('[1]TCE - ANEXO III - Preencher'!H95="","",'[1]TCE - ANEXO III - Preencher'!H95)</f>
        <v>10/2024</v>
      </c>
      <c r="H86" s="11">
        <f>'[1]TCE - ANEXO III - Preencher'!I95</f>
        <v>0</v>
      </c>
      <c r="I86" s="11">
        <f>'[1]TCE - ANEXO III - Preencher'!J95</f>
        <v>286.02999999999997</v>
      </c>
      <c r="J86" s="11">
        <f>'[1]TCE - ANEXO III - Preencher'!K95</f>
        <v>0</v>
      </c>
      <c r="K86" s="12">
        <f>'[1]TCE - ANEXO III - Preencher'!L95</f>
        <v>0</v>
      </c>
      <c r="L86" s="12">
        <f>'[1]TCE - ANEXO III - Preencher'!M95</f>
        <v>0</v>
      </c>
      <c r="M86" s="12">
        <f t="shared" si="6"/>
        <v>0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</v>
      </c>
      <c r="Y86" s="12">
        <f>'[1]TCE - ANEXO III - Preencher'!Z95</f>
        <v>0</v>
      </c>
      <c r="Z86" s="12">
        <f t="shared" si="10"/>
        <v>0</v>
      </c>
      <c r="AA86" s="13" t="str">
        <f>IF('[1]TCE - ANEXO III - Preencher'!AB95="","",'[1]TCE - ANEXO III - Preencher'!AB95)</f>
        <v/>
      </c>
      <c r="AB86" s="12">
        <f t="shared" si="11"/>
        <v>286.02999999999997</v>
      </c>
    </row>
    <row r="87" spans="1:28" x14ac:dyDescent="0.2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ARTHUR GUSTAVO CAETANO DE OLIVEIRA</v>
      </c>
      <c r="E87" s="6" t="str">
        <f>IF('[1]TCE - ANEXO III - Preencher'!F96="4 - Assistência Odontológica","2 - Outros Profissionais da Saúde",'[1]TCE - ANEXO III - Preencher'!F96)</f>
        <v>3 - Administrativo</v>
      </c>
      <c r="F87" s="9">
        <f>'[1]TCE - ANEXO III - Preencher'!G96</f>
        <v>422110</v>
      </c>
      <c r="G87" s="10" t="str">
        <f>IF('[1]TCE - ANEXO III - Preencher'!H96="","",'[1]TCE - ANEXO III - Preencher'!H96)</f>
        <v>10/2024</v>
      </c>
      <c r="H87" s="11">
        <f>'[1]TCE - ANEXO III - Preencher'!I96</f>
        <v>0</v>
      </c>
      <c r="I87" s="11">
        <f>'[1]TCE - ANEXO III - Preencher'!J96</f>
        <v>123.05</v>
      </c>
      <c r="J87" s="11">
        <f>'[1]TCE - ANEXO III - Preencher'!K96</f>
        <v>0</v>
      </c>
      <c r="K87" s="12">
        <f>'[1]TCE - ANEXO III - Preencher'!L96</f>
        <v>112.48635761589399</v>
      </c>
      <c r="L87" s="12">
        <f>'[1]TCE - ANEXO III - Preencher'!M96</f>
        <v>7.06</v>
      </c>
      <c r="M87" s="12">
        <f t="shared" si="6"/>
        <v>105.42635761589399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228.47635761589399</v>
      </c>
    </row>
    <row r="88" spans="1:28" x14ac:dyDescent="0.2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ATALISSE KARINNY ALVES DO REGO RIBEIRO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>
        <f>'[1]TCE - ANEXO III - Preencher'!G97</f>
        <v>223505</v>
      </c>
      <c r="G88" s="10" t="str">
        <f>IF('[1]TCE - ANEXO III - Preencher'!H97="","",'[1]TCE - ANEXO III - Preencher'!H97)</f>
        <v>10/2024</v>
      </c>
      <c r="H88" s="11">
        <f>'[1]TCE - ANEXO III - Preencher'!I97</f>
        <v>0</v>
      </c>
      <c r="I88" s="11">
        <f>'[1]TCE - ANEXO III - Preencher'!J97</f>
        <v>206.33</v>
      </c>
      <c r="J88" s="11">
        <f>'[1]TCE - ANEXO III - Preencher'!K97</f>
        <v>0</v>
      </c>
      <c r="K88" s="12">
        <f>'[1]TCE - ANEXO III - Preencher'!L97</f>
        <v>0</v>
      </c>
      <c r="L88" s="12">
        <f>'[1]TCE - ANEXO III - Preencher'!M97</f>
        <v>0</v>
      </c>
      <c r="M88" s="12">
        <f t="shared" si="6"/>
        <v>0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1804.36</v>
      </c>
      <c r="Y88" s="12">
        <f>'[1]TCE - ANEXO III - Preencher'!Z97</f>
        <v>0</v>
      </c>
      <c r="Z88" s="12">
        <f t="shared" si="10"/>
        <v>1804.36</v>
      </c>
      <c r="AA88" s="13" t="str">
        <f>IF('[1]TCE - ANEXO III - Preencher'!AB97="","",'[1]TCE - ANEXO III - Preencher'!AB97)</f>
        <v xml:space="preserve">ABONO ASSIS FIN COMPL 09/2024 </v>
      </c>
      <c r="AB88" s="12">
        <f t="shared" si="11"/>
        <v>2010.6899999999998</v>
      </c>
    </row>
    <row r="89" spans="1:28" x14ac:dyDescent="0.2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ATILA VANESSA FERREIRA DA SILVA</v>
      </c>
      <c r="E89" s="6" t="str">
        <f>IF('[1]TCE - ANEXO III - Preencher'!F98="4 - Assistência Odontológica","2 - Outros Profissionais da Saúde",'[1]TCE - ANEXO III - Preencher'!F98)</f>
        <v>3 - Administrativo</v>
      </c>
      <c r="F89" s="9">
        <f>'[1]TCE - ANEXO III - Preencher'!G98</f>
        <v>410105</v>
      </c>
      <c r="G89" s="10" t="str">
        <f>IF('[1]TCE - ANEXO III - Preencher'!H98="","",'[1]TCE - ANEXO III - Preencher'!H98)</f>
        <v>10/2024</v>
      </c>
      <c r="H89" s="11">
        <f>'[1]TCE - ANEXO III - Preencher'!I98</f>
        <v>0</v>
      </c>
      <c r="I89" s="11">
        <f>'[1]TCE - ANEXO III - Preencher'!J98</f>
        <v>327.99</v>
      </c>
      <c r="J89" s="11">
        <f>'[1]TCE - ANEXO III - Preencher'!K98</f>
        <v>0</v>
      </c>
      <c r="K89" s="12">
        <f>'[1]TCE - ANEXO III - Preencher'!L98</f>
        <v>112.48635761589399</v>
      </c>
      <c r="L89" s="12">
        <f>'[1]TCE - ANEXO III - Preencher'!M98</f>
        <v>7.06</v>
      </c>
      <c r="M89" s="12">
        <f t="shared" si="6"/>
        <v>105.42635761589399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83.7</v>
      </c>
      <c r="U89" s="12">
        <f>'[1]TCE - ANEXO III - Preencher'!V98</f>
        <v>0</v>
      </c>
      <c r="V89" s="12">
        <f t="shared" si="9"/>
        <v>83.7</v>
      </c>
      <c r="W89" s="13" t="str">
        <f>IF('[1]TCE - ANEXO III - Preencher'!X98="","",'[1]TCE - ANEXO III - Preencher'!X98)</f>
        <v xml:space="preserve">AUX. CRECHE </v>
      </c>
      <c r="X89" s="12">
        <f>'[1]TCE - ANEXO III - Preencher'!Y98</f>
        <v>0</v>
      </c>
      <c r="Y89" s="12">
        <f>'[1]TCE - ANEXO III - Preencher'!Z98</f>
        <v>0</v>
      </c>
      <c r="Z89" s="12">
        <f t="shared" si="10"/>
        <v>0</v>
      </c>
      <c r="AA89" s="13" t="str">
        <f>IF('[1]TCE - ANEXO III - Preencher'!AB98="","",'[1]TCE - ANEXO III - Preencher'!AB98)</f>
        <v/>
      </c>
      <c r="AB89" s="12">
        <f t="shared" si="11"/>
        <v>517.116357615894</v>
      </c>
    </row>
    <row r="90" spans="1:28" x14ac:dyDescent="0.2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ATILIANE SANDRA DE SOUZA SILVA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>
        <f>'[1]TCE - ANEXO III - Preencher'!G99</f>
        <v>322205</v>
      </c>
      <c r="G90" s="10" t="str">
        <f>IF('[1]TCE - ANEXO III - Preencher'!H99="","",'[1]TCE - ANEXO III - Preencher'!H99)</f>
        <v>10/2024</v>
      </c>
      <c r="H90" s="11">
        <f>'[1]TCE - ANEXO III - Preencher'!I99</f>
        <v>0</v>
      </c>
      <c r="I90" s="11">
        <f>'[1]TCE - ANEXO III - Preencher'!J99</f>
        <v>216.25</v>
      </c>
      <c r="J90" s="11">
        <f>'[1]TCE - ANEXO III - Preencher'!K99</f>
        <v>0</v>
      </c>
      <c r="K90" s="12">
        <f>'[1]TCE - ANEXO III - Preencher'!L99</f>
        <v>0</v>
      </c>
      <c r="L90" s="12">
        <f>'[1]TCE - ANEXO III - Preencher'!M99</f>
        <v>0</v>
      </c>
      <c r="M90" s="12">
        <f t="shared" si="6"/>
        <v>0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1913</v>
      </c>
      <c r="Y90" s="12">
        <f>'[1]TCE - ANEXO III - Preencher'!Z99</f>
        <v>0</v>
      </c>
      <c r="Z90" s="12">
        <f t="shared" si="10"/>
        <v>1913</v>
      </c>
      <c r="AA90" s="13" t="str">
        <f>IF('[1]TCE - ANEXO III - Preencher'!AB99="","",'[1]TCE - ANEXO III - Preencher'!AB99)</f>
        <v xml:space="preserve">ABONO ASSIS FIN COMPL 09/2024 </v>
      </c>
      <c r="AB90" s="12">
        <f t="shared" si="11"/>
        <v>2129.25</v>
      </c>
    </row>
    <row r="91" spans="1:28" x14ac:dyDescent="0.2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AUANE JOANA DOS SANTOS</v>
      </c>
      <c r="E91" s="6" t="str">
        <f>IF('[1]TCE - ANEXO III - Preencher'!F100="4 - Assistência Odontológica","2 - Outros Profissionais da Saúde",'[1]TCE - ANEXO III - Preencher'!F100)</f>
        <v>3 - Administrativo</v>
      </c>
      <c r="F91" s="9">
        <f>'[1]TCE - ANEXO III - Preencher'!G100</f>
        <v>411005</v>
      </c>
      <c r="G91" s="10" t="str">
        <f>IF('[1]TCE - ANEXO III - Preencher'!H100="","",'[1]TCE - ANEXO III - Preencher'!H100)</f>
        <v>10/2024</v>
      </c>
      <c r="H91" s="11">
        <f>'[1]TCE - ANEXO III - Preencher'!I100</f>
        <v>0</v>
      </c>
      <c r="I91" s="11">
        <f>'[1]TCE - ANEXO III - Preencher'!J100</f>
        <v>112.96</v>
      </c>
      <c r="J91" s="11">
        <f>'[1]TCE - ANEXO III - Preencher'!K100</f>
        <v>0</v>
      </c>
      <c r="K91" s="12">
        <f>'[1]TCE - ANEXO III - Preencher'!L100</f>
        <v>112.48635761589399</v>
      </c>
      <c r="L91" s="12">
        <f>'[1]TCE - ANEXO III - Preencher'!M100</f>
        <v>7.06</v>
      </c>
      <c r="M91" s="12">
        <f t="shared" si="6"/>
        <v>105.42635761589399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0</v>
      </c>
      <c r="Y91" s="12">
        <f>'[1]TCE - ANEXO III - Preencher'!Z100</f>
        <v>0</v>
      </c>
      <c r="Z91" s="12">
        <f t="shared" si="10"/>
        <v>0</v>
      </c>
      <c r="AA91" s="13" t="str">
        <f>IF('[1]TCE - ANEXO III - Preencher'!AB100="","",'[1]TCE - ANEXO III - Preencher'!AB100)</f>
        <v/>
      </c>
      <c r="AB91" s="12">
        <f t="shared" si="11"/>
        <v>218.38635761589398</v>
      </c>
    </row>
    <row r="92" spans="1:28" x14ac:dyDescent="0.2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AURIANA MARIA DA SILVA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>
        <f>'[1]TCE - ANEXO III - Preencher'!G101</f>
        <v>516310</v>
      </c>
      <c r="G92" s="10" t="str">
        <f>IF('[1]TCE - ANEXO III - Preencher'!H101="","",'[1]TCE - ANEXO III - Preencher'!H101)</f>
        <v>10/2024</v>
      </c>
      <c r="H92" s="11">
        <f>'[1]TCE - ANEXO III - Preencher'!I101</f>
        <v>0</v>
      </c>
      <c r="I92" s="11">
        <f>'[1]TCE - ANEXO III - Preencher'!J101</f>
        <v>142.01</v>
      </c>
      <c r="J92" s="11">
        <f>'[1]TCE - ANEXO III - Preencher'!K101</f>
        <v>0</v>
      </c>
      <c r="K92" s="12">
        <f>'[1]TCE - ANEXO III - Preencher'!L101</f>
        <v>112.48635761589399</v>
      </c>
      <c r="L92" s="12">
        <f>'[1]TCE - ANEXO III - Preencher'!M101</f>
        <v>7.06</v>
      </c>
      <c r="M92" s="12">
        <f t="shared" si="6"/>
        <v>105.42635761589399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247.436357615894</v>
      </c>
    </row>
    <row r="93" spans="1:28" x14ac:dyDescent="0.2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AUSELE SOARES LUCENA</v>
      </c>
      <c r="E93" s="6" t="str">
        <f>IF('[1]TCE - ANEXO III - Preencher'!F102="4 - Assistência Odontológica","2 - Outros Profissionais da Saúde",'[1]TCE - ANEXO III - Preencher'!F102)</f>
        <v>2 - Outros Profissionais da Saúde</v>
      </c>
      <c r="F93" s="9">
        <f>'[1]TCE - ANEXO III - Preencher'!G102</f>
        <v>322205</v>
      </c>
      <c r="G93" s="10" t="str">
        <f>IF('[1]TCE - ANEXO III - Preencher'!H102="","",'[1]TCE - ANEXO III - Preencher'!H102)</f>
        <v>10/2024</v>
      </c>
      <c r="H93" s="11">
        <f>'[1]TCE - ANEXO III - Preencher'!I102</f>
        <v>0</v>
      </c>
      <c r="I93" s="11">
        <f>'[1]TCE - ANEXO III - Preencher'!J102</f>
        <v>175.76</v>
      </c>
      <c r="J93" s="11">
        <f>'[1]TCE - ANEXO III - Preencher'!K102</f>
        <v>0</v>
      </c>
      <c r="K93" s="12">
        <f>'[1]TCE - ANEXO III - Preencher'!L102</f>
        <v>112.48635761589399</v>
      </c>
      <c r="L93" s="12">
        <f>'[1]TCE - ANEXO III - Preencher'!M102</f>
        <v>7.06</v>
      </c>
      <c r="M93" s="12">
        <f t="shared" si="6"/>
        <v>105.42635761589399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156.25</v>
      </c>
      <c r="R93" s="12">
        <f>'[1]TCE - ANEXO III - Preencher'!S102</f>
        <v>77</v>
      </c>
      <c r="S93" s="12">
        <f t="shared" si="8"/>
        <v>79.25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1780</v>
      </c>
      <c r="Y93" s="12">
        <f>'[1]TCE - ANEXO III - Preencher'!Z102</f>
        <v>0</v>
      </c>
      <c r="Z93" s="12">
        <f t="shared" si="10"/>
        <v>1780</v>
      </c>
      <c r="AA93" s="13" t="str">
        <f>IF('[1]TCE - ANEXO III - Preencher'!AB102="","",'[1]TCE - ANEXO III - Preencher'!AB102)</f>
        <v xml:space="preserve">ABONO ASSIS FIN COMPL 09/2024 </v>
      </c>
      <c r="AB93" s="12">
        <f t="shared" si="11"/>
        <v>2140.4363576158939</v>
      </c>
    </row>
    <row r="94" spans="1:28" x14ac:dyDescent="0.2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BEATRIZ LAURENTINO BARROS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>
        <f>'[1]TCE - ANEXO III - Preencher'!G103</f>
        <v>223505</v>
      </c>
      <c r="G94" s="10" t="str">
        <f>IF('[1]TCE - ANEXO III - Preencher'!H103="","",'[1]TCE - ANEXO III - Preencher'!H103)</f>
        <v>10/2024</v>
      </c>
      <c r="H94" s="11">
        <f>'[1]TCE - ANEXO III - Preencher'!I103</f>
        <v>0</v>
      </c>
      <c r="I94" s="11">
        <f>'[1]TCE - ANEXO III - Preencher'!J103</f>
        <v>178.48</v>
      </c>
      <c r="J94" s="11">
        <f>'[1]TCE - ANEXO III - Preencher'!K103</f>
        <v>0</v>
      </c>
      <c r="K94" s="12">
        <f>'[1]TCE - ANEXO III - Preencher'!L103</f>
        <v>112.48635761589399</v>
      </c>
      <c r="L94" s="12">
        <f>'[1]TCE - ANEXO III - Preencher'!M103</f>
        <v>2.79</v>
      </c>
      <c r="M94" s="12">
        <f t="shared" si="6"/>
        <v>109.69635761589399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2459.15</v>
      </c>
      <c r="Y94" s="12">
        <f>'[1]TCE - ANEXO III - Preencher'!Z103</f>
        <v>0</v>
      </c>
      <c r="Z94" s="12">
        <f t="shared" si="10"/>
        <v>2459.15</v>
      </c>
      <c r="AA94" s="13" t="str">
        <f>IF('[1]TCE - ANEXO III - Preencher'!AB103="","",'[1]TCE - ANEXO III - Preencher'!AB103)</f>
        <v xml:space="preserve">ABONO ASSIS FIN COMPL 09/2024 </v>
      </c>
      <c r="AB94" s="12">
        <f t="shared" si="11"/>
        <v>2747.3263576158943</v>
      </c>
    </row>
    <row r="95" spans="1:28" x14ac:dyDescent="0.2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BENJAMIN VICTOR VIEIRA DA SILVA</v>
      </c>
      <c r="E95" s="6" t="str">
        <f>IF('[1]TCE - ANEXO III - Preencher'!F104="4 - Assistência Odontológica","2 - Outros Profissionais da Saúde",'[1]TCE - ANEXO III - Preencher'!F104)</f>
        <v>3 - Administrativo</v>
      </c>
      <c r="F95" s="9">
        <f>'[1]TCE - ANEXO III - Preencher'!G104</f>
        <v>313220</v>
      </c>
      <c r="G95" s="10" t="str">
        <f>IF('[1]TCE - ANEXO III - Preencher'!H104="","",'[1]TCE - ANEXO III - Preencher'!H104)</f>
        <v>10/2024</v>
      </c>
      <c r="H95" s="11">
        <f>'[1]TCE - ANEXO III - Preencher'!I104</f>
        <v>0</v>
      </c>
      <c r="I95" s="11">
        <f>'[1]TCE - ANEXO III - Preencher'!J104</f>
        <v>131.93</v>
      </c>
      <c r="J95" s="11">
        <f>'[1]TCE - ANEXO III - Preencher'!K104</f>
        <v>0</v>
      </c>
      <c r="K95" s="12">
        <f>'[1]TCE - ANEXO III - Preencher'!L104</f>
        <v>112.48635761589399</v>
      </c>
      <c r="L95" s="12">
        <f>'[1]TCE - ANEXO III - Preencher'!M104</f>
        <v>7.06</v>
      </c>
      <c r="M95" s="12">
        <f t="shared" si="6"/>
        <v>105.42635761589399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237.35635761589401</v>
      </c>
    </row>
    <row r="96" spans="1:28" x14ac:dyDescent="0.2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BETANIA DA SILVA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>
        <f>'[1]TCE - ANEXO III - Preencher'!G105</f>
        <v>322205</v>
      </c>
      <c r="G96" s="10" t="str">
        <f>IF('[1]TCE - ANEXO III - Preencher'!H105="","",'[1]TCE - ANEXO III - Preencher'!H105)</f>
        <v>10/2024</v>
      </c>
      <c r="H96" s="11">
        <f>'[1]TCE - ANEXO III - Preencher'!I105</f>
        <v>0</v>
      </c>
      <c r="I96" s="11">
        <f>'[1]TCE - ANEXO III - Preencher'!J105</f>
        <v>178.56</v>
      </c>
      <c r="J96" s="11">
        <f>'[1]TCE - ANEXO III - Preencher'!K105</f>
        <v>0</v>
      </c>
      <c r="K96" s="12">
        <f>'[1]TCE - ANEXO III - Preencher'!L105</f>
        <v>112.48635761589399</v>
      </c>
      <c r="L96" s="12">
        <f>'[1]TCE - ANEXO III - Preencher'!M105</f>
        <v>7.06</v>
      </c>
      <c r="M96" s="12">
        <f t="shared" si="6"/>
        <v>105.42635761589399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1780</v>
      </c>
      <c r="Y96" s="12">
        <f>'[1]TCE - ANEXO III - Preencher'!Z105</f>
        <v>0</v>
      </c>
      <c r="Z96" s="12">
        <f t="shared" si="10"/>
        <v>1780</v>
      </c>
      <c r="AA96" s="13" t="str">
        <f>IF('[1]TCE - ANEXO III - Preencher'!AB105="","",'[1]TCE - ANEXO III - Preencher'!AB105)</f>
        <v xml:space="preserve">ABONO ASSIS FIN COMPL 09/2024 </v>
      </c>
      <c r="AB96" s="12">
        <f t="shared" si="11"/>
        <v>2063.9863576158941</v>
      </c>
    </row>
    <row r="97" spans="1:28" x14ac:dyDescent="0.2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BETANIA RODRIGUES DE LIMA NASCIMENTO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>
        <f>'[1]TCE - ANEXO III - Preencher'!G106</f>
        <v>322205</v>
      </c>
      <c r="G97" s="10" t="str">
        <f>IF('[1]TCE - ANEXO III - Preencher'!H106="","",'[1]TCE - ANEXO III - Preencher'!H106)</f>
        <v>10/2024</v>
      </c>
      <c r="H97" s="11">
        <f>'[1]TCE - ANEXO III - Preencher'!I106</f>
        <v>0</v>
      </c>
      <c r="I97" s="11">
        <f>'[1]TCE - ANEXO III - Preencher'!J106</f>
        <v>142.71</v>
      </c>
      <c r="J97" s="11">
        <f>'[1]TCE - ANEXO III - Preencher'!K106</f>
        <v>0</v>
      </c>
      <c r="K97" s="12">
        <f>'[1]TCE - ANEXO III - Preencher'!L106</f>
        <v>112.48635761589399</v>
      </c>
      <c r="L97" s="12">
        <f>'[1]TCE - ANEXO III - Preencher'!M106</f>
        <v>7.06</v>
      </c>
      <c r="M97" s="12">
        <f t="shared" si="6"/>
        <v>105.42635761589399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1913</v>
      </c>
      <c r="Y97" s="12">
        <f>'[1]TCE - ANEXO III - Preencher'!Z106</f>
        <v>0</v>
      </c>
      <c r="Z97" s="12">
        <f t="shared" si="10"/>
        <v>1913</v>
      </c>
      <c r="AA97" s="13" t="str">
        <f>IF('[1]TCE - ANEXO III - Preencher'!AB106="","",'[1]TCE - ANEXO III - Preencher'!AB106)</f>
        <v xml:space="preserve">ABONO ASSIS FIN COMPL 09/2024 </v>
      </c>
      <c r="AB97" s="12">
        <f t="shared" si="11"/>
        <v>2161.1363576158938</v>
      </c>
    </row>
    <row r="98" spans="1:28" x14ac:dyDescent="0.2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BIANCA MARIA ELOI DOS SANTOS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>
        <f>'[1]TCE - ANEXO III - Preencher'!G107</f>
        <v>322205</v>
      </c>
      <c r="G98" s="10" t="str">
        <f>IF('[1]TCE - ANEXO III - Preencher'!H107="","",'[1]TCE - ANEXO III - Preencher'!H107)</f>
        <v>10/2024</v>
      </c>
      <c r="H98" s="11">
        <f>'[1]TCE - ANEXO III - Preencher'!I107</f>
        <v>0</v>
      </c>
      <c r="I98" s="11">
        <f>'[1]TCE - ANEXO III - Preencher'!J107</f>
        <v>142.71</v>
      </c>
      <c r="J98" s="11">
        <f>'[1]TCE - ANEXO III - Preencher'!K107</f>
        <v>0</v>
      </c>
      <c r="K98" s="12">
        <f>'[1]TCE - ANEXO III - Preencher'!L107</f>
        <v>112.48635761589399</v>
      </c>
      <c r="L98" s="12">
        <f>'[1]TCE - ANEXO III - Preencher'!M107</f>
        <v>7.06</v>
      </c>
      <c r="M98" s="12">
        <f t="shared" si="6"/>
        <v>105.42635761589399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1913</v>
      </c>
      <c r="Y98" s="12">
        <f>'[1]TCE - ANEXO III - Preencher'!Z107</f>
        <v>0</v>
      </c>
      <c r="Z98" s="12">
        <f t="shared" si="10"/>
        <v>1913</v>
      </c>
      <c r="AA98" s="13" t="str">
        <f>IF('[1]TCE - ANEXO III - Preencher'!AB107="","",'[1]TCE - ANEXO III - Preencher'!AB107)</f>
        <v xml:space="preserve">ABONO ASSIS FIN COMPL 09/2024 </v>
      </c>
      <c r="AB98" s="12">
        <f t="shared" si="11"/>
        <v>2161.1363576158938</v>
      </c>
    </row>
    <row r="99" spans="1:28" x14ac:dyDescent="0.2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BRENA WOZALLY SALES  SILVA</v>
      </c>
      <c r="E99" s="6" t="str">
        <f>IF('[1]TCE - ANEXO III - Preencher'!F108="4 - Assistência Odontológica","2 - Outros Profissionais da Saúde",'[1]TCE - ANEXO III - Preencher'!F108)</f>
        <v>3 - Administrativo</v>
      </c>
      <c r="F99" s="9">
        <f>'[1]TCE - ANEXO III - Preencher'!G108</f>
        <v>422110</v>
      </c>
      <c r="G99" s="10" t="str">
        <f>IF('[1]TCE - ANEXO III - Preencher'!H108="","",'[1]TCE - ANEXO III - Preencher'!H108)</f>
        <v>10/2024</v>
      </c>
      <c r="H99" s="11">
        <f>'[1]TCE - ANEXO III - Preencher'!I108</f>
        <v>0</v>
      </c>
      <c r="I99" s="11">
        <f>'[1]TCE - ANEXO III - Preencher'!J108</f>
        <v>123.05</v>
      </c>
      <c r="J99" s="11">
        <f>'[1]TCE - ANEXO III - Preencher'!K108</f>
        <v>0</v>
      </c>
      <c r="K99" s="12">
        <f>'[1]TCE - ANEXO III - Preencher'!L108</f>
        <v>112.48635761589399</v>
      </c>
      <c r="L99" s="12">
        <f>'[1]TCE - ANEXO III - Preencher'!M108</f>
        <v>7.06</v>
      </c>
      <c r="M99" s="12">
        <f t="shared" si="6"/>
        <v>105.42635761589399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156.25</v>
      </c>
      <c r="R99" s="12">
        <f>'[1]TCE - ANEXO III - Preencher'!S108</f>
        <v>82.5</v>
      </c>
      <c r="S99" s="12">
        <f t="shared" si="8"/>
        <v>73.75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</v>
      </c>
      <c r="Y99" s="12">
        <f>'[1]TCE - ANEXO III - Preencher'!Z108</f>
        <v>0</v>
      </c>
      <c r="Z99" s="12">
        <f t="shared" si="10"/>
        <v>0</v>
      </c>
      <c r="AA99" s="13" t="str">
        <f>IF('[1]TCE - ANEXO III - Preencher'!AB108="","",'[1]TCE - ANEXO III - Preencher'!AB108)</f>
        <v/>
      </c>
      <c r="AB99" s="12">
        <f t="shared" si="11"/>
        <v>302.22635761589402</v>
      </c>
    </row>
    <row r="100" spans="1:28" x14ac:dyDescent="0.2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BRENDO WASHINGTON SALES SILVA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>
        <f>'[1]TCE - ANEXO III - Preencher'!G109</f>
        <v>351605</v>
      </c>
      <c r="G100" s="10" t="str">
        <f>IF('[1]TCE - ANEXO III - Preencher'!H109="","",'[1]TCE - ANEXO III - Preencher'!H109)</f>
        <v>10/2024</v>
      </c>
      <c r="H100" s="11">
        <f>'[1]TCE - ANEXO III - Preencher'!I109</f>
        <v>0</v>
      </c>
      <c r="I100" s="11">
        <f>'[1]TCE - ANEXO III - Preencher'!J109</f>
        <v>156.54</v>
      </c>
      <c r="J100" s="11">
        <f>'[1]TCE - ANEXO III - Preencher'!K109</f>
        <v>0</v>
      </c>
      <c r="K100" s="12">
        <f>'[1]TCE - ANEXO III - Preencher'!L109</f>
        <v>112.48635761589399</v>
      </c>
      <c r="L100" s="12">
        <f>'[1]TCE - ANEXO III - Preencher'!M109</f>
        <v>7.06</v>
      </c>
      <c r="M100" s="12">
        <f t="shared" si="6"/>
        <v>105.42635761589399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261.96635761589397</v>
      </c>
    </row>
    <row r="101" spans="1:28" x14ac:dyDescent="0.2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BRUNA DAYANNY CONSTANTINO RAMOS DA SILVA</v>
      </c>
      <c r="E101" s="6" t="str">
        <f>IF('[1]TCE - ANEXO III - Preencher'!F110="4 - Assistência Odontológica","2 - Outros Profissionais da Saúde",'[1]TCE - ANEXO III - Preencher'!F110)</f>
        <v>2 - Outros Profissionais da Saúde</v>
      </c>
      <c r="F101" s="9">
        <f>'[1]TCE - ANEXO III - Preencher'!G110</f>
        <v>322205</v>
      </c>
      <c r="G101" s="10" t="str">
        <f>IF('[1]TCE - ANEXO III - Preencher'!H110="","",'[1]TCE - ANEXO III - Preencher'!H110)</f>
        <v>10/2024</v>
      </c>
      <c r="H101" s="11">
        <f>'[1]TCE - ANEXO III - Preencher'!I110</f>
        <v>0</v>
      </c>
      <c r="I101" s="11">
        <f>'[1]TCE - ANEXO III - Preencher'!J110</f>
        <v>142.71</v>
      </c>
      <c r="J101" s="11">
        <f>'[1]TCE - ANEXO III - Preencher'!K110</f>
        <v>0</v>
      </c>
      <c r="K101" s="12">
        <f>'[1]TCE - ANEXO III - Preencher'!L110</f>
        <v>112.48635761589399</v>
      </c>
      <c r="L101" s="12">
        <f>'[1]TCE - ANEXO III - Preencher'!M110</f>
        <v>7.06</v>
      </c>
      <c r="M101" s="12">
        <f t="shared" si="6"/>
        <v>105.42635761589399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1913</v>
      </c>
      <c r="Y101" s="12">
        <f>'[1]TCE - ANEXO III - Preencher'!Z110</f>
        <v>0</v>
      </c>
      <c r="Z101" s="12">
        <f t="shared" si="10"/>
        <v>1913</v>
      </c>
      <c r="AA101" s="13" t="str">
        <f>IF('[1]TCE - ANEXO III - Preencher'!AB110="","",'[1]TCE - ANEXO III - Preencher'!AB110)</f>
        <v xml:space="preserve">ABONO ASSIS FIN COMPL 09/2024 </v>
      </c>
      <c r="AB101" s="12">
        <f t="shared" si="11"/>
        <v>2161.1363576158938</v>
      </c>
    </row>
    <row r="102" spans="1:28" x14ac:dyDescent="0.2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BRUNA ELOAH OLIVEIRA DA SILVA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223505</v>
      </c>
      <c r="G102" s="10" t="str">
        <f>IF('[1]TCE - ANEXO III - Preencher'!H111="","",'[1]TCE - ANEXO III - Preencher'!H111)</f>
        <v>10/2024</v>
      </c>
      <c r="H102" s="11">
        <f>'[1]TCE - ANEXO III - Preencher'!I111</f>
        <v>0</v>
      </c>
      <c r="I102" s="11">
        <f>'[1]TCE - ANEXO III - Preencher'!J111</f>
        <v>219.92</v>
      </c>
      <c r="J102" s="11">
        <f>'[1]TCE - ANEXO III - Preencher'!K111</f>
        <v>0</v>
      </c>
      <c r="K102" s="12">
        <f>'[1]TCE - ANEXO III - Preencher'!L111</f>
        <v>112.48635761589399</v>
      </c>
      <c r="L102" s="12">
        <f>'[1]TCE - ANEXO III - Preencher'!M111</f>
        <v>3.05</v>
      </c>
      <c r="M102" s="12">
        <f t="shared" si="6"/>
        <v>109.436357615894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2170.88</v>
      </c>
      <c r="Y102" s="12">
        <f>'[1]TCE - ANEXO III - Preencher'!Z111</f>
        <v>0</v>
      </c>
      <c r="Z102" s="12">
        <f t="shared" si="10"/>
        <v>2170.88</v>
      </c>
      <c r="AA102" s="13" t="str">
        <f>IF('[1]TCE - ANEXO III - Preencher'!AB111="","",'[1]TCE - ANEXO III - Preencher'!AB111)</f>
        <v xml:space="preserve">ABONO ASSIS FIN COMPL 09/2024 </v>
      </c>
      <c r="AB102" s="12">
        <f t="shared" si="11"/>
        <v>2500.2363576158941</v>
      </c>
    </row>
    <row r="103" spans="1:28" x14ac:dyDescent="0.2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BRUNA ELOISA NASCIMENTO ALVES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322205</v>
      </c>
      <c r="G103" s="10" t="str">
        <f>IF('[1]TCE - ANEXO III - Preencher'!H112="","",'[1]TCE - ANEXO III - Preencher'!H112)</f>
        <v>10/2024</v>
      </c>
      <c r="H103" s="11">
        <f>'[1]TCE - ANEXO III - Preencher'!I112</f>
        <v>0</v>
      </c>
      <c r="I103" s="11">
        <f>'[1]TCE - ANEXO III - Preencher'!J112</f>
        <v>142.71</v>
      </c>
      <c r="J103" s="11">
        <f>'[1]TCE - ANEXO III - Preencher'!K112</f>
        <v>0</v>
      </c>
      <c r="K103" s="12">
        <f>'[1]TCE - ANEXO III - Preencher'!L112</f>
        <v>112.48635761589399</v>
      </c>
      <c r="L103" s="12">
        <f>'[1]TCE - ANEXO III - Preencher'!M112</f>
        <v>7.06</v>
      </c>
      <c r="M103" s="12">
        <f t="shared" si="6"/>
        <v>105.42635761589399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1913</v>
      </c>
      <c r="Y103" s="12">
        <f>'[1]TCE - ANEXO III - Preencher'!Z112</f>
        <v>0</v>
      </c>
      <c r="Z103" s="12">
        <f t="shared" si="10"/>
        <v>1913</v>
      </c>
      <c r="AA103" s="13" t="str">
        <f>IF('[1]TCE - ANEXO III - Preencher'!AB112="","",'[1]TCE - ANEXO III - Preencher'!AB112)</f>
        <v xml:space="preserve">ABONO ASSIS FIN COMPL 09/2024 </v>
      </c>
      <c r="AB103" s="12">
        <f t="shared" si="11"/>
        <v>2161.1363576158938</v>
      </c>
    </row>
    <row r="104" spans="1:28" x14ac:dyDescent="0.2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BRUNA KAJELINE ASSIS GOMES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>
        <f>'[1]TCE - ANEXO III - Preencher'!G113</f>
        <v>223505</v>
      </c>
      <c r="G104" s="10" t="str">
        <f>IF('[1]TCE - ANEXO III - Preencher'!H113="","",'[1]TCE - ANEXO III - Preencher'!H113)</f>
        <v>10/2024</v>
      </c>
      <c r="H104" s="11">
        <f>'[1]TCE - ANEXO III - Preencher'!I113</f>
        <v>0</v>
      </c>
      <c r="I104" s="11">
        <f>'[1]TCE - ANEXO III - Preencher'!J113</f>
        <v>224.7</v>
      </c>
      <c r="J104" s="11">
        <f>'[1]TCE - ANEXO III - Preencher'!K113</f>
        <v>0</v>
      </c>
      <c r="K104" s="12">
        <f>'[1]TCE - ANEXO III - Preencher'!L113</f>
        <v>112.48635761589399</v>
      </c>
      <c r="L104" s="12">
        <f>'[1]TCE - ANEXO III - Preencher'!M113</f>
        <v>2.95</v>
      </c>
      <c r="M104" s="12">
        <f t="shared" si="6"/>
        <v>109.53635761589399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2170.88</v>
      </c>
      <c r="Y104" s="12">
        <f>'[1]TCE - ANEXO III - Preencher'!Z113</f>
        <v>0</v>
      </c>
      <c r="Z104" s="12">
        <f t="shared" si="10"/>
        <v>2170.88</v>
      </c>
      <c r="AA104" s="13" t="str">
        <f>IF('[1]TCE - ANEXO III - Preencher'!AB113="","",'[1]TCE - ANEXO III - Preencher'!AB113)</f>
        <v xml:space="preserve">ABONO ASSIS FIN COMPL 09/2024 </v>
      </c>
      <c r="AB104" s="12">
        <f t="shared" si="11"/>
        <v>2505.1163576158942</v>
      </c>
    </row>
    <row r="105" spans="1:28" x14ac:dyDescent="0.2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 xml:space="preserve">BRUNO EMANUEL BUARQUE DE SOUZA 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>
        <f>'[1]TCE - ANEXO III - Preencher'!G114</f>
        <v>322205</v>
      </c>
      <c r="G105" s="10" t="str">
        <f>IF('[1]TCE - ANEXO III - Preencher'!H114="","",'[1]TCE - ANEXO III - Preencher'!H114)</f>
        <v>10/2024</v>
      </c>
      <c r="H105" s="11">
        <f>'[1]TCE - ANEXO III - Preencher'!I114</f>
        <v>0</v>
      </c>
      <c r="I105" s="11">
        <f>'[1]TCE - ANEXO III - Preencher'!J114</f>
        <v>152.71</v>
      </c>
      <c r="J105" s="11">
        <f>'[1]TCE - ANEXO III - Preencher'!K114</f>
        <v>0</v>
      </c>
      <c r="K105" s="12">
        <f>'[1]TCE - ANEXO III - Preencher'!L114</f>
        <v>112.48635761589399</v>
      </c>
      <c r="L105" s="12">
        <f>'[1]TCE - ANEXO III - Preencher'!M114</f>
        <v>7.06</v>
      </c>
      <c r="M105" s="12">
        <f t="shared" si="6"/>
        <v>105.42635761589399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1846.5</v>
      </c>
      <c r="Y105" s="12">
        <f>'[1]TCE - ANEXO III - Preencher'!Z114</f>
        <v>0</v>
      </c>
      <c r="Z105" s="12">
        <f t="shared" si="10"/>
        <v>1846.5</v>
      </c>
      <c r="AA105" s="13" t="str">
        <f>IF('[1]TCE - ANEXO III - Preencher'!AB114="","",'[1]TCE - ANEXO III - Preencher'!AB114)</f>
        <v xml:space="preserve">ABONO ASSIS FIN COMPL 09/2024 </v>
      </c>
      <c r="AB105" s="12">
        <f t="shared" si="11"/>
        <v>2104.6363576158938</v>
      </c>
    </row>
    <row r="106" spans="1:28" x14ac:dyDescent="0.2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BRUNO FLAVIO DOS SANTOS</v>
      </c>
      <c r="E106" s="6" t="str">
        <f>IF('[1]TCE - ANEXO III - Preencher'!F115="4 - Assistência Odontológica","2 - Outros Profissionais da Saúde",'[1]TCE - ANEXO III - Preencher'!F115)</f>
        <v>3 - Administrativo</v>
      </c>
      <c r="F106" s="9">
        <f>'[1]TCE - ANEXO III - Preencher'!G115</f>
        <v>521130</v>
      </c>
      <c r="G106" s="10" t="str">
        <f>IF('[1]TCE - ANEXO III - Preencher'!H115="","",'[1]TCE - ANEXO III - Preencher'!H115)</f>
        <v>10/2024</v>
      </c>
      <c r="H106" s="11">
        <f>'[1]TCE - ANEXO III - Preencher'!I115</f>
        <v>0</v>
      </c>
      <c r="I106" s="11">
        <f>'[1]TCE - ANEXO III - Preencher'!J115</f>
        <v>134.35</v>
      </c>
      <c r="J106" s="11">
        <f>'[1]TCE - ANEXO III - Preencher'!K115</f>
        <v>0</v>
      </c>
      <c r="K106" s="12">
        <f>'[1]TCE - ANEXO III - Preencher'!L115</f>
        <v>112.48635761589399</v>
      </c>
      <c r="L106" s="12">
        <f>'[1]TCE - ANEXO III - Preencher'!M115</f>
        <v>7.06</v>
      </c>
      <c r="M106" s="12">
        <f t="shared" si="6"/>
        <v>105.42635761589399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</v>
      </c>
      <c r="Y106" s="12">
        <f>'[1]TCE - ANEXO III - Preencher'!Z115</f>
        <v>0</v>
      </c>
      <c r="Z106" s="12">
        <f t="shared" si="10"/>
        <v>0</v>
      </c>
      <c r="AA106" s="13" t="str">
        <f>IF('[1]TCE - ANEXO III - Preencher'!AB115="","",'[1]TCE - ANEXO III - Preencher'!AB115)</f>
        <v/>
      </c>
      <c r="AB106" s="12">
        <f t="shared" si="11"/>
        <v>239.77635761589397</v>
      </c>
    </row>
    <row r="107" spans="1:28" x14ac:dyDescent="0.2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BRUNO MARTILIANO DA COSTA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>
        <f>'[1]TCE - ANEXO III - Preencher'!G116</f>
        <v>411005</v>
      </c>
      <c r="G107" s="10" t="str">
        <f>IF('[1]TCE - ANEXO III - Preencher'!H116="","",'[1]TCE - ANEXO III - Preencher'!H116)</f>
        <v>10/2024</v>
      </c>
      <c r="H107" s="11">
        <f>'[1]TCE - ANEXO III - Preencher'!I116</f>
        <v>0</v>
      </c>
      <c r="I107" s="11">
        <f>'[1]TCE - ANEXO III - Preencher'!J116</f>
        <v>112.96</v>
      </c>
      <c r="J107" s="11">
        <f>'[1]TCE - ANEXO III - Preencher'!K116</f>
        <v>0</v>
      </c>
      <c r="K107" s="12">
        <f>'[1]TCE - ANEXO III - Preencher'!L116</f>
        <v>112.48635761589399</v>
      </c>
      <c r="L107" s="12">
        <f>'[1]TCE - ANEXO III - Preencher'!M116</f>
        <v>3.53</v>
      </c>
      <c r="M107" s="12">
        <f t="shared" si="6"/>
        <v>108.95635761589399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156.25</v>
      </c>
      <c r="R107" s="12">
        <f>'[1]TCE - ANEXO III - Preencher'!S116</f>
        <v>42.36</v>
      </c>
      <c r="S107" s="12">
        <f t="shared" si="8"/>
        <v>113.89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335.806357615894</v>
      </c>
    </row>
    <row r="108" spans="1:28" x14ac:dyDescent="0.2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CAIQUE RUFINO DA SILVA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>
        <f>'[1]TCE - ANEXO III - Preencher'!G117</f>
        <v>322205</v>
      </c>
      <c r="G108" s="10" t="str">
        <f>IF('[1]TCE - ANEXO III - Preencher'!H117="","",'[1]TCE - ANEXO III - Preencher'!H117)</f>
        <v>10/2024</v>
      </c>
      <c r="H108" s="11">
        <f>'[1]TCE - ANEXO III - Preencher'!I117</f>
        <v>0</v>
      </c>
      <c r="I108" s="11">
        <f>'[1]TCE - ANEXO III - Preencher'!J117</f>
        <v>172.15</v>
      </c>
      <c r="J108" s="11">
        <f>'[1]TCE - ANEXO III - Preencher'!K117</f>
        <v>0</v>
      </c>
      <c r="K108" s="12">
        <f>'[1]TCE - ANEXO III - Preencher'!L117</f>
        <v>112.48635761589399</v>
      </c>
      <c r="L108" s="12">
        <f>'[1]TCE - ANEXO III - Preencher'!M117</f>
        <v>7.06</v>
      </c>
      <c r="M108" s="12">
        <f t="shared" si="6"/>
        <v>105.42635761589399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1846.5</v>
      </c>
      <c r="Y108" s="12">
        <f>'[1]TCE - ANEXO III - Preencher'!Z117</f>
        <v>0</v>
      </c>
      <c r="Z108" s="12">
        <f t="shared" si="10"/>
        <v>1846.5</v>
      </c>
      <c r="AA108" s="13" t="str">
        <f>IF('[1]TCE - ANEXO III - Preencher'!AB117="","",'[1]TCE - ANEXO III - Preencher'!AB117)</f>
        <v xml:space="preserve">ABONO ASSIS FIN COMPL 09/2024 </v>
      </c>
      <c r="AB108" s="12">
        <f t="shared" si="11"/>
        <v>2124.0763576158938</v>
      </c>
    </row>
    <row r="109" spans="1:28" x14ac:dyDescent="0.2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CAMILLA TALITA SILVA CANHOTO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>
        <f>'[1]TCE - ANEXO III - Preencher'!G118</f>
        <v>223505</v>
      </c>
      <c r="G109" s="10" t="str">
        <f>IF('[1]TCE - ANEXO III - Preencher'!H118="","",'[1]TCE - ANEXO III - Preencher'!H118)</f>
        <v>10/2024</v>
      </c>
      <c r="H109" s="11">
        <f>'[1]TCE - ANEXO III - Preencher'!I118</f>
        <v>0</v>
      </c>
      <c r="I109" s="11">
        <f>'[1]TCE - ANEXO III - Preencher'!J118</f>
        <v>236.24</v>
      </c>
      <c r="J109" s="11">
        <f>'[1]TCE - ANEXO III - Preencher'!K118</f>
        <v>0</v>
      </c>
      <c r="K109" s="12">
        <f>'[1]TCE - ANEXO III - Preencher'!L118</f>
        <v>0</v>
      </c>
      <c r="L109" s="12">
        <f>'[1]TCE - ANEXO III - Preencher'!M118</f>
        <v>0</v>
      </c>
      <c r="M109" s="12">
        <f t="shared" si="6"/>
        <v>0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2459.15</v>
      </c>
      <c r="Y109" s="12">
        <f>'[1]TCE - ANEXO III - Preencher'!Z118</f>
        <v>0</v>
      </c>
      <c r="Z109" s="12">
        <f t="shared" si="10"/>
        <v>2459.15</v>
      </c>
      <c r="AA109" s="13" t="str">
        <f>IF('[1]TCE - ANEXO III - Preencher'!AB118="","",'[1]TCE - ANEXO III - Preencher'!AB118)</f>
        <v xml:space="preserve">ABONO ASSIS FIN COMPL 09/2024 </v>
      </c>
      <c r="AB109" s="12">
        <f t="shared" si="11"/>
        <v>2695.3900000000003</v>
      </c>
    </row>
    <row r="110" spans="1:28" x14ac:dyDescent="0.2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CARLA ANDREIA DE OLIVEIRA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322205</v>
      </c>
      <c r="G110" s="10" t="str">
        <f>IF('[1]TCE - ANEXO III - Preencher'!H119="","",'[1]TCE - ANEXO III - Preencher'!H119)</f>
        <v>10/2024</v>
      </c>
      <c r="H110" s="11">
        <f>'[1]TCE - ANEXO III - Preencher'!I119</f>
        <v>0</v>
      </c>
      <c r="I110" s="11">
        <f>'[1]TCE - ANEXO III - Preencher'!J119</f>
        <v>0</v>
      </c>
      <c r="J110" s="11">
        <f>'[1]TCE - ANEXO III - Preencher'!K119</f>
        <v>0</v>
      </c>
      <c r="K110" s="12">
        <f>'[1]TCE - ANEXO III - Preencher'!L119</f>
        <v>0</v>
      </c>
      <c r="L110" s="12">
        <f>'[1]TCE - ANEXO III - Preencher'!M119</f>
        <v>0</v>
      </c>
      <c r="M110" s="12">
        <f t="shared" si="6"/>
        <v>0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</v>
      </c>
      <c r="Y110" s="12">
        <f>'[1]TCE - ANEXO III - Preencher'!Z119</f>
        <v>0</v>
      </c>
      <c r="Z110" s="12">
        <f t="shared" si="10"/>
        <v>0</v>
      </c>
      <c r="AA110" s="13" t="str">
        <f>IF('[1]TCE - ANEXO III - Preencher'!AB119="","",'[1]TCE - ANEXO III - Preencher'!AB119)</f>
        <v/>
      </c>
      <c r="AB110" s="12">
        <f t="shared" si="11"/>
        <v>0</v>
      </c>
    </row>
    <row r="111" spans="1:28" x14ac:dyDescent="0.2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CARLA CLEISSE DE SANTANA VASCONCELOS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322205</v>
      </c>
      <c r="G111" s="10" t="str">
        <f>IF('[1]TCE - ANEXO III - Preencher'!H120="","",'[1]TCE - ANEXO III - Preencher'!H120)</f>
        <v>10/2024</v>
      </c>
      <c r="H111" s="11">
        <f>'[1]TCE - ANEXO III - Preencher'!I120</f>
        <v>0</v>
      </c>
      <c r="I111" s="11">
        <f>'[1]TCE - ANEXO III - Preencher'!J120</f>
        <v>159.69</v>
      </c>
      <c r="J111" s="11">
        <f>'[1]TCE - ANEXO III - Preencher'!K120</f>
        <v>0</v>
      </c>
      <c r="K111" s="12">
        <f>'[1]TCE - ANEXO III - Preencher'!L120</f>
        <v>112.48635761589399</v>
      </c>
      <c r="L111" s="12">
        <f>'[1]TCE - ANEXO III - Preencher'!M120</f>
        <v>7.06</v>
      </c>
      <c r="M111" s="12">
        <f t="shared" si="6"/>
        <v>105.42635761589399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81.02</v>
      </c>
      <c r="U111" s="12">
        <f>'[1]TCE - ANEXO III - Preencher'!V120</f>
        <v>0</v>
      </c>
      <c r="V111" s="12">
        <f t="shared" si="9"/>
        <v>81.02</v>
      </c>
      <c r="W111" s="13" t="str">
        <f>IF('[1]TCE - ANEXO III - Preencher'!X120="","",'[1]TCE - ANEXO III - Preencher'!X120)</f>
        <v xml:space="preserve">AUX. CRECHE </v>
      </c>
      <c r="X111" s="12">
        <f>'[1]TCE - ANEXO III - Preencher'!Y120</f>
        <v>1913</v>
      </c>
      <c r="Y111" s="12">
        <f>'[1]TCE - ANEXO III - Preencher'!Z120</f>
        <v>0</v>
      </c>
      <c r="Z111" s="12">
        <f t="shared" si="10"/>
        <v>1913</v>
      </c>
      <c r="AA111" s="13" t="str">
        <f>IF('[1]TCE - ANEXO III - Preencher'!AB120="","",'[1]TCE - ANEXO III - Preencher'!AB120)</f>
        <v xml:space="preserve">ABONO ASSIS FIN COMPL 09/2024 </v>
      </c>
      <c r="AB111" s="12">
        <f t="shared" si="11"/>
        <v>2259.1363576158938</v>
      </c>
    </row>
    <row r="112" spans="1:28" x14ac:dyDescent="0.2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CARLA GRAZIELA DOS SANTOS OLIVEIRA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223505</v>
      </c>
      <c r="G112" s="10" t="str">
        <f>IF('[1]TCE - ANEXO III - Preencher'!H121="","",'[1]TCE - ANEXO III - Preencher'!H121)</f>
        <v>10/2024</v>
      </c>
      <c r="H112" s="11">
        <f>'[1]TCE - ANEXO III - Preencher'!I121</f>
        <v>0</v>
      </c>
      <c r="I112" s="11">
        <f>'[1]TCE - ANEXO III - Preencher'!J121</f>
        <v>237.61</v>
      </c>
      <c r="J112" s="11">
        <f>'[1]TCE - ANEXO III - Preencher'!K121</f>
        <v>0</v>
      </c>
      <c r="K112" s="12">
        <f>'[1]TCE - ANEXO III - Preencher'!L121</f>
        <v>112.48635761589399</v>
      </c>
      <c r="L112" s="12">
        <f>'[1]TCE - ANEXO III - Preencher'!M121</f>
        <v>3.59</v>
      </c>
      <c r="M112" s="12">
        <f t="shared" si="6"/>
        <v>108.89635761589399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156.52000000000001</v>
      </c>
      <c r="U112" s="12">
        <f>'[1]TCE - ANEXO III - Preencher'!V121</f>
        <v>0</v>
      </c>
      <c r="V112" s="12">
        <f t="shared" si="9"/>
        <v>156.52000000000001</v>
      </c>
      <c r="W112" s="13" t="str">
        <f>IF('[1]TCE - ANEXO III - Preencher'!X121="","",'[1]TCE - ANEXO III - Preencher'!X121)</f>
        <v xml:space="preserve">AUX. CRECHE </v>
      </c>
      <c r="X112" s="12">
        <f>'[1]TCE - ANEXO III - Preencher'!Y121</f>
        <v>1804.36</v>
      </c>
      <c r="Y112" s="12">
        <f>'[1]TCE - ANEXO III - Preencher'!Z121</f>
        <v>0</v>
      </c>
      <c r="Z112" s="12">
        <f t="shared" si="10"/>
        <v>1804.36</v>
      </c>
      <c r="AA112" s="13" t="str">
        <f>IF('[1]TCE - ANEXO III - Preencher'!AB121="","",'[1]TCE - ANEXO III - Preencher'!AB121)</f>
        <v xml:space="preserve">ABONO ASSIS FIN COMPL 09/2024 </v>
      </c>
      <c r="AB112" s="12">
        <f t="shared" si="11"/>
        <v>2307.3863576158938</v>
      </c>
    </row>
    <row r="113" spans="1:28" x14ac:dyDescent="0.2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CARLA MARIA DE MORAIS</v>
      </c>
      <c r="E113" s="6" t="str">
        <f>IF('[1]TCE - ANEXO III - Preencher'!F122="4 - Assistência Odontológica","2 - Outros Profissionais da Saúde",'[1]TCE - ANEXO III - Preencher'!F122)</f>
        <v>3 - Administrativo</v>
      </c>
      <c r="F113" s="9">
        <f>'[1]TCE - ANEXO III - Preencher'!G122</f>
        <v>422110</v>
      </c>
      <c r="G113" s="10" t="str">
        <f>IF('[1]TCE - ANEXO III - Preencher'!H122="","",'[1]TCE - ANEXO III - Preencher'!H122)</f>
        <v>10/2024</v>
      </c>
      <c r="H113" s="11">
        <f>'[1]TCE - ANEXO III - Preencher'!I122</f>
        <v>0</v>
      </c>
      <c r="I113" s="11">
        <f>'[1]TCE - ANEXO III - Preencher'!J122</f>
        <v>134.35</v>
      </c>
      <c r="J113" s="11">
        <f>'[1]TCE - ANEXO III - Preencher'!K122</f>
        <v>0</v>
      </c>
      <c r="K113" s="12">
        <f>'[1]TCE - ANEXO III - Preencher'!L122</f>
        <v>112.48635761589399</v>
      </c>
      <c r="L113" s="12">
        <f>'[1]TCE - ANEXO III - Preencher'!M122</f>
        <v>7.06</v>
      </c>
      <c r="M113" s="12">
        <f t="shared" si="6"/>
        <v>105.42635761589399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</v>
      </c>
      <c r="Y113" s="12">
        <f>'[1]TCE - ANEXO III - Preencher'!Z122</f>
        <v>0</v>
      </c>
      <c r="Z113" s="12">
        <f t="shared" si="10"/>
        <v>0</v>
      </c>
      <c r="AA113" s="13" t="str">
        <f>IF('[1]TCE - ANEXO III - Preencher'!AB122="","",'[1]TCE - ANEXO III - Preencher'!AB122)</f>
        <v/>
      </c>
      <c r="AB113" s="12">
        <f t="shared" si="11"/>
        <v>239.77635761589397</v>
      </c>
    </row>
    <row r="114" spans="1:28" x14ac:dyDescent="0.2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CARLA PATRICIA MARQUES DE OLIVEIRA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>
        <f>'[1]TCE - ANEXO III - Preencher'!G123</f>
        <v>322205</v>
      </c>
      <c r="G114" s="10" t="str">
        <f>IF('[1]TCE - ANEXO III - Preencher'!H123="","",'[1]TCE - ANEXO III - Preencher'!H123)</f>
        <v>10/2024</v>
      </c>
      <c r="H114" s="11">
        <f>'[1]TCE - ANEXO III - Preencher'!I123</f>
        <v>0</v>
      </c>
      <c r="I114" s="11">
        <f>'[1]TCE - ANEXO III - Preencher'!J123</f>
        <v>142.71</v>
      </c>
      <c r="J114" s="11">
        <f>'[1]TCE - ANEXO III - Preencher'!K123</f>
        <v>0</v>
      </c>
      <c r="K114" s="12">
        <f>'[1]TCE - ANEXO III - Preencher'!L123</f>
        <v>112.48635761589399</v>
      </c>
      <c r="L114" s="12">
        <f>'[1]TCE - ANEXO III - Preencher'!M123</f>
        <v>7.06</v>
      </c>
      <c r="M114" s="12">
        <f t="shared" si="6"/>
        <v>105.42635761589399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1913</v>
      </c>
      <c r="Y114" s="12">
        <f>'[1]TCE - ANEXO III - Preencher'!Z123</f>
        <v>0</v>
      </c>
      <c r="Z114" s="12">
        <f t="shared" si="10"/>
        <v>1913</v>
      </c>
      <c r="AA114" s="13" t="str">
        <f>IF('[1]TCE - ANEXO III - Preencher'!AB123="","",'[1]TCE - ANEXO III - Preencher'!AB123)</f>
        <v xml:space="preserve">ABONO ASSIS FIN COMPL 09/2024 </v>
      </c>
      <c r="AB114" s="12">
        <f t="shared" si="11"/>
        <v>2161.1363576158938</v>
      </c>
    </row>
    <row r="115" spans="1:28" x14ac:dyDescent="0.2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 xml:space="preserve">CARLA ROBERTA RODRIGUES BARBOSA MARQUES 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>
        <f>'[1]TCE - ANEXO III - Preencher'!G124</f>
        <v>322205</v>
      </c>
      <c r="G115" s="10" t="str">
        <f>IF('[1]TCE - ANEXO III - Preencher'!H124="","",'[1]TCE - ANEXO III - Preencher'!H124)</f>
        <v>10/2024</v>
      </c>
      <c r="H115" s="11">
        <f>'[1]TCE - ANEXO III - Preencher'!I124</f>
        <v>0</v>
      </c>
      <c r="I115" s="11">
        <f>'[1]TCE - ANEXO III - Preencher'!J124</f>
        <v>152.71</v>
      </c>
      <c r="J115" s="11">
        <f>'[1]TCE - ANEXO III - Preencher'!K124</f>
        <v>0</v>
      </c>
      <c r="K115" s="12">
        <f>'[1]TCE - ANEXO III - Preencher'!L124</f>
        <v>112.48635761589399</v>
      </c>
      <c r="L115" s="12">
        <f>'[1]TCE - ANEXO III - Preencher'!M124</f>
        <v>7.06</v>
      </c>
      <c r="M115" s="12">
        <f t="shared" si="6"/>
        <v>105.42635761589399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81.02</v>
      </c>
      <c r="U115" s="12">
        <f>'[1]TCE - ANEXO III - Preencher'!V124</f>
        <v>0</v>
      </c>
      <c r="V115" s="12">
        <f t="shared" si="9"/>
        <v>81.02</v>
      </c>
      <c r="W115" s="13" t="str">
        <f>IF('[1]TCE - ANEXO III - Preencher'!X124="","",'[1]TCE - ANEXO III - Preencher'!X124)</f>
        <v xml:space="preserve">AUX. CRECHE </v>
      </c>
      <c r="X115" s="12">
        <f>'[1]TCE - ANEXO III - Preencher'!Y124</f>
        <v>1846.5</v>
      </c>
      <c r="Y115" s="12">
        <f>'[1]TCE - ANEXO III - Preencher'!Z124</f>
        <v>0</v>
      </c>
      <c r="Z115" s="12">
        <f t="shared" si="10"/>
        <v>1846.5</v>
      </c>
      <c r="AA115" s="13" t="str">
        <f>IF('[1]TCE - ANEXO III - Preencher'!AB124="","",'[1]TCE - ANEXO III - Preencher'!AB124)</f>
        <v xml:space="preserve">ABONO ASSIS FIN COMPL 09/2024 </v>
      </c>
      <c r="AB115" s="12">
        <f t="shared" si="11"/>
        <v>2185.6563576158942</v>
      </c>
    </row>
    <row r="116" spans="1:28" x14ac:dyDescent="0.2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CARLOMANO MACIEL DE MORAES PRAZERES</v>
      </c>
      <c r="E116" s="6" t="str">
        <f>IF('[1]TCE - ANEXO III - Preencher'!F125="4 - Assistência Odontológica","2 - Outros Profissionais da Saúde",'[1]TCE - ANEXO III - Preencher'!F125)</f>
        <v>1 - Médico</v>
      </c>
      <c r="F116" s="9">
        <f>'[1]TCE - ANEXO III - Preencher'!G125</f>
        <v>225270</v>
      </c>
      <c r="G116" s="10" t="str">
        <f>IF('[1]TCE - ANEXO III - Preencher'!H125="","",'[1]TCE - ANEXO III - Preencher'!H125)</f>
        <v>10/2024</v>
      </c>
      <c r="H116" s="11">
        <f>'[1]TCE - ANEXO III - Preencher'!I125</f>
        <v>0</v>
      </c>
      <c r="I116" s="11">
        <f>'[1]TCE - ANEXO III - Preencher'!J125</f>
        <v>0</v>
      </c>
      <c r="J116" s="11">
        <f>'[1]TCE - ANEXO III - Preencher'!K125</f>
        <v>90101.64</v>
      </c>
      <c r="K116" s="12">
        <f>'[1]TCE - ANEXO III - Preencher'!L125</f>
        <v>0</v>
      </c>
      <c r="L116" s="12">
        <f>'[1]TCE - ANEXO III - Preencher'!M125</f>
        <v>0</v>
      </c>
      <c r="M116" s="12">
        <f t="shared" si="6"/>
        <v>0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90101.64</v>
      </c>
    </row>
    <row r="117" spans="1:28" x14ac:dyDescent="0.2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CARLOS ALBERTO LINS SILVA</v>
      </c>
      <c r="E117" s="6" t="str">
        <f>IF('[1]TCE - ANEXO III - Preencher'!F126="4 - Assistência Odontológica","2 - Outros Profissionais da Saúde",'[1]TCE - ANEXO III - Preencher'!F126)</f>
        <v>2 - Outros Profissionais da Saúde</v>
      </c>
      <c r="F117" s="9">
        <f>'[1]TCE - ANEXO III - Preencher'!G126</f>
        <v>223505</v>
      </c>
      <c r="G117" s="10" t="str">
        <f>IF('[1]TCE - ANEXO III - Preencher'!H126="","",'[1]TCE - ANEXO III - Preencher'!H126)</f>
        <v>10/2024</v>
      </c>
      <c r="H117" s="11">
        <f>'[1]TCE - ANEXO III - Preencher'!I126</f>
        <v>0</v>
      </c>
      <c r="I117" s="11">
        <f>'[1]TCE - ANEXO III - Preencher'!J126</f>
        <v>185.42</v>
      </c>
      <c r="J117" s="11">
        <f>'[1]TCE - ANEXO III - Preencher'!K126</f>
        <v>0</v>
      </c>
      <c r="K117" s="12">
        <f>'[1]TCE - ANEXO III - Preencher'!L126</f>
        <v>112.48635761589399</v>
      </c>
      <c r="L117" s="12">
        <f>'[1]TCE - ANEXO III - Preencher'!M126</f>
        <v>3.05</v>
      </c>
      <c r="M117" s="12">
        <f t="shared" si="6"/>
        <v>109.436357615894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2282.8200000000002</v>
      </c>
      <c r="Y117" s="12">
        <f>'[1]TCE - ANEXO III - Preencher'!Z126</f>
        <v>0</v>
      </c>
      <c r="Z117" s="12">
        <f t="shared" si="10"/>
        <v>2282.8200000000002</v>
      </c>
      <c r="AA117" s="13" t="str">
        <f>IF('[1]TCE - ANEXO III - Preencher'!AB126="","",'[1]TCE - ANEXO III - Preencher'!AB126)</f>
        <v xml:space="preserve">ABONO ASSIS FIN COMPL 09/2024 </v>
      </c>
      <c r="AB117" s="12">
        <f t="shared" si="11"/>
        <v>2577.6763576158942</v>
      </c>
    </row>
    <row r="118" spans="1:28" x14ac:dyDescent="0.2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CARLOS AUGUSTO MACEDO DA SILVA</v>
      </c>
      <c r="E118" s="6" t="str">
        <f>IF('[1]TCE - ANEXO III - Preencher'!F127="4 - Assistência Odontológica","2 - Outros Profissionais da Saúde",'[1]TCE - ANEXO III - Preencher'!F127)</f>
        <v>3 - Administrativo</v>
      </c>
      <c r="F118" s="9">
        <f>'[1]TCE - ANEXO III - Preencher'!G127</f>
        <v>517410</v>
      </c>
      <c r="G118" s="10" t="str">
        <f>IF('[1]TCE - ANEXO III - Preencher'!H127="","",'[1]TCE - ANEXO III - Preencher'!H127)</f>
        <v>10/2024</v>
      </c>
      <c r="H118" s="11">
        <f>'[1]TCE - ANEXO III - Preencher'!I127</f>
        <v>0</v>
      </c>
      <c r="I118" s="11">
        <f>'[1]TCE - ANEXO III - Preencher'!J127</f>
        <v>123.05</v>
      </c>
      <c r="J118" s="11">
        <f>'[1]TCE - ANEXO III - Preencher'!K127</f>
        <v>0</v>
      </c>
      <c r="K118" s="12">
        <f>'[1]TCE - ANEXO III - Preencher'!L127</f>
        <v>112.48635761589399</v>
      </c>
      <c r="L118" s="12">
        <f>'[1]TCE - ANEXO III - Preencher'!M127</f>
        <v>7.06</v>
      </c>
      <c r="M118" s="12">
        <f t="shared" si="6"/>
        <v>105.42635761589399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228.47635761589399</v>
      </c>
    </row>
    <row r="119" spans="1:28" x14ac:dyDescent="0.2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CARLOS ROBERTO DA SILVA</v>
      </c>
      <c r="E119" s="6" t="str">
        <f>IF('[1]TCE - ANEXO III - Preencher'!F128="4 - Assistência Odontológica","2 - Outros Profissionais da Saúde",'[1]TCE - ANEXO III - Preencher'!F128)</f>
        <v>3 - Administrativo</v>
      </c>
      <c r="F119" s="9">
        <f>'[1]TCE - ANEXO III - Preencher'!G128</f>
        <v>517410</v>
      </c>
      <c r="G119" s="10" t="str">
        <f>IF('[1]TCE - ANEXO III - Preencher'!H128="","",'[1]TCE - ANEXO III - Preencher'!H128)</f>
        <v>10/2024</v>
      </c>
      <c r="H119" s="11">
        <f>'[1]TCE - ANEXO III - Preencher'!I128</f>
        <v>0</v>
      </c>
      <c r="I119" s="11">
        <f>'[1]TCE - ANEXO III - Preencher'!J128</f>
        <v>141.5</v>
      </c>
      <c r="J119" s="11">
        <f>'[1]TCE - ANEXO III - Preencher'!K128</f>
        <v>0</v>
      </c>
      <c r="K119" s="12">
        <f>'[1]TCE - ANEXO III - Preencher'!L128</f>
        <v>112.48635761589399</v>
      </c>
      <c r="L119" s="12">
        <f>'[1]TCE - ANEXO III - Preencher'!M128</f>
        <v>7.06</v>
      </c>
      <c r="M119" s="12">
        <f t="shared" si="6"/>
        <v>105.42635761589399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246.92635761589401</v>
      </c>
    </row>
    <row r="120" spans="1:28" x14ac:dyDescent="0.2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CAROLINE RODRIGUES DA SILVA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>
        <f>'[1]TCE - ANEXO III - Preencher'!G129</f>
        <v>515205</v>
      </c>
      <c r="G120" s="10" t="str">
        <f>IF('[1]TCE - ANEXO III - Preencher'!H129="","",'[1]TCE - ANEXO III - Preencher'!H129)</f>
        <v>10/2024</v>
      </c>
      <c r="H120" s="11">
        <f>'[1]TCE - ANEXO III - Preencher'!I129</f>
        <v>0</v>
      </c>
      <c r="I120" s="11">
        <f>'[1]TCE - ANEXO III - Preencher'!J129</f>
        <v>136.63999999999999</v>
      </c>
      <c r="J120" s="11">
        <f>'[1]TCE - ANEXO III - Preencher'!K129</f>
        <v>0</v>
      </c>
      <c r="K120" s="12">
        <f>'[1]TCE - ANEXO III - Preencher'!L129</f>
        <v>112.48635761589399</v>
      </c>
      <c r="L120" s="12">
        <f>'[1]TCE - ANEXO III - Preencher'!M129</f>
        <v>7.06</v>
      </c>
      <c r="M120" s="12">
        <f t="shared" si="6"/>
        <v>105.42635761589399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242.06635761589399</v>
      </c>
    </row>
    <row r="121" spans="1:28" x14ac:dyDescent="0.2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CASSIA MICAELLY ALVES DE FRANCA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223505</v>
      </c>
      <c r="G121" s="10" t="str">
        <f>IF('[1]TCE - ANEXO III - Preencher'!H130="","",'[1]TCE - ANEXO III - Preencher'!H130)</f>
        <v>10/2024</v>
      </c>
      <c r="H121" s="11">
        <f>'[1]TCE - ANEXO III - Preencher'!I130</f>
        <v>0</v>
      </c>
      <c r="I121" s="11">
        <f>'[1]TCE - ANEXO III - Preencher'!J130</f>
        <v>214.03</v>
      </c>
      <c r="J121" s="11">
        <f>'[1]TCE - ANEXO III - Preencher'!K130</f>
        <v>0</v>
      </c>
      <c r="K121" s="12">
        <f>'[1]TCE - ANEXO III - Preencher'!L130</f>
        <v>112.48635761589399</v>
      </c>
      <c r="L121" s="12">
        <f>'[1]TCE - ANEXO III - Preencher'!M130</f>
        <v>2.5099999999999998</v>
      </c>
      <c r="M121" s="12">
        <f t="shared" si="6"/>
        <v>109.97635761589399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1672.68</v>
      </c>
      <c r="Y121" s="12">
        <f>'[1]TCE - ANEXO III - Preencher'!Z130</f>
        <v>0</v>
      </c>
      <c r="Z121" s="12">
        <f t="shared" si="10"/>
        <v>1672.68</v>
      </c>
      <c r="AA121" s="13" t="str">
        <f>IF('[1]TCE - ANEXO III - Preencher'!AB130="","",'[1]TCE - ANEXO III - Preencher'!AB130)</f>
        <v xml:space="preserve">ABONO ASSIS FIN COMPL 09/2024 </v>
      </c>
      <c r="AB121" s="12">
        <f t="shared" si="11"/>
        <v>1996.6863576158939</v>
      </c>
    </row>
    <row r="122" spans="1:28" x14ac:dyDescent="0.2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CECILIA MIRELE SILVA DE OLIVEIRA</v>
      </c>
      <c r="E122" s="6" t="str">
        <f>IF('[1]TCE - ANEXO III - Preencher'!F131="4 - Assistência Odontológica","2 - Outros Profissionais da Saúde",'[1]TCE - ANEXO III - Preencher'!F131)</f>
        <v>3 - Administrativo</v>
      </c>
      <c r="F122" s="9">
        <f>'[1]TCE - ANEXO III - Preencher'!G131</f>
        <v>411005</v>
      </c>
      <c r="G122" s="10" t="str">
        <f>IF('[1]TCE - ANEXO III - Preencher'!H131="","",'[1]TCE - ANEXO III - Preencher'!H131)</f>
        <v>10/2024</v>
      </c>
      <c r="H122" s="11">
        <f>'[1]TCE - ANEXO III - Preencher'!I131</f>
        <v>0</v>
      </c>
      <c r="I122" s="11">
        <f>'[1]TCE - ANEXO III - Preencher'!J131</f>
        <v>13.26</v>
      </c>
      <c r="J122" s="11">
        <f>'[1]TCE - ANEXO III - Preencher'!K131</f>
        <v>0</v>
      </c>
      <c r="K122" s="12">
        <f>'[1]TCE - ANEXO III - Preencher'!L131</f>
        <v>112.48635761589399</v>
      </c>
      <c r="L122" s="12">
        <f>'[1]TCE - ANEXO III - Preencher'!M131</f>
        <v>7.06</v>
      </c>
      <c r="M122" s="12">
        <f t="shared" si="6"/>
        <v>105.42635761589399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118.686357615894</v>
      </c>
    </row>
    <row r="123" spans="1:28" x14ac:dyDescent="0.2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CHRISTILANE NUNES DE LIMA</v>
      </c>
      <c r="E123" s="6" t="str">
        <f>IF('[1]TCE - ANEXO III - Preencher'!F132="4 - Assistência Odontológica","2 - Outros Profissionais da Saúde",'[1]TCE - ANEXO III - Preencher'!F132)</f>
        <v>2 - Outros Profissionais da Saúde</v>
      </c>
      <c r="F123" s="9">
        <f>'[1]TCE - ANEXO III - Preencher'!G132</f>
        <v>322205</v>
      </c>
      <c r="G123" s="10" t="str">
        <f>IF('[1]TCE - ANEXO III - Preencher'!H132="","",'[1]TCE - ANEXO III - Preencher'!H132)</f>
        <v>10/2024</v>
      </c>
      <c r="H123" s="11">
        <f>'[1]TCE - ANEXO III - Preencher'!I132</f>
        <v>0</v>
      </c>
      <c r="I123" s="11">
        <f>'[1]TCE - ANEXO III - Preencher'!J132</f>
        <v>148.36000000000001</v>
      </c>
      <c r="J123" s="11">
        <f>'[1]TCE - ANEXO III - Preencher'!K132</f>
        <v>0</v>
      </c>
      <c r="K123" s="12">
        <f>'[1]TCE - ANEXO III - Preencher'!L132</f>
        <v>112.48635761589399</v>
      </c>
      <c r="L123" s="12">
        <f>'[1]TCE - ANEXO III - Preencher'!M132</f>
        <v>7.06</v>
      </c>
      <c r="M123" s="12">
        <f t="shared" si="6"/>
        <v>105.42635761589399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1846.5</v>
      </c>
      <c r="Y123" s="12">
        <f>'[1]TCE - ANEXO III - Preencher'!Z132</f>
        <v>0</v>
      </c>
      <c r="Z123" s="12">
        <f t="shared" si="10"/>
        <v>1846.5</v>
      </c>
      <c r="AA123" s="13" t="str">
        <f>IF('[1]TCE - ANEXO III - Preencher'!AB132="","",'[1]TCE - ANEXO III - Preencher'!AB132)</f>
        <v xml:space="preserve">ABONO ASSIS FIN COMPL 09/2024 </v>
      </c>
      <c r="AB123" s="12">
        <f t="shared" si="11"/>
        <v>2100.2863576158938</v>
      </c>
    </row>
    <row r="124" spans="1:28" x14ac:dyDescent="0.2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CHRISTOPHE DASAYEV VITOR DE SOUSA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>
        <f>'[1]TCE - ANEXO III - Preencher'!G133</f>
        <v>322205</v>
      </c>
      <c r="G124" s="10" t="str">
        <f>IF('[1]TCE - ANEXO III - Preencher'!H133="","",'[1]TCE - ANEXO III - Preencher'!H133)</f>
        <v>10/2024</v>
      </c>
      <c r="H124" s="11">
        <f>'[1]TCE - ANEXO III - Preencher'!I133</f>
        <v>0</v>
      </c>
      <c r="I124" s="11">
        <f>'[1]TCE - ANEXO III - Preencher'!J133</f>
        <v>173.63</v>
      </c>
      <c r="J124" s="11">
        <f>'[1]TCE - ANEXO III - Preencher'!K133</f>
        <v>0</v>
      </c>
      <c r="K124" s="12">
        <f>'[1]TCE - ANEXO III - Preencher'!L133</f>
        <v>112.48635761589399</v>
      </c>
      <c r="L124" s="12">
        <f>'[1]TCE - ANEXO III - Preencher'!M133</f>
        <v>7.06</v>
      </c>
      <c r="M124" s="12">
        <f t="shared" si="6"/>
        <v>105.42635761589399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1780</v>
      </c>
      <c r="Y124" s="12">
        <f>'[1]TCE - ANEXO III - Preencher'!Z133</f>
        <v>0</v>
      </c>
      <c r="Z124" s="12">
        <f t="shared" si="10"/>
        <v>1780</v>
      </c>
      <c r="AA124" s="13" t="str">
        <f>IF('[1]TCE - ANEXO III - Preencher'!AB133="","",'[1]TCE - ANEXO III - Preencher'!AB133)</f>
        <v xml:space="preserve">ABONO ASSIS FIN COMPL 09/2024 </v>
      </c>
      <c r="AB124" s="12">
        <f t="shared" si="11"/>
        <v>2059.0563576158938</v>
      </c>
    </row>
    <row r="125" spans="1:28" x14ac:dyDescent="0.2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CIBELE MARIA SILVA ANDRADE</v>
      </c>
      <c r="E125" s="6" t="str">
        <f>IF('[1]TCE - ANEXO III - Preencher'!F134="4 - Assistência Odontológica","2 - Outros Profissionais da Saúde",'[1]TCE - ANEXO III - Preencher'!F134)</f>
        <v>3 - Administrativo</v>
      </c>
      <c r="F125" s="9">
        <f>'[1]TCE - ANEXO III - Preencher'!G134</f>
        <v>411005</v>
      </c>
      <c r="G125" s="10" t="str">
        <f>IF('[1]TCE - ANEXO III - Preencher'!H134="","",'[1]TCE - ANEXO III - Preencher'!H134)</f>
        <v>10/2024</v>
      </c>
      <c r="H125" s="11">
        <f>'[1]TCE - ANEXO III - Preencher'!I134</f>
        <v>0</v>
      </c>
      <c r="I125" s="11">
        <f>'[1]TCE - ANEXO III - Preencher'!J134</f>
        <v>143.12</v>
      </c>
      <c r="J125" s="11">
        <f>'[1]TCE - ANEXO III - Preencher'!K134</f>
        <v>0</v>
      </c>
      <c r="K125" s="12">
        <f>'[1]TCE - ANEXO III - Preencher'!L134</f>
        <v>112.48635761589399</v>
      </c>
      <c r="L125" s="12">
        <f>'[1]TCE - ANEXO III - Preencher'!M134</f>
        <v>7.06</v>
      </c>
      <c r="M125" s="12">
        <f t="shared" si="6"/>
        <v>105.42635761589399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248.54635761589401</v>
      </c>
    </row>
    <row r="126" spans="1:28" x14ac:dyDescent="0.2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CIBELLE PETRILLE DE OLIVEIRA LIMA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>
        <f>'[1]TCE - ANEXO III - Preencher'!G135</f>
        <v>513430</v>
      </c>
      <c r="G126" s="10" t="str">
        <f>IF('[1]TCE - ANEXO III - Preencher'!H135="","",'[1]TCE - ANEXO III - Preencher'!H135)</f>
        <v>10/2024</v>
      </c>
      <c r="H126" s="11">
        <f>'[1]TCE - ANEXO III - Preencher'!I135</f>
        <v>0</v>
      </c>
      <c r="I126" s="11">
        <f>'[1]TCE - ANEXO III - Preencher'!J135</f>
        <v>153.37</v>
      </c>
      <c r="J126" s="11">
        <f>'[1]TCE - ANEXO III - Preencher'!K135</f>
        <v>0</v>
      </c>
      <c r="K126" s="12">
        <f>'[1]TCE - ANEXO III - Preencher'!L135</f>
        <v>112.48635761589399</v>
      </c>
      <c r="L126" s="12">
        <f>'[1]TCE - ANEXO III - Preencher'!M135</f>
        <v>7.06</v>
      </c>
      <c r="M126" s="12">
        <f t="shared" si="6"/>
        <v>105.42635761589399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167.4</v>
      </c>
      <c r="U126" s="12">
        <f>'[1]TCE - ANEXO III - Preencher'!V135</f>
        <v>0</v>
      </c>
      <c r="V126" s="12">
        <f t="shared" si="9"/>
        <v>167.4</v>
      </c>
      <c r="W126" s="13" t="str">
        <f>IF('[1]TCE - ANEXO III - Preencher'!X135="","",'[1]TCE - ANEXO III - Preencher'!X135)</f>
        <v xml:space="preserve">AUX. CRECHE </v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426.19635761589404</v>
      </c>
    </row>
    <row r="127" spans="1:28" x14ac:dyDescent="0.2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CICERA ELEN MATIAS DA SILVA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>
        <f>'[1]TCE - ANEXO III - Preencher'!G136</f>
        <v>322205</v>
      </c>
      <c r="G127" s="10" t="str">
        <f>IF('[1]TCE - ANEXO III - Preencher'!H136="","",'[1]TCE - ANEXO III - Preencher'!H136)</f>
        <v>10/2024</v>
      </c>
      <c r="H127" s="11">
        <f>'[1]TCE - ANEXO III - Preencher'!I136</f>
        <v>0</v>
      </c>
      <c r="I127" s="11">
        <f>'[1]TCE - ANEXO III - Preencher'!J136</f>
        <v>147.06</v>
      </c>
      <c r="J127" s="11">
        <f>'[1]TCE - ANEXO III - Preencher'!K136</f>
        <v>0</v>
      </c>
      <c r="K127" s="12">
        <f>'[1]TCE - ANEXO III - Preencher'!L136</f>
        <v>112.48635761589399</v>
      </c>
      <c r="L127" s="12">
        <f>'[1]TCE - ANEXO III - Preencher'!M136</f>
        <v>7.06</v>
      </c>
      <c r="M127" s="12">
        <f t="shared" si="6"/>
        <v>105.42635761589399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1913</v>
      </c>
      <c r="Y127" s="12">
        <f>'[1]TCE - ANEXO III - Preencher'!Z136</f>
        <v>0</v>
      </c>
      <c r="Z127" s="12">
        <f t="shared" si="10"/>
        <v>1913</v>
      </c>
      <c r="AA127" s="13" t="str">
        <f>IF('[1]TCE - ANEXO III - Preencher'!AB136="","",'[1]TCE - ANEXO III - Preencher'!AB136)</f>
        <v xml:space="preserve">ABONO ASSIS FIN COMPL 09/2024 </v>
      </c>
      <c r="AB127" s="12">
        <f t="shared" si="11"/>
        <v>2165.4863576158941</v>
      </c>
    </row>
    <row r="128" spans="1:28" x14ac:dyDescent="0.2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CICERA MARIA COSTA DA SILVA</v>
      </c>
      <c r="E128" s="6" t="str">
        <f>IF('[1]TCE - ANEXO III - Preencher'!F137="4 - Assistência Odontológica","2 - Outros Profissionais da Saúde",'[1]TCE - ANEXO III - Preencher'!F137)</f>
        <v>3 - Administrativo</v>
      </c>
      <c r="F128" s="9">
        <f>'[1]TCE - ANEXO III - Preencher'!G137</f>
        <v>413115</v>
      </c>
      <c r="G128" s="10" t="str">
        <f>IF('[1]TCE - ANEXO III - Preencher'!H137="","",'[1]TCE - ANEXO III - Preencher'!H137)</f>
        <v>10/2024</v>
      </c>
      <c r="H128" s="11">
        <f>'[1]TCE - ANEXO III - Preencher'!I137</f>
        <v>0</v>
      </c>
      <c r="I128" s="11">
        <f>'[1]TCE - ANEXO III - Preencher'!J137</f>
        <v>193.38</v>
      </c>
      <c r="J128" s="11">
        <f>'[1]TCE - ANEXO III - Preencher'!K137</f>
        <v>0</v>
      </c>
      <c r="K128" s="12">
        <f>'[1]TCE - ANEXO III - Preencher'!L137</f>
        <v>112.48635761589399</v>
      </c>
      <c r="L128" s="12">
        <f>'[1]TCE - ANEXO III - Preencher'!M137</f>
        <v>7.06</v>
      </c>
      <c r="M128" s="12">
        <f t="shared" si="6"/>
        <v>105.42635761589399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298.806357615894</v>
      </c>
    </row>
    <row r="129" spans="1:28" x14ac:dyDescent="0.2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CICERA MARIA DA SILVA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>
        <f>'[1]TCE - ANEXO III - Preencher'!G138</f>
        <v>322205</v>
      </c>
      <c r="G129" s="10" t="str">
        <f>IF('[1]TCE - ANEXO III - Preencher'!H138="","",'[1]TCE - ANEXO III - Preencher'!H138)</f>
        <v>10/2024</v>
      </c>
      <c r="H129" s="11">
        <f>'[1]TCE - ANEXO III - Preencher'!I138</f>
        <v>0</v>
      </c>
      <c r="I129" s="11">
        <f>'[1]TCE - ANEXO III - Preencher'!J138</f>
        <v>154.01</v>
      </c>
      <c r="J129" s="11">
        <f>'[1]TCE - ANEXO III - Preencher'!K138</f>
        <v>0</v>
      </c>
      <c r="K129" s="12">
        <f>'[1]TCE - ANEXO III - Preencher'!L138</f>
        <v>112.48635761589399</v>
      </c>
      <c r="L129" s="12">
        <f>'[1]TCE - ANEXO III - Preencher'!M138</f>
        <v>7.06</v>
      </c>
      <c r="M129" s="12">
        <f t="shared" si="6"/>
        <v>105.42635761589399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1780</v>
      </c>
      <c r="Y129" s="12">
        <f>'[1]TCE - ANEXO III - Preencher'!Z138</f>
        <v>0</v>
      </c>
      <c r="Z129" s="12">
        <f t="shared" si="10"/>
        <v>1780</v>
      </c>
      <c r="AA129" s="13" t="str">
        <f>IF('[1]TCE - ANEXO III - Preencher'!AB138="","",'[1]TCE - ANEXO III - Preencher'!AB138)</f>
        <v xml:space="preserve">ABONO ASSIS FIN COMPL 09/2024 </v>
      </c>
      <c r="AB129" s="12">
        <f t="shared" si="11"/>
        <v>2039.4363576158939</v>
      </c>
    </row>
    <row r="130" spans="1:28" x14ac:dyDescent="0.2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CICERO ANTONIO DA SILVA</v>
      </c>
      <c r="E130" s="6" t="str">
        <f>IF('[1]TCE - ANEXO III - Preencher'!F139="4 - Assistência Odontológica","2 - Outros Profissionais da Saúde",'[1]TCE - ANEXO III - Preencher'!F139)</f>
        <v>3 - Administrativo</v>
      </c>
      <c r="F130" s="9">
        <f>'[1]TCE - ANEXO III - Preencher'!G139</f>
        <v>513505</v>
      </c>
      <c r="G130" s="10" t="str">
        <f>IF('[1]TCE - ANEXO III - Preencher'!H139="","",'[1]TCE - ANEXO III - Preencher'!H139)</f>
        <v>10/2024</v>
      </c>
      <c r="H130" s="11">
        <f>'[1]TCE - ANEXO III - Preencher'!I139</f>
        <v>0</v>
      </c>
      <c r="I130" s="11">
        <f>'[1]TCE - ANEXO III - Preencher'!J139</f>
        <v>129.85</v>
      </c>
      <c r="J130" s="11">
        <f>'[1]TCE - ANEXO III - Preencher'!K139</f>
        <v>0</v>
      </c>
      <c r="K130" s="12">
        <f>'[1]TCE - ANEXO III - Preencher'!L139</f>
        <v>112.48635761589399</v>
      </c>
      <c r="L130" s="12">
        <f>'[1]TCE - ANEXO III - Preencher'!M139</f>
        <v>7.06</v>
      </c>
      <c r="M130" s="12">
        <f t="shared" si="6"/>
        <v>105.42635761589399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235.27635761589397</v>
      </c>
    </row>
    <row r="131" spans="1:28" x14ac:dyDescent="0.2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CICERO EVANIO FRAZAO DA SILVA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>
        <f>'[1]TCE - ANEXO III - Preencher'!G140</f>
        <v>322205</v>
      </c>
      <c r="G131" s="10" t="str">
        <f>IF('[1]TCE - ANEXO III - Preencher'!H140="","",'[1]TCE - ANEXO III - Preencher'!H140)</f>
        <v>10/2024</v>
      </c>
      <c r="H131" s="11">
        <f>'[1]TCE - ANEXO III - Preencher'!I140</f>
        <v>0</v>
      </c>
      <c r="I131" s="11">
        <f>'[1]TCE - ANEXO III - Preencher'!J140</f>
        <v>0</v>
      </c>
      <c r="J131" s="11">
        <f>'[1]TCE - ANEXO III - Preencher'!K140</f>
        <v>0</v>
      </c>
      <c r="K131" s="12">
        <f>'[1]TCE - ANEXO III - Preencher'!L140</f>
        <v>0</v>
      </c>
      <c r="L131" s="12">
        <f>'[1]TCE - ANEXO III - Preencher'!M140</f>
        <v>0</v>
      </c>
      <c r="M131" s="12">
        <f t="shared" ref="M131:M194" si="12">K131-L131</f>
        <v>0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0</v>
      </c>
    </row>
    <row r="132" spans="1:28" x14ac:dyDescent="0.2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CICERO FLAVIO DA SILVA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322205</v>
      </c>
      <c r="G132" s="10" t="str">
        <f>IF('[1]TCE - ANEXO III - Preencher'!H141="","",'[1]TCE - ANEXO III - Preencher'!H141)</f>
        <v>10/2024</v>
      </c>
      <c r="H132" s="11">
        <f>'[1]TCE - ANEXO III - Preencher'!I141</f>
        <v>0</v>
      </c>
      <c r="I132" s="11">
        <f>'[1]TCE - ANEXO III - Preencher'!J141</f>
        <v>147.06</v>
      </c>
      <c r="J132" s="11">
        <f>'[1]TCE - ANEXO III - Preencher'!K141</f>
        <v>0</v>
      </c>
      <c r="K132" s="12">
        <f>'[1]TCE - ANEXO III - Preencher'!L141</f>
        <v>112.48635761589399</v>
      </c>
      <c r="L132" s="12">
        <f>'[1]TCE - ANEXO III - Preencher'!M141</f>
        <v>7.06</v>
      </c>
      <c r="M132" s="12">
        <f t="shared" si="12"/>
        <v>105.42635761589399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1913</v>
      </c>
      <c r="Y132" s="12">
        <f>'[1]TCE - ANEXO III - Preencher'!Z141</f>
        <v>0</v>
      </c>
      <c r="Z132" s="12">
        <f t="shared" si="16"/>
        <v>1913</v>
      </c>
      <c r="AA132" s="13" t="str">
        <f>IF('[1]TCE - ANEXO III - Preencher'!AB141="","",'[1]TCE - ANEXO III - Preencher'!AB141)</f>
        <v xml:space="preserve">ABONO ASSIS FIN COMPL 09/2024 </v>
      </c>
      <c r="AB132" s="12">
        <f t="shared" si="17"/>
        <v>2165.4863576158941</v>
      </c>
    </row>
    <row r="133" spans="1:28" x14ac:dyDescent="0.2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CICERO JOSE PONTUAL DE BRITO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322605</v>
      </c>
      <c r="G133" s="10" t="str">
        <f>IF('[1]TCE - ANEXO III - Preencher'!H142="","",'[1]TCE - ANEXO III - Preencher'!H142)</f>
        <v>10/2024</v>
      </c>
      <c r="H133" s="11">
        <f>'[1]TCE - ANEXO III - Preencher'!I142</f>
        <v>0</v>
      </c>
      <c r="I133" s="11">
        <f>'[1]TCE - ANEXO III - Preencher'!J142</f>
        <v>148.36000000000001</v>
      </c>
      <c r="J133" s="11">
        <f>'[1]TCE - ANEXO III - Preencher'!K142</f>
        <v>0</v>
      </c>
      <c r="K133" s="12">
        <f>'[1]TCE - ANEXO III - Preencher'!L142</f>
        <v>112.48635761589399</v>
      </c>
      <c r="L133" s="12">
        <f>'[1]TCE - ANEXO III - Preencher'!M142</f>
        <v>7.06</v>
      </c>
      <c r="M133" s="12">
        <f t="shared" si="12"/>
        <v>105.42635761589399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0</v>
      </c>
      <c r="Y133" s="12">
        <f>'[1]TCE - ANEXO III - Preencher'!Z142</f>
        <v>0</v>
      </c>
      <c r="Z133" s="12">
        <f t="shared" si="16"/>
        <v>0</v>
      </c>
      <c r="AA133" s="13" t="str">
        <f>IF('[1]TCE - ANEXO III - Preencher'!AB142="","",'[1]TCE - ANEXO III - Preencher'!AB142)</f>
        <v/>
      </c>
      <c r="AB133" s="12">
        <f t="shared" si="17"/>
        <v>253.78635761589402</v>
      </c>
    </row>
    <row r="134" spans="1:28" x14ac:dyDescent="0.2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CICERO SIVALDO DE OLIVEIRA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223505</v>
      </c>
      <c r="G134" s="10" t="str">
        <f>IF('[1]TCE - ANEXO III - Preencher'!H143="","",'[1]TCE - ANEXO III - Preencher'!H143)</f>
        <v>10/2024</v>
      </c>
      <c r="H134" s="11">
        <f>'[1]TCE - ANEXO III - Preencher'!I143</f>
        <v>0</v>
      </c>
      <c r="I134" s="11">
        <f>'[1]TCE - ANEXO III - Preencher'!J143</f>
        <v>171.31</v>
      </c>
      <c r="J134" s="11">
        <f>'[1]TCE - ANEXO III - Preencher'!K143</f>
        <v>0</v>
      </c>
      <c r="K134" s="12">
        <f>'[1]TCE - ANEXO III - Preencher'!L143</f>
        <v>112.48635761589399</v>
      </c>
      <c r="L134" s="12">
        <f>'[1]TCE - ANEXO III - Preencher'!M143</f>
        <v>2.79</v>
      </c>
      <c r="M134" s="12">
        <f t="shared" si="12"/>
        <v>109.69635761589399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2459.15</v>
      </c>
      <c r="Y134" s="12">
        <f>'[1]TCE - ANEXO III - Preencher'!Z143</f>
        <v>0</v>
      </c>
      <c r="Z134" s="12">
        <f t="shared" si="16"/>
        <v>2459.15</v>
      </c>
      <c r="AA134" s="13" t="str">
        <f>IF('[1]TCE - ANEXO III - Preencher'!AB143="","",'[1]TCE - ANEXO III - Preencher'!AB143)</f>
        <v xml:space="preserve">ABONO ASSIS FIN COMPL 09/2024 </v>
      </c>
      <c r="AB134" s="12">
        <f t="shared" si="17"/>
        <v>2740.1563576158942</v>
      </c>
    </row>
    <row r="135" spans="1:28" x14ac:dyDescent="0.2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CINTIA MARIA DE MELO LINS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322205</v>
      </c>
      <c r="G135" s="10" t="str">
        <f>IF('[1]TCE - ANEXO III - Preencher'!H144="","",'[1]TCE - ANEXO III - Preencher'!H144)</f>
        <v>10/2024</v>
      </c>
      <c r="H135" s="11">
        <f>'[1]TCE - ANEXO III - Preencher'!I144</f>
        <v>0</v>
      </c>
      <c r="I135" s="11">
        <f>'[1]TCE - ANEXO III - Preencher'!J144</f>
        <v>232.62</v>
      </c>
      <c r="J135" s="11">
        <f>'[1]TCE - ANEXO III - Preencher'!K144</f>
        <v>0</v>
      </c>
      <c r="K135" s="12">
        <f>'[1]TCE - ANEXO III - Preencher'!L144</f>
        <v>0</v>
      </c>
      <c r="L135" s="12">
        <f>'[1]TCE - ANEXO III - Preencher'!M144</f>
        <v>0</v>
      </c>
      <c r="M135" s="12">
        <f t="shared" si="12"/>
        <v>0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1780</v>
      </c>
      <c r="Y135" s="12">
        <f>'[1]TCE - ANEXO III - Preencher'!Z144</f>
        <v>0</v>
      </c>
      <c r="Z135" s="12">
        <f t="shared" si="16"/>
        <v>1780</v>
      </c>
      <c r="AA135" s="13" t="str">
        <f>IF('[1]TCE - ANEXO III - Preencher'!AB144="","",'[1]TCE - ANEXO III - Preencher'!AB144)</f>
        <v xml:space="preserve">ABONO ASSIS FIN COMPL 09/2024 </v>
      </c>
      <c r="AB135" s="12">
        <f t="shared" si="17"/>
        <v>2012.62</v>
      </c>
    </row>
    <row r="136" spans="1:28" x14ac:dyDescent="0.2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CLARISSE FLORENCIA DA SILVA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322205</v>
      </c>
      <c r="G136" s="10" t="str">
        <f>IF('[1]TCE - ANEXO III - Preencher'!H145="","",'[1]TCE - ANEXO III - Preencher'!H145)</f>
        <v>10/2024</v>
      </c>
      <c r="H136" s="11">
        <f>'[1]TCE - ANEXO III - Preencher'!I145</f>
        <v>0</v>
      </c>
      <c r="I136" s="11">
        <f>'[1]TCE - ANEXO III - Preencher'!J145</f>
        <v>142.71</v>
      </c>
      <c r="J136" s="11">
        <f>'[1]TCE - ANEXO III - Preencher'!K145</f>
        <v>0</v>
      </c>
      <c r="K136" s="12">
        <f>'[1]TCE - ANEXO III - Preencher'!L145</f>
        <v>112.48635761589399</v>
      </c>
      <c r="L136" s="12">
        <f>'[1]TCE - ANEXO III - Preencher'!M145</f>
        <v>7.06</v>
      </c>
      <c r="M136" s="12">
        <f t="shared" si="12"/>
        <v>105.42635761589399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1913</v>
      </c>
      <c r="Y136" s="12">
        <f>'[1]TCE - ANEXO III - Preencher'!Z145</f>
        <v>0</v>
      </c>
      <c r="Z136" s="12">
        <f t="shared" si="16"/>
        <v>1913</v>
      </c>
      <c r="AA136" s="13" t="str">
        <f>IF('[1]TCE - ANEXO III - Preencher'!AB145="","",'[1]TCE - ANEXO III - Preencher'!AB145)</f>
        <v xml:space="preserve">ABONO ASSIS FIN COMPL 09/2024 </v>
      </c>
      <c r="AB136" s="12">
        <f t="shared" si="17"/>
        <v>2161.1363576158938</v>
      </c>
    </row>
    <row r="137" spans="1:28" x14ac:dyDescent="0.2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CLAUCIONE PINHEIRO DA SILVA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322205</v>
      </c>
      <c r="G137" s="10" t="str">
        <f>IF('[1]TCE - ANEXO III - Preencher'!H146="","",'[1]TCE - ANEXO III - Preencher'!H146)</f>
        <v>10/2024</v>
      </c>
      <c r="H137" s="11">
        <f>'[1]TCE - ANEXO III - Preencher'!I146</f>
        <v>0</v>
      </c>
      <c r="I137" s="11">
        <f>'[1]TCE - ANEXO III - Preencher'!J146</f>
        <v>226.36</v>
      </c>
      <c r="J137" s="11">
        <f>'[1]TCE - ANEXO III - Preencher'!K146</f>
        <v>0</v>
      </c>
      <c r="K137" s="12">
        <f>'[1]TCE - ANEXO III - Preencher'!L146</f>
        <v>0</v>
      </c>
      <c r="L137" s="12">
        <f>'[1]TCE - ANEXO III - Preencher'!M146</f>
        <v>0</v>
      </c>
      <c r="M137" s="12">
        <f t="shared" si="12"/>
        <v>0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1780</v>
      </c>
      <c r="Y137" s="12">
        <f>'[1]TCE - ANEXO III - Preencher'!Z146</f>
        <v>0</v>
      </c>
      <c r="Z137" s="12">
        <f t="shared" si="16"/>
        <v>1780</v>
      </c>
      <c r="AA137" s="13" t="str">
        <f>IF('[1]TCE - ANEXO III - Preencher'!AB146="","",'[1]TCE - ANEXO III - Preencher'!AB146)</f>
        <v xml:space="preserve">ABONO ASSIS FIN COMPL 09/2024 </v>
      </c>
      <c r="AB137" s="12">
        <f t="shared" si="17"/>
        <v>2006.3600000000001</v>
      </c>
    </row>
    <row r="138" spans="1:28" x14ac:dyDescent="0.2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 xml:space="preserve">CLAUDAVIDSON THYALLYS DA SILVA LUIZ </v>
      </c>
      <c r="E138" s="6" t="str">
        <f>IF('[1]TCE - ANEXO III - Preencher'!F147="4 - Assistência Odontológica","2 - Outros Profissionais da Saúde",'[1]TCE - ANEXO III - Preencher'!F147)</f>
        <v>3 - Administrativo</v>
      </c>
      <c r="F138" s="9">
        <f>'[1]TCE - ANEXO III - Preencher'!G147</f>
        <v>223405</v>
      </c>
      <c r="G138" s="10" t="str">
        <f>IF('[1]TCE - ANEXO III - Preencher'!H147="","",'[1]TCE - ANEXO III - Preencher'!H147)</f>
        <v>10/2024</v>
      </c>
      <c r="H138" s="11">
        <f>'[1]TCE - ANEXO III - Preencher'!I147</f>
        <v>0</v>
      </c>
      <c r="I138" s="11">
        <f>'[1]TCE - ANEXO III - Preencher'!J147</f>
        <v>326.39999999999998</v>
      </c>
      <c r="J138" s="11">
        <f>'[1]TCE - ANEXO III - Preencher'!K147</f>
        <v>0</v>
      </c>
      <c r="K138" s="12">
        <f>'[1]TCE - ANEXO III - Preencher'!L147</f>
        <v>112.48635761589399</v>
      </c>
      <c r="L138" s="12">
        <f>'[1]TCE - ANEXO III - Preencher'!M147</f>
        <v>7.06</v>
      </c>
      <c r="M138" s="12">
        <f t="shared" si="12"/>
        <v>105.42635761589399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431.82635761589398</v>
      </c>
    </row>
    <row r="139" spans="1:28" x14ac:dyDescent="0.2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 xml:space="preserve">CLAUDEMI JOSE BARBOSA </v>
      </c>
      <c r="E139" s="6" t="str">
        <f>IF('[1]TCE - ANEXO III - Preencher'!F148="4 - Assistência Odontológica","2 - Outros Profissionais da Saúde",'[1]TCE - ANEXO III - Preencher'!F148)</f>
        <v>3 - Administrativo</v>
      </c>
      <c r="F139" s="9">
        <f>'[1]TCE - ANEXO III - Preencher'!G148</f>
        <v>513505</v>
      </c>
      <c r="G139" s="10" t="str">
        <f>IF('[1]TCE - ANEXO III - Preencher'!H148="","",'[1]TCE - ANEXO III - Preencher'!H148)</f>
        <v>10/2024</v>
      </c>
      <c r="H139" s="11">
        <f>'[1]TCE - ANEXO III - Preencher'!I148</f>
        <v>0</v>
      </c>
      <c r="I139" s="11">
        <f>'[1]TCE - ANEXO III - Preencher'!J148</f>
        <v>112.96</v>
      </c>
      <c r="J139" s="11">
        <f>'[1]TCE - ANEXO III - Preencher'!K148</f>
        <v>0</v>
      </c>
      <c r="K139" s="12">
        <f>'[1]TCE - ANEXO III - Preencher'!L148</f>
        <v>0</v>
      </c>
      <c r="L139" s="12">
        <f>'[1]TCE - ANEXO III - Preencher'!M148</f>
        <v>0</v>
      </c>
      <c r="M139" s="12">
        <f t="shared" si="12"/>
        <v>0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0</v>
      </c>
      <c r="Y139" s="12">
        <f>'[1]TCE - ANEXO III - Preencher'!Z148</f>
        <v>0</v>
      </c>
      <c r="Z139" s="12">
        <f t="shared" si="16"/>
        <v>0</v>
      </c>
      <c r="AA139" s="13" t="str">
        <f>IF('[1]TCE - ANEXO III - Preencher'!AB148="","",'[1]TCE - ANEXO III - Preencher'!AB148)</f>
        <v/>
      </c>
      <c r="AB139" s="12">
        <f t="shared" si="17"/>
        <v>112.96</v>
      </c>
    </row>
    <row r="140" spans="1:28" x14ac:dyDescent="0.2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>CLAUDEVAN JORGE DA SILVA</v>
      </c>
      <c r="E140" s="6" t="str">
        <f>IF('[1]TCE - ANEXO III - Preencher'!F149="4 - Assistência Odontológica","2 - Outros Profissionais da Saúde",'[1]TCE - ANEXO III - Preencher'!F149)</f>
        <v>3 - Administrativo</v>
      </c>
      <c r="F140" s="9">
        <f>'[1]TCE - ANEXO III - Preencher'!G149</f>
        <v>517410</v>
      </c>
      <c r="G140" s="10" t="str">
        <f>IF('[1]TCE - ANEXO III - Preencher'!H149="","",'[1]TCE - ANEXO III - Preencher'!H149)</f>
        <v>10/2024</v>
      </c>
      <c r="H140" s="11">
        <f>'[1]TCE - ANEXO III - Preencher'!I149</f>
        <v>0</v>
      </c>
      <c r="I140" s="11">
        <f>'[1]TCE - ANEXO III - Preencher'!J149</f>
        <v>146.86000000000001</v>
      </c>
      <c r="J140" s="11">
        <f>'[1]TCE - ANEXO III - Preencher'!K149</f>
        <v>0</v>
      </c>
      <c r="K140" s="12">
        <f>'[1]TCE - ANEXO III - Preencher'!L149</f>
        <v>112.48635761589399</v>
      </c>
      <c r="L140" s="12">
        <f>'[1]TCE - ANEXO III - Preencher'!M149</f>
        <v>7.06</v>
      </c>
      <c r="M140" s="12">
        <f t="shared" si="12"/>
        <v>105.42635761589399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252.28635761589402</v>
      </c>
    </row>
    <row r="141" spans="1:28" x14ac:dyDescent="0.2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CLAUDIA GUILHERMINO DA SILVA</v>
      </c>
      <c r="E141" s="6" t="str">
        <f>IF('[1]TCE - ANEXO III - Preencher'!F150="4 - Assistência Odontológica","2 - Outros Profissionais da Saúde",'[1]TCE - ANEXO III - Preencher'!F150)</f>
        <v>3 - Administrativo</v>
      </c>
      <c r="F141" s="9">
        <f>'[1]TCE - ANEXO III - Preencher'!G150</f>
        <v>516310</v>
      </c>
      <c r="G141" s="10" t="str">
        <f>IF('[1]TCE - ANEXO III - Preencher'!H150="","",'[1]TCE - ANEXO III - Preencher'!H150)</f>
        <v>10/2024</v>
      </c>
      <c r="H141" s="11">
        <f>'[1]TCE - ANEXO III - Preencher'!I150</f>
        <v>0</v>
      </c>
      <c r="I141" s="11">
        <f>'[1]TCE - ANEXO III - Preencher'!J150</f>
        <v>144.54</v>
      </c>
      <c r="J141" s="11">
        <f>'[1]TCE - ANEXO III - Preencher'!K150</f>
        <v>0</v>
      </c>
      <c r="K141" s="12">
        <f>'[1]TCE - ANEXO III - Preencher'!L150</f>
        <v>112.48635761589399</v>
      </c>
      <c r="L141" s="12">
        <f>'[1]TCE - ANEXO III - Preencher'!M150</f>
        <v>7.06</v>
      </c>
      <c r="M141" s="12">
        <f t="shared" si="12"/>
        <v>105.42635761589399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156.25</v>
      </c>
      <c r="R141" s="12">
        <f>'[1]TCE - ANEXO III - Preencher'!S150</f>
        <v>82.5</v>
      </c>
      <c r="S141" s="12">
        <f t="shared" si="14"/>
        <v>73.75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323.71635761589397</v>
      </c>
    </row>
    <row r="142" spans="1:28" x14ac:dyDescent="0.2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CLAUDIA LUCIA DE ANDRADE SILVA</v>
      </c>
      <c r="E142" s="6" t="str">
        <f>IF('[1]TCE - ANEXO III - Preencher'!F151="4 - Assistência Odontológica","2 - Outros Profissionais da Saúde",'[1]TCE - ANEXO III - Preencher'!F151)</f>
        <v>2 - Outros Profissionais da Saúde</v>
      </c>
      <c r="F142" s="9">
        <f>'[1]TCE - ANEXO III - Preencher'!G151</f>
        <v>322205</v>
      </c>
      <c r="G142" s="10" t="str">
        <f>IF('[1]TCE - ANEXO III - Preencher'!H151="","",'[1]TCE - ANEXO III - Preencher'!H151)</f>
        <v>10/2024</v>
      </c>
      <c r="H142" s="11">
        <f>'[1]TCE - ANEXO III - Preencher'!I151</f>
        <v>0</v>
      </c>
      <c r="I142" s="11">
        <f>'[1]TCE - ANEXO III - Preencher'!J151</f>
        <v>0</v>
      </c>
      <c r="J142" s="11">
        <f>'[1]TCE - ANEXO III - Preencher'!K151</f>
        <v>0</v>
      </c>
      <c r="K142" s="12">
        <f>'[1]TCE - ANEXO III - Preencher'!L151</f>
        <v>0</v>
      </c>
      <c r="L142" s="12">
        <f>'[1]TCE - ANEXO III - Preencher'!M151</f>
        <v>0</v>
      </c>
      <c r="M142" s="12">
        <f t="shared" si="12"/>
        <v>0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0</v>
      </c>
    </row>
    <row r="143" spans="1:28" x14ac:dyDescent="0.2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CLAUDIA MARIA DE LIMA SANTOS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>
        <f>'[1]TCE - ANEXO III - Preencher'!G152</f>
        <v>322205</v>
      </c>
      <c r="G143" s="10" t="str">
        <f>IF('[1]TCE - ANEXO III - Preencher'!H152="","",'[1]TCE - ANEXO III - Preencher'!H152)</f>
        <v>10/2024</v>
      </c>
      <c r="H143" s="11">
        <f>'[1]TCE - ANEXO III - Preencher'!I152</f>
        <v>0</v>
      </c>
      <c r="I143" s="11">
        <f>'[1]TCE - ANEXO III - Preencher'!J152</f>
        <v>142.71</v>
      </c>
      <c r="J143" s="11">
        <f>'[1]TCE - ANEXO III - Preencher'!K152</f>
        <v>0</v>
      </c>
      <c r="K143" s="12">
        <f>'[1]TCE - ANEXO III - Preencher'!L152</f>
        <v>112.48635761589399</v>
      </c>
      <c r="L143" s="12">
        <f>'[1]TCE - ANEXO III - Preencher'!M152</f>
        <v>7.06</v>
      </c>
      <c r="M143" s="12">
        <f t="shared" si="12"/>
        <v>105.42635761589399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156.25</v>
      </c>
      <c r="R143" s="12">
        <f>'[1]TCE - ANEXO III - Preencher'!S152</f>
        <v>84.72</v>
      </c>
      <c r="S143" s="12">
        <f t="shared" si="14"/>
        <v>71.53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1913</v>
      </c>
      <c r="Y143" s="12">
        <f>'[1]TCE - ANEXO III - Preencher'!Z152</f>
        <v>0</v>
      </c>
      <c r="Z143" s="12">
        <f t="shared" si="16"/>
        <v>1913</v>
      </c>
      <c r="AA143" s="13" t="str">
        <f>IF('[1]TCE - ANEXO III - Preencher'!AB152="","",'[1]TCE - ANEXO III - Preencher'!AB152)</f>
        <v xml:space="preserve">ABONO ASSIS FIN COMPL 09/2024 </v>
      </c>
      <c r="AB143" s="12">
        <f t="shared" si="17"/>
        <v>2232.666357615894</v>
      </c>
    </row>
    <row r="144" spans="1:28" x14ac:dyDescent="0.2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CLAUDIA MONTEIRO DE SOUZA SILVA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322205</v>
      </c>
      <c r="G144" s="10" t="str">
        <f>IF('[1]TCE - ANEXO III - Preencher'!H153="","",'[1]TCE - ANEXO III - Preencher'!H153)</f>
        <v>10/2024</v>
      </c>
      <c r="H144" s="11">
        <f>'[1]TCE - ANEXO III - Preencher'!I153</f>
        <v>0</v>
      </c>
      <c r="I144" s="11">
        <f>'[1]TCE - ANEXO III - Preencher'!J153</f>
        <v>148.36000000000001</v>
      </c>
      <c r="J144" s="11">
        <f>'[1]TCE - ANEXO III - Preencher'!K153</f>
        <v>0</v>
      </c>
      <c r="K144" s="12">
        <f>'[1]TCE - ANEXO III - Preencher'!L153</f>
        <v>112.48635761589399</v>
      </c>
      <c r="L144" s="12">
        <f>'[1]TCE - ANEXO III - Preencher'!M153</f>
        <v>7.06</v>
      </c>
      <c r="M144" s="12">
        <f t="shared" si="12"/>
        <v>105.42635761589399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1846.5</v>
      </c>
      <c r="Y144" s="12">
        <f>'[1]TCE - ANEXO III - Preencher'!Z153</f>
        <v>0</v>
      </c>
      <c r="Z144" s="12">
        <f t="shared" si="16"/>
        <v>1846.5</v>
      </c>
      <c r="AA144" s="13" t="str">
        <f>IF('[1]TCE - ANEXO III - Preencher'!AB153="","",'[1]TCE - ANEXO III - Preencher'!AB153)</f>
        <v xml:space="preserve">ABONO ASSIS FIN COMPL 09/2024 </v>
      </c>
      <c r="AB144" s="12">
        <f t="shared" si="17"/>
        <v>2100.2863576158938</v>
      </c>
    </row>
    <row r="145" spans="1:28" x14ac:dyDescent="0.2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CLAUDIA ROBERTA DO NASCIMENTO ALVES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322205</v>
      </c>
      <c r="G145" s="10" t="str">
        <f>IF('[1]TCE - ANEXO III - Preencher'!H154="","",'[1]TCE - ANEXO III - Preencher'!H154)</f>
        <v>10/2024</v>
      </c>
      <c r="H145" s="11">
        <f>'[1]TCE - ANEXO III - Preencher'!I154</f>
        <v>0</v>
      </c>
      <c r="I145" s="11">
        <f>'[1]TCE - ANEXO III - Preencher'!J154</f>
        <v>194.94</v>
      </c>
      <c r="J145" s="11">
        <f>'[1]TCE - ANEXO III - Preencher'!K154</f>
        <v>0</v>
      </c>
      <c r="K145" s="12">
        <f>'[1]TCE - ANEXO III - Preencher'!L154</f>
        <v>112.48635761589399</v>
      </c>
      <c r="L145" s="12">
        <f>'[1]TCE - ANEXO III - Preencher'!M154</f>
        <v>7.06</v>
      </c>
      <c r="M145" s="12">
        <f t="shared" si="12"/>
        <v>105.42635761589399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1846.5</v>
      </c>
      <c r="Y145" s="12">
        <f>'[1]TCE - ANEXO III - Preencher'!Z154</f>
        <v>0</v>
      </c>
      <c r="Z145" s="12">
        <f t="shared" si="16"/>
        <v>1846.5</v>
      </c>
      <c r="AA145" s="13" t="str">
        <f>IF('[1]TCE - ANEXO III - Preencher'!AB154="","",'[1]TCE - ANEXO III - Preencher'!AB154)</f>
        <v xml:space="preserve">ABONO ASSIS FIN COMPL 09/2024 </v>
      </c>
      <c r="AB145" s="12">
        <f t="shared" si="17"/>
        <v>2146.8663576158942</v>
      </c>
    </row>
    <row r="146" spans="1:28" x14ac:dyDescent="0.2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CLAUDIANE DOS SANTOS SILVA</v>
      </c>
      <c r="E146" s="6" t="str">
        <f>IF('[1]TCE - ANEXO III - Preencher'!F155="4 - Assistência Odontológica","2 - Outros Profissionais da Saúde",'[1]TCE - ANEXO III - Preencher'!F155)</f>
        <v>3 - Administrativo</v>
      </c>
      <c r="F146" s="9">
        <f>'[1]TCE - ANEXO III - Preencher'!G155</f>
        <v>517410</v>
      </c>
      <c r="G146" s="10" t="str">
        <f>IF('[1]TCE - ANEXO III - Preencher'!H155="","",'[1]TCE - ANEXO III - Preencher'!H155)</f>
        <v>10/2024</v>
      </c>
      <c r="H146" s="11">
        <f>'[1]TCE - ANEXO III - Preencher'!I155</f>
        <v>0</v>
      </c>
      <c r="I146" s="11">
        <f>'[1]TCE - ANEXO III - Preencher'!J155</f>
        <v>140.35</v>
      </c>
      <c r="J146" s="11">
        <f>'[1]TCE - ANEXO III - Preencher'!K155</f>
        <v>0</v>
      </c>
      <c r="K146" s="12">
        <f>'[1]TCE - ANEXO III - Preencher'!L155</f>
        <v>112.48635761589399</v>
      </c>
      <c r="L146" s="12">
        <f>'[1]TCE - ANEXO III - Preencher'!M155</f>
        <v>7.06</v>
      </c>
      <c r="M146" s="12">
        <f t="shared" si="12"/>
        <v>105.42635761589399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0</v>
      </c>
      <c r="Y146" s="12">
        <f>'[1]TCE - ANEXO III - Preencher'!Z155</f>
        <v>0</v>
      </c>
      <c r="Z146" s="12">
        <f t="shared" si="16"/>
        <v>0</v>
      </c>
      <c r="AA146" s="13" t="str">
        <f>IF('[1]TCE - ANEXO III - Preencher'!AB155="","",'[1]TCE - ANEXO III - Preencher'!AB155)</f>
        <v/>
      </c>
      <c r="AB146" s="12">
        <f t="shared" si="17"/>
        <v>245.77635761589397</v>
      </c>
    </row>
    <row r="147" spans="1:28" x14ac:dyDescent="0.2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CLAUDIO HENRIQUE BORGES BARROS</v>
      </c>
      <c r="E147" s="6" t="str">
        <f>IF('[1]TCE - ANEXO III - Preencher'!F156="4 - Assistência Odontológica","2 - Outros Profissionais da Saúde",'[1]TCE - ANEXO III - Preencher'!F156)</f>
        <v>3 - Administrativo</v>
      </c>
      <c r="F147" s="9">
        <f>'[1]TCE - ANEXO III - Preencher'!G156</f>
        <v>422110</v>
      </c>
      <c r="G147" s="10" t="str">
        <f>IF('[1]TCE - ANEXO III - Preencher'!H156="","",'[1]TCE - ANEXO III - Preencher'!H156)</f>
        <v>10/2024</v>
      </c>
      <c r="H147" s="11">
        <f>'[1]TCE - ANEXO III - Preencher'!I156</f>
        <v>0</v>
      </c>
      <c r="I147" s="11">
        <f>'[1]TCE - ANEXO III - Preencher'!J156</f>
        <v>140.35</v>
      </c>
      <c r="J147" s="11">
        <f>'[1]TCE - ANEXO III - Preencher'!K156</f>
        <v>0</v>
      </c>
      <c r="K147" s="12">
        <f>'[1]TCE - ANEXO III - Preencher'!L156</f>
        <v>112.48635761589399</v>
      </c>
      <c r="L147" s="12">
        <f>'[1]TCE - ANEXO III - Preencher'!M156</f>
        <v>7.06</v>
      </c>
      <c r="M147" s="12">
        <f t="shared" si="12"/>
        <v>105.42635761589399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156.25</v>
      </c>
      <c r="R147" s="12">
        <f>'[1]TCE - ANEXO III - Preencher'!S156</f>
        <v>82.5</v>
      </c>
      <c r="S147" s="12">
        <f t="shared" si="14"/>
        <v>73.75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0</v>
      </c>
      <c r="Y147" s="12">
        <f>'[1]TCE - ANEXO III - Preencher'!Z156</f>
        <v>0</v>
      </c>
      <c r="Z147" s="12">
        <f t="shared" si="16"/>
        <v>0</v>
      </c>
      <c r="AA147" s="13" t="str">
        <f>IF('[1]TCE - ANEXO III - Preencher'!AB156="","",'[1]TCE - ANEXO III - Preencher'!AB156)</f>
        <v/>
      </c>
      <c r="AB147" s="12">
        <f t="shared" si="17"/>
        <v>319.52635761589397</v>
      </c>
    </row>
    <row r="148" spans="1:28" x14ac:dyDescent="0.2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CLAUMANY WEDMAN MENEZES DA SILVA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>
        <f>'[1]TCE - ANEXO III - Preencher'!G157</f>
        <v>322205</v>
      </c>
      <c r="G148" s="10" t="str">
        <f>IF('[1]TCE - ANEXO III - Preencher'!H157="","",'[1]TCE - ANEXO III - Preencher'!H157)</f>
        <v>10/2024</v>
      </c>
      <c r="H148" s="11">
        <f>'[1]TCE - ANEXO III - Preencher'!I157</f>
        <v>0</v>
      </c>
      <c r="I148" s="11">
        <f>'[1]TCE - ANEXO III - Preencher'!J157</f>
        <v>154.01</v>
      </c>
      <c r="J148" s="11">
        <f>'[1]TCE - ANEXO III - Preencher'!K157</f>
        <v>0</v>
      </c>
      <c r="K148" s="12">
        <f>'[1]TCE - ANEXO III - Preencher'!L157</f>
        <v>112.48635761589399</v>
      </c>
      <c r="L148" s="12">
        <f>'[1]TCE - ANEXO III - Preencher'!M157</f>
        <v>7.06</v>
      </c>
      <c r="M148" s="12">
        <f t="shared" si="12"/>
        <v>105.42635761589399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1780</v>
      </c>
      <c r="Y148" s="12">
        <f>'[1]TCE - ANEXO III - Preencher'!Z157</f>
        <v>0</v>
      </c>
      <c r="Z148" s="12">
        <f t="shared" si="16"/>
        <v>1780</v>
      </c>
      <c r="AA148" s="13" t="str">
        <f>IF('[1]TCE - ANEXO III - Preencher'!AB157="","",'[1]TCE - ANEXO III - Preencher'!AB157)</f>
        <v xml:space="preserve">ABONO ASSIS FIN COMPL 09/2024 </v>
      </c>
      <c r="AB148" s="12">
        <f t="shared" si="17"/>
        <v>2039.4363576158939</v>
      </c>
    </row>
    <row r="149" spans="1:28" x14ac:dyDescent="0.2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CLECIA MARIA DA SILVA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>
        <f>'[1]TCE - ANEXO III - Preencher'!G158</f>
        <v>223505</v>
      </c>
      <c r="G149" s="10" t="str">
        <f>IF('[1]TCE - ANEXO III - Preencher'!H158="","",'[1]TCE - ANEXO III - Preencher'!H158)</f>
        <v>10/2024</v>
      </c>
      <c r="H149" s="11">
        <f>'[1]TCE - ANEXO III - Preencher'!I158</f>
        <v>0</v>
      </c>
      <c r="I149" s="11">
        <f>'[1]TCE - ANEXO III - Preencher'!J158</f>
        <v>0</v>
      </c>
      <c r="J149" s="11">
        <f>'[1]TCE - ANEXO III - Preencher'!K158</f>
        <v>0</v>
      </c>
      <c r="K149" s="12">
        <f>'[1]TCE - ANEXO III - Preencher'!L158</f>
        <v>0</v>
      </c>
      <c r="L149" s="12">
        <f>'[1]TCE - ANEXO III - Preencher'!M158</f>
        <v>0</v>
      </c>
      <c r="M149" s="12">
        <f t="shared" si="12"/>
        <v>0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0</v>
      </c>
    </row>
    <row r="150" spans="1:28" x14ac:dyDescent="0.2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CLECIA PATRICIA DA SILVA FERREIRA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322205</v>
      </c>
      <c r="G150" s="10" t="str">
        <f>IF('[1]TCE - ANEXO III - Preencher'!H159="","",'[1]TCE - ANEXO III - Preencher'!H159)</f>
        <v>10/2024</v>
      </c>
      <c r="H150" s="11">
        <f>'[1]TCE - ANEXO III - Preencher'!I159</f>
        <v>0</v>
      </c>
      <c r="I150" s="11">
        <f>'[1]TCE - ANEXO III - Preencher'!J159</f>
        <v>194.51</v>
      </c>
      <c r="J150" s="11">
        <f>'[1]TCE - ANEXO III - Preencher'!K159</f>
        <v>0</v>
      </c>
      <c r="K150" s="12">
        <f>'[1]TCE - ANEXO III - Preencher'!L159</f>
        <v>0</v>
      </c>
      <c r="L150" s="12">
        <f>'[1]TCE - ANEXO III - Preencher'!M159</f>
        <v>0</v>
      </c>
      <c r="M150" s="12">
        <f t="shared" si="12"/>
        <v>0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1913</v>
      </c>
      <c r="Y150" s="12">
        <f>'[1]TCE - ANEXO III - Preencher'!Z159</f>
        <v>0</v>
      </c>
      <c r="Z150" s="12">
        <f t="shared" si="16"/>
        <v>1913</v>
      </c>
      <c r="AA150" s="13" t="str">
        <f>IF('[1]TCE - ANEXO III - Preencher'!AB159="","",'[1]TCE - ANEXO III - Preencher'!AB159)</f>
        <v xml:space="preserve">ABONO ASSIS FIN COMPL 09/2024 </v>
      </c>
      <c r="AB150" s="12">
        <f t="shared" si="17"/>
        <v>2107.5100000000002</v>
      </c>
    </row>
    <row r="151" spans="1:28" x14ac:dyDescent="0.2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CLECIANE RAMOS DA SILVA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322205</v>
      </c>
      <c r="G151" s="10" t="str">
        <f>IF('[1]TCE - ANEXO III - Preencher'!H160="","",'[1]TCE - ANEXO III - Preencher'!H160)</f>
        <v>10/2024</v>
      </c>
      <c r="H151" s="11">
        <f>'[1]TCE - ANEXO III - Preencher'!I160</f>
        <v>0</v>
      </c>
      <c r="I151" s="11">
        <f>'[1]TCE - ANEXO III - Preencher'!J160</f>
        <v>208.21</v>
      </c>
      <c r="J151" s="11">
        <f>'[1]TCE - ANEXO III - Preencher'!K160</f>
        <v>0</v>
      </c>
      <c r="K151" s="12">
        <f>'[1]TCE - ANEXO III - Preencher'!L160</f>
        <v>0</v>
      </c>
      <c r="L151" s="12">
        <f>'[1]TCE - ANEXO III - Preencher'!M160</f>
        <v>0</v>
      </c>
      <c r="M151" s="12">
        <f t="shared" si="12"/>
        <v>0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1780</v>
      </c>
      <c r="Y151" s="12">
        <f>'[1]TCE - ANEXO III - Preencher'!Z160</f>
        <v>0</v>
      </c>
      <c r="Z151" s="12">
        <f t="shared" si="16"/>
        <v>1780</v>
      </c>
      <c r="AA151" s="13" t="str">
        <f>IF('[1]TCE - ANEXO III - Preencher'!AB160="","",'[1]TCE - ANEXO III - Preencher'!AB160)</f>
        <v xml:space="preserve">ABONO ASSIS FIN COMPL 09/2024 </v>
      </c>
      <c r="AB151" s="12">
        <f t="shared" si="17"/>
        <v>1988.21</v>
      </c>
    </row>
    <row r="152" spans="1:28" x14ac:dyDescent="0.2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CLEDJA PATRICIA DA SILVA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>
        <f>'[1]TCE - ANEXO III - Preencher'!G161</f>
        <v>322205</v>
      </c>
      <c r="G152" s="10" t="str">
        <f>IF('[1]TCE - ANEXO III - Preencher'!H161="","",'[1]TCE - ANEXO III - Preencher'!H161)</f>
        <v>10/2024</v>
      </c>
      <c r="H152" s="11">
        <f>'[1]TCE - ANEXO III - Preencher'!I161</f>
        <v>0</v>
      </c>
      <c r="I152" s="11">
        <f>'[1]TCE - ANEXO III - Preencher'!J161</f>
        <v>124.93</v>
      </c>
      <c r="J152" s="11">
        <f>'[1]TCE - ANEXO III - Preencher'!K161</f>
        <v>0</v>
      </c>
      <c r="K152" s="12">
        <f>'[1]TCE - ANEXO III - Preencher'!L161</f>
        <v>112.48635761589399</v>
      </c>
      <c r="L152" s="12">
        <f>'[1]TCE - ANEXO III - Preencher'!M161</f>
        <v>1.41</v>
      </c>
      <c r="M152" s="12">
        <f t="shared" si="12"/>
        <v>111.076357615894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1780</v>
      </c>
      <c r="Y152" s="12">
        <f>'[1]TCE - ANEXO III - Preencher'!Z161</f>
        <v>0</v>
      </c>
      <c r="Z152" s="12">
        <f t="shared" si="16"/>
        <v>1780</v>
      </c>
      <c r="AA152" s="13" t="str">
        <f>IF('[1]TCE - ANEXO III - Preencher'!AB161="","",'[1]TCE - ANEXO III - Preencher'!AB161)</f>
        <v xml:space="preserve">ABONO ASSIS FIN COMPL 09/2024 </v>
      </c>
      <c r="AB152" s="12">
        <f t="shared" si="17"/>
        <v>2016.0063576158941</v>
      </c>
    </row>
    <row r="153" spans="1:28" x14ac:dyDescent="0.2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CLEDSON ROBERTO DA SILVA</v>
      </c>
      <c r="E153" s="6" t="str">
        <f>IF('[1]TCE - ANEXO III - Preencher'!F162="4 - Assistência Odontológica","2 - Outros Profissionais da Saúde",'[1]TCE - ANEXO III - Preencher'!F162)</f>
        <v>3 - Administrativo</v>
      </c>
      <c r="F153" s="9">
        <f>'[1]TCE - ANEXO III - Preencher'!G162</f>
        <v>515110</v>
      </c>
      <c r="G153" s="10" t="str">
        <f>IF('[1]TCE - ANEXO III - Preencher'!H162="","",'[1]TCE - ANEXO III - Preencher'!H162)</f>
        <v>10/2024</v>
      </c>
      <c r="H153" s="11">
        <f>'[1]TCE - ANEXO III - Preencher'!I162</f>
        <v>0</v>
      </c>
      <c r="I153" s="11">
        <f>'[1]TCE - ANEXO III - Preencher'!J162</f>
        <v>145.02000000000001</v>
      </c>
      <c r="J153" s="11">
        <f>'[1]TCE - ANEXO III - Preencher'!K162</f>
        <v>0</v>
      </c>
      <c r="K153" s="12">
        <f>'[1]TCE - ANEXO III - Preencher'!L162</f>
        <v>112.48635761589399</v>
      </c>
      <c r="L153" s="12">
        <f>'[1]TCE - ANEXO III - Preencher'!M162</f>
        <v>7.06</v>
      </c>
      <c r="M153" s="12">
        <f t="shared" si="12"/>
        <v>105.42635761589399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250.44635761589399</v>
      </c>
    </row>
    <row r="154" spans="1:28" x14ac:dyDescent="0.2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CLINGER DE CARVALHO  XAVIER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322205</v>
      </c>
      <c r="G154" s="10" t="str">
        <f>IF('[1]TCE - ANEXO III - Preencher'!H163="","",'[1]TCE - ANEXO III - Preencher'!H163)</f>
        <v>10/2024</v>
      </c>
      <c r="H154" s="11">
        <f>'[1]TCE - ANEXO III - Preencher'!I163</f>
        <v>0</v>
      </c>
      <c r="I154" s="11">
        <f>'[1]TCE - ANEXO III - Preencher'!J163</f>
        <v>147.06</v>
      </c>
      <c r="J154" s="11">
        <f>'[1]TCE - ANEXO III - Preencher'!K163</f>
        <v>0</v>
      </c>
      <c r="K154" s="12">
        <f>'[1]TCE - ANEXO III - Preencher'!L163</f>
        <v>112.48635761589399</v>
      </c>
      <c r="L154" s="12">
        <f>'[1]TCE - ANEXO III - Preencher'!M163</f>
        <v>7.06</v>
      </c>
      <c r="M154" s="12">
        <f t="shared" si="12"/>
        <v>105.42635761589399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1913</v>
      </c>
      <c r="Y154" s="12">
        <f>'[1]TCE - ANEXO III - Preencher'!Z163</f>
        <v>0</v>
      </c>
      <c r="Z154" s="12">
        <f t="shared" si="16"/>
        <v>1913</v>
      </c>
      <c r="AA154" s="13" t="str">
        <f>IF('[1]TCE - ANEXO III - Preencher'!AB163="","",'[1]TCE - ANEXO III - Preencher'!AB163)</f>
        <v xml:space="preserve">ABONO ASSIS FIN COMPL 09/2024 </v>
      </c>
      <c r="AB154" s="12">
        <f t="shared" si="17"/>
        <v>2165.4863576158941</v>
      </c>
    </row>
    <row r="155" spans="1:28" x14ac:dyDescent="0.2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CRISLAYNE CIBELE SANTOS DA SILVA</v>
      </c>
      <c r="E155" s="6" t="str">
        <f>IF('[1]TCE - ANEXO III - Preencher'!F164="4 - Assistência Odontológica","2 - Outros Profissionais da Saúde",'[1]TCE - ANEXO III - Preencher'!F164)</f>
        <v>3 - Administrativo</v>
      </c>
      <c r="F155" s="9">
        <f>'[1]TCE - ANEXO III - Preencher'!G164</f>
        <v>422110</v>
      </c>
      <c r="G155" s="10" t="str">
        <f>IF('[1]TCE - ANEXO III - Preencher'!H164="","",'[1]TCE - ANEXO III - Preencher'!H164)</f>
        <v>10/2024</v>
      </c>
      <c r="H155" s="11">
        <f>'[1]TCE - ANEXO III - Preencher'!I164</f>
        <v>0</v>
      </c>
      <c r="I155" s="11">
        <f>'[1]TCE - ANEXO III - Preencher'!J164</f>
        <v>123.05</v>
      </c>
      <c r="J155" s="11">
        <f>'[1]TCE - ANEXO III - Preencher'!K164</f>
        <v>0</v>
      </c>
      <c r="K155" s="12">
        <f>'[1]TCE - ANEXO III - Preencher'!L164</f>
        <v>112.48635761589399</v>
      </c>
      <c r="L155" s="12">
        <f>'[1]TCE - ANEXO III - Preencher'!M164</f>
        <v>7.06</v>
      </c>
      <c r="M155" s="12">
        <f t="shared" si="12"/>
        <v>105.42635761589399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228.47635761589399</v>
      </c>
    </row>
    <row r="156" spans="1:28" x14ac:dyDescent="0.2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CRISNEIDE OLIVEIRA DOS SANTOS DE BARROS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>
        <f>'[1]TCE - ANEXO III - Preencher'!G165</f>
        <v>322205</v>
      </c>
      <c r="G156" s="10" t="str">
        <f>IF('[1]TCE - ANEXO III - Preencher'!H165="","",'[1]TCE - ANEXO III - Preencher'!H165)</f>
        <v>10/2024</v>
      </c>
      <c r="H156" s="11">
        <f>'[1]TCE - ANEXO III - Preencher'!I165</f>
        <v>0</v>
      </c>
      <c r="I156" s="11">
        <f>'[1]TCE - ANEXO III - Preencher'!J165</f>
        <v>195.41</v>
      </c>
      <c r="J156" s="11">
        <f>'[1]TCE - ANEXO III - Preencher'!K165</f>
        <v>0</v>
      </c>
      <c r="K156" s="12">
        <f>'[1]TCE - ANEXO III - Preencher'!L165</f>
        <v>0</v>
      </c>
      <c r="L156" s="12">
        <f>'[1]TCE - ANEXO III - Preencher'!M165</f>
        <v>0</v>
      </c>
      <c r="M156" s="12">
        <f t="shared" si="12"/>
        <v>0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1846.5</v>
      </c>
      <c r="Y156" s="12">
        <f>'[1]TCE - ANEXO III - Preencher'!Z165</f>
        <v>0</v>
      </c>
      <c r="Z156" s="12">
        <f t="shared" si="16"/>
        <v>1846.5</v>
      </c>
      <c r="AA156" s="13" t="str">
        <f>IF('[1]TCE - ANEXO III - Preencher'!AB165="","",'[1]TCE - ANEXO III - Preencher'!AB165)</f>
        <v xml:space="preserve">ABONO ASSIS FIN COMPL 09/2024 </v>
      </c>
      <c r="AB156" s="12">
        <f t="shared" si="17"/>
        <v>2041.91</v>
      </c>
    </row>
    <row r="157" spans="1:28" x14ac:dyDescent="0.2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CRISTINAIDE BARROS DA SILVA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>
        <f>'[1]TCE - ANEXO III - Preencher'!G166</f>
        <v>322205</v>
      </c>
      <c r="G157" s="10" t="str">
        <f>IF('[1]TCE - ANEXO III - Preencher'!H166="","",'[1]TCE - ANEXO III - Preencher'!H166)</f>
        <v>10/2024</v>
      </c>
      <c r="H157" s="11">
        <f>'[1]TCE - ANEXO III - Preencher'!I166</f>
        <v>0</v>
      </c>
      <c r="I157" s="11">
        <f>'[1]TCE - ANEXO III - Preencher'!J166</f>
        <v>172.4</v>
      </c>
      <c r="J157" s="11">
        <f>'[1]TCE - ANEXO III - Preencher'!K166</f>
        <v>0</v>
      </c>
      <c r="K157" s="12">
        <f>'[1]TCE - ANEXO III - Preencher'!L166</f>
        <v>112.48635761589399</v>
      </c>
      <c r="L157" s="12">
        <f>'[1]TCE - ANEXO III - Preencher'!M166</f>
        <v>7.06</v>
      </c>
      <c r="M157" s="12">
        <f t="shared" si="12"/>
        <v>105.42635761589399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1780</v>
      </c>
      <c r="Y157" s="12">
        <f>'[1]TCE - ANEXO III - Preencher'!Z166</f>
        <v>0</v>
      </c>
      <c r="Z157" s="12">
        <f t="shared" si="16"/>
        <v>1780</v>
      </c>
      <c r="AA157" s="13" t="str">
        <f>IF('[1]TCE - ANEXO III - Preencher'!AB166="","",'[1]TCE - ANEXO III - Preencher'!AB166)</f>
        <v xml:space="preserve">ABONO ASSIS FIN COMPL 09/2024 </v>
      </c>
      <c r="AB157" s="12">
        <f t="shared" si="17"/>
        <v>2057.8263576158938</v>
      </c>
    </row>
    <row r="158" spans="1:28" x14ac:dyDescent="0.2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DAIANE BELMIRO DA SILVA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322205</v>
      </c>
      <c r="G158" s="10" t="str">
        <f>IF('[1]TCE - ANEXO III - Preencher'!H167="","",'[1]TCE - ANEXO III - Preencher'!H167)</f>
        <v>10/2024</v>
      </c>
      <c r="H158" s="11">
        <f>'[1]TCE - ANEXO III - Preencher'!I167</f>
        <v>0</v>
      </c>
      <c r="I158" s="11">
        <f>'[1]TCE - ANEXO III - Preencher'!J167</f>
        <v>152.71</v>
      </c>
      <c r="J158" s="11">
        <f>'[1]TCE - ANEXO III - Preencher'!K167</f>
        <v>0</v>
      </c>
      <c r="K158" s="12">
        <f>'[1]TCE - ANEXO III - Preencher'!L167</f>
        <v>112.48635761589399</v>
      </c>
      <c r="L158" s="12">
        <f>'[1]TCE - ANEXO III - Preencher'!M167</f>
        <v>7.06</v>
      </c>
      <c r="M158" s="12">
        <f t="shared" si="12"/>
        <v>105.42635761589399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1846.5</v>
      </c>
      <c r="Y158" s="12">
        <f>'[1]TCE - ANEXO III - Preencher'!Z167</f>
        <v>0</v>
      </c>
      <c r="Z158" s="12">
        <f t="shared" si="16"/>
        <v>1846.5</v>
      </c>
      <c r="AA158" s="13" t="str">
        <f>IF('[1]TCE - ANEXO III - Preencher'!AB167="","",'[1]TCE - ANEXO III - Preencher'!AB167)</f>
        <v xml:space="preserve">ABONO ASSIS FIN COMPL 09/2024 </v>
      </c>
      <c r="AB158" s="12">
        <f t="shared" si="17"/>
        <v>2104.6363576158938</v>
      </c>
    </row>
    <row r="159" spans="1:28" x14ac:dyDescent="0.2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DANIEL FRANKLIN ALVES GOMES DA SILVA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>
        <f>'[1]TCE - ANEXO III - Preencher'!G168</f>
        <v>322205</v>
      </c>
      <c r="G159" s="10" t="str">
        <f>IF('[1]TCE - ANEXO III - Preencher'!H168="","",'[1]TCE - ANEXO III - Preencher'!H168)</f>
        <v>10/2024</v>
      </c>
      <c r="H159" s="11">
        <f>'[1]TCE - ANEXO III - Preencher'!I168</f>
        <v>0</v>
      </c>
      <c r="I159" s="11">
        <f>'[1]TCE - ANEXO III - Preencher'!J168</f>
        <v>142.71</v>
      </c>
      <c r="J159" s="11">
        <f>'[1]TCE - ANEXO III - Preencher'!K168</f>
        <v>0</v>
      </c>
      <c r="K159" s="12">
        <f>'[1]TCE - ANEXO III - Preencher'!L168</f>
        <v>112.48635761589399</v>
      </c>
      <c r="L159" s="12">
        <f>'[1]TCE - ANEXO III - Preencher'!M168</f>
        <v>7.06</v>
      </c>
      <c r="M159" s="12">
        <f t="shared" si="12"/>
        <v>105.42635761589399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1913</v>
      </c>
      <c r="Y159" s="12">
        <f>'[1]TCE - ANEXO III - Preencher'!Z168</f>
        <v>0</v>
      </c>
      <c r="Z159" s="12">
        <f t="shared" si="16"/>
        <v>1913</v>
      </c>
      <c r="AA159" s="13" t="str">
        <f>IF('[1]TCE - ANEXO III - Preencher'!AB168="","",'[1]TCE - ANEXO III - Preencher'!AB168)</f>
        <v xml:space="preserve">ABONO ASSIS FIN COMPL 09/2024 </v>
      </c>
      <c r="AB159" s="12">
        <f t="shared" si="17"/>
        <v>2161.1363576158938</v>
      </c>
    </row>
    <row r="160" spans="1:28" x14ac:dyDescent="0.2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DANIEL VICENTE DO NASCIMENTO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>
        <f>'[1]TCE - ANEXO III - Preencher'!G169</f>
        <v>515110</v>
      </c>
      <c r="G160" s="10" t="str">
        <f>IF('[1]TCE - ANEXO III - Preencher'!H169="","",'[1]TCE - ANEXO III - Preencher'!H169)</f>
        <v>10/2024</v>
      </c>
      <c r="H160" s="11">
        <f>'[1]TCE - ANEXO III - Preencher'!I169</f>
        <v>0</v>
      </c>
      <c r="I160" s="11">
        <f>'[1]TCE - ANEXO III - Preencher'!J169</f>
        <v>150.66</v>
      </c>
      <c r="J160" s="11">
        <f>'[1]TCE - ANEXO III - Preencher'!K169</f>
        <v>0</v>
      </c>
      <c r="K160" s="12">
        <f>'[1]TCE - ANEXO III - Preencher'!L169</f>
        <v>112.48635761589399</v>
      </c>
      <c r="L160" s="12">
        <f>'[1]TCE - ANEXO III - Preencher'!M169</f>
        <v>7.06</v>
      </c>
      <c r="M160" s="12">
        <f t="shared" si="12"/>
        <v>105.42635761589399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256.08635761589397</v>
      </c>
    </row>
    <row r="161" spans="1:28" x14ac:dyDescent="0.2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DANIELE SOUZA DA SILVA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>
        <f>'[1]TCE - ANEXO III - Preencher'!G170</f>
        <v>322205</v>
      </c>
      <c r="G161" s="10" t="str">
        <f>IF('[1]TCE - ANEXO III - Preencher'!H170="","",'[1]TCE - ANEXO III - Preencher'!H170)</f>
        <v>10/2024</v>
      </c>
      <c r="H161" s="11">
        <f>'[1]TCE - ANEXO III - Preencher'!I170</f>
        <v>0</v>
      </c>
      <c r="I161" s="11">
        <f>'[1]TCE - ANEXO III - Preencher'!J170</f>
        <v>160.82</v>
      </c>
      <c r="J161" s="11">
        <f>'[1]TCE - ANEXO III - Preencher'!K170</f>
        <v>0</v>
      </c>
      <c r="K161" s="12">
        <f>'[1]TCE - ANEXO III - Preencher'!L170</f>
        <v>112.48635761589399</v>
      </c>
      <c r="L161" s="12">
        <f>'[1]TCE - ANEXO III - Preencher'!M170</f>
        <v>7.06</v>
      </c>
      <c r="M161" s="12">
        <f t="shared" si="12"/>
        <v>105.42635761589399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1913</v>
      </c>
      <c r="Y161" s="12">
        <f>'[1]TCE - ANEXO III - Preencher'!Z170</f>
        <v>0</v>
      </c>
      <c r="Z161" s="12">
        <f t="shared" si="16"/>
        <v>1913</v>
      </c>
      <c r="AA161" s="13" t="str">
        <f>IF('[1]TCE - ANEXO III - Preencher'!AB170="","",'[1]TCE - ANEXO III - Preencher'!AB170)</f>
        <v xml:space="preserve">ABONO ASSIS FIN COMPL 09/2024 </v>
      </c>
      <c r="AB161" s="12">
        <f t="shared" si="17"/>
        <v>2179.2463576158939</v>
      </c>
    </row>
    <row r="162" spans="1:28" x14ac:dyDescent="0.2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DANUBIA BENTO DA SILVA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>
        <f>'[1]TCE - ANEXO III - Preencher'!G171</f>
        <v>322205</v>
      </c>
      <c r="G162" s="10" t="str">
        <f>IF('[1]TCE - ANEXO III - Preencher'!H171="","",'[1]TCE - ANEXO III - Preencher'!H171)</f>
        <v>10/2024</v>
      </c>
      <c r="H162" s="11">
        <f>'[1]TCE - ANEXO III - Preencher'!I171</f>
        <v>0</v>
      </c>
      <c r="I162" s="11">
        <f>'[1]TCE - ANEXO III - Preencher'!J171</f>
        <v>170.94</v>
      </c>
      <c r="J162" s="11">
        <f>'[1]TCE - ANEXO III - Preencher'!K171</f>
        <v>0</v>
      </c>
      <c r="K162" s="12">
        <f>'[1]TCE - ANEXO III - Preencher'!L171</f>
        <v>112.48635761589399</v>
      </c>
      <c r="L162" s="12">
        <f>'[1]TCE - ANEXO III - Preencher'!M171</f>
        <v>7.06</v>
      </c>
      <c r="M162" s="12">
        <f t="shared" si="12"/>
        <v>105.42635761589399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1846.5</v>
      </c>
      <c r="Y162" s="12">
        <f>'[1]TCE - ANEXO III - Preencher'!Z171</f>
        <v>0</v>
      </c>
      <c r="Z162" s="12">
        <f t="shared" si="16"/>
        <v>1846.5</v>
      </c>
      <c r="AA162" s="13" t="str">
        <f>IF('[1]TCE - ANEXO III - Preencher'!AB171="","",'[1]TCE - ANEXO III - Preencher'!AB171)</f>
        <v xml:space="preserve">ABONO ASSIS FIN COMPL 09/2024 </v>
      </c>
      <c r="AB162" s="12">
        <f t="shared" si="17"/>
        <v>2122.8663576158942</v>
      </c>
    </row>
    <row r="163" spans="1:28" x14ac:dyDescent="0.2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DARLLYSANGELA THAIS DA SILVA MARQUES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>
        <f>'[1]TCE - ANEXO III - Preencher'!G172</f>
        <v>322205</v>
      </c>
      <c r="G163" s="10" t="str">
        <f>IF('[1]TCE - ANEXO III - Preencher'!H172="","",'[1]TCE - ANEXO III - Preencher'!H172)</f>
        <v>10/2024</v>
      </c>
      <c r="H163" s="11">
        <f>'[1]TCE - ANEXO III - Preencher'!I172</f>
        <v>0</v>
      </c>
      <c r="I163" s="11">
        <f>'[1]TCE - ANEXO III - Preencher'!J172</f>
        <v>147.06</v>
      </c>
      <c r="J163" s="11">
        <f>'[1]TCE - ANEXO III - Preencher'!K172</f>
        <v>0</v>
      </c>
      <c r="K163" s="12">
        <f>'[1]TCE - ANEXO III - Preencher'!L172</f>
        <v>112.48635761589399</v>
      </c>
      <c r="L163" s="12">
        <f>'[1]TCE - ANEXO III - Preencher'!M172</f>
        <v>7.06</v>
      </c>
      <c r="M163" s="12">
        <f t="shared" si="12"/>
        <v>105.42635761589399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81.02</v>
      </c>
      <c r="U163" s="12">
        <f>'[1]TCE - ANEXO III - Preencher'!V172</f>
        <v>0</v>
      </c>
      <c r="V163" s="12">
        <f t="shared" si="15"/>
        <v>81.02</v>
      </c>
      <c r="W163" s="13" t="str">
        <f>IF('[1]TCE - ANEXO III - Preencher'!X172="","",'[1]TCE - ANEXO III - Preencher'!X172)</f>
        <v xml:space="preserve">AUX. CRECHE </v>
      </c>
      <c r="X163" s="12">
        <f>'[1]TCE - ANEXO III - Preencher'!Y172</f>
        <v>1913</v>
      </c>
      <c r="Y163" s="12">
        <f>'[1]TCE - ANEXO III - Preencher'!Z172</f>
        <v>0</v>
      </c>
      <c r="Z163" s="12">
        <f t="shared" si="16"/>
        <v>1913</v>
      </c>
      <c r="AA163" s="13" t="str">
        <f>IF('[1]TCE - ANEXO III - Preencher'!AB172="","",'[1]TCE - ANEXO III - Preencher'!AB172)</f>
        <v xml:space="preserve">ABONO ASSIS FIN COMPL 09/2024 </v>
      </c>
      <c r="AB163" s="12">
        <f t="shared" si="17"/>
        <v>2246.5063576158941</v>
      </c>
    </row>
    <row r="164" spans="1:28" x14ac:dyDescent="0.2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DAVI SANTOS DA SILVA</v>
      </c>
      <c r="E164" s="6" t="str">
        <f>IF('[1]TCE - ANEXO III - Preencher'!F173="4 - Assistência Odontológica","2 - Outros Profissionais da Saúde",'[1]TCE - ANEXO III - Preencher'!F173)</f>
        <v>3 - Administrativo</v>
      </c>
      <c r="F164" s="9">
        <f>'[1]TCE - ANEXO III - Preencher'!G173</f>
        <v>422110</v>
      </c>
      <c r="G164" s="10" t="str">
        <f>IF('[1]TCE - ANEXO III - Preencher'!H173="","",'[1]TCE - ANEXO III - Preencher'!H173)</f>
        <v>10/2024</v>
      </c>
      <c r="H164" s="11">
        <f>'[1]TCE - ANEXO III - Preencher'!I173</f>
        <v>0</v>
      </c>
      <c r="I164" s="11">
        <f>'[1]TCE - ANEXO III - Preencher'!J173</f>
        <v>141.5</v>
      </c>
      <c r="J164" s="11">
        <f>'[1]TCE - ANEXO III - Preencher'!K173</f>
        <v>0</v>
      </c>
      <c r="K164" s="12">
        <f>'[1]TCE - ANEXO III - Preencher'!L173</f>
        <v>112.48635761589399</v>
      </c>
      <c r="L164" s="12">
        <f>'[1]TCE - ANEXO III - Preencher'!M173</f>
        <v>7.06</v>
      </c>
      <c r="M164" s="12">
        <f t="shared" si="12"/>
        <v>105.42635761589399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0</v>
      </c>
      <c r="Y164" s="12">
        <f>'[1]TCE - ANEXO III - Preencher'!Z173</f>
        <v>0</v>
      </c>
      <c r="Z164" s="12">
        <f t="shared" si="16"/>
        <v>0</v>
      </c>
      <c r="AA164" s="13" t="str">
        <f>IF('[1]TCE - ANEXO III - Preencher'!AB173="","",'[1]TCE - ANEXO III - Preencher'!AB173)</f>
        <v/>
      </c>
      <c r="AB164" s="12">
        <f t="shared" si="17"/>
        <v>246.92635761589401</v>
      </c>
    </row>
    <row r="165" spans="1:28" x14ac:dyDescent="0.2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DAYANA LARISSA PEREIRA</v>
      </c>
      <c r="E165" s="6" t="str">
        <f>IF('[1]TCE - ANEXO III - Preencher'!F174="4 - Assistência Odontológica","2 - Outros Profissionais da Saúde",'[1]TCE - ANEXO III - Preencher'!F174)</f>
        <v>3 - Administrativo</v>
      </c>
      <c r="F165" s="9">
        <f>'[1]TCE - ANEXO III - Preencher'!G174</f>
        <v>422110</v>
      </c>
      <c r="G165" s="10" t="str">
        <f>IF('[1]TCE - ANEXO III - Preencher'!H174="","",'[1]TCE - ANEXO III - Preencher'!H174)</f>
        <v>10/2024</v>
      </c>
      <c r="H165" s="11">
        <f>'[1]TCE - ANEXO III - Preencher'!I174</f>
        <v>0</v>
      </c>
      <c r="I165" s="11">
        <f>'[1]TCE - ANEXO III - Preencher'!J174</f>
        <v>146.86000000000001</v>
      </c>
      <c r="J165" s="11">
        <f>'[1]TCE - ANEXO III - Preencher'!K174</f>
        <v>0</v>
      </c>
      <c r="K165" s="12">
        <f>'[1]TCE - ANEXO III - Preencher'!L174</f>
        <v>112.48635761589399</v>
      </c>
      <c r="L165" s="12">
        <f>'[1]TCE - ANEXO III - Preencher'!M174</f>
        <v>7.06</v>
      </c>
      <c r="M165" s="12">
        <f t="shared" si="12"/>
        <v>105.42635761589399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</v>
      </c>
      <c r="Y165" s="12">
        <f>'[1]TCE - ANEXO III - Preencher'!Z174</f>
        <v>0</v>
      </c>
      <c r="Z165" s="12">
        <f t="shared" si="16"/>
        <v>0</v>
      </c>
      <c r="AA165" s="13" t="str">
        <f>IF('[1]TCE - ANEXO III - Preencher'!AB174="","",'[1]TCE - ANEXO III - Preencher'!AB174)</f>
        <v/>
      </c>
      <c r="AB165" s="12">
        <f t="shared" si="17"/>
        <v>252.28635761589402</v>
      </c>
    </row>
    <row r="166" spans="1:28" x14ac:dyDescent="0.2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DAYANE DE FRANCA SILVA</v>
      </c>
      <c r="E166" s="6" t="str">
        <f>IF('[1]TCE - ANEXO III - Preencher'!F175="4 - Assistência Odontológica","2 - Outros Profissionais da Saúde",'[1]TCE - ANEXO III - Preencher'!F175)</f>
        <v>3 - Administrativo</v>
      </c>
      <c r="F166" s="9">
        <f>'[1]TCE - ANEXO III - Preencher'!G175</f>
        <v>513430</v>
      </c>
      <c r="G166" s="10" t="str">
        <f>IF('[1]TCE - ANEXO III - Preencher'!H175="","",'[1]TCE - ANEXO III - Preencher'!H175)</f>
        <v>10/2024</v>
      </c>
      <c r="H166" s="11">
        <f>'[1]TCE - ANEXO III - Preencher'!I175</f>
        <v>0</v>
      </c>
      <c r="I166" s="11">
        <f>'[1]TCE - ANEXO III - Preencher'!J175</f>
        <v>123.05</v>
      </c>
      <c r="J166" s="11">
        <f>'[1]TCE - ANEXO III - Preencher'!K175</f>
        <v>0</v>
      </c>
      <c r="K166" s="12">
        <f>'[1]TCE - ANEXO III - Preencher'!L175</f>
        <v>112.48635761589399</v>
      </c>
      <c r="L166" s="12">
        <f>'[1]TCE - ANEXO III - Preencher'!M175</f>
        <v>7.06</v>
      </c>
      <c r="M166" s="12">
        <f t="shared" si="12"/>
        <v>105.42635761589399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</v>
      </c>
      <c r="Y166" s="12">
        <f>'[1]TCE - ANEXO III - Preencher'!Z175</f>
        <v>0</v>
      </c>
      <c r="Z166" s="12">
        <f t="shared" si="16"/>
        <v>0</v>
      </c>
      <c r="AA166" s="13" t="str">
        <f>IF('[1]TCE - ANEXO III - Preencher'!AB175="","",'[1]TCE - ANEXO III - Preencher'!AB175)</f>
        <v/>
      </c>
      <c r="AB166" s="12">
        <f t="shared" si="17"/>
        <v>228.47635761589399</v>
      </c>
    </row>
    <row r="167" spans="1:28" x14ac:dyDescent="0.2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DAYANE HADASSA DE LIMA MELO GUERRA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>
        <f>'[1]TCE - ANEXO III - Preencher'!G176</f>
        <v>223710</v>
      </c>
      <c r="G167" s="10" t="str">
        <f>IF('[1]TCE - ANEXO III - Preencher'!H176="","",'[1]TCE - ANEXO III - Preencher'!H176)</f>
        <v>10/2024</v>
      </c>
      <c r="H167" s="11">
        <f>'[1]TCE - ANEXO III - Preencher'!I176</f>
        <v>0</v>
      </c>
      <c r="I167" s="11">
        <f>'[1]TCE - ANEXO III - Preencher'!J176</f>
        <v>299.20999999999998</v>
      </c>
      <c r="J167" s="11">
        <f>'[1]TCE - ANEXO III - Preencher'!K176</f>
        <v>0</v>
      </c>
      <c r="K167" s="12">
        <f>'[1]TCE - ANEXO III - Preencher'!L176</f>
        <v>0</v>
      </c>
      <c r="L167" s="12">
        <f>'[1]TCE - ANEXO III - Preencher'!M176</f>
        <v>0</v>
      </c>
      <c r="M167" s="12">
        <f t="shared" si="12"/>
        <v>0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299.20999999999998</v>
      </c>
    </row>
    <row r="168" spans="1:28" x14ac:dyDescent="0.2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DAYSE SILVA DE LIMA</v>
      </c>
      <c r="E168" s="6" t="str">
        <f>IF('[1]TCE - ANEXO III - Preencher'!F177="4 - Assistência Odontológica","2 - Outros Profissionais da Saúde",'[1]TCE - ANEXO III - Preencher'!F177)</f>
        <v>2 - Outros Profissionais da Saúde</v>
      </c>
      <c r="F168" s="9">
        <f>'[1]TCE - ANEXO III - Preencher'!G177</f>
        <v>223505</v>
      </c>
      <c r="G168" s="10" t="str">
        <f>IF('[1]TCE - ANEXO III - Preencher'!H177="","",'[1]TCE - ANEXO III - Preencher'!H177)</f>
        <v>10/2024</v>
      </c>
      <c r="H168" s="11">
        <f>'[1]TCE - ANEXO III - Preencher'!I177</f>
        <v>0</v>
      </c>
      <c r="I168" s="11">
        <f>'[1]TCE - ANEXO III - Preencher'!J177</f>
        <v>185.42</v>
      </c>
      <c r="J168" s="11">
        <f>'[1]TCE - ANEXO III - Preencher'!K177</f>
        <v>0</v>
      </c>
      <c r="K168" s="12">
        <f>'[1]TCE - ANEXO III - Preencher'!L177</f>
        <v>112.48635761589399</v>
      </c>
      <c r="L168" s="12">
        <f>'[1]TCE - ANEXO III - Preencher'!M177</f>
        <v>3.05</v>
      </c>
      <c r="M168" s="12">
        <f t="shared" si="12"/>
        <v>109.436357615894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2282.8200000000002</v>
      </c>
      <c r="Y168" s="12">
        <f>'[1]TCE - ANEXO III - Preencher'!Z177</f>
        <v>0</v>
      </c>
      <c r="Z168" s="12">
        <f t="shared" si="16"/>
        <v>2282.8200000000002</v>
      </c>
      <c r="AA168" s="13" t="str">
        <f>IF('[1]TCE - ANEXO III - Preencher'!AB177="","",'[1]TCE - ANEXO III - Preencher'!AB177)</f>
        <v xml:space="preserve">ABONO ASSIS FIN COMPL 09/2024 </v>
      </c>
      <c r="AB168" s="12">
        <f t="shared" si="17"/>
        <v>2577.6763576158942</v>
      </c>
    </row>
    <row r="169" spans="1:28" x14ac:dyDescent="0.2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DEBORA EDUARDA DA SILVA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>
        <f>'[1]TCE - ANEXO III - Preencher'!G178</f>
        <v>322205</v>
      </c>
      <c r="G169" s="10" t="str">
        <f>IF('[1]TCE - ANEXO III - Preencher'!H178="","",'[1]TCE - ANEXO III - Preencher'!H178)</f>
        <v>10/2024</v>
      </c>
      <c r="H169" s="11">
        <f>'[1]TCE - ANEXO III - Preencher'!I178</f>
        <v>0</v>
      </c>
      <c r="I169" s="11">
        <f>'[1]TCE - ANEXO III - Preencher'!J178</f>
        <v>0</v>
      </c>
      <c r="J169" s="11">
        <f>'[1]TCE - ANEXO III - Preencher'!K178</f>
        <v>0</v>
      </c>
      <c r="K169" s="12">
        <f>'[1]TCE - ANEXO III - Preencher'!L178</f>
        <v>0</v>
      </c>
      <c r="L169" s="12">
        <f>'[1]TCE - ANEXO III - Preencher'!M178</f>
        <v>0</v>
      </c>
      <c r="M169" s="12">
        <f t="shared" si="12"/>
        <v>0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0</v>
      </c>
    </row>
    <row r="170" spans="1:28" x14ac:dyDescent="0.2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DEBORA MARIA DOS SANTOS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>
        <f>'[1]TCE - ANEXO III - Preencher'!G179</f>
        <v>322205</v>
      </c>
      <c r="G170" s="10" t="str">
        <f>IF('[1]TCE - ANEXO III - Preencher'!H179="","",'[1]TCE - ANEXO III - Preencher'!H179)</f>
        <v>10/2024</v>
      </c>
      <c r="H170" s="11">
        <f>'[1]TCE - ANEXO III - Preencher'!I179</f>
        <v>0</v>
      </c>
      <c r="I170" s="11">
        <f>'[1]TCE - ANEXO III - Preencher'!J179</f>
        <v>148.36000000000001</v>
      </c>
      <c r="J170" s="11">
        <f>'[1]TCE - ANEXO III - Preencher'!K179</f>
        <v>0</v>
      </c>
      <c r="K170" s="12">
        <f>'[1]TCE - ANEXO III - Preencher'!L179</f>
        <v>0</v>
      </c>
      <c r="L170" s="12">
        <f>'[1]TCE - ANEXO III - Preencher'!M179</f>
        <v>0</v>
      </c>
      <c r="M170" s="12">
        <f t="shared" si="12"/>
        <v>0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156.25</v>
      </c>
      <c r="R170" s="12">
        <f>'[1]TCE - ANEXO III - Preencher'!S179</f>
        <v>77</v>
      </c>
      <c r="S170" s="12">
        <f t="shared" si="14"/>
        <v>79.25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1846.5</v>
      </c>
      <c r="Y170" s="12">
        <f>'[1]TCE - ANEXO III - Preencher'!Z179</f>
        <v>0</v>
      </c>
      <c r="Z170" s="12">
        <f t="shared" si="16"/>
        <v>1846.5</v>
      </c>
      <c r="AA170" s="13" t="str">
        <f>IF('[1]TCE - ANEXO III - Preencher'!AB179="","",'[1]TCE - ANEXO III - Preencher'!AB179)</f>
        <v xml:space="preserve">ABONO ASSIS FIN COMPL 09/2024 </v>
      </c>
      <c r="AB170" s="12">
        <f t="shared" si="17"/>
        <v>2074.11</v>
      </c>
    </row>
    <row r="171" spans="1:28" x14ac:dyDescent="0.2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DEBORA RAPHAELA SOARES LINS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223505</v>
      </c>
      <c r="G171" s="10" t="str">
        <f>IF('[1]TCE - ANEXO III - Preencher'!H180="","",'[1]TCE - ANEXO III - Preencher'!H180)</f>
        <v>10/2024</v>
      </c>
      <c r="H171" s="11">
        <f>'[1]TCE - ANEXO III - Preencher'!I180</f>
        <v>0</v>
      </c>
      <c r="I171" s="11">
        <f>'[1]TCE - ANEXO III - Preencher'!J180</f>
        <v>193.56</v>
      </c>
      <c r="J171" s="11">
        <f>'[1]TCE - ANEXO III - Preencher'!K180</f>
        <v>0</v>
      </c>
      <c r="K171" s="12">
        <f>'[1]TCE - ANEXO III - Preencher'!L180</f>
        <v>112.48635761589399</v>
      </c>
      <c r="L171" s="12">
        <f>'[1]TCE - ANEXO III - Preencher'!M180</f>
        <v>3.05</v>
      </c>
      <c r="M171" s="12">
        <f t="shared" si="12"/>
        <v>109.436357615894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433.3</v>
      </c>
      <c r="U171" s="12">
        <f>'[1]TCE - ANEXO III - Preencher'!V180</f>
        <v>0</v>
      </c>
      <c r="V171" s="12">
        <f t="shared" si="15"/>
        <v>433.3</v>
      </c>
      <c r="W171" s="13" t="str">
        <f>IF('[1]TCE - ANEXO III - Preencher'!X180="","",'[1]TCE - ANEXO III - Preencher'!X180)</f>
        <v xml:space="preserve">AUX. CRECHE </v>
      </c>
      <c r="X171" s="12">
        <f>'[1]TCE - ANEXO III - Preencher'!Y180</f>
        <v>2276.04</v>
      </c>
      <c r="Y171" s="12">
        <f>'[1]TCE - ANEXO III - Preencher'!Z180</f>
        <v>0</v>
      </c>
      <c r="Z171" s="12">
        <f t="shared" si="16"/>
        <v>2276.04</v>
      </c>
      <c r="AA171" s="13" t="str">
        <f>IF('[1]TCE - ANEXO III - Preencher'!AB180="","",'[1]TCE - ANEXO III - Preencher'!AB180)</f>
        <v xml:space="preserve">ABONO ASSIS FIN COMPL 09/2024 </v>
      </c>
      <c r="AB171" s="12">
        <f t="shared" si="17"/>
        <v>3012.336357615894</v>
      </c>
    </row>
    <row r="172" spans="1:28" x14ac:dyDescent="0.2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DEISE MARIA DA SILVA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>
        <f>'[1]TCE - ANEXO III - Preencher'!G181</f>
        <v>322205</v>
      </c>
      <c r="G172" s="10" t="str">
        <f>IF('[1]TCE - ANEXO III - Preencher'!H181="","",'[1]TCE - ANEXO III - Preencher'!H181)</f>
        <v>10/2024</v>
      </c>
      <c r="H172" s="11">
        <f>'[1]TCE - ANEXO III - Preencher'!I181</f>
        <v>0</v>
      </c>
      <c r="I172" s="11">
        <f>'[1]TCE - ANEXO III - Preencher'!J181</f>
        <v>159.69</v>
      </c>
      <c r="J172" s="11">
        <f>'[1]TCE - ANEXO III - Preencher'!K181</f>
        <v>0</v>
      </c>
      <c r="K172" s="12">
        <f>'[1]TCE - ANEXO III - Preencher'!L181</f>
        <v>112.48635761589399</v>
      </c>
      <c r="L172" s="12">
        <f>'[1]TCE - ANEXO III - Preencher'!M181</f>
        <v>7.06</v>
      </c>
      <c r="M172" s="12">
        <f t="shared" si="12"/>
        <v>105.42635761589399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1913</v>
      </c>
      <c r="Y172" s="12">
        <f>'[1]TCE - ANEXO III - Preencher'!Z181</f>
        <v>0</v>
      </c>
      <c r="Z172" s="12">
        <f t="shared" si="16"/>
        <v>1913</v>
      </c>
      <c r="AA172" s="13" t="str">
        <f>IF('[1]TCE - ANEXO III - Preencher'!AB181="","",'[1]TCE - ANEXO III - Preencher'!AB181)</f>
        <v xml:space="preserve">ABONO ASSIS FIN COMPL 09/2024 </v>
      </c>
      <c r="AB172" s="12">
        <f t="shared" si="17"/>
        <v>2178.1163576158942</v>
      </c>
    </row>
    <row r="173" spans="1:28" x14ac:dyDescent="0.2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DEISIANE EUDES LUCAS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>
        <f>'[1]TCE - ANEXO III - Preencher'!G182</f>
        <v>223505</v>
      </c>
      <c r="G173" s="10" t="str">
        <f>IF('[1]TCE - ANEXO III - Preencher'!H182="","",'[1]TCE - ANEXO III - Preencher'!H182)</f>
        <v>10/2024</v>
      </c>
      <c r="H173" s="11">
        <f>'[1]TCE - ANEXO III - Preencher'!I182</f>
        <v>0</v>
      </c>
      <c r="I173" s="11">
        <f>'[1]TCE - ANEXO III - Preencher'!J182</f>
        <v>192.55</v>
      </c>
      <c r="J173" s="11">
        <f>'[1]TCE - ANEXO III - Preencher'!K182</f>
        <v>0</v>
      </c>
      <c r="K173" s="12">
        <f>'[1]TCE - ANEXO III - Preencher'!L182</f>
        <v>112.48635761589399</v>
      </c>
      <c r="L173" s="12">
        <f>'[1]TCE - ANEXO III - Preencher'!M182</f>
        <v>2.7</v>
      </c>
      <c r="M173" s="12">
        <f t="shared" si="12"/>
        <v>109.78635761589399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2459.15</v>
      </c>
      <c r="Y173" s="12">
        <f>'[1]TCE - ANEXO III - Preencher'!Z182</f>
        <v>0</v>
      </c>
      <c r="Z173" s="12">
        <f t="shared" si="16"/>
        <v>2459.15</v>
      </c>
      <c r="AA173" s="13" t="str">
        <f>IF('[1]TCE - ANEXO III - Preencher'!AB182="","",'[1]TCE - ANEXO III - Preencher'!AB182)</f>
        <v xml:space="preserve">ABONO ASSIS FIN COMPL 09/2024 </v>
      </c>
      <c r="AB173" s="12">
        <f t="shared" si="17"/>
        <v>2761.4863576158941</v>
      </c>
    </row>
    <row r="174" spans="1:28" x14ac:dyDescent="0.2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DENISY ALBINO DA SILVA PORTO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>
        <f>'[1]TCE - ANEXO III - Preencher'!G183</f>
        <v>322205</v>
      </c>
      <c r="G174" s="10" t="str">
        <f>IF('[1]TCE - ANEXO III - Preencher'!H183="","",'[1]TCE - ANEXO III - Preencher'!H183)</f>
        <v>10/2024</v>
      </c>
      <c r="H174" s="11">
        <f>'[1]TCE - ANEXO III - Preencher'!I183</f>
        <v>0</v>
      </c>
      <c r="I174" s="11">
        <f>'[1]TCE - ANEXO III - Preencher'!J183</f>
        <v>178.56</v>
      </c>
      <c r="J174" s="11">
        <f>'[1]TCE - ANEXO III - Preencher'!K183</f>
        <v>0</v>
      </c>
      <c r="K174" s="12">
        <f>'[1]TCE - ANEXO III - Preencher'!L183</f>
        <v>112.48635761589399</v>
      </c>
      <c r="L174" s="12">
        <f>'[1]TCE - ANEXO III - Preencher'!M183</f>
        <v>7.06</v>
      </c>
      <c r="M174" s="12">
        <f t="shared" si="12"/>
        <v>105.42635761589399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1780</v>
      </c>
      <c r="Y174" s="12">
        <f>'[1]TCE - ANEXO III - Preencher'!Z183</f>
        <v>0</v>
      </c>
      <c r="Z174" s="12">
        <f t="shared" si="16"/>
        <v>1780</v>
      </c>
      <c r="AA174" s="13" t="str">
        <f>IF('[1]TCE - ANEXO III - Preencher'!AB183="","",'[1]TCE - ANEXO III - Preencher'!AB183)</f>
        <v xml:space="preserve">ABONO ASSIS FIN COMPL 09/2024 </v>
      </c>
      <c r="AB174" s="12">
        <f t="shared" si="17"/>
        <v>2063.9863576158941</v>
      </c>
    </row>
    <row r="175" spans="1:28" x14ac:dyDescent="0.2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DEYSE ANDRADE UCHOA SANTOS</v>
      </c>
      <c r="E175" s="6" t="str">
        <f>IF('[1]TCE - ANEXO III - Preencher'!F184="4 - Assistência Odontológica","2 - Outros Profissionais da Saúde",'[1]TCE - ANEXO III - Preencher'!F184)</f>
        <v>3 - Administrativo</v>
      </c>
      <c r="F175" s="9">
        <f>'[1]TCE - ANEXO III - Preencher'!G184</f>
        <v>223710</v>
      </c>
      <c r="G175" s="10" t="str">
        <f>IF('[1]TCE - ANEXO III - Preencher'!H184="","",'[1]TCE - ANEXO III - Preencher'!H184)</f>
        <v>10/2024</v>
      </c>
      <c r="H175" s="11">
        <f>'[1]TCE - ANEXO III - Preencher'!I184</f>
        <v>0</v>
      </c>
      <c r="I175" s="11">
        <f>'[1]TCE - ANEXO III - Preencher'!J184</f>
        <v>382.32</v>
      </c>
      <c r="J175" s="11">
        <f>'[1]TCE - ANEXO III - Preencher'!K184</f>
        <v>0</v>
      </c>
      <c r="K175" s="12">
        <f>'[1]TCE - ANEXO III - Preencher'!L184</f>
        <v>0</v>
      </c>
      <c r="L175" s="12">
        <f>'[1]TCE - ANEXO III - Preencher'!M184</f>
        <v>0</v>
      </c>
      <c r="M175" s="12">
        <f t="shared" si="12"/>
        <v>0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0</v>
      </c>
      <c r="Y175" s="12">
        <f>'[1]TCE - ANEXO III - Preencher'!Z184</f>
        <v>0</v>
      </c>
      <c r="Z175" s="12">
        <f t="shared" si="16"/>
        <v>0</v>
      </c>
      <c r="AA175" s="13" t="str">
        <f>IF('[1]TCE - ANEXO III - Preencher'!AB184="","",'[1]TCE - ANEXO III - Preencher'!AB184)</f>
        <v/>
      </c>
      <c r="AB175" s="12">
        <f t="shared" si="17"/>
        <v>382.32</v>
      </c>
    </row>
    <row r="176" spans="1:28" x14ac:dyDescent="0.2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DIANA ELLEN DA SILVA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>
        <f>'[1]TCE - ANEXO III - Preencher'!G185</f>
        <v>223505</v>
      </c>
      <c r="G176" s="10" t="str">
        <f>IF('[1]TCE - ANEXO III - Preencher'!H185="","",'[1]TCE - ANEXO III - Preencher'!H185)</f>
        <v>10/2024</v>
      </c>
      <c r="H176" s="11">
        <f>'[1]TCE - ANEXO III - Preencher'!I185</f>
        <v>0</v>
      </c>
      <c r="I176" s="11">
        <f>'[1]TCE - ANEXO III - Preencher'!J185</f>
        <v>214.12</v>
      </c>
      <c r="J176" s="11">
        <f>'[1]TCE - ANEXO III - Preencher'!K185</f>
        <v>0</v>
      </c>
      <c r="K176" s="12">
        <f>'[1]TCE - ANEXO III - Preencher'!L185</f>
        <v>112.48635761589399</v>
      </c>
      <c r="L176" s="12">
        <f>'[1]TCE - ANEXO III - Preencher'!M185</f>
        <v>3.59</v>
      </c>
      <c r="M176" s="12">
        <f t="shared" si="12"/>
        <v>108.89635761589399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156.52000000000001</v>
      </c>
      <c r="U176" s="12">
        <f>'[1]TCE - ANEXO III - Preencher'!V185</f>
        <v>0</v>
      </c>
      <c r="V176" s="12">
        <f t="shared" si="15"/>
        <v>156.52000000000001</v>
      </c>
      <c r="W176" s="13" t="str">
        <f>IF('[1]TCE - ANEXO III - Preencher'!X185="","",'[1]TCE - ANEXO III - Preencher'!X185)</f>
        <v xml:space="preserve">AUX. CRECHE </v>
      </c>
      <c r="X176" s="12">
        <f>'[1]TCE - ANEXO III - Preencher'!Y185</f>
        <v>1924.07</v>
      </c>
      <c r="Y176" s="12">
        <f>'[1]TCE - ANEXO III - Preencher'!Z185</f>
        <v>0</v>
      </c>
      <c r="Z176" s="12">
        <f t="shared" si="16"/>
        <v>1924.07</v>
      </c>
      <c r="AA176" s="13" t="str">
        <f>IF('[1]TCE - ANEXO III - Preencher'!AB185="","",'[1]TCE - ANEXO III - Preencher'!AB185)</f>
        <v xml:space="preserve">ABONO ASSIS FIN COMPL 09/2024 </v>
      </c>
      <c r="AB176" s="12">
        <f t="shared" si="17"/>
        <v>2403.606357615894</v>
      </c>
    </row>
    <row r="177" spans="1:28" x14ac:dyDescent="0.2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 xml:space="preserve">DILLYS EDUARDO DOS PRAZERES SANTOS </v>
      </c>
      <c r="E177" s="6" t="str">
        <f>IF('[1]TCE - ANEXO III - Preencher'!F186="4 - Assistência Odontológica","2 - Outros Profissionais da Saúde",'[1]TCE - ANEXO III - Preencher'!F186)</f>
        <v>3 - Administrativo</v>
      </c>
      <c r="F177" s="9">
        <f>'[1]TCE - ANEXO III - Preencher'!G186</f>
        <v>411005</v>
      </c>
      <c r="G177" s="10" t="str">
        <f>IF('[1]TCE - ANEXO III - Preencher'!H186="","",'[1]TCE - ANEXO III - Preencher'!H186)</f>
        <v>10/2024</v>
      </c>
      <c r="H177" s="11">
        <f>'[1]TCE - ANEXO III - Preencher'!I186</f>
        <v>0</v>
      </c>
      <c r="I177" s="11">
        <f>'[1]TCE - ANEXO III - Preencher'!J186</f>
        <v>185.77</v>
      </c>
      <c r="J177" s="11">
        <f>'[1]TCE - ANEXO III - Preencher'!K186</f>
        <v>0</v>
      </c>
      <c r="K177" s="12">
        <f>'[1]TCE - ANEXO III - Preencher'!L186</f>
        <v>0</v>
      </c>
      <c r="L177" s="12">
        <f>'[1]TCE - ANEXO III - Preencher'!M186</f>
        <v>0</v>
      </c>
      <c r="M177" s="12">
        <f t="shared" si="12"/>
        <v>0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0</v>
      </c>
      <c r="Y177" s="12">
        <f>'[1]TCE - ANEXO III - Preencher'!Z186</f>
        <v>0</v>
      </c>
      <c r="Z177" s="12">
        <f t="shared" si="16"/>
        <v>0</v>
      </c>
      <c r="AA177" s="13" t="str">
        <f>IF('[1]TCE - ANEXO III - Preencher'!AB186="","",'[1]TCE - ANEXO III - Preencher'!AB186)</f>
        <v/>
      </c>
      <c r="AB177" s="12">
        <f t="shared" si="17"/>
        <v>185.77</v>
      </c>
    </row>
    <row r="178" spans="1:28" x14ac:dyDescent="0.2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DILSON LUIZ DA SILVA VERISSIMO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322205</v>
      </c>
      <c r="G178" s="10" t="str">
        <f>IF('[1]TCE - ANEXO III - Preencher'!H187="","",'[1]TCE - ANEXO III - Preencher'!H187)</f>
        <v>10/2024</v>
      </c>
      <c r="H178" s="11">
        <f>'[1]TCE - ANEXO III - Preencher'!I187</f>
        <v>0</v>
      </c>
      <c r="I178" s="11">
        <f>'[1]TCE - ANEXO III - Preencher'!J187</f>
        <v>0</v>
      </c>
      <c r="J178" s="11">
        <f>'[1]TCE - ANEXO III - Preencher'!K187</f>
        <v>0</v>
      </c>
      <c r="K178" s="12">
        <f>'[1]TCE - ANEXO III - Preencher'!L187</f>
        <v>0</v>
      </c>
      <c r="L178" s="12">
        <f>'[1]TCE - ANEXO III - Preencher'!M187</f>
        <v>0</v>
      </c>
      <c r="M178" s="12">
        <f t="shared" si="12"/>
        <v>0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0</v>
      </c>
    </row>
    <row r="179" spans="1:28" x14ac:dyDescent="0.2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DOUGLAS FERREIRA DA SILVA</v>
      </c>
      <c r="E179" s="6" t="str">
        <f>IF('[1]TCE - ANEXO III - Preencher'!F188="4 - Assistência Odontológica","2 - Outros Profissionais da Saúde",'[1]TCE - ANEXO III - Preencher'!F188)</f>
        <v>3 - Administrativo</v>
      </c>
      <c r="F179" s="9">
        <f>'[1]TCE - ANEXO III - Preencher'!G188</f>
        <v>521130</v>
      </c>
      <c r="G179" s="10" t="str">
        <f>IF('[1]TCE - ANEXO III - Preencher'!H188="","",'[1]TCE - ANEXO III - Preencher'!H188)</f>
        <v>10/2024</v>
      </c>
      <c r="H179" s="11">
        <f>'[1]TCE - ANEXO III - Preencher'!I188</f>
        <v>0</v>
      </c>
      <c r="I179" s="11">
        <f>'[1]TCE - ANEXO III - Preencher'!J188</f>
        <v>148.07</v>
      </c>
      <c r="J179" s="11">
        <f>'[1]TCE - ANEXO III - Preencher'!K188</f>
        <v>0</v>
      </c>
      <c r="K179" s="12">
        <f>'[1]TCE - ANEXO III - Preencher'!L188</f>
        <v>112.48635761589399</v>
      </c>
      <c r="L179" s="12">
        <f>'[1]TCE - ANEXO III - Preencher'!M188</f>
        <v>7.06</v>
      </c>
      <c r="M179" s="12">
        <f t="shared" si="12"/>
        <v>105.42635761589399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156.25</v>
      </c>
      <c r="R179" s="12">
        <f>'[1]TCE - ANEXO III - Preencher'!S188</f>
        <v>82.5</v>
      </c>
      <c r="S179" s="12">
        <f t="shared" si="14"/>
        <v>73.75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</v>
      </c>
      <c r="Y179" s="12">
        <f>'[1]TCE - ANEXO III - Preencher'!Z188</f>
        <v>0</v>
      </c>
      <c r="Z179" s="12">
        <f t="shared" si="16"/>
        <v>0</v>
      </c>
      <c r="AA179" s="13" t="str">
        <f>IF('[1]TCE - ANEXO III - Preencher'!AB188="","",'[1]TCE - ANEXO III - Preencher'!AB188)</f>
        <v/>
      </c>
      <c r="AB179" s="12">
        <f t="shared" si="17"/>
        <v>327.246357615894</v>
      </c>
    </row>
    <row r="180" spans="1:28" x14ac:dyDescent="0.2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 xml:space="preserve">DRIELE DA SILVA PEREIRA 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>
        <f>'[1]TCE - ANEXO III - Preencher'!G189</f>
        <v>322205</v>
      </c>
      <c r="G180" s="10" t="str">
        <f>IF('[1]TCE - ANEXO III - Preencher'!H189="","",'[1]TCE - ANEXO III - Preencher'!H189)</f>
        <v>10/2024</v>
      </c>
      <c r="H180" s="11">
        <f>'[1]TCE - ANEXO III - Preencher'!I189</f>
        <v>0</v>
      </c>
      <c r="I180" s="11">
        <f>'[1]TCE - ANEXO III - Preencher'!J189</f>
        <v>152.71</v>
      </c>
      <c r="J180" s="11">
        <f>'[1]TCE - ANEXO III - Preencher'!K189</f>
        <v>0</v>
      </c>
      <c r="K180" s="12">
        <f>'[1]TCE - ANEXO III - Preencher'!L189</f>
        <v>112.48635761589399</v>
      </c>
      <c r="L180" s="12">
        <f>'[1]TCE - ANEXO III - Preencher'!M189</f>
        <v>7.06</v>
      </c>
      <c r="M180" s="12">
        <f t="shared" si="12"/>
        <v>105.42635761589399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1913</v>
      </c>
      <c r="Y180" s="12">
        <f>'[1]TCE - ANEXO III - Preencher'!Z189</f>
        <v>0</v>
      </c>
      <c r="Z180" s="12">
        <f t="shared" si="16"/>
        <v>1913</v>
      </c>
      <c r="AA180" s="13" t="str">
        <f>IF('[1]TCE - ANEXO III - Preencher'!AB189="","",'[1]TCE - ANEXO III - Preencher'!AB189)</f>
        <v xml:space="preserve">ABONO ASSIS FIN COMPL 09/2024 </v>
      </c>
      <c r="AB180" s="12">
        <f t="shared" si="17"/>
        <v>2171.1363576158938</v>
      </c>
    </row>
    <row r="181" spans="1:28" x14ac:dyDescent="0.2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EDELANIA PATRICIA DA SILVA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>
        <f>'[1]TCE - ANEXO III - Preencher'!G190</f>
        <v>322205</v>
      </c>
      <c r="G181" s="10" t="str">
        <f>IF('[1]TCE - ANEXO III - Preencher'!H190="","",'[1]TCE - ANEXO III - Preencher'!H190)</f>
        <v>10/2024</v>
      </c>
      <c r="H181" s="11">
        <f>'[1]TCE - ANEXO III - Preencher'!I190</f>
        <v>0</v>
      </c>
      <c r="I181" s="11">
        <f>'[1]TCE - ANEXO III - Preencher'!J190</f>
        <v>158.35</v>
      </c>
      <c r="J181" s="11">
        <f>'[1]TCE - ANEXO III - Preencher'!K190</f>
        <v>0</v>
      </c>
      <c r="K181" s="12">
        <f>'[1]TCE - ANEXO III - Preencher'!L190</f>
        <v>112.48635761589399</v>
      </c>
      <c r="L181" s="12">
        <f>'[1]TCE - ANEXO III - Preencher'!M190</f>
        <v>7.06</v>
      </c>
      <c r="M181" s="12">
        <f t="shared" si="12"/>
        <v>105.42635761589399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81.02</v>
      </c>
      <c r="U181" s="12">
        <f>'[1]TCE - ANEXO III - Preencher'!V190</f>
        <v>0</v>
      </c>
      <c r="V181" s="12">
        <f t="shared" si="15"/>
        <v>81.02</v>
      </c>
      <c r="W181" s="13" t="str">
        <f>IF('[1]TCE - ANEXO III - Preencher'!X190="","",'[1]TCE - ANEXO III - Preencher'!X190)</f>
        <v xml:space="preserve">AUX. CRECHE </v>
      </c>
      <c r="X181" s="12">
        <f>'[1]TCE - ANEXO III - Preencher'!Y190</f>
        <v>1780</v>
      </c>
      <c r="Y181" s="12">
        <f>'[1]TCE - ANEXO III - Preencher'!Z190</f>
        <v>0</v>
      </c>
      <c r="Z181" s="12">
        <f t="shared" si="16"/>
        <v>1780</v>
      </c>
      <c r="AA181" s="13" t="str">
        <f>IF('[1]TCE - ANEXO III - Preencher'!AB190="","",'[1]TCE - ANEXO III - Preencher'!AB190)</f>
        <v xml:space="preserve">ABONO ASSIS FIN COMPL 09/2024 </v>
      </c>
      <c r="AB181" s="12">
        <f t="shared" si="17"/>
        <v>2124.7963576158941</v>
      </c>
    </row>
    <row r="182" spans="1:28" x14ac:dyDescent="0.2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EDGLEISON DE ASSIS SILVA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>
        <f>'[1]TCE - ANEXO III - Preencher'!G191</f>
        <v>223505</v>
      </c>
      <c r="G182" s="10" t="str">
        <f>IF('[1]TCE - ANEXO III - Preencher'!H191="","",'[1]TCE - ANEXO III - Preencher'!H191)</f>
        <v>10/2024</v>
      </c>
      <c r="H182" s="11">
        <f>'[1]TCE - ANEXO III - Preencher'!I191</f>
        <v>0</v>
      </c>
      <c r="I182" s="11">
        <f>'[1]TCE - ANEXO III - Preencher'!J191</f>
        <v>0</v>
      </c>
      <c r="J182" s="11">
        <f>'[1]TCE - ANEXO III - Preencher'!K191</f>
        <v>0</v>
      </c>
      <c r="K182" s="12">
        <f>'[1]TCE - ANEXO III - Preencher'!L191</f>
        <v>0</v>
      </c>
      <c r="L182" s="12">
        <f>'[1]TCE - ANEXO III - Preencher'!M191</f>
        <v>0</v>
      </c>
      <c r="M182" s="12">
        <f t="shared" si="12"/>
        <v>0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0</v>
      </c>
    </row>
    <row r="183" spans="1:28" x14ac:dyDescent="0.2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 xml:space="preserve">EDILENE MARIA DE OLIVEIRA 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322205</v>
      </c>
      <c r="G183" s="10" t="str">
        <f>IF('[1]TCE - ANEXO III - Preencher'!H192="","",'[1]TCE - ANEXO III - Preencher'!H192)</f>
        <v>10/2024</v>
      </c>
      <c r="H183" s="11">
        <f>'[1]TCE - ANEXO III - Preencher'!I192</f>
        <v>0</v>
      </c>
      <c r="I183" s="11">
        <f>'[1]TCE - ANEXO III - Preencher'!J192</f>
        <v>164.58</v>
      </c>
      <c r="J183" s="11">
        <f>'[1]TCE - ANEXO III - Preencher'!K192</f>
        <v>0</v>
      </c>
      <c r="K183" s="12">
        <f>'[1]TCE - ANEXO III - Preencher'!L192</f>
        <v>112.48635761589399</v>
      </c>
      <c r="L183" s="12">
        <f>'[1]TCE - ANEXO III - Preencher'!M192</f>
        <v>7.06</v>
      </c>
      <c r="M183" s="12">
        <f t="shared" si="12"/>
        <v>105.42635761589399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1913</v>
      </c>
      <c r="Y183" s="12">
        <f>'[1]TCE - ANEXO III - Preencher'!Z192</f>
        <v>0</v>
      </c>
      <c r="Z183" s="12">
        <f t="shared" si="16"/>
        <v>1913</v>
      </c>
      <c r="AA183" s="13" t="str">
        <f>IF('[1]TCE - ANEXO III - Preencher'!AB192="","",'[1]TCE - ANEXO III - Preencher'!AB192)</f>
        <v xml:space="preserve">ABONO ASSIS FIN COMPL 09/2024 </v>
      </c>
      <c r="AB183" s="12">
        <f t="shared" si="17"/>
        <v>2183.0063576158941</v>
      </c>
    </row>
    <row r="184" spans="1:28" x14ac:dyDescent="0.2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EDILSON ALVES DA SILVA</v>
      </c>
      <c r="E184" s="6" t="str">
        <f>IF('[1]TCE - ANEXO III - Preencher'!F193="4 - Assistência Odontológica","2 - Outros Profissionais da Saúde",'[1]TCE - ANEXO III - Preencher'!F193)</f>
        <v>3 - Administrativo</v>
      </c>
      <c r="F184" s="9">
        <f>'[1]TCE - ANEXO III - Preencher'!G193</f>
        <v>513115</v>
      </c>
      <c r="G184" s="10" t="str">
        <f>IF('[1]TCE - ANEXO III - Preencher'!H193="","",'[1]TCE - ANEXO III - Preencher'!H193)</f>
        <v>10/2024</v>
      </c>
      <c r="H184" s="11">
        <f>'[1]TCE - ANEXO III - Preencher'!I193</f>
        <v>0</v>
      </c>
      <c r="I184" s="11">
        <f>'[1]TCE - ANEXO III - Preencher'!J193</f>
        <v>327.99</v>
      </c>
      <c r="J184" s="11">
        <f>'[1]TCE - ANEXO III - Preencher'!K193</f>
        <v>0</v>
      </c>
      <c r="K184" s="12">
        <f>'[1]TCE - ANEXO III - Preencher'!L193</f>
        <v>112.48635761589399</v>
      </c>
      <c r="L184" s="12">
        <f>'[1]TCE - ANEXO III - Preencher'!M193</f>
        <v>7.06</v>
      </c>
      <c r="M184" s="12">
        <f t="shared" si="12"/>
        <v>105.42635761589399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0</v>
      </c>
      <c r="Y184" s="12">
        <f>'[1]TCE - ANEXO III - Preencher'!Z193</f>
        <v>0</v>
      </c>
      <c r="Z184" s="12">
        <f t="shared" si="16"/>
        <v>0</v>
      </c>
      <c r="AA184" s="13" t="str">
        <f>IF('[1]TCE - ANEXO III - Preencher'!AB193="","",'[1]TCE - ANEXO III - Preencher'!AB193)</f>
        <v/>
      </c>
      <c r="AB184" s="12">
        <f t="shared" si="17"/>
        <v>433.41635761589401</v>
      </c>
    </row>
    <row r="185" spans="1:28" x14ac:dyDescent="0.2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EDILSON FERREIRA DE SOUZA JUNIOR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322205</v>
      </c>
      <c r="G185" s="10" t="str">
        <f>IF('[1]TCE - ANEXO III - Preencher'!H194="","",'[1]TCE - ANEXO III - Preencher'!H194)</f>
        <v>10/2024</v>
      </c>
      <c r="H185" s="11">
        <f>'[1]TCE - ANEXO III - Preencher'!I194</f>
        <v>0</v>
      </c>
      <c r="I185" s="11">
        <f>'[1]TCE - ANEXO III - Preencher'!J194</f>
        <v>0</v>
      </c>
      <c r="J185" s="11">
        <f>'[1]TCE - ANEXO III - Preencher'!K194</f>
        <v>0</v>
      </c>
      <c r="K185" s="12">
        <f>'[1]TCE - ANEXO III - Preencher'!L194</f>
        <v>0</v>
      </c>
      <c r="L185" s="12">
        <f>'[1]TCE - ANEXO III - Preencher'!M194</f>
        <v>0</v>
      </c>
      <c r="M185" s="12">
        <f t="shared" si="12"/>
        <v>0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0</v>
      </c>
      <c r="Y185" s="12">
        <f>'[1]TCE - ANEXO III - Preencher'!Z194</f>
        <v>0</v>
      </c>
      <c r="Z185" s="12">
        <f t="shared" si="16"/>
        <v>0</v>
      </c>
      <c r="AA185" s="13" t="str">
        <f>IF('[1]TCE - ANEXO III - Preencher'!AB194="","",'[1]TCE - ANEXO III - Preencher'!AB194)</f>
        <v/>
      </c>
      <c r="AB185" s="12">
        <f t="shared" si="17"/>
        <v>0</v>
      </c>
    </row>
    <row r="186" spans="1:28" x14ac:dyDescent="0.2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>EDINEIDE VERONICA NASCIMENTO DA SILVA LIMA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322205</v>
      </c>
      <c r="G186" s="10" t="str">
        <f>IF('[1]TCE - ANEXO III - Preencher'!H195="","",'[1]TCE - ANEXO III - Preencher'!H195)</f>
        <v>10/2024</v>
      </c>
      <c r="H186" s="11">
        <f>'[1]TCE - ANEXO III - Preencher'!I195</f>
        <v>0</v>
      </c>
      <c r="I186" s="11">
        <f>'[1]TCE - ANEXO III - Preencher'!J195</f>
        <v>152.71</v>
      </c>
      <c r="J186" s="11">
        <f>'[1]TCE - ANEXO III - Preencher'!K195</f>
        <v>0</v>
      </c>
      <c r="K186" s="12">
        <f>'[1]TCE - ANEXO III - Preencher'!L195</f>
        <v>112.48635761589399</v>
      </c>
      <c r="L186" s="12">
        <f>'[1]TCE - ANEXO III - Preencher'!M195</f>
        <v>7.06</v>
      </c>
      <c r="M186" s="12">
        <f t="shared" si="12"/>
        <v>105.42635761589399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1846.5</v>
      </c>
      <c r="Y186" s="12">
        <f>'[1]TCE - ANEXO III - Preencher'!Z195</f>
        <v>0</v>
      </c>
      <c r="Z186" s="12">
        <f t="shared" si="16"/>
        <v>1846.5</v>
      </c>
      <c r="AA186" s="13" t="str">
        <f>IF('[1]TCE - ANEXO III - Preencher'!AB195="","",'[1]TCE - ANEXO III - Preencher'!AB195)</f>
        <v xml:space="preserve">ABONO ASSIS FIN COMPL 09/2024 </v>
      </c>
      <c r="AB186" s="12">
        <f t="shared" si="17"/>
        <v>2104.6363576158938</v>
      </c>
    </row>
    <row r="187" spans="1:28" x14ac:dyDescent="0.2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EDIRONIA CRISTINA DA COSTA SILVA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>
        <f>'[1]TCE - ANEXO III - Preencher'!G196</f>
        <v>322205</v>
      </c>
      <c r="G187" s="10" t="str">
        <f>IF('[1]TCE - ANEXO III - Preencher'!H196="","",'[1]TCE - ANEXO III - Preencher'!H196)</f>
        <v>10/2024</v>
      </c>
      <c r="H187" s="11">
        <f>'[1]TCE - ANEXO III - Preencher'!I196</f>
        <v>0</v>
      </c>
      <c r="I187" s="11">
        <f>'[1]TCE - ANEXO III - Preencher'!J196</f>
        <v>159.69</v>
      </c>
      <c r="J187" s="11">
        <f>'[1]TCE - ANEXO III - Preencher'!K196</f>
        <v>0</v>
      </c>
      <c r="K187" s="12">
        <f>'[1]TCE - ANEXO III - Preencher'!L196</f>
        <v>112.48635761589399</v>
      </c>
      <c r="L187" s="12">
        <f>'[1]TCE - ANEXO III - Preencher'!M196</f>
        <v>7.06</v>
      </c>
      <c r="M187" s="12">
        <f t="shared" si="12"/>
        <v>105.42635761589399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1913</v>
      </c>
      <c r="Y187" s="12">
        <f>'[1]TCE - ANEXO III - Preencher'!Z196</f>
        <v>0</v>
      </c>
      <c r="Z187" s="12">
        <f t="shared" si="16"/>
        <v>1913</v>
      </c>
      <c r="AA187" s="13" t="str">
        <f>IF('[1]TCE - ANEXO III - Preencher'!AB196="","",'[1]TCE - ANEXO III - Preencher'!AB196)</f>
        <v xml:space="preserve">ABONO ASSIS FIN COMPL 09/2024 </v>
      </c>
      <c r="AB187" s="12">
        <f t="shared" si="17"/>
        <v>2178.1163576158942</v>
      </c>
    </row>
    <row r="188" spans="1:28" x14ac:dyDescent="0.2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EDJAILSON PEREIRA VIANA</v>
      </c>
      <c r="E188" s="6" t="str">
        <f>IF('[1]TCE - ANEXO III - Preencher'!F197="4 - Assistência Odontológica","2 - Outros Profissionais da Saúde",'[1]TCE - ANEXO III - Preencher'!F197)</f>
        <v>3 - Administrativo</v>
      </c>
      <c r="F188" s="9">
        <f>'[1]TCE - ANEXO III - Preencher'!G197</f>
        <v>517410</v>
      </c>
      <c r="G188" s="10" t="str">
        <f>IF('[1]TCE - ANEXO III - Preencher'!H197="","",'[1]TCE - ANEXO III - Preencher'!H197)</f>
        <v>10/2024</v>
      </c>
      <c r="H188" s="11">
        <f>'[1]TCE - ANEXO III - Preencher'!I197</f>
        <v>0</v>
      </c>
      <c r="I188" s="11">
        <f>'[1]TCE - ANEXO III - Preencher'!J197</f>
        <v>112.96</v>
      </c>
      <c r="J188" s="11">
        <f>'[1]TCE - ANEXO III - Preencher'!K197</f>
        <v>0</v>
      </c>
      <c r="K188" s="12">
        <f>'[1]TCE - ANEXO III - Preencher'!L197</f>
        <v>112.48635761589399</v>
      </c>
      <c r="L188" s="12">
        <f>'[1]TCE - ANEXO III - Preencher'!M197</f>
        <v>7.06</v>
      </c>
      <c r="M188" s="12">
        <f t="shared" si="12"/>
        <v>105.42635761589399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</v>
      </c>
      <c r="Y188" s="12">
        <f>'[1]TCE - ANEXO III - Preencher'!Z197</f>
        <v>0</v>
      </c>
      <c r="Z188" s="12">
        <f t="shared" si="16"/>
        <v>0</v>
      </c>
      <c r="AA188" s="13" t="str">
        <f>IF('[1]TCE - ANEXO III - Preencher'!AB197="","",'[1]TCE - ANEXO III - Preencher'!AB197)</f>
        <v/>
      </c>
      <c r="AB188" s="12">
        <f t="shared" si="17"/>
        <v>218.38635761589398</v>
      </c>
    </row>
    <row r="189" spans="1:28" x14ac:dyDescent="0.2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EDLANE KARINA MENDES DA SILVA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322205</v>
      </c>
      <c r="G189" s="10" t="str">
        <f>IF('[1]TCE - ANEXO III - Preencher'!H198="","",'[1]TCE - ANEXO III - Preencher'!H198)</f>
        <v>10/2024</v>
      </c>
      <c r="H189" s="11">
        <f>'[1]TCE - ANEXO III - Preencher'!I198</f>
        <v>0</v>
      </c>
      <c r="I189" s="11">
        <f>'[1]TCE - ANEXO III - Preencher'!J198</f>
        <v>178.56</v>
      </c>
      <c r="J189" s="11">
        <f>'[1]TCE - ANEXO III - Preencher'!K198</f>
        <v>0</v>
      </c>
      <c r="K189" s="12">
        <f>'[1]TCE - ANEXO III - Preencher'!L198</f>
        <v>112.48635761589399</v>
      </c>
      <c r="L189" s="12">
        <f>'[1]TCE - ANEXO III - Preencher'!M198</f>
        <v>7.06</v>
      </c>
      <c r="M189" s="12">
        <f t="shared" si="12"/>
        <v>105.42635761589399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1846.5</v>
      </c>
      <c r="Y189" s="12">
        <f>'[1]TCE - ANEXO III - Preencher'!Z198</f>
        <v>0</v>
      </c>
      <c r="Z189" s="12">
        <f t="shared" si="16"/>
        <v>1846.5</v>
      </c>
      <c r="AA189" s="13" t="str">
        <f>IF('[1]TCE - ANEXO III - Preencher'!AB198="","",'[1]TCE - ANEXO III - Preencher'!AB198)</f>
        <v xml:space="preserve">ABONO ASSIS FIN COMPL 09/2024 </v>
      </c>
      <c r="AB189" s="12">
        <f t="shared" si="17"/>
        <v>2130.4863576158941</v>
      </c>
    </row>
    <row r="190" spans="1:28" x14ac:dyDescent="0.2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EDMILSON MATIAS DA SILVA</v>
      </c>
      <c r="E190" s="6" t="str">
        <f>IF('[1]TCE - ANEXO III - Preencher'!F199="4 - Assistência Odontológica","2 - Outros Profissionais da Saúde",'[1]TCE - ANEXO III - Preencher'!F199)</f>
        <v>3 - Administrativo</v>
      </c>
      <c r="F190" s="9">
        <f>'[1]TCE - ANEXO III - Preencher'!G199</f>
        <v>516310</v>
      </c>
      <c r="G190" s="10" t="str">
        <f>IF('[1]TCE - ANEXO III - Preencher'!H199="","",'[1]TCE - ANEXO III - Preencher'!H199)</f>
        <v>10/2024</v>
      </c>
      <c r="H190" s="11">
        <f>'[1]TCE - ANEXO III - Preencher'!I199</f>
        <v>0</v>
      </c>
      <c r="I190" s="11">
        <f>'[1]TCE - ANEXO III - Preencher'!J199</f>
        <v>164.25</v>
      </c>
      <c r="J190" s="11">
        <f>'[1]TCE - ANEXO III - Preencher'!K199</f>
        <v>0</v>
      </c>
      <c r="K190" s="12">
        <f>'[1]TCE - ANEXO III - Preencher'!L199</f>
        <v>112.48635761589399</v>
      </c>
      <c r="L190" s="12">
        <f>'[1]TCE - ANEXO III - Preencher'!M199</f>
        <v>7.06</v>
      </c>
      <c r="M190" s="12">
        <f t="shared" si="12"/>
        <v>105.42635761589399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269.67635761589401</v>
      </c>
    </row>
    <row r="191" spans="1:28" x14ac:dyDescent="0.2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EDNA MARIA DA SILVA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322205</v>
      </c>
      <c r="G191" s="10" t="str">
        <f>IF('[1]TCE - ANEXO III - Preencher'!H200="","",'[1]TCE - ANEXO III - Preencher'!H200)</f>
        <v>10/2024</v>
      </c>
      <c r="H191" s="11">
        <f>'[1]TCE - ANEXO III - Preencher'!I200</f>
        <v>0</v>
      </c>
      <c r="I191" s="11">
        <f>'[1]TCE - ANEXO III - Preencher'!J200</f>
        <v>177.29</v>
      </c>
      <c r="J191" s="11">
        <f>'[1]TCE - ANEXO III - Preencher'!K200</f>
        <v>0</v>
      </c>
      <c r="K191" s="12">
        <f>'[1]TCE - ANEXO III - Preencher'!L200</f>
        <v>0</v>
      </c>
      <c r="L191" s="12">
        <f>'[1]TCE - ANEXO III - Preencher'!M200</f>
        <v>0</v>
      </c>
      <c r="M191" s="12">
        <f t="shared" si="12"/>
        <v>0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81.02</v>
      </c>
      <c r="U191" s="12">
        <f>'[1]TCE - ANEXO III - Preencher'!V200</f>
        <v>0</v>
      </c>
      <c r="V191" s="12">
        <f t="shared" si="15"/>
        <v>81.02</v>
      </c>
      <c r="W191" s="13" t="str">
        <f>IF('[1]TCE - ANEXO III - Preencher'!X200="","",'[1]TCE - ANEXO III - Preencher'!X200)</f>
        <v xml:space="preserve">AUX. CRECHE </v>
      </c>
      <c r="X191" s="12">
        <f>'[1]TCE - ANEXO III - Preencher'!Y200</f>
        <v>1846.5</v>
      </c>
      <c r="Y191" s="12">
        <f>'[1]TCE - ANEXO III - Preencher'!Z200</f>
        <v>0</v>
      </c>
      <c r="Z191" s="12">
        <f t="shared" si="16"/>
        <v>1846.5</v>
      </c>
      <c r="AA191" s="13" t="str">
        <f>IF('[1]TCE - ANEXO III - Preencher'!AB200="","",'[1]TCE - ANEXO III - Preencher'!AB200)</f>
        <v xml:space="preserve">ABONO ASSIS FIN COMPL 09/2024 </v>
      </c>
      <c r="AB191" s="12">
        <f t="shared" si="17"/>
        <v>2104.81</v>
      </c>
    </row>
    <row r="192" spans="1:28" x14ac:dyDescent="0.2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EDNALVA MARIA DA SILVA FILHO</v>
      </c>
      <c r="E192" s="6" t="str">
        <f>IF('[1]TCE - ANEXO III - Preencher'!F201="4 - Assistência Odontológica","2 - Outros Profissionais da Saúde",'[1]TCE - ANEXO III - Preencher'!F201)</f>
        <v>3 - Administrativo</v>
      </c>
      <c r="F192" s="9">
        <f>'[1]TCE - ANEXO III - Preencher'!G201</f>
        <v>513430</v>
      </c>
      <c r="G192" s="10" t="str">
        <f>IF('[1]TCE - ANEXO III - Preencher'!H201="","",'[1]TCE - ANEXO III - Preencher'!H201)</f>
        <v>10/2024</v>
      </c>
      <c r="H192" s="11">
        <f>'[1]TCE - ANEXO III - Preencher'!I201</f>
        <v>0</v>
      </c>
      <c r="I192" s="11">
        <f>'[1]TCE - ANEXO III - Preencher'!J201</f>
        <v>0</v>
      </c>
      <c r="J192" s="11">
        <f>'[1]TCE - ANEXO III - Preencher'!K201</f>
        <v>0</v>
      </c>
      <c r="K192" s="12">
        <f>'[1]TCE - ANEXO III - Preencher'!L201</f>
        <v>0</v>
      </c>
      <c r="L192" s="12">
        <f>'[1]TCE - ANEXO III - Preencher'!M201</f>
        <v>0</v>
      </c>
      <c r="M192" s="12">
        <f t="shared" si="12"/>
        <v>0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0</v>
      </c>
    </row>
    <row r="193" spans="1:28" x14ac:dyDescent="0.2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EDNETE MARIA DA SILVA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>
        <f>'[1]TCE - ANEXO III - Preencher'!G202</f>
        <v>322205</v>
      </c>
      <c r="G193" s="10" t="str">
        <f>IF('[1]TCE - ANEXO III - Preencher'!H202="","",'[1]TCE - ANEXO III - Preencher'!H202)</f>
        <v>10/2024</v>
      </c>
      <c r="H193" s="11">
        <f>'[1]TCE - ANEXO III - Preencher'!I202</f>
        <v>0</v>
      </c>
      <c r="I193" s="11">
        <f>'[1]TCE - ANEXO III - Preencher'!J202</f>
        <v>178.56</v>
      </c>
      <c r="J193" s="11">
        <f>'[1]TCE - ANEXO III - Preencher'!K202</f>
        <v>0</v>
      </c>
      <c r="K193" s="12">
        <f>'[1]TCE - ANEXO III - Preencher'!L202</f>
        <v>112.48635761589399</v>
      </c>
      <c r="L193" s="12">
        <f>'[1]TCE - ANEXO III - Preencher'!M202</f>
        <v>7.06</v>
      </c>
      <c r="M193" s="12">
        <f t="shared" si="12"/>
        <v>105.42635761589399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156.25</v>
      </c>
      <c r="R193" s="12">
        <f>'[1]TCE - ANEXO III - Preencher'!S202</f>
        <v>82.5</v>
      </c>
      <c r="S193" s="12">
        <f t="shared" si="14"/>
        <v>73.75</v>
      </c>
      <c r="T193" s="12">
        <f>'[1]TCE - ANEXO III - Preencher'!U202</f>
        <v>81.02</v>
      </c>
      <c r="U193" s="12">
        <f>'[1]TCE - ANEXO III - Preencher'!V202</f>
        <v>0</v>
      </c>
      <c r="V193" s="12">
        <f t="shared" si="15"/>
        <v>81.02</v>
      </c>
      <c r="W193" s="13" t="str">
        <f>IF('[1]TCE - ANEXO III - Preencher'!X202="","",'[1]TCE - ANEXO III - Preencher'!X202)</f>
        <v xml:space="preserve">AUX. CRECHE </v>
      </c>
      <c r="X193" s="12">
        <f>'[1]TCE - ANEXO III - Preencher'!Y202</f>
        <v>1780</v>
      </c>
      <c r="Y193" s="12">
        <f>'[1]TCE - ANEXO III - Preencher'!Z202</f>
        <v>0</v>
      </c>
      <c r="Z193" s="12">
        <f t="shared" si="16"/>
        <v>1780</v>
      </c>
      <c r="AA193" s="13" t="str">
        <f>IF('[1]TCE - ANEXO III - Preencher'!AB202="","",'[1]TCE - ANEXO III - Preencher'!AB202)</f>
        <v xml:space="preserve">ABONO ASSIS FIN COMPL 09/2024 </v>
      </c>
      <c r="AB193" s="12">
        <f t="shared" si="17"/>
        <v>2218.7563576158941</v>
      </c>
    </row>
    <row r="194" spans="1:28" x14ac:dyDescent="0.2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EDRYELI LAYSE CANDIDA BATISTA</v>
      </c>
      <c r="E194" s="6" t="str">
        <f>IF('[1]TCE - ANEXO III - Preencher'!F203="4 - Assistência Odontológica","2 - Outros Profissionais da Saúde",'[1]TCE - ANEXO III - Preencher'!F203)</f>
        <v>3 - Administrativo</v>
      </c>
      <c r="F194" s="9">
        <f>'[1]TCE - ANEXO III - Preencher'!G203</f>
        <v>422110</v>
      </c>
      <c r="G194" s="10" t="str">
        <f>IF('[1]TCE - ANEXO III - Preencher'!H203="","",'[1]TCE - ANEXO III - Preencher'!H203)</f>
        <v>10/2024</v>
      </c>
      <c r="H194" s="11">
        <f>'[1]TCE - ANEXO III - Preencher'!I203</f>
        <v>0</v>
      </c>
      <c r="I194" s="11">
        <f>'[1]TCE - ANEXO III - Preencher'!J203</f>
        <v>112.96</v>
      </c>
      <c r="J194" s="11">
        <f>'[1]TCE - ANEXO III - Preencher'!K203</f>
        <v>0</v>
      </c>
      <c r="K194" s="12">
        <f>'[1]TCE - ANEXO III - Preencher'!L203</f>
        <v>112.48635761589399</v>
      </c>
      <c r="L194" s="12">
        <f>'[1]TCE - ANEXO III - Preencher'!M203</f>
        <v>7.06</v>
      </c>
      <c r="M194" s="12">
        <f t="shared" si="12"/>
        <v>105.42635761589399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218.38635761589398</v>
      </c>
    </row>
    <row r="195" spans="1:28" x14ac:dyDescent="0.2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EDSON JOSE DA SILVA JUNIOR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>
        <f>'[1]TCE - ANEXO III - Preencher'!G204</f>
        <v>322205</v>
      </c>
      <c r="G195" s="10" t="str">
        <f>IF('[1]TCE - ANEXO III - Preencher'!H204="","",'[1]TCE - ANEXO III - Preencher'!H204)</f>
        <v>10/2024</v>
      </c>
      <c r="H195" s="11">
        <f>'[1]TCE - ANEXO III - Preencher'!I204</f>
        <v>0</v>
      </c>
      <c r="I195" s="11">
        <f>'[1]TCE - ANEXO III - Preencher'!J204</f>
        <v>147.06</v>
      </c>
      <c r="J195" s="11">
        <f>'[1]TCE - ANEXO III - Preencher'!K204</f>
        <v>0</v>
      </c>
      <c r="K195" s="12">
        <f>'[1]TCE - ANEXO III - Preencher'!L204</f>
        <v>112.48635761589399</v>
      </c>
      <c r="L195" s="12">
        <f>'[1]TCE - ANEXO III - Preencher'!M204</f>
        <v>7.06</v>
      </c>
      <c r="M195" s="12">
        <f t="shared" ref="M195:M258" si="18">K195-L195</f>
        <v>105.42635761589399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1913</v>
      </c>
      <c r="Y195" s="12">
        <f>'[1]TCE - ANEXO III - Preencher'!Z204</f>
        <v>0</v>
      </c>
      <c r="Z195" s="12">
        <f t="shared" ref="Z195:Z258" si="22">X195-Y195</f>
        <v>1913</v>
      </c>
      <c r="AA195" s="13" t="str">
        <f>IF('[1]TCE - ANEXO III - Preencher'!AB204="","",'[1]TCE - ANEXO III - Preencher'!AB204)</f>
        <v xml:space="preserve">ABONO ASSIS FIN COMPL 09/2024 </v>
      </c>
      <c r="AB195" s="12">
        <f t="shared" ref="AB195:AB258" si="23">H195+I195+J195+M195+P195+S195+V195+Z195</f>
        <v>2165.4863576158941</v>
      </c>
    </row>
    <row r="196" spans="1:28" x14ac:dyDescent="0.2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EDUARDA LAIS DA SILVA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>
        <f>'[1]TCE - ANEXO III - Preencher'!G205</f>
        <v>223505</v>
      </c>
      <c r="G196" s="10" t="str">
        <f>IF('[1]TCE - ANEXO III - Preencher'!H205="","",'[1]TCE - ANEXO III - Preencher'!H205)</f>
        <v>10/2024</v>
      </c>
      <c r="H196" s="11">
        <f>'[1]TCE - ANEXO III - Preencher'!I205</f>
        <v>0</v>
      </c>
      <c r="I196" s="11">
        <f>'[1]TCE - ANEXO III - Preencher'!J205</f>
        <v>185.42</v>
      </c>
      <c r="J196" s="11">
        <f>'[1]TCE - ANEXO III - Preencher'!K205</f>
        <v>0</v>
      </c>
      <c r="K196" s="12">
        <f>'[1]TCE - ANEXO III - Preencher'!L205</f>
        <v>112.48635761589399</v>
      </c>
      <c r="L196" s="12">
        <f>'[1]TCE - ANEXO III - Preencher'!M205</f>
        <v>3.05</v>
      </c>
      <c r="M196" s="12">
        <f t="shared" si="18"/>
        <v>109.436357615894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156.52000000000001</v>
      </c>
      <c r="U196" s="12">
        <f>'[1]TCE - ANEXO III - Preencher'!V205</f>
        <v>0</v>
      </c>
      <c r="V196" s="12">
        <f t="shared" si="21"/>
        <v>156.52000000000001</v>
      </c>
      <c r="W196" s="13" t="str">
        <f>IF('[1]TCE - ANEXO III - Preencher'!X205="","",'[1]TCE - ANEXO III - Preencher'!X205)</f>
        <v xml:space="preserve">AUX. CRECHE </v>
      </c>
      <c r="X196" s="12">
        <f>'[1]TCE - ANEXO III - Preencher'!Y205</f>
        <v>2282.8200000000002</v>
      </c>
      <c r="Y196" s="12">
        <f>'[1]TCE - ANEXO III - Preencher'!Z205</f>
        <v>0</v>
      </c>
      <c r="Z196" s="12">
        <f t="shared" si="22"/>
        <v>2282.8200000000002</v>
      </c>
      <c r="AA196" s="13" t="str">
        <f>IF('[1]TCE - ANEXO III - Preencher'!AB205="","",'[1]TCE - ANEXO III - Preencher'!AB205)</f>
        <v xml:space="preserve">ABONO ASSIS FIN COMPL 09/2024 </v>
      </c>
      <c r="AB196" s="12">
        <f t="shared" si="23"/>
        <v>2734.1963576158942</v>
      </c>
    </row>
    <row r="197" spans="1:28" x14ac:dyDescent="0.2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EDUARDA RAINNE PEDROSA SILVA DE MELO</v>
      </c>
      <c r="E197" s="6" t="str">
        <f>IF('[1]TCE - ANEXO III - Preencher'!F206="4 - Assistência Odontológica","2 - Outros Profissionais da Saúde",'[1]TCE - ANEXO III - Preencher'!F206)</f>
        <v>3 - Administrativo</v>
      </c>
      <c r="F197" s="9">
        <f>'[1]TCE - ANEXO III - Preencher'!G206</f>
        <v>517410</v>
      </c>
      <c r="G197" s="10" t="str">
        <f>IF('[1]TCE - ANEXO III - Preencher'!H206="","",'[1]TCE - ANEXO III - Preencher'!H206)</f>
        <v>10/2024</v>
      </c>
      <c r="H197" s="11">
        <f>'[1]TCE - ANEXO III - Preencher'!I206</f>
        <v>0</v>
      </c>
      <c r="I197" s="11">
        <f>'[1]TCE - ANEXO III - Preencher'!J206</f>
        <v>123.05</v>
      </c>
      <c r="J197" s="11">
        <f>'[1]TCE - ANEXO III - Preencher'!K206</f>
        <v>0</v>
      </c>
      <c r="K197" s="12">
        <f>'[1]TCE - ANEXO III - Preencher'!L206</f>
        <v>112.48635761589399</v>
      </c>
      <c r="L197" s="12">
        <f>'[1]TCE - ANEXO III - Preencher'!M206</f>
        <v>7.06</v>
      </c>
      <c r="M197" s="12">
        <f t="shared" si="18"/>
        <v>105.42635761589399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0</v>
      </c>
      <c r="Y197" s="12">
        <f>'[1]TCE - ANEXO III - Preencher'!Z206</f>
        <v>0</v>
      </c>
      <c r="Z197" s="12">
        <f t="shared" si="22"/>
        <v>0</v>
      </c>
      <c r="AA197" s="13" t="str">
        <f>IF('[1]TCE - ANEXO III - Preencher'!AB206="","",'[1]TCE - ANEXO III - Preencher'!AB206)</f>
        <v/>
      </c>
      <c r="AB197" s="12">
        <f t="shared" si="23"/>
        <v>228.47635761589399</v>
      </c>
    </row>
    <row r="198" spans="1:28" x14ac:dyDescent="0.2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EDUARDO AMARO VELOSO DA SILVA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515110</v>
      </c>
      <c r="G198" s="10" t="str">
        <f>IF('[1]TCE - ANEXO III - Preencher'!H207="","",'[1]TCE - ANEXO III - Preencher'!H207)</f>
        <v>10/2024</v>
      </c>
      <c r="H198" s="11">
        <f>'[1]TCE - ANEXO III - Preencher'!I207</f>
        <v>0</v>
      </c>
      <c r="I198" s="11">
        <f>'[1]TCE - ANEXO III - Preencher'!J207</f>
        <v>173.14</v>
      </c>
      <c r="J198" s="11">
        <f>'[1]TCE - ANEXO III - Preencher'!K207</f>
        <v>0</v>
      </c>
      <c r="K198" s="12">
        <f>'[1]TCE - ANEXO III - Preencher'!L207</f>
        <v>112.48635761589399</v>
      </c>
      <c r="L198" s="12">
        <f>'[1]TCE - ANEXO III - Preencher'!M207</f>
        <v>7.06</v>
      </c>
      <c r="M198" s="12">
        <f t="shared" si="18"/>
        <v>105.42635761589399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278.56635761589399</v>
      </c>
    </row>
    <row r="199" spans="1:28" x14ac:dyDescent="0.2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EDUARDO ARTUR VIEIRA VALDEVINO</v>
      </c>
      <c r="E199" s="6" t="str">
        <f>IF('[1]TCE - ANEXO III - Preencher'!F208="4 - Assistência Odontológica","2 - Outros Profissionais da Saúde",'[1]TCE - ANEXO III - Preencher'!F208)</f>
        <v>3 - Administrativo</v>
      </c>
      <c r="F199" s="9">
        <f>'[1]TCE - ANEXO III - Preencher'!G208</f>
        <v>411005</v>
      </c>
      <c r="G199" s="10" t="str">
        <f>IF('[1]TCE - ANEXO III - Preencher'!H208="","",'[1]TCE - ANEXO III - Preencher'!H208)</f>
        <v>10/2024</v>
      </c>
      <c r="H199" s="11">
        <f>'[1]TCE - ANEXO III - Preencher'!I208</f>
        <v>0</v>
      </c>
      <c r="I199" s="11">
        <f>'[1]TCE - ANEXO III - Preencher'!J208</f>
        <v>118.05</v>
      </c>
      <c r="J199" s="11">
        <f>'[1]TCE - ANEXO III - Preencher'!K208</f>
        <v>0</v>
      </c>
      <c r="K199" s="12">
        <f>'[1]TCE - ANEXO III - Preencher'!L208</f>
        <v>112.48635761589399</v>
      </c>
      <c r="L199" s="12">
        <f>'[1]TCE - ANEXO III - Preencher'!M208</f>
        <v>7.06</v>
      </c>
      <c r="M199" s="12">
        <f t="shared" si="18"/>
        <v>105.42635761589399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223.47635761589399</v>
      </c>
    </row>
    <row r="200" spans="1:28" x14ac:dyDescent="0.2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EDUARDO LUIZ MELO DA SILVA</v>
      </c>
      <c r="E200" s="6" t="str">
        <f>IF('[1]TCE - ANEXO III - Preencher'!F209="4 - Assistência Odontológica","2 - Outros Profissionais da Saúde",'[1]TCE - ANEXO III - Preencher'!F209)</f>
        <v>3 - Administrativo</v>
      </c>
      <c r="F200" s="9">
        <f>'[1]TCE - ANEXO III - Preencher'!G209</f>
        <v>513505</v>
      </c>
      <c r="G200" s="10" t="str">
        <f>IF('[1]TCE - ANEXO III - Preencher'!H209="","",'[1]TCE - ANEXO III - Preencher'!H209)</f>
        <v>10/2024</v>
      </c>
      <c r="H200" s="11">
        <f>'[1]TCE - ANEXO III - Preencher'!I209</f>
        <v>0</v>
      </c>
      <c r="I200" s="11">
        <f>'[1]TCE - ANEXO III - Preencher'!J209</f>
        <v>109.19</v>
      </c>
      <c r="J200" s="11">
        <f>'[1]TCE - ANEXO III - Preencher'!K209</f>
        <v>0</v>
      </c>
      <c r="K200" s="12">
        <f>'[1]TCE - ANEXO III - Preencher'!L209</f>
        <v>112.48635761589399</v>
      </c>
      <c r="L200" s="12">
        <f>'[1]TCE - ANEXO III - Preencher'!M209</f>
        <v>7.06</v>
      </c>
      <c r="M200" s="12">
        <f t="shared" si="18"/>
        <v>105.42635761589399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214.616357615894</v>
      </c>
    </row>
    <row r="201" spans="1:28" x14ac:dyDescent="0.2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EDUARDO OLIVEIRA DA SILVA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322205</v>
      </c>
      <c r="G201" s="10" t="str">
        <f>IF('[1]TCE - ANEXO III - Preencher'!H210="","",'[1]TCE - ANEXO III - Preencher'!H210)</f>
        <v>10/2024</v>
      </c>
      <c r="H201" s="11">
        <f>'[1]TCE - ANEXO III - Preencher'!I210</f>
        <v>0</v>
      </c>
      <c r="I201" s="11">
        <f>'[1]TCE - ANEXO III - Preencher'!J210</f>
        <v>158.35</v>
      </c>
      <c r="J201" s="11">
        <f>'[1]TCE - ANEXO III - Preencher'!K210</f>
        <v>0</v>
      </c>
      <c r="K201" s="12">
        <f>'[1]TCE - ANEXO III - Preencher'!L210</f>
        <v>112.48635761589399</v>
      </c>
      <c r="L201" s="12">
        <f>'[1]TCE - ANEXO III - Preencher'!M210</f>
        <v>7.06</v>
      </c>
      <c r="M201" s="12">
        <f t="shared" si="18"/>
        <v>105.42635761589399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1846.5</v>
      </c>
      <c r="Y201" s="12">
        <f>'[1]TCE - ANEXO III - Preencher'!Z210</f>
        <v>0</v>
      </c>
      <c r="Z201" s="12">
        <f t="shared" si="22"/>
        <v>1846.5</v>
      </c>
      <c r="AA201" s="13" t="str">
        <f>IF('[1]TCE - ANEXO III - Preencher'!AB210="","",'[1]TCE - ANEXO III - Preencher'!AB210)</f>
        <v xml:space="preserve">ABONO ASSIS FIN COMPL 09/2024 </v>
      </c>
      <c r="AB201" s="12">
        <f t="shared" si="23"/>
        <v>2110.2763576158941</v>
      </c>
    </row>
    <row r="202" spans="1:28" x14ac:dyDescent="0.2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EDVALDO PRADO DE AMORIM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>
        <f>'[1]TCE - ANEXO III - Preencher'!G211</f>
        <v>517410</v>
      </c>
      <c r="G202" s="10" t="str">
        <f>IF('[1]TCE - ANEXO III - Preencher'!H211="","",'[1]TCE - ANEXO III - Preencher'!H211)</f>
        <v>10/2024</v>
      </c>
      <c r="H202" s="11">
        <f>'[1]TCE - ANEXO III - Preencher'!I211</f>
        <v>0</v>
      </c>
      <c r="I202" s="11">
        <f>'[1]TCE - ANEXO III - Preencher'!J211</f>
        <v>148.33000000000001</v>
      </c>
      <c r="J202" s="11">
        <f>'[1]TCE - ANEXO III - Preencher'!K211</f>
        <v>0</v>
      </c>
      <c r="K202" s="12">
        <f>'[1]TCE - ANEXO III - Preencher'!L211</f>
        <v>112.48635761589399</v>
      </c>
      <c r="L202" s="12">
        <f>'[1]TCE - ANEXO III - Preencher'!M211</f>
        <v>7.06</v>
      </c>
      <c r="M202" s="12">
        <f t="shared" si="18"/>
        <v>105.42635761589399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253.75635761589399</v>
      </c>
    </row>
    <row r="203" spans="1:28" x14ac:dyDescent="0.2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EDVANE MARIA COSTA DE AZEVEDO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322205</v>
      </c>
      <c r="G203" s="10" t="str">
        <f>IF('[1]TCE - ANEXO III - Preencher'!H212="","",'[1]TCE - ANEXO III - Preencher'!H212)</f>
        <v>10/2024</v>
      </c>
      <c r="H203" s="11">
        <f>'[1]TCE - ANEXO III - Preencher'!I212</f>
        <v>0</v>
      </c>
      <c r="I203" s="11">
        <f>'[1]TCE - ANEXO III - Preencher'!J212</f>
        <v>178.56</v>
      </c>
      <c r="J203" s="11">
        <f>'[1]TCE - ANEXO III - Preencher'!K212</f>
        <v>0</v>
      </c>
      <c r="K203" s="12">
        <f>'[1]TCE - ANEXO III - Preencher'!L212</f>
        <v>112.48635761589399</v>
      </c>
      <c r="L203" s="12">
        <f>'[1]TCE - ANEXO III - Preencher'!M212</f>
        <v>7.06</v>
      </c>
      <c r="M203" s="12">
        <f t="shared" si="18"/>
        <v>105.42635761589399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1913</v>
      </c>
      <c r="Y203" s="12">
        <f>'[1]TCE - ANEXO III - Preencher'!Z212</f>
        <v>0</v>
      </c>
      <c r="Z203" s="12">
        <f t="shared" si="22"/>
        <v>1913</v>
      </c>
      <c r="AA203" s="13" t="str">
        <f>IF('[1]TCE - ANEXO III - Preencher'!AB212="","",'[1]TCE - ANEXO III - Preencher'!AB212)</f>
        <v xml:space="preserve">ABONO ASSIS FIN COMPL 09/2024 </v>
      </c>
      <c r="AB203" s="12">
        <f t="shared" si="23"/>
        <v>2196.9863576158941</v>
      </c>
    </row>
    <row r="204" spans="1:28" x14ac:dyDescent="0.2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EDVANIA MARIA DA SILVA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322205</v>
      </c>
      <c r="G204" s="10" t="str">
        <f>IF('[1]TCE - ANEXO III - Preencher'!H213="","",'[1]TCE - ANEXO III - Preencher'!H213)</f>
        <v>10/2024</v>
      </c>
      <c r="H204" s="11">
        <f>'[1]TCE - ANEXO III - Preencher'!I213</f>
        <v>0</v>
      </c>
      <c r="I204" s="11">
        <f>'[1]TCE - ANEXO III - Preencher'!J213</f>
        <v>0</v>
      </c>
      <c r="J204" s="11">
        <f>'[1]TCE - ANEXO III - Preencher'!K213</f>
        <v>0</v>
      </c>
      <c r="K204" s="12">
        <f>'[1]TCE - ANEXO III - Preencher'!L213</f>
        <v>0</v>
      </c>
      <c r="L204" s="12">
        <f>'[1]TCE - ANEXO III - Preencher'!M213</f>
        <v>0</v>
      </c>
      <c r="M204" s="12">
        <f t="shared" si="18"/>
        <v>0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</v>
      </c>
      <c r="Y204" s="12">
        <f>'[1]TCE - ANEXO III - Preencher'!Z213</f>
        <v>0</v>
      </c>
      <c r="Z204" s="12">
        <f t="shared" si="22"/>
        <v>0</v>
      </c>
      <c r="AA204" s="13" t="str">
        <f>IF('[1]TCE - ANEXO III - Preencher'!AB213="","",'[1]TCE - ANEXO III - Preencher'!AB213)</f>
        <v/>
      </c>
      <c r="AB204" s="12">
        <f t="shared" si="23"/>
        <v>0</v>
      </c>
    </row>
    <row r="205" spans="1:28" x14ac:dyDescent="0.2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EDVANIA MARIA DA SILVA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>
        <f>'[1]TCE - ANEXO III - Preencher'!G214</f>
        <v>322205</v>
      </c>
      <c r="G205" s="10" t="str">
        <f>IF('[1]TCE - ANEXO III - Preencher'!H214="","",'[1]TCE - ANEXO III - Preencher'!H214)</f>
        <v>10/2024</v>
      </c>
      <c r="H205" s="11">
        <f>'[1]TCE - ANEXO III - Preencher'!I214</f>
        <v>0</v>
      </c>
      <c r="I205" s="11">
        <f>'[1]TCE - ANEXO III - Preencher'!J214</f>
        <v>160.82</v>
      </c>
      <c r="J205" s="11">
        <f>'[1]TCE - ANEXO III - Preencher'!K214</f>
        <v>0</v>
      </c>
      <c r="K205" s="12">
        <f>'[1]TCE - ANEXO III - Preencher'!L214</f>
        <v>112.48635761589399</v>
      </c>
      <c r="L205" s="12">
        <f>'[1]TCE - ANEXO III - Preencher'!M214</f>
        <v>7.06</v>
      </c>
      <c r="M205" s="12">
        <f t="shared" si="18"/>
        <v>105.42635761589399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1913</v>
      </c>
      <c r="Y205" s="12">
        <f>'[1]TCE - ANEXO III - Preencher'!Z214</f>
        <v>0</v>
      </c>
      <c r="Z205" s="12">
        <f t="shared" si="22"/>
        <v>1913</v>
      </c>
      <c r="AA205" s="13" t="str">
        <f>IF('[1]TCE - ANEXO III - Preencher'!AB214="","",'[1]TCE - ANEXO III - Preencher'!AB214)</f>
        <v xml:space="preserve">ABONO ASSIS FIN COMPL 09/2024 </v>
      </c>
      <c r="AB205" s="12">
        <f t="shared" si="23"/>
        <v>2179.2463576158939</v>
      </c>
    </row>
    <row r="206" spans="1:28" x14ac:dyDescent="0.2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EDYLA KATHALINNE LIRA GOMES DOS SANTOS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223505</v>
      </c>
      <c r="G206" s="10" t="str">
        <f>IF('[1]TCE - ANEXO III - Preencher'!H215="","",'[1]TCE - ANEXO III - Preencher'!H215)</f>
        <v>10/2024</v>
      </c>
      <c r="H206" s="11">
        <f>'[1]TCE - ANEXO III - Preencher'!I215</f>
        <v>0</v>
      </c>
      <c r="I206" s="11">
        <f>'[1]TCE - ANEXO III - Preencher'!J215</f>
        <v>171.31</v>
      </c>
      <c r="J206" s="11">
        <f>'[1]TCE - ANEXO III - Preencher'!K215</f>
        <v>0</v>
      </c>
      <c r="K206" s="12">
        <f>'[1]TCE - ANEXO III - Preencher'!L215</f>
        <v>0</v>
      </c>
      <c r="L206" s="12">
        <f>'[1]TCE - ANEXO III - Preencher'!M215</f>
        <v>0</v>
      </c>
      <c r="M206" s="12">
        <f t="shared" si="18"/>
        <v>0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2459.15</v>
      </c>
      <c r="Y206" s="12">
        <f>'[1]TCE - ANEXO III - Preencher'!Z215</f>
        <v>0</v>
      </c>
      <c r="Z206" s="12">
        <f t="shared" si="22"/>
        <v>2459.15</v>
      </c>
      <c r="AA206" s="13" t="str">
        <f>IF('[1]TCE - ANEXO III - Preencher'!AB215="","",'[1]TCE - ANEXO III - Preencher'!AB215)</f>
        <v xml:space="preserve">ABONO ASSIS FIN COMPL 09/2024 </v>
      </c>
      <c r="AB206" s="12">
        <f t="shared" si="23"/>
        <v>2630.46</v>
      </c>
    </row>
    <row r="207" spans="1:28" x14ac:dyDescent="0.2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EFIGENIA EMMANUELA CORREIA DO NASCIMENTO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251605</v>
      </c>
      <c r="G207" s="10" t="str">
        <f>IF('[1]TCE - ANEXO III - Preencher'!H216="","",'[1]TCE - ANEXO III - Preencher'!H216)</f>
        <v>10/2024</v>
      </c>
      <c r="H207" s="11">
        <f>'[1]TCE - ANEXO III - Preencher'!I216</f>
        <v>0</v>
      </c>
      <c r="I207" s="11">
        <f>'[1]TCE - ANEXO III - Preencher'!J216</f>
        <v>293.33999999999997</v>
      </c>
      <c r="J207" s="11">
        <f>'[1]TCE - ANEXO III - Preencher'!K216</f>
        <v>0</v>
      </c>
      <c r="K207" s="12">
        <f>'[1]TCE - ANEXO III - Preencher'!L216</f>
        <v>0</v>
      </c>
      <c r="L207" s="12">
        <f>'[1]TCE - ANEXO III - Preencher'!M216</f>
        <v>0</v>
      </c>
      <c r="M207" s="12">
        <f t="shared" si="18"/>
        <v>0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83.7</v>
      </c>
      <c r="U207" s="12">
        <f>'[1]TCE - ANEXO III - Preencher'!V216</f>
        <v>0</v>
      </c>
      <c r="V207" s="12">
        <f t="shared" si="21"/>
        <v>83.7</v>
      </c>
      <c r="W207" s="13" t="str">
        <f>IF('[1]TCE - ANEXO III - Preencher'!X216="","",'[1]TCE - ANEXO III - Preencher'!X216)</f>
        <v xml:space="preserve">AUX. CRECHE </v>
      </c>
      <c r="X207" s="12">
        <f>'[1]TCE - ANEXO III - Preencher'!Y216</f>
        <v>0</v>
      </c>
      <c r="Y207" s="12">
        <f>'[1]TCE - ANEXO III - Preencher'!Z216</f>
        <v>0</v>
      </c>
      <c r="Z207" s="12">
        <f t="shared" si="22"/>
        <v>0</v>
      </c>
      <c r="AA207" s="13" t="str">
        <f>IF('[1]TCE - ANEXO III - Preencher'!AB216="","",'[1]TCE - ANEXO III - Preencher'!AB216)</f>
        <v/>
      </c>
      <c r="AB207" s="12">
        <f t="shared" si="23"/>
        <v>377.03999999999996</v>
      </c>
    </row>
    <row r="208" spans="1:28" x14ac:dyDescent="0.2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EFIGENIA GALDINO DA SILVA</v>
      </c>
      <c r="E208" s="6" t="str">
        <f>IF('[1]TCE - ANEXO III - Preencher'!F217="4 - Assistência Odontológica","2 - Outros Profissionais da Saúde",'[1]TCE - ANEXO III - Preencher'!F217)</f>
        <v>3 - Administrativo</v>
      </c>
      <c r="F208" s="9">
        <f>'[1]TCE - ANEXO III - Preencher'!G217</f>
        <v>517410</v>
      </c>
      <c r="G208" s="10" t="str">
        <f>IF('[1]TCE - ANEXO III - Preencher'!H217="","",'[1]TCE - ANEXO III - Preencher'!H217)</f>
        <v>10/2024</v>
      </c>
      <c r="H208" s="11">
        <f>'[1]TCE - ANEXO III - Preencher'!I217</f>
        <v>0</v>
      </c>
      <c r="I208" s="11">
        <f>'[1]TCE - ANEXO III - Preencher'!J217</f>
        <v>123.05</v>
      </c>
      <c r="J208" s="11">
        <f>'[1]TCE - ANEXO III - Preencher'!K217</f>
        <v>0</v>
      </c>
      <c r="K208" s="12">
        <f>'[1]TCE - ANEXO III - Preencher'!L217</f>
        <v>112.48635761589399</v>
      </c>
      <c r="L208" s="12">
        <f>'[1]TCE - ANEXO III - Preencher'!M217</f>
        <v>7.06</v>
      </c>
      <c r="M208" s="12">
        <f t="shared" si="18"/>
        <v>105.42635761589399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156.25</v>
      </c>
      <c r="R208" s="12">
        <f>'[1]TCE - ANEXO III - Preencher'!S217</f>
        <v>82.5</v>
      </c>
      <c r="S208" s="12">
        <f t="shared" si="20"/>
        <v>73.75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302.22635761589402</v>
      </c>
    </row>
    <row r="209" spans="1:28" x14ac:dyDescent="0.2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ELAINE MARIA DA SILVA CORREIA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>
        <f>'[1]TCE - ANEXO III - Preencher'!G218</f>
        <v>223505</v>
      </c>
      <c r="G209" s="10" t="str">
        <f>IF('[1]TCE - ANEXO III - Preencher'!H218="","",'[1]TCE - ANEXO III - Preencher'!H218)</f>
        <v>10/2024</v>
      </c>
      <c r="H209" s="11">
        <f>'[1]TCE - ANEXO III - Preencher'!I218</f>
        <v>0</v>
      </c>
      <c r="I209" s="11">
        <f>'[1]TCE - ANEXO III - Preencher'!J218</f>
        <v>194.91</v>
      </c>
      <c r="J209" s="11">
        <f>'[1]TCE - ANEXO III - Preencher'!K218</f>
        <v>0</v>
      </c>
      <c r="K209" s="12">
        <f>'[1]TCE - ANEXO III - Preencher'!L218</f>
        <v>112.48635761589399</v>
      </c>
      <c r="L209" s="12">
        <f>'[1]TCE - ANEXO III - Preencher'!M218</f>
        <v>2.79</v>
      </c>
      <c r="M209" s="12">
        <f t="shared" si="18"/>
        <v>109.69635761589399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2459.15</v>
      </c>
      <c r="Y209" s="12">
        <f>'[1]TCE - ANEXO III - Preencher'!Z218</f>
        <v>0</v>
      </c>
      <c r="Z209" s="12">
        <f t="shared" si="22"/>
        <v>2459.15</v>
      </c>
      <c r="AA209" s="13" t="str">
        <f>IF('[1]TCE - ANEXO III - Preencher'!AB218="","",'[1]TCE - ANEXO III - Preencher'!AB218)</f>
        <v xml:space="preserve">ABONO ASSIS FIN COMPL 09/2024 </v>
      </c>
      <c r="AB209" s="12">
        <f t="shared" si="23"/>
        <v>2763.7563576158941</v>
      </c>
    </row>
    <row r="210" spans="1:28" x14ac:dyDescent="0.2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 xml:space="preserve">ELANDIA CARNEIRO DA SILVA 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223505</v>
      </c>
      <c r="G210" s="10" t="str">
        <f>IF('[1]TCE - ANEXO III - Preencher'!H219="","",'[1]TCE - ANEXO III - Preencher'!H219)</f>
        <v>10/2024</v>
      </c>
      <c r="H210" s="11">
        <f>'[1]TCE - ANEXO III - Preencher'!I219</f>
        <v>0</v>
      </c>
      <c r="I210" s="11">
        <f>'[1]TCE - ANEXO III - Preencher'!J219</f>
        <v>185.42</v>
      </c>
      <c r="J210" s="11">
        <f>'[1]TCE - ANEXO III - Preencher'!K219</f>
        <v>0</v>
      </c>
      <c r="K210" s="12">
        <f>'[1]TCE - ANEXO III - Preencher'!L219</f>
        <v>112.48635761589399</v>
      </c>
      <c r="L210" s="12">
        <f>'[1]TCE - ANEXO III - Preencher'!M219</f>
        <v>3.05</v>
      </c>
      <c r="M210" s="12">
        <f t="shared" si="18"/>
        <v>109.436357615894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2282.8200000000002</v>
      </c>
      <c r="Y210" s="12">
        <f>'[1]TCE - ANEXO III - Preencher'!Z219</f>
        <v>0</v>
      </c>
      <c r="Z210" s="12">
        <f t="shared" si="22"/>
        <v>2282.8200000000002</v>
      </c>
      <c r="AA210" s="13" t="str">
        <f>IF('[1]TCE - ANEXO III - Preencher'!AB219="","",'[1]TCE - ANEXO III - Preencher'!AB219)</f>
        <v xml:space="preserve">ABONO ASSIS FIN COMPL 09/2024 </v>
      </c>
      <c r="AB210" s="12">
        <f t="shared" si="23"/>
        <v>2577.6763576158942</v>
      </c>
    </row>
    <row r="211" spans="1:28" x14ac:dyDescent="0.2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>ELIANE BARBOSA DA SILVA</v>
      </c>
      <c r="E211" s="6" t="str">
        <f>IF('[1]TCE - ANEXO III - Preencher'!F220="4 - Assistência Odontológica","2 - Outros Profissionais da Saúde",'[1]TCE - ANEXO III - Preencher'!F220)</f>
        <v>2 - Outros Profissionais da Saúde</v>
      </c>
      <c r="F211" s="9">
        <f>'[1]TCE - ANEXO III - Preencher'!G220</f>
        <v>322205</v>
      </c>
      <c r="G211" s="10" t="str">
        <f>IF('[1]TCE - ANEXO III - Preencher'!H220="","",'[1]TCE - ANEXO III - Preencher'!H220)</f>
        <v>10/2024</v>
      </c>
      <c r="H211" s="11">
        <f>'[1]TCE - ANEXO III - Preencher'!I220</f>
        <v>0</v>
      </c>
      <c r="I211" s="11">
        <f>'[1]TCE - ANEXO III - Preencher'!J220</f>
        <v>135.55000000000001</v>
      </c>
      <c r="J211" s="11">
        <f>'[1]TCE - ANEXO III - Preencher'!K220</f>
        <v>0</v>
      </c>
      <c r="K211" s="12">
        <f>'[1]TCE - ANEXO III - Preencher'!L220</f>
        <v>0</v>
      </c>
      <c r="L211" s="12">
        <f>'[1]TCE - ANEXO III - Preencher'!M220</f>
        <v>0</v>
      </c>
      <c r="M211" s="12">
        <f t="shared" si="18"/>
        <v>0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81.02</v>
      </c>
      <c r="U211" s="12">
        <f>'[1]TCE - ANEXO III - Preencher'!V220</f>
        <v>0</v>
      </c>
      <c r="V211" s="12">
        <f t="shared" si="21"/>
        <v>81.02</v>
      </c>
      <c r="W211" s="13" t="str">
        <f>IF('[1]TCE - ANEXO III - Preencher'!X220="","",'[1]TCE - ANEXO III - Preencher'!X220)</f>
        <v xml:space="preserve">AUX. CRECHE </v>
      </c>
      <c r="X211" s="12">
        <f>'[1]TCE - ANEXO III - Preencher'!Y220</f>
        <v>1913</v>
      </c>
      <c r="Y211" s="12">
        <f>'[1]TCE - ANEXO III - Preencher'!Z220</f>
        <v>0</v>
      </c>
      <c r="Z211" s="12">
        <f t="shared" si="22"/>
        <v>1913</v>
      </c>
      <c r="AA211" s="13" t="str">
        <f>IF('[1]TCE - ANEXO III - Preencher'!AB220="","",'[1]TCE - ANEXO III - Preencher'!AB220)</f>
        <v xml:space="preserve">ABONO ASSIS FIN COMPL 09/2024 </v>
      </c>
      <c r="AB211" s="12">
        <f t="shared" si="23"/>
        <v>2129.5700000000002</v>
      </c>
    </row>
    <row r="212" spans="1:28" x14ac:dyDescent="0.2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ELIANE MARIA SILVA DE OLIVEIRA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322205</v>
      </c>
      <c r="G212" s="10" t="str">
        <f>IF('[1]TCE - ANEXO III - Preencher'!H221="","",'[1]TCE - ANEXO III - Preencher'!H221)</f>
        <v>10/2024</v>
      </c>
      <c r="H212" s="11">
        <f>'[1]TCE - ANEXO III - Preencher'!I221</f>
        <v>0</v>
      </c>
      <c r="I212" s="11">
        <f>'[1]TCE - ANEXO III - Preencher'!J221</f>
        <v>148.36000000000001</v>
      </c>
      <c r="J212" s="11">
        <f>'[1]TCE - ANEXO III - Preencher'!K221</f>
        <v>0</v>
      </c>
      <c r="K212" s="12">
        <f>'[1]TCE - ANEXO III - Preencher'!L221</f>
        <v>112.48635761589399</v>
      </c>
      <c r="L212" s="12">
        <f>'[1]TCE - ANEXO III - Preencher'!M221</f>
        <v>7.06</v>
      </c>
      <c r="M212" s="12">
        <f t="shared" si="18"/>
        <v>105.42635761589399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1846.5</v>
      </c>
      <c r="Y212" s="12">
        <f>'[1]TCE - ANEXO III - Preencher'!Z221</f>
        <v>0</v>
      </c>
      <c r="Z212" s="12">
        <f t="shared" si="22"/>
        <v>1846.5</v>
      </c>
      <c r="AA212" s="13" t="str">
        <f>IF('[1]TCE - ANEXO III - Preencher'!AB221="","",'[1]TCE - ANEXO III - Preencher'!AB221)</f>
        <v xml:space="preserve">ABONO ASSIS FIN COMPL 09/2024 </v>
      </c>
      <c r="AB212" s="12">
        <f t="shared" si="23"/>
        <v>2100.2863576158938</v>
      </c>
    </row>
    <row r="213" spans="1:28" x14ac:dyDescent="0.2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ELIANE MARIA TIMOTEO DA SILVA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322205</v>
      </c>
      <c r="G213" s="10" t="str">
        <f>IF('[1]TCE - ANEXO III - Preencher'!H222="","",'[1]TCE - ANEXO III - Preencher'!H222)</f>
        <v>10/2024</v>
      </c>
      <c r="H213" s="11">
        <f>'[1]TCE - ANEXO III - Preencher'!I222</f>
        <v>0</v>
      </c>
      <c r="I213" s="11">
        <f>'[1]TCE - ANEXO III - Preencher'!J222</f>
        <v>177.29</v>
      </c>
      <c r="J213" s="11">
        <f>'[1]TCE - ANEXO III - Preencher'!K222</f>
        <v>0</v>
      </c>
      <c r="K213" s="12">
        <f>'[1]TCE - ANEXO III - Preencher'!L222</f>
        <v>112.48635761589399</v>
      </c>
      <c r="L213" s="12">
        <f>'[1]TCE - ANEXO III - Preencher'!M222</f>
        <v>7.06</v>
      </c>
      <c r="M213" s="12">
        <f t="shared" si="18"/>
        <v>105.42635761589399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1780</v>
      </c>
      <c r="Y213" s="12">
        <f>'[1]TCE - ANEXO III - Preencher'!Z222</f>
        <v>0</v>
      </c>
      <c r="Z213" s="12">
        <f t="shared" si="22"/>
        <v>1780</v>
      </c>
      <c r="AA213" s="13" t="str">
        <f>IF('[1]TCE - ANEXO III - Preencher'!AB222="","",'[1]TCE - ANEXO III - Preencher'!AB222)</f>
        <v xml:space="preserve">ABONO ASSIS FIN COMPL 09/2024 </v>
      </c>
      <c r="AB213" s="12">
        <f t="shared" si="23"/>
        <v>2062.7163576158941</v>
      </c>
    </row>
    <row r="214" spans="1:28" x14ac:dyDescent="0.2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ELIANE TIBURCIO DE MELO XAVIER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>
        <f>'[1]TCE - ANEXO III - Preencher'!G223</f>
        <v>322205</v>
      </c>
      <c r="G214" s="10" t="str">
        <f>IF('[1]TCE - ANEXO III - Preencher'!H223="","",'[1]TCE - ANEXO III - Preencher'!H223)</f>
        <v>10/2024</v>
      </c>
      <c r="H214" s="11">
        <f>'[1]TCE - ANEXO III - Preencher'!I223</f>
        <v>0</v>
      </c>
      <c r="I214" s="11">
        <f>'[1]TCE - ANEXO III - Preencher'!J223</f>
        <v>171.18</v>
      </c>
      <c r="J214" s="11">
        <f>'[1]TCE - ANEXO III - Preencher'!K223</f>
        <v>0</v>
      </c>
      <c r="K214" s="12">
        <f>'[1]TCE - ANEXO III - Preencher'!L223</f>
        <v>112.48635761589399</v>
      </c>
      <c r="L214" s="12">
        <f>'[1]TCE - ANEXO III - Preencher'!M223</f>
        <v>7.06</v>
      </c>
      <c r="M214" s="12">
        <f t="shared" si="18"/>
        <v>105.42635761589399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1780</v>
      </c>
      <c r="Y214" s="12">
        <f>'[1]TCE - ANEXO III - Preencher'!Z223</f>
        <v>0</v>
      </c>
      <c r="Z214" s="12">
        <f t="shared" si="22"/>
        <v>1780</v>
      </c>
      <c r="AA214" s="13" t="str">
        <f>IF('[1]TCE - ANEXO III - Preencher'!AB223="","",'[1]TCE - ANEXO III - Preencher'!AB223)</f>
        <v xml:space="preserve">ABONO ASSIS FIN COMPL 09/2024 </v>
      </c>
      <c r="AB214" s="12">
        <f t="shared" si="23"/>
        <v>2056.606357615894</v>
      </c>
    </row>
    <row r="215" spans="1:28" x14ac:dyDescent="0.2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ELIAS JOSE DA SILVA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322205</v>
      </c>
      <c r="G215" s="10" t="str">
        <f>IF('[1]TCE - ANEXO III - Preencher'!H224="","",'[1]TCE - ANEXO III - Preencher'!H224)</f>
        <v>10/2024</v>
      </c>
      <c r="H215" s="11">
        <f>'[1]TCE - ANEXO III - Preencher'!I224</f>
        <v>0</v>
      </c>
      <c r="I215" s="11">
        <f>'[1]TCE - ANEXO III - Preencher'!J224</f>
        <v>142.71</v>
      </c>
      <c r="J215" s="11">
        <f>'[1]TCE - ANEXO III - Preencher'!K224</f>
        <v>0</v>
      </c>
      <c r="K215" s="12">
        <f>'[1]TCE - ANEXO III - Preencher'!L224</f>
        <v>112.48635761589399</v>
      </c>
      <c r="L215" s="12">
        <f>'[1]TCE - ANEXO III - Preencher'!M224</f>
        <v>7.06</v>
      </c>
      <c r="M215" s="12">
        <f t="shared" si="18"/>
        <v>105.42635761589399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1913</v>
      </c>
      <c r="Y215" s="12">
        <f>'[1]TCE - ANEXO III - Preencher'!Z224</f>
        <v>0</v>
      </c>
      <c r="Z215" s="12">
        <f t="shared" si="22"/>
        <v>1913</v>
      </c>
      <c r="AA215" s="13" t="str">
        <f>IF('[1]TCE - ANEXO III - Preencher'!AB224="","",'[1]TCE - ANEXO III - Preencher'!AB224)</f>
        <v xml:space="preserve">ABONO ASSIS FIN COMPL 09/2024 </v>
      </c>
      <c r="AB215" s="12">
        <f t="shared" si="23"/>
        <v>2161.1363576158938</v>
      </c>
    </row>
    <row r="216" spans="1:28" x14ac:dyDescent="0.2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ELIAS JOSE DA SILVA FILHO</v>
      </c>
      <c r="E216" s="6" t="str">
        <f>IF('[1]TCE - ANEXO III - Preencher'!F225="4 - Assistência Odontológica","2 - Outros Profissionais da Saúde",'[1]TCE - ANEXO III - Preencher'!F225)</f>
        <v>3 - Administrativo</v>
      </c>
      <c r="F216" s="9">
        <f>'[1]TCE - ANEXO III - Preencher'!G225</f>
        <v>517410</v>
      </c>
      <c r="G216" s="10" t="str">
        <f>IF('[1]TCE - ANEXO III - Preencher'!H225="","",'[1]TCE - ANEXO III - Preencher'!H225)</f>
        <v>10/2024</v>
      </c>
      <c r="H216" s="11">
        <f>'[1]TCE - ANEXO III - Preencher'!I225</f>
        <v>0</v>
      </c>
      <c r="I216" s="11">
        <f>'[1]TCE - ANEXO III - Preencher'!J225</f>
        <v>140.35</v>
      </c>
      <c r="J216" s="11">
        <f>'[1]TCE - ANEXO III - Preencher'!K225</f>
        <v>0</v>
      </c>
      <c r="K216" s="12">
        <f>'[1]TCE - ANEXO III - Preencher'!L225</f>
        <v>112.48635761589399</v>
      </c>
      <c r="L216" s="12">
        <f>'[1]TCE - ANEXO III - Preencher'!M225</f>
        <v>7.06</v>
      </c>
      <c r="M216" s="12">
        <f t="shared" si="18"/>
        <v>105.42635761589399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0</v>
      </c>
      <c r="Y216" s="12">
        <f>'[1]TCE - ANEXO III - Preencher'!Z225</f>
        <v>0</v>
      </c>
      <c r="Z216" s="12">
        <f t="shared" si="22"/>
        <v>0</v>
      </c>
      <c r="AA216" s="13" t="str">
        <f>IF('[1]TCE - ANEXO III - Preencher'!AB225="","",'[1]TCE - ANEXO III - Preencher'!AB225)</f>
        <v/>
      </c>
      <c r="AB216" s="12">
        <f t="shared" si="23"/>
        <v>245.77635761589397</v>
      </c>
    </row>
    <row r="217" spans="1:28" x14ac:dyDescent="0.2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ELIDIANE LUIZA ANTUNES DE MELO</v>
      </c>
      <c r="E217" s="6" t="str">
        <f>IF('[1]TCE - ANEXO III - Preencher'!F226="4 - Assistência Odontológica","2 - Outros Profissionais da Saúde",'[1]TCE - ANEXO III - Preencher'!F226)</f>
        <v>2 - Outros Profissionais da Saúde</v>
      </c>
      <c r="F217" s="9">
        <f>'[1]TCE - ANEXO III - Preencher'!G226</f>
        <v>223505</v>
      </c>
      <c r="G217" s="10" t="str">
        <f>IF('[1]TCE - ANEXO III - Preencher'!H226="","",'[1]TCE - ANEXO III - Preencher'!H226)</f>
        <v>10/2024</v>
      </c>
      <c r="H217" s="11">
        <f>'[1]TCE - ANEXO III - Preencher'!I226</f>
        <v>0</v>
      </c>
      <c r="I217" s="11">
        <f>'[1]TCE - ANEXO III - Preencher'!J226</f>
        <v>437.77</v>
      </c>
      <c r="J217" s="11">
        <f>'[1]TCE - ANEXO III - Preencher'!K226</f>
        <v>0</v>
      </c>
      <c r="K217" s="12">
        <f>'[1]TCE - ANEXO III - Preencher'!L226</f>
        <v>112.48635761589399</v>
      </c>
      <c r="L217" s="12">
        <f>'[1]TCE - ANEXO III - Preencher'!M226</f>
        <v>6.94</v>
      </c>
      <c r="M217" s="12">
        <f t="shared" si="18"/>
        <v>105.546357615894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</v>
      </c>
      <c r="Y217" s="12">
        <f>'[1]TCE - ANEXO III - Preencher'!Z226</f>
        <v>0</v>
      </c>
      <c r="Z217" s="12">
        <f t="shared" si="22"/>
        <v>0</v>
      </c>
      <c r="AA217" s="13" t="str">
        <f>IF('[1]TCE - ANEXO III - Preencher'!AB226="","",'[1]TCE - ANEXO III - Preencher'!AB226)</f>
        <v/>
      </c>
      <c r="AB217" s="12">
        <f t="shared" si="23"/>
        <v>543.31635761589393</v>
      </c>
    </row>
    <row r="218" spans="1:28" x14ac:dyDescent="0.2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 xml:space="preserve">ELIEL MARTINS DE ANDRADE </v>
      </c>
      <c r="E218" s="6" t="str">
        <f>IF('[1]TCE - ANEXO III - Preencher'!F227="4 - Assistência Odontológica","2 - Outros Profissionais da Saúde",'[1]TCE - ANEXO III - Preencher'!F227)</f>
        <v>3 - Administrativo</v>
      </c>
      <c r="F218" s="9">
        <f>'[1]TCE - ANEXO III - Preencher'!G227</f>
        <v>517410</v>
      </c>
      <c r="G218" s="10" t="str">
        <f>IF('[1]TCE - ANEXO III - Preencher'!H227="","",'[1]TCE - ANEXO III - Preencher'!H227)</f>
        <v>10/2024</v>
      </c>
      <c r="H218" s="11">
        <f>'[1]TCE - ANEXO III - Preencher'!I227</f>
        <v>0</v>
      </c>
      <c r="I218" s="11">
        <f>'[1]TCE - ANEXO III - Preencher'!J227</f>
        <v>146.86000000000001</v>
      </c>
      <c r="J218" s="11">
        <f>'[1]TCE - ANEXO III - Preencher'!K227</f>
        <v>0</v>
      </c>
      <c r="K218" s="12">
        <f>'[1]TCE - ANEXO III - Preencher'!L227</f>
        <v>112.48635761589399</v>
      </c>
      <c r="L218" s="12">
        <f>'[1]TCE - ANEXO III - Preencher'!M227</f>
        <v>7.06</v>
      </c>
      <c r="M218" s="12">
        <f t="shared" si="18"/>
        <v>105.42635761589399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252.28635761589402</v>
      </c>
    </row>
    <row r="219" spans="1:28" x14ac:dyDescent="0.2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ELIELMA ANDRADE DA SILVA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>
        <f>'[1]TCE - ANEXO III - Preencher'!G228</f>
        <v>322205</v>
      </c>
      <c r="G219" s="10" t="str">
        <f>IF('[1]TCE - ANEXO III - Preencher'!H228="","",'[1]TCE - ANEXO III - Preencher'!H228)</f>
        <v>10/2024</v>
      </c>
      <c r="H219" s="11">
        <f>'[1]TCE - ANEXO III - Preencher'!I228</f>
        <v>0</v>
      </c>
      <c r="I219" s="11">
        <f>'[1]TCE - ANEXO III - Preencher'!J228</f>
        <v>134.12</v>
      </c>
      <c r="J219" s="11">
        <f>'[1]TCE - ANEXO III - Preencher'!K228</f>
        <v>0</v>
      </c>
      <c r="K219" s="12">
        <f>'[1]TCE - ANEXO III - Preencher'!L228</f>
        <v>112.48635761589399</v>
      </c>
      <c r="L219" s="12">
        <f>'[1]TCE - ANEXO III - Preencher'!M228</f>
        <v>7.06</v>
      </c>
      <c r="M219" s="12">
        <f t="shared" si="18"/>
        <v>105.42635761589399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1913</v>
      </c>
      <c r="Y219" s="12">
        <f>'[1]TCE - ANEXO III - Preencher'!Z228</f>
        <v>0</v>
      </c>
      <c r="Z219" s="12">
        <f t="shared" si="22"/>
        <v>1913</v>
      </c>
      <c r="AA219" s="13" t="str">
        <f>IF('[1]TCE - ANEXO III - Preencher'!AB228="","",'[1]TCE - ANEXO III - Preencher'!AB228)</f>
        <v xml:space="preserve">ABONO ASSIS FIN COMPL 09/2024 </v>
      </c>
      <c r="AB219" s="12">
        <f t="shared" si="23"/>
        <v>2152.5463576158941</v>
      </c>
    </row>
    <row r="220" spans="1:28" x14ac:dyDescent="0.2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>ELIENE MARIA DE MENEZES</v>
      </c>
      <c r="E220" s="6" t="str">
        <f>IF('[1]TCE - ANEXO III - Preencher'!F229="4 - Assistência Odontológica","2 - Outros Profissionais da Saúde",'[1]TCE - ANEXO III - Preencher'!F229)</f>
        <v>2 - Outros Profissionais da Saúde</v>
      </c>
      <c r="F220" s="9">
        <f>'[1]TCE - ANEXO III - Preencher'!G229</f>
        <v>322205</v>
      </c>
      <c r="G220" s="10" t="str">
        <f>IF('[1]TCE - ANEXO III - Preencher'!H229="","",'[1]TCE - ANEXO III - Preencher'!H229)</f>
        <v>10/2024</v>
      </c>
      <c r="H220" s="11">
        <f>'[1]TCE - ANEXO III - Preencher'!I229</f>
        <v>0</v>
      </c>
      <c r="I220" s="11">
        <f>'[1]TCE - ANEXO III - Preencher'!J229</f>
        <v>0</v>
      </c>
      <c r="J220" s="11">
        <f>'[1]TCE - ANEXO III - Preencher'!K229</f>
        <v>0</v>
      </c>
      <c r="K220" s="12">
        <f>'[1]TCE - ANEXO III - Preencher'!L229</f>
        <v>0</v>
      </c>
      <c r="L220" s="12">
        <f>'[1]TCE - ANEXO III - Preencher'!M229</f>
        <v>0</v>
      </c>
      <c r="M220" s="12">
        <f t="shared" si="18"/>
        <v>0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0</v>
      </c>
    </row>
    <row r="221" spans="1:28" x14ac:dyDescent="0.2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ELISANGELA BATISTA DA SILVA</v>
      </c>
      <c r="E221" s="6" t="str">
        <f>IF('[1]TCE - ANEXO III - Preencher'!F230="4 - Assistência Odontológica","2 - Outros Profissionais da Saúde",'[1]TCE - ANEXO III - Preencher'!F230)</f>
        <v>3 - Administrativo</v>
      </c>
      <c r="F221" s="9">
        <f>'[1]TCE - ANEXO III - Preencher'!G230</f>
        <v>516310</v>
      </c>
      <c r="G221" s="10" t="str">
        <f>IF('[1]TCE - ANEXO III - Preencher'!H230="","",'[1]TCE - ANEXO III - Preencher'!H230)</f>
        <v>10/2024</v>
      </c>
      <c r="H221" s="11">
        <f>'[1]TCE - ANEXO III - Preencher'!I230</f>
        <v>0</v>
      </c>
      <c r="I221" s="11">
        <f>'[1]TCE - ANEXO III - Preencher'!J230</f>
        <v>165.67</v>
      </c>
      <c r="J221" s="11">
        <f>'[1]TCE - ANEXO III - Preencher'!K230</f>
        <v>0</v>
      </c>
      <c r="K221" s="12">
        <f>'[1]TCE - ANEXO III - Preencher'!L230</f>
        <v>0</v>
      </c>
      <c r="L221" s="12">
        <f>'[1]TCE - ANEXO III - Preencher'!M230</f>
        <v>0</v>
      </c>
      <c r="M221" s="12">
        <f t="shared" si="18"/>
        <v>0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165.67</v>
      </c>
    </row>
    <row r="222" spans="1:28" x14ac:dyDescent="0.2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ELISANGELA PATRICIA VITOR DE OLIVEIRA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>
        <f>'[1]TCE - ANEXO III - Preencher'!G231</f>
        <v>322205</v>
      </c>
      <c r="G222" s="10" t="str">
        <f>IF('[1]TCE - ANEXO III - Preencher'!H231="","",'[1]TCE - ANEXO III - Preencher'!H231)</f>
        <v>10/2024</v>
      </c>
      <c r="H222" s="11">
        <f>'[1]TCE - ANEXO III - Preencher'!I231</f>
        <v>0</v>
      </c>
      <c r="I222" s="11">
        <f>'[1]TCE - ANEXO III - Preencher'!J231</f>
        <v>177.29</v>
      </c>
      <c r="J222" s="11">
        <f>'[1]TCE - ANEXO III - Preencher'!K231</f>
        <v>0</v>
      </c>
      <c r="K222" s="12">
        <f>'[1]TCE - ANEXO III - Preencher'!L231</f>
        <v>112.48635761589399</v>
      </c>
      <c r="L222" s="12">
        <f>'[1]TCE - ANEXO III - Preencher'!M231</f>
        <v>7.06</v>
      </c>
      <c r="M222" s="12">
        <f t="shared" si="18"/>
        <v>105.42635761589399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1846.5</v>
      </c>
      <c r="Y222" s="12">
        <f>'[1]TCE - ANEXO III - Preencher'!Z231</f>
        <v>0</v>
      </c>
      <c r="Z222" s="12">
        <f t="shared" si="22"/>
        <v>1846.5</v>
      </c>
      <c r="AA222" s="13" t="str">
        <f>IF('[1]TCE - ANEXO III - Preencher'!AB231="","",'[1]TCE - ANEXO III - Preencher'!AB231)</f>
        <v xml:space="preserve">ABONO ASSIS FIN COMPL 09/2024 </v>
      </c>
      <c r="AB222" s="12">
        <f t="shared" si="23"/>
        <v>2129.2163576158941</v>
      </c>
    </row>
    <row r="223" spans="1:28" x14ac:dyDescent="0.2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ELIZABETE BATISTA DA SILVA</v>
      </c>
      <c r="E223" s="6" t="str">
        <f>IF('[1]TCE - ANEXO III - Preencher'!F232="4 - Assistência Odontológica","2 - Outros Profissionais da Saúde",'[1]TCE - ANEXO III - Preencher'!F232)</f>
        <v>2 - Outros Profissionais da Saúde</v>
      </c>
      <c r="F223" s="9">
        <f>'[1]TCE - ANEXO III - Preencher'!G232</f>
        <v>322205</v>
      </c>
      <c r="G223" s="10" t="str">
        <f>IF('[1]TCE - ANEXO III - Preencher'!H232="","",'[1]TCE - ANEXO III - Preencher'!H232)</f>
        <v>10/2024</v>
      </c>
      <c r="H223" s="11">
        <f>'[1]TCE - ANEXO III - Preencher'!I232</f>
        <v>0</v>
      </c>
      <c r="I223" s="11">
        <f>'[1]TCE - ANEXO III - Preencher'!J232</f>
        <v>172.4</v>
      </c>
      <c r="J223" s="11">
        <f>'[1]TCE - ANEXO III - Preencher'!K232</f>
        <v>0</v>
      </c>
      <c r="K223" s="12">
        <f>'[1]TCE - ANEXO III - Preencher'!L232</f>
        <v>112.48635761589399</v>
      </c>
      <c r="L223" s="12">
        <f>'[1]TCE - ANEXO III - Preencher'!M232</f>
        <v>7.06</v>
      </c>
      <c r="M223" s="12">
        <f t="shared" si="18"/>
        <v>105.42635761589399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1780</v>
      </c>
      <c r="Y223" s="12">
        <f>'[1]TCE - ANEXO III - Preencher'!Z232</f>
        <v>0</v>
      </c>
      <c r="Z223" s="12">
        <f t="shared" si="22"/>
        <v>1780</v>
      </c>
      <c r="AA223" s="13" t="str">
        <f>IF('[1]TCE - ANEXO III - Preencher'!AB232="","",'[1]TCE - ANEXO III - Preencher'!AB232)</f>
        <v xml:space="preserve">ABONO ASSIS FIN COMPL 09/2024 </v>
      </c>
      <c r="AB223" s="12">
        <f t="shared" si="23"/>
        <v>2057.8263576158938</v>
      </c>
    </row>
    <row r="224" spans="1:28" x14ac:dyDescent="0.2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ELIZABETE MARIA DA SILVA ARTHUR</v>
      </c>
      <c r="E224" s="6" t="str">
        <f>IF('[1]TCE - ANEXO III - Preencher'!F233="4 - Assistência Odontológica","2 - Outros Profissionais da Saúde",'[1]TCE - ANEXO III - Preencher'!F233)</f>
        <v>3 - Administrativo</v>
      </c>
      <c r="F224" s="9">
        <f>'[1]TCE - ANEXO III - Preencher'!G233</f>
        <v>513505</v>
      </c>
      <c r="G224" s="10" t="str">
        <f>IF('[1]TCE - ANEXO III - Preencher'!H233="","",'[1]TCE - ANEXO III - Preencher'!H233)</f>
        <v>10/2024</v>
      </c>
      <c r="H224" s="11">
        <f>'[1]TCE - ANEXO III - Preencher'!I233</f>
        <v>0</v>
      </c>
      <c r="I224" s="11">
        <f>'[1]TCE - ANEXO III - Preencher'!J233</f>
        <v>155.11000000000001</v>
      </c>
      <c r="J224" s="11">
        <f>'[1]TCE - ANEXO III - Preencher'!K233</f>
        <v>0</v>
      </c>
      <c r="K224" s="12">
        <f>'[1]TCE - ANEXO III - Preencher'!L233</f>
        <v>112.48635761589399</v>
      </c>
      <c r="L224" s="12">
        <f>'[1]TCE - ANEXO III - Preencher'!M233</f>
        <v>7.06</v>
      </c>
      <c r="M224" s="12">
        <f t="shared" si="18"/>
        <v>105.42635761589399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260.53635761589402</v>
      </c>
    </row>
    <row r="225" spans="1:28" x14ac:dyDescent="0.2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ELIZABETE MARIA DE OLIVEIRA LINS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322205</v>
      </c>
      <c r="G225" s="10" t="str">
        <f>IF('[1]TCE - ANEXO III - Preencher'!H234="","",'[1]TCE - ANEXO III - Preencher'!H234)</f>
        <v>10/2024</v>
      </c>
      <c r="H225" s="11">
        <f>'[1]TCE - ANEXO III - Preencher'!I234</f>
        <v>0</v>
      </c>
      <c r="I225" s="11">
        <f>'[1]TCE - ANEXO III - Preencher'!J234</f>
        <v>161.33000000000001</v>
      </c>
      <c r="J225" s="11">
        <f>'[1]TCE - ANEXO III - Preencher'!K234</f>
        <v>0</v>
      </c>
      <c r="K225" s="12">
        <f>'[1]TCE - ANEXO III - Preencher'!L234</f>
        <v>112.48635761589399</v>
      </c>
      <c r="L225" s="12">
        <f>'[1]TCE - ANEXO III - Preencher'!M234</f>
        <v>7.06</v>
      </c>
      <c r="M225" s="12">
        <f t="shared" si="18"/>
        <v>105.42635761589399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1846.5</v>
      </c>
      <c r="Y225" s="12">
        <f>'[1]TCE - ANEXO III - Preencher'!Z234</f>
        <v>0</v>
      </c>
      <c r="Z225" s="12">
        <f t="shared" si="22"/>
        <v>1846.5</v>
      </c>
      <c r="AA225" s="13" t="str">
        <f>IF('[1]TCE - ANEXO III - Preencher'!AB234="","",'[1]TCE - ANEXO III - Preencher'!AB234)</f>
        <v xml:space="preserve">ABONO ASSIS FIN COMPL 09/2024 </v>
      </c>
      <c r="AB225" s="12">
        <f t="shared" si="23"/>
        <v>2113.2563576158941</v>
      </c>
    </row>
    <row r="226" spans="1:28" x14ac:dyDescent="0.2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ELIZANGELA FERREIRA ALBUQUERQUE DE OLIVEIRA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>
        <f>'[1]TCE - ANEXO III - Preencher'!G235</f>
        <v>322205</v>
      </c>
      <c r="G226" s="10" t="str">
        <f>IF('[1]TCE - ANEXO III - Preencher'!H235="","",'[1]TCE - ANEXO III - Preencher'!H235)</f>
        <v>10/2024</v>
      </c>
      <c r="H226" s="11">
        <f>'[1]TCE - ANEXO III - Preencher'!I235</f>
        <v>0</v>
      </c>
      <c r="I226" s="11">
        <f>'[1]TCE - ANEXO III - Preencher'!J235</f>
        <v>142.71</v>
      </c>
      <c r="J226" s="11">
        <f>'[1]TCE - ANEXO III - Preencher'!K235</f>
        <v>0</v>
      </c>
      <c r="K226" s="12">
        <f>'[1]TCE - ANEXO III - Preencher'!L235</f>
        <v>112.48635761589399</v>
      </c>
      <c r="L226" s="12">
        <f>'[1]TCE - ANEXO III - Preencher'!M235</f>
        <v>7.06</v>
      </c>
      <c r="M226" s="12">
        <f t="shared" si="18"/>
        <v>105.42635761589399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1913</v>
      </c>
      <c r="Y226" s="12">
        <f>'[1]TCE - ANEXO III - Preencher'!Z235</f>
        <v>0</v>
      </c>
      <c r="Z226" s="12">
        <f t="shared" si="22"/>
        <v>1913</v>
      </c>
      <c r="AA226" s="13" t="str">
        <f>IF('[1]TCE - ANEXO III - Preencher'!AB235="","",'[1]TCE - ANEXO III - Preencher'!AB235)</f>
        <v xml:space="preserve">ABONO ASSIS FIN COMPL 09/2024 </v>
      </c>
      <c r="AB226" s="12">
        <f t="shared" si="23"/>
        <v>2161.1363576158938</v>
      </c>
    </row>
    <row r="227" spans="1:28" x14ac:dyDescent="0.2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ELIZEU EVARISTO</v>
      </c>
      <c r="E227" s="6" t="str">
        <f>IF('[1]TCE - ANEXO III - Preencher'!F236="4 - Assistência Odontológica","2 - Outros Profissionais da Saúde",'[1]TCE - ANEXO III - Preencher'!F236)</f>
        <v>3 - Administrativo</v>
      </c>
      <c r="F227" s="9">
        <f>'[1]TCE - ANEXO III - Preencher'!G236</f>
        <v>516310</v>
      </c>
      <c r="G227" s="10" t="str">
        <f>IF('[1]TCE - ANEXO III - Preencher'!H236="","",'[1]TCE - ANEXO III - Preencher'!H236)</f>
        <v>10/2024</v>
      </c>
      <c r="H227" s="11">
        <f>'[1]TCE - ANEXO III - Preencher'!I236</f>
        <v>0</v>
      </c>
      <c r="I227" s="11">
        <f>'[1]TCE - ANEXO III - Preencher'!J236</f>
        <v>146.84</v>
      </c>
      <c r="J227" s="11">
        <f>'[1]TCE - ANEXO III - Preencher'!K236</f>
        <v>0</v>
      </c>
      <c r="K227" s="12">
        <f>'[1]TCE - ANEXO III - Preencher'!L236</f>
        <v>112.48635761589399</v>
      </c>
      <c r="L227" s="12">
        <f>'[1]TCE - ANEXO III - Preencher'!M236</f>
        <v>7.06</v>
      </c>
      <c r="M227" s="12">
        <f t="shared" si="18"/>
        <v>105.42635761589399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252.26635761589398</v>
      </c>
    </row>
    <row r="228" spans="1:28" x14ac:dyDescent="0.2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 xml:space="preserve">ELLEN CAROLINA DE SOUZA 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322205</v>
      </c>
      <c r="G228" s="10" t="str">
        <f>IF('[1]TCE - ANEXO III - Preencher'!H237="","",'[1]TCE - ANEXO III - Preencher'!H237)</f>
        <v>10/2024</v>
      </c>
      <c r="H228" s="11">
        <f>'[1]TCE - ANEXO III - Preencher'!I237</f>
        <v>0</v>
      </c>
      <c r="I228" s="11">
        <f>'[1]TCE - ANEXO III - Preencher'!J237</f>
        <v>142.71</v>
      </c>
      <c r="J228" s="11">
        <f>'[1]TCE - ANEXO III - Preencher'!K237</f>
        <v>0</v>
      </c>
      <c r="K228" s="12">
        <f>'[1]TCE - ANEXO III - Preencher'!L237</f>
        <v>112.48635761589399</v>
      </c>
      <c r="L228" s="12">
        <f>'[1]TCE - ANEXO III - Preencher'!M237</f>
        <v>7.06</v>
      </c>
      <c r="M228" s="12">
        <f t="shared" si="18"/>
        <v>105.42635761589399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1913</v>
      </c>
      <c r="Y228" s="12">
        <f>'[1]TCE - ANEXO III - Preencher'!Z237</f>
        <v>0</v>
      </c>
      <c r="Z228" s="12">
        <f t="shared" si="22"/>
        <v>1913</v>
      </c>
      <c r="AA228" s="13" t="str">
        <f>IF('[1]TCE - ANEXO III - Preencher'!AB237="","",'[1]TCE - ANEXO III - Preencher'!AB237)</f>
        <v xml:space="preserve">ABONO ASSIS FIN COMPL 09/2024 </v>
      </c>
      <c r="AB228" s="12">
        <f t="shared" si="23"/>
        <v>2161.1363576158938</v>
      </c>
    </row>
    <row r="229" spans="1:28" x14ac:dyDescent="0.2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ELLEN STEPHANIE BRAGA ALVES PEREIRA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223505</v>
      </c>
      <c r="G229" s="10" t="str">
        <f>IF('[1]TCE - ANEXO III - Preencher'!H238="","",'[1]TCE - ANEXO III - Preencher'!H238)</f>
        <v>10/2024</v>
      </c>
      <c r="H229" s="11">
        <f>'[1]TCE - ANEXO III - Preencher'!I238</f>
        <v>0</v>
      </c>
      <c r="I229" s="11">
        <f>'[1]TCE - ANEXO III - Preencher'!J238</f>
        <v>467.18</v>
      </c>
      <c r="J229" s="11">
        <f>'[1]TCE - ANEXO III - Preencher'!K238</f>
        <v>0</v>
      </c>
      <c r="K229" s="12">
        <f>'[1]TCE - ANEXO III - Preencher'!L238</f>
        <v>112.48635761589399</v>
      </c>
      <c r="L229" s="12">
        <f>'[1]TCE - ANEXO III - Preencher'!M238</f>
        <v>6.73</v>
      </c>
      <c r="M229" s="12">
        <f t="shared" si="18"/>
        <v>105.75635761589399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156.52000000000001</v>
      </c>
      <c r="U229" s="12">
        <f>'[1]TCE - ANEXO III - Preencher'!V238</f>
        <v>0</v>
      </c>
      <c r="V229" s="12">
        <f t="shared" si="21"/>
        <v>156.52000000000001</v>
      </c>
      <c r="W229" s="13" t="str">
        <f>IF('[1]TCE - ANEXO III - Preencher'!X238="","",'[1]TCE - ANEXO III - Preencher'!X238)</f>
        <v xml:space="preserve">AUX. CRECHE </v>
      </c>
      <c r="X229" s="12">
        <f>'[1]TCE - ANEXO III - Preencher'!Y238</f>
        <v>0</v>
      </c>
      <c r="Y229" s="12">
        <f>'[1]TCE - ANEXO III - Preencher'!Z238</f>
        <v>0</v>
      </c>
      <c r="Z229" s="12">
        <f t="shared" si="22"/>
        <v>0</v>
      </c>
      <c r="AA229" s="13" t="str">
        <f>IF('[1]TCE - ANEXO III - Preencher'!AB238="","",'[1]TCE - ANEXO III - Preencher'!AB238)</f>
        <v/>
      </c>
      <c r="AB229" s="12">
        <f t="shared" si="23"/>
        <v>729.45635761589392</v>
      </c>
    </row>
    <row r="230" spans="1:28" x14ac:dyDescent="0.2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>ELTON JEFFERSON DA SILVA OLIVEIRA</v>
      </c>
      <c r="E230" s="6" t="str">
        <f>IF('[1]TCE - ANEXO III - Preencher'!F239="4 - Assistência Odontológica","2 - Outros Profissionais da Saúde",'[1]TCE - ANEXO III - Preencher'!F239)</f>
        <v>2 - Outros Profissionais da Saúde</v>
      </c>
      <c r="F230" s="9">
        <f>'[1]TCE - ANEXO III - Preencher'!G239</f>
        <v>322205</v>
      </c>
      <c r="G230" s="10" t="str">
        <f>IF('[1]TCE - ANEXO III - Preencher'!H239="","",'[1]TCE - ANEXO III - Preencher'!H239)</f>
        <v>10/2024</v>
      </c>
      <c r="H230" s="11">
        <f>'[1]TCE - ANEXO III - Preencher'!I239</f>
        <v>0</v>
      </c>
      <c r="I230" s="11">
        <f>'[1]TCE - ANEXO III - Preencher'!J239</f>
        <v>142.71</v>
      </c>
      <c r="J230" s="11">
        <f>'[1]TCE - ANEXO III - Preencher'!K239</f>
        <v>0</v>
      </c>
      <c r="K230" s="12">
        <f>'[1]TCE - ANEXO III - Preencher'!L239</f>
        <v>112.48635761589399</v>
      </c>
      <c r="L230" s="12">
        <f>'[1]TCE - ANEXO III - Preencher'!M239</f>
        <v>7.06</v>
      </c>
      <c r="M230" s="12">
        <f t="shared" si="18"/>
        <v>105.42635761589399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1913</v>
      </c>
      <c r="Y230" s="12">
        <f>'[1]TCE - ANEXO III - Preencher'!Z239</f>
        <v>0</v>
      </c>
      <c r="Z230" s="12">
        <f t="shared" si="22"/>
        <v>1913</v>
      </c>
      <c r="AA230" s="13" t="str">
        <f>IF('[1]TCE - ANEXO III - Preencher'!AB239="","",'[1]TCE - ANEXO III - Preencher'!AB239)</f>
        <v xml:space="preserve">ABONO ASSIS FIN COMPL 09/2024 </v>
      </c>
      <c r="AB230" s="12">
        <f t="shared" si="23"/>
        <v>2161.1363576158938</v>
      </c>
    </row>
    <row r="231" spans="1:28" x14ac:dyDescent="0.2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>ELYZANDRA DAMARYS PEREIRA DA SILVA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>
        <f>'[1]TCE - ANEXO III - Preencher'!G240</f>
        <v>322205</v>
      </c>
      <c r="G231" s="10" t="str">
        <f>IF('[1]TCE - ANEXO III - Preencher'!H240="","",'[1]TCE - ANEXO III - Preencher'!H240)</f>
        <v>10/2024</v>
      </c>
      <c r="H231" s="11">
        <f>'[1]TCE - ANEXO III - Preencher'!I240</f>
        <v>0</v>
      </c>
      <c r="I231" s="11">
        <f>'[1]TCE - ANEXO III - Preencher'!J240</f>
        <v>147.06</v>
      </c>
      <c r="J231" s="11">
        <f>'[1]TCE - ANEXO III - Preencher'!K240</f>
        <v>0</v>
      </c>
      <c r="K231" s="12">
        <f>'[1]TCE - ANEXO III - Preencher'!L240</f>
        <v>112.48635761589399</v>
      </c>
      <c r="L231" s="12">
        <f>'[1]TCE - ANEXO III - Preencher'!M240</f>
        <v>7.06</v>
      </c>
      <c r="M231" s="12">
        <f t="shared" si="18"/>
        <v>105.42635761589399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156.25</v>
      </c>
      <c r="R231" s="12">
        <f>'[1]TCE - ANEXO III - Preencher'!S240</f>
        <v>84.72</v>
      </c>
      <c r="S231" s="12">
        <f t="shared" si="20"/>
        <v>71.53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1913</v>
      </c>
      <c r="Y231" s="12">
        <f>'[1]TCE - ANEXO III - Preencher'!Z240</f>
        <v>0</v>
      </c>
      <c r="Z231" s="12">
        <f t="shared" si="22"/>
        <v>1913</v>
      </c>
      <c r="AA231" s="13" t="str">
        <f>IF('[1]TCE - ANEXO III - Preencher'!AB240="","",'[1]TCE - ANEXO III - Preencher'!AB240)</f>
        <v xml:space="preserve">ABONO ASSIS FIN COMPL 09/2024 </v>
      </c>
      <c r="AB231" s="12">
        <f t="shared" si="23"/>
        <v>2237.0163576158939</v>
      </c>
    </row>
    <row r="232" spans="1:28" x14ac:dyDescent="0.2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EMANOEL LIMA DE ALMEIDA</v>
      </c>
      <c r="E232" s="6" t="str">
        <f>IF('[1]TCE - ANEXO III - Preencher'!F241="4 - Assistência Odontológica","2 - Outros Profissionais da Saúde",'[1]TCE - ANEXO III - Preencher'!F241)</f>
        <v>3 - Administrativo</v>
      </c>
      <c r="F232" s="9">
        <f>'[1]TCE - ANEXO III - Preencher'!G241</f>
        <v>517410</v>
      </c>
      <c r="G232" s="10" t="str">
        <f>IF('[1]TCE - ANEXO III - Preencher'!H241="","",'[1]TCE - ANEXO III - Preencher'!H241)</f>
        <v>10/2024</v>
      </c>
      <c r="H232" s="11">
        <f>'[1]TCE - ANEXO III - Preencher'!I241</f>
        <v>0</v>
      </c>
      <c r="I232" s="11">
        <f>'[1]TCE - ANEXO III - Preencher'!J241</f>
        <v>134.35</v>
      </c>
      <c r="J232" s="11">
        <f>'[1]TCE - ANEXO III - Preencher'!K241</f>
        <v>0</v>
      </c>
      <c r="K232" s="12">
        <f>'[1]TCE - ANEXO III - Preencher'!L241</f>
        <v>112.48635761589399</v>
      </c>
      <c r="L232" s="12">
        <f>'[1]TCE - ANEXO III - Preencher'!M241</f>
        <v>7.06</v>
      </c>
      <c r="M232" s="12">
        <f t="shared" si="18"/>
        <v>105.42635761589399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0</v>
      </c>
      <c r="Y232" s="12">
        <f>'[1]TCE - ANEXO III - Preencher'!Z241</f>
        <v>0</v>
      </c>
      <c r="Z232" s="12">
        <f t="shared" si="22"/>
        <v>0</v>
      </c>
      <c r="AA232" s="13" t="str">
        <f>IF('[1]TCE - ANEXO III - Preencher'!AB241="","",'[1]TCE - ANEXO III - Preencher'!AB241)</f>
        <v/>
      </c>
      <c r="AB232" s="12">
        <f t="shared" si="23"/>
        <v>239.77635761589397</v>
      </c>
    </row>
    <row r="233" spans="1:28" x14ac:dyDescent="0.2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EMANUELA CRISTINA DA SILVA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>
        <f>'[1]TCE - ANEXO III - Preencher'!G242</f>
        <v>322205</v>
      </c>
      <c r="G233" s="10" t="str">
        <f>IF('[1]TCE - ANEXO III - Preencher'!H242="","",'[1]TCE - ANEXO III - Preencher'!H242)</f>
        <v>10/2024</v>
      </c>
      <c r="H233" s="11">
        <f>'[1]TCE - ANEXO III - Preencher'!I242</f>
        <v>0</v>
      </c>
      <c r="I233" s="11">
        <f>'[1]TCE - ANEXO III - Preencher'!J242</f>
        <v>147.06</v>
      </c>
      <c r="J233" s="11">
        <f>'[1]TCE - ANEXO III - Preencher'!K242</f>
        <v>0</v>
      </c>
      <c r="K233" s="12">
        <f>'[1]TCE - ANEXO III - Preencher'!L242</f>
        <v>112.48635761589399</v>
      </c>
      <c r="L233" s="12">
        <f>'[1]TCE - ANEXO III - Preencher'!M242</f>
        <v>7.06</v>
      </c>
      <c r="M233" s="12">
        <f t="shared" si="18"/>
        <v>105.42635761589399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1913</v>
      </c>
      <c r="Y233" s="12">
        <f>'[1]TCE - ANEXO III - Preencher'!Z242</f>
        <v>0</v>
      </c>
      <c r="Z233" s="12">
        <f t="shared" si="22"/>
        <v>1913</v>
      </c>
      <c r="AA233" s="13" t="str">
        <f>IF('[1]TCE - ANEXO III - Preencher'!AB242="","",'[1]TCE - ANEXO III - Preencher'!AB242)</f>
        <v xml:space="preserve">ABONO ASSIS FIN COMPL 09/2024 </v>
      </c>
      <c r="AB233" s="12">
        <f t="shared" si="23"/>
        <v>2165.4863576158941</v>
      </c>
    </row>
    <row r="234" spans="1:28" x14ac:dyDescent="0.2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EMANUELA LIMA DOS SANTOS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223505</v>
      </c>
      <c r="G234" s="10" t="str">
        <f>IF('[1]TCE - ANEXO III - Preencher'!H243="","",'[1]TCE - ANEXO III - Preencher'!H243)</f>
        <v>10/2024</v>
      </c>
      <c r="H234" s="11">
        <f>'[1]TCE - ANEXO III - Preencher'!I243</f>
        <v>0</v>
      </c>
      <c r="I234" s="11">
        <f>'[1]TCE - ANEXO III - Preencher'!J243</f>
        <v>362.11</v>
      </c>
      <c r="J234" s="11">
        <f>'[1]TCE - ANEXO III - Preencher'!K243</f>
        <v>0</v>
      </c>
      <c r="K234" s="12">
        <f>'[1]TCE - ANEXO III - Preencher'!L243</f>
        <v>112.48635761589399</v>
      </c>
      <c r="L234" s="12">
        <f>'[1]TCE - ANEXO III - Preencher'!M243</f>
        <v>3.33</v>
      </c>
      <c r="M234" s="12">
        <f t="shared" si="18"/>
        <v>109.156357615894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1751.89</v>
      </c>
      <c r="Y234" s="12">
        <f>'[1]TCE - ANEXO III - Preencher'!Z243</f>
        <v>0</v>
      </c>
      <c r="Z234" s="12">
        <f t="shared" si="22"/>
        <v>1751.89</v>
      </c>
      <c r="AA234" s="13" t="str">
        <f>IF('[1]TCE - ANEXO III - Preencher'!AB243="","",'[1]TCE - ANEXO III - Preencher'!AB243)</f>
        <v xml:space="preserve">ABONO ASSIS FIN COMPL 09/2024 </v>
      </c>
      <c r="AB234" s="12">
        <f t="shared" si="23"/>
        <v>2223.1563576158942</v>
      </c>
    </row>
    <row r="235" spans="1:28" x14ac:dyDescent="0.2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EMANUELLE DA SILVA FERREIRA LINS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322205</v>
      </c>
      <c r="G235" s="10" t="str">
        <f>IF('[1]TCE - ANEXO III - Preencher'!H244="","",'[1]TCE - ANEXO III - Preencher'!H244)</f>
        <v>10/2024</v>
      </c>
      <c r="H235" s="11">
        <f>'[1]TCE - ANEXO III - Preencher'!I244</f>
        <v>0</v>
      </c>
      <c r="I235" s="11">
        <f>'[1]TCE - ANEXO III - Preencher'!J244</f>
        <v>160.86000000000001</v>
      </c>
      <c r="J235" s="11">
        <f>'[1]TCE - ANEXO III - Preencher'!K244</f>
        <v>0</v>
      </c>
      <c r="K235" s="12">
        <f>'[1]TCE - ANEXO III - Preencher'!L244</f>
        <v>112.48635761589399</v>
      </c>
      <c r="L235" s="12">
        <f>'[1]TCE - ANEXO III - Preencher'!M244</f>
        <v>6.35</v>
      </c>
      <c r="M235" s="12">
        <f t="shared" si="18"/>
        <v>106.136357615894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1846.5</v>
      </c>
      <c r="Y235" s="12">
        <f>'[1]TCE - ANEXO III - Preencher'!Z244</f>
        <v>0</v>
      </c>
      <c r="Z235" s="12">
        <f t="shared" si="22"/>
        <v>1846.5</v>
      </c>
      <c r="AA235" s="13" t="str">
        <f>IF('[1]TCE - ANEXO III - Preencher'!AB244="","",'[1]TCE - ANEXO III - Preencher'!AB244)</f>
        <v xml:space="preserve">ABONO ASSIS FIN COMPL 09/2024 </v>
      </c>
      <c r="AB235" s="12">
        <f t="shared" si="23"/>
        <v>2113.4963576158939</v>
      </c>
    </row>
    <row r="236" spans="1:28" x14ac:dyDescent="0.2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EMERSON MONTEIRO DE OLIVEIRA</v>
      </c>
      <c r="E236" s="6" t="str">
        <f>IF('[1]TCE - ANEXO III - Preencher'!F245="4 - Assistência Odontológica","2 - Outros Profissionais da Saúde",'[1]TCE - ANEXO III - Preencher'!F245)</f>
        <v>3 - Administrativo</v>
      </c>
      <c r="F236" s="9">
        <f>'[1]TCE - ANEXO III - Preencher'!G245</f>
        <v>521130</v>
      </c>
      <c r="G236" s="10" t="str">
        <f>IF('[1]TCE - ANEXO III - Preencher'!H245="","",'[1]TCE - ANEXO III - Preencher'!H245)</f>
        <v>10/2024</v>
      </c>
      <c r="H236" s="11">
        <f>'[1]TCE - ANEXO III - Preencher'!I245</f>
        <v>0</v>
      </c>
      <c r="I236" s="11">
        <f>'[1]TCE - ANEXO III - Preencher'!J245</f>
        <v>123.05</v>
      </c>
      <c r="J236" s="11">
        <f>'[1]TCE - ANEXO III - Preencher'!K245</f>
        <v>0</v>
      </c>
      <c r="K236" s="12">
        <f>'[1]TCE - ANEXO III - Preencher'!L245</f>
        <v>112.48635761589399</v>
      </c>
      <c r="L236" s="12">
        <f>'[1]TCE - ANEXO III - Preencher'!M245</f>
        <v>7.06</v>
      </c>
      <c r="M236" s="12">
        <f t="shared" si="18"/>
        <v>105.42635761589399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0</v>
      </c>
      <c r="Y236" s="12">
        <f>'[1]TCE - ANEXO III - Preencher'!Z245</f>
        <v>0</v>
      </c>
      <c r="Z236" s="12">
        <f t="shared" si="22"/>
        <v>0</v>
      </c>
      <c r="AA236" s="13" t="str">
        <f>IF('[1]TCE - ANEXO III - Preencher'!AB245="","",'[1]TCE - ANEXO III - Preencher'!AB245)</f>
        <v/>
      </c>
      <c r="AB236" s="12">
        <f t="shared" si="23"/>
        <v>228.47635761589399</v>
      </c>
    </row>
    <row r="237" spans="1:28" x14ac:dyDescent="0.2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EMILIANE CARLA MACHADO DA SILVA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322205</v>
      </c>
      <c r="G237" s="10" t="str">
        <f>IF('[1]TCE - ANEXO III - Preencher'!H246="","",'[1]TCE - ANEXO III - Preencher'!H246)</f>
        <v>10/2024</v>
      </c>
      <c r="H237" s="11">
        <f>'[1]TCE - ANEXO III - Preencher'!I246</f>
        <v>0</v>
      </c>
      <c r="I237" s="11">
        <f>'[1]TCE - ANEXO III - Preencher'!J246</f>
        <v>148.36000000000001</v>
      </c>
      <c r="J237" s="11">
        <f>'[1]TCE - ANEXO III - Preencher'!K246</f>
        <v>0</v>
      </c>
      <c r="K237" s="12">
        <f>'[1]TCE - ANEXO III - Preencher'!L246</f>
        <v>112.48635761589399</v>
      </c>
      <c r="L237" s="12">
        <f>'[1]TCE - ANEXO III - Preencher'!M246</f>
        <v>7.06</v>
      </c>
      <c r="M237" s="12">
        <f t="shared" si="18"/>
        <v>105.42635761589399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1846.5</v>
      </c>
      <c r="Y237" s="12">
        <f>'[1]TCE - ANEXO III - Preencher'!Z246</f>
        <v>0</v>
      </c>
      <c r="Z237" s="12">
        <f t="shared" si="22"/>
        <v>1846.5</v>
      </c>
      <c r="AA237" s="13" t="str">
        <f>IF('[1]TCE - ANEXO III - Preencher'!AB246="","",'[1]TCE - ANEXO III - Preencher'!AB246)</f>
        <v xml:space="preserve">ABONO ASSIS FIN COMPL 09/2024 </v>
      </c>
      <c r="AB237" s="12">
        <f t="shared" si="23"/>
        <v>2100.2863576158938</v>
      </c>
    </row>
    <row r="238" spans="1:28" x14ac:dyDescent="0.2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EMILLY CAROLINE FERREIRA DOS ANJOS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>
        <f>'[1]TCE - ANEXO III - Preencher'!G247</f>
        <v>322205</v>
      </c>
      <c r="G238" s="10" t="str">
        <f>IF('[1]TCE - ANEXO III - Preencher'!H247="","",'[1]TCE - ANEXO III - Preencher'!H247)</f>
        <v>10/2024</v>
      </c>
      <c r="H238" s="11">
        <f>'[1]TCE - ANEXO III - Preencher'!I247</f>
        <v>0</v>
      </c>
      <c r="I238" s="11">
        <f>'[1]TCE - ANEXO III - Preencher'!J247</f>
        <v>142.71</v>
      </c>
      <c r="J238" s="11">
        <f>'[1]TCE - ANEXO III - Preencher'!K247</f>
        <v>0</v>
      </c>
      <c r="K238" s="12">
        <f>'[1]TCE - ANEXO III - Preencher'!L247</f>
        <v>112.48635761589399</v>
      </c>
      <c r="L238" s="12">
        <f>'[1]TCE - ANEXO III - Preencher'!M247</f>
        <v>7.06</v>
      </c>
      <c r="M238" s="12">
        <f t="shared" si="18"/>
        <v>105.42635761589399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1913</v>
      </c>
      <c r="Y238" s="12">
        <f>'[1]TCE - ANEXO III - Preencher'!Z247</f>
        <v>0</v>
      </c>
      <c r="Z238" s="12">
        <f t="shared" si="22"/>
        <v>1913</v>
      </c>
      <c r="AA238" s="13" t="str">
        <f>IF('[1]TCE - ANEXO III - Preencher'!AB247="","",'[1]TCE - ANEXO III - Preencher'!AB247)</f>
        <v xml:space="preserve">ABONO ASSIS FIN COMPL 09/2024 </v>
      </c>
      <c r="AB238" s="12">
        <f t="shared" si="23"/>
        <v>2161.1363576158938</v>
      </c>
    </row>
    <row r="239" spans="1:28" x14ac:dyDescent="0.2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EMILLY LINDRELLY ALVES RODRIGUES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>
        <f>'[1]TCE - ANEXO III - Preencher'!G248</f>
        <v>322205</v>
      </c>
      <c r="G239" s="10" t="str">
        <f>IF('[1]TCE - ANEXO III - Preencher'!H248="","",'[1]TCE - ANEXO III - Preencher'!H248)</f>
        <v>10/2024</v>
      </c>
      <c r="H239" s="11">
        <f>'[1]TCE - ANEXO III - Preencher'!I248</f>
        <v>0</v>
      </c>
      <c r="I239" s="11">
        <f>'[1]TCE - ANEXO III - Preencher'!J248</f>
        <v>164.58</v>
      </c>
      <c r="J239" s="11">
        <f>'[1]TCE - ANEXO III - Preencher'!K248</f>
        <v>0</v>
      </c>
      <c r="K239" s="12">
        <f>'[1]TCE - ANEXO III - Preencher'!L248</f>
        <v>112.48635761589399</v>
      </c>
      <c r="L239" s="12">
        <f>'[1]TCE - ANEXO III - Preencher'!M248</f>
        <v>7.06</v>
      </c>
      <c r="M239" s="12">
        <f t="shared" si="18"/>
        <v>105.42635761589399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156.25</v>
      </c>
      <c r="R239" s="12">
        <f>'[1]TCE - ANEXO III - Preencher'!S248</f>
        <v>84.72</v>
      </c>
      <c r="S239" s="12">
        <f t="shared" si="20"/>
        <v>71.53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1913</v>
      </c>
      <c r="Y239" s="12">
        <f>'[1]TCE - ANEXO III - Preencher'!Z248</f>
        <v>0</v>
      </c>
      <c r="Z239" s="12">
        <f t="shared" si="22"/>
        <v>1913</v>
      </c>
      <c r="AA239" s="13" t="str">
        <f>IF('[1]TCE - ANEXO III - Preencher'!AB248="","",'[1]TCE - ANEXO III - Preencher'!AB248)</f>
        <v xml:space="preserve">ABONO ASSIS FIN COMPL 09/2024 </v>
      </c>
      <c r="AB239" s="12">
        <f t="shared" si="23"/>
        <v>2254.5363576158938</v>
      </c>
    </row>
    <row r="240" spans="1:28" x14ac:dyDescent="0.2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EMMILY LARISSA SILVA MELO</v>
      </c>
      <c r="E240" s="6" t="str">
        <f>IF('[1]TCE - ANEXO III - Preencher'!F249="4 - Assistência Odontológica","2 - Outros Profissionais da Saúde",'[1]TCE - ANEXO III - Preencher'!F249)</f>
        <v>3 - Administrativo</v>
      </c>
      <c r="F240" s="9">
        <f>'[1]TCE - ANEXO III - Preencher'!G249</f>
        <v>521130</v>
      </c>
      <c r="G240" s="10" t="str">
        <f>IF('[1]TCE - ANEXO III - Preencher'!H249="","",'[1]TCE - ANEXO III - Preencher'!H249)</f>
        <v>10/2024</v>
      </c>
      <c r="H240" s="11">
        <f>'[1]TCE - ANEXO III - Preencher'!I249</f>
        <v>0</v>
      </c>
      <c r="I240" s="11">
        <f>'[1]TCE - ANEXO III - Preencher'!J249</f>
        <v>123.05</v>
      </c>
      <c r="J240" s="11">
        <f>'[1]TCE - ANEXO III - Preencher'!K249</f>
        <v>0</v>
      </c>
      <c r="K240" s="12">
        <f>'[1]TCE - ANEXO III - Preencher'!L249</f>
        <v>112.48635761589399</v>
      </c>
      <c r="L240" s="12">
        <f>'[1]TCE - ANEXO III - Preencher'!M249</f>
        <v>7.06</v>
      </c>
      <c r="M240" s="12">
        <f t="shared" si="18"/>
        <v>105.42635761589399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228.47635761589399</v>
      </c>
    </row>
    <row r="241" spans="1:28" x14ac:dyDescent="0.2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ENILSON DAVID BARRETO</v>
      </c>
      <c r="E241" s="6" t="str">
        <f>IF('[1]TCE - ANEXO III - Preencher'!F250="4 - Assistência Odontológica","2 - Outros Profissionais da Saúde",'[1]TCE - ANEXO III - Preencher'!F250)</f>
        <v>3 - Administrativo</v>
      </c>
      <c r="F241" s="9">
        <f>'[1]TCE - ANEXO III - Preencher'!G250</f>
        <v>521130</v>
      </c>
      <c r="G241" s="10" t="str">
        <f>IF('[1]TCE - ANEXO III - Preencher'!H250="","",'[1]TCE - ANEXO III - Preencher'!H250)</f>
        <v>10/2024</v>
      </c>
      <c r="H241" s="11">
        <f>'[1]TCE - ANEXO III - Preencher'!I250</f>
        <v>0</v>
      </c>
      <c r="I241" s="11">
        <f>'[1]TCE - ANEXO III - Preencher'!J250</f>
        <v>128.69999999999999</v>
      </c>
      <c r="J241" s="11">
        <f>'[1]TCE - ANEXO III - Preencher'!K250</f>
        <v>0</v>
      </c>
      <c r="K241" s="12">
        <f>'[1]TCE - ANEXO III - Preencher'!L250</f>
        <v>112.48635761589399</v>
      </c>
      <c r="L241" s="12">
        <f>'[1]TCE - ANEXO III - Preencher'!M250</f>
        <v>7.06</v>
      </c>
      <c r="M241" s="12">
        <f t="shared" si="18"/>
        <v>105.42635761589399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</v>
      </c>
      <c r="Y241" s="12">
        <f>'[1]TCE - ANEXO III - Preencher'!Z250</f>
        <v>0</v>
      </c>
      <c r="Z241" s="12">
        <f t="shared" si="22"/>
        <v>0</v>
      </c>
      <c r="AA241" s="13" t="str">
        <f>IF('[1]TCE - ANEXO III - Preencher'!AB250="","",'[1]TCE - ANEXO III - Preencher'!AB250)</f>
        <v/>
      </c>
      <c r="AB241" s="12">
        <f t="shared" si="23"/>
        <v>234.12635761589399</v>
      </c>
    </row>
    <row r="242" spans="1:28" x14ac:dyDescent="0.2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ERICA ALICE DA SILVA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>
        <f>'[1]TCE - ANEXO III - Preencher'!G251</f>
        <v>322205</v>
      </c>
      <c r="G242" s="10" t="str">
        <f>IF('[1]TCE - ANEXO III - Preencher'!H251="","",'[1]TCE - ANEXO III - Preencher'!H251)</f>
        <v>10/2024</v>
      </c>
      <c r="H242" s="11">
        <f>'[1]TCE - ANEXO III - Preencher'!I251</f>
        <v>0</v>
      </c>
      <c r="I242" s="11">
        <f>'[1]TCE - ANEXO III - Preencher'!J251</f>
        <v>154.01</v>
      </c>
      <c r="J242" s="11">
        <f>'[1]TCE - ANEXO III - Preencher'!K251</f>
        <v>0</v>
      </c>
      <c r="K242" s="12">
        <f>'[1]TCE - ANEXO III - Preencher'!L251</f>
        <v>112.48635761589399</v>
      </c>
      <c r="L242" s="12">
        <f>'[1]TCE - ANEXO III - Preencher'!M251</f>
        <v>7.06</v>
      </c>
      <c r="M242" s="12">
        <f t="shared" si="18"/>
        <v>105.42635761589399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81.02</v>
      </c>
      <c r="U242" s="12">
        <f>'[1]TCE - ANEXO III - Preencher'!V251</f>
        <v>0</v>
      </c>
      <c r="V242" s="12">
        <f t="shared" si="21"/>
        <v>81.02</v>
      </c>
      <c r="W242" s="13" t="str">
        <f>IF('[1]TCE - ANEXO III - Preencher'!X251="","",'[1]TCE - ANEXO III - Preencher'!X251)</f>
        <v xml:space="preserve">AUX. CRECHE </v>
      </c>
      <c r="X242" s="12">
        <f>'[1]TCE - ANEXO III - Preencher'!Y251</f>
        <v>1780</v>
      </c>
      <c r="Y242" s="12">
        <f>'[1]TCE - ANEXO III - Preencher'!Z251</f>
        <v>0</v>
      </c>
      <c r="Z242" s="12">
        <f t="shared" si="22"/>
        <v>1780</v>
      </c>
      <c r="AA242" s="13" t="str">
        <f>IF('[1]TCE - ANEXO III - Preencher'!AB251="","",'[1]TCE - ANEXO III - Preencher'!AB251)</f>
        <v xml:space="preserve">ABONO ASSIS FIN COMPL 09/2024 </v>
      </c>
      <c r="AB242" s="12">
        <f t="shared" si="23"/>
        <v>2120.4563576158939</v>
      </c>
    </row>
    <row r="243" spans="1:28" x14ac:dyDescent="0.2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ERICA LARISSA BERNARDINO DA SILVA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>
        <f>'[1]TCE - ANEXO III - Preencher'!G252</f>
        <v>322205</v>
      </c>
      <c r="G243" s="10" t="str">
        <f>IF('[1]TCE - ANEXO III - Preencher'!H252="","",'[1]TCE - ANEXO III - Preencher'!H252)</f>
        <v>10/2024</v>
      </c>
      <c r="H243" s="11">
        <f>'[1]TCE - ANEXO III - Preencher'!I252</f>
        <v>0</v>
      </c>
      <c r="I243" s="11">
        <f>'[1]TCE - ANEXO III - Preencher'!J252</f>
        <v>160.82</v>
      </c>
      <c r="J243" s="11">
        <f>'[1]TCE - ANEXO III - Preencher'!K252</f>
        <v>0</v>
      </c>
      <c r="K243" s="12">
        <f>'[1]TCE - ANEXO III - Preencher'!L252</f>
        <v>112.48635761589399</v>
      </c>
      <c r="L243" s="12">
        <f>'[1]TCE - ANEXO III - Preencher'!M252</f>
        <v>7.06</v>
      </c>
      <c r="M243" s="12">
        <f t="shared" si="18"/>
        <v>105.42635761589399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81.02</v>
      </c>
      <c r="U243" s="12">
        <f>'[1]TCE - ANEXO III - Preencher'!V252</f>
        <v>0</v>
      </c>
      <c r="V243" s="12">
        <f t="shared" si="21"/>
        <v>81.02</v>
      </c>
      <c r="W243" s="13" t="str">
        <f>IF('[1]TCE - ANEXO III - Preencher'!X252="","",'[1]TCE - ANEXO III - Preencher'!X252)</f>
        <v xml:space="preserve">AUX. CRECHE </v>
      </c>
      <c r="X243" s="12">
        <f>'[1]TCE - ANEXO III - Preencher'!Y252</f>
        <v>1913</v>
      </c>
      <c r="Y243" s="12">
        <f>'[1]TCE - ANEXO III - Preencher'!Z252</f>
        <v>0</v>
      </c>
      <c r="Z243" s="12">
        <f t="shared" si="22"/>
        <v>1913</v>
      </c>
      <c r="AA243" s="13" t="str">
        <f>IF('[1]TCE - ANEXO III - Preencher'!AB252="","",'[1]TCE - ANEXO III - Preencher'!AB252)</f>
        <v xml:space="preserve">ABONO ASSIS FIN COMPL 09/2024 </v>
      </c>
      <c r="AB243" s="12">
        <f t="shared" si="23"/>
        <v>2260.2663576158939</v>
      </c>
    </row>
    <row r="244" spans="1:28" x14ac:dyDescent="0.2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ERICA MARIA SILVA BENICIO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>
        <f>'[1]TCE - ANEXO III - Preencher'!G253</f>
        <v>322205</v>
      </c>
      <c r="G244" s="10" t="str">
        <f>IF('[1]TCE - ANEXO III - Preencher'!H253="","",'[1]TCE - ANEXO III - Preencher'!H253)</f>
        <v>10/2024</v>
      </c>
      <c r="H244" s="11">
        <f>'[1]TCE - ANEXO III - Preencher'!I253</f>
        <v>0</v>
      </c>
      <c r="I244" s="11">
        <f>'[1]TCE - ANEXO III - Preencher'!J253</f>
        <v>0</v>
      </c>
      <c r="J244" s="11">
        <f>'[1]TCE - ANEXO III - Preencher'!K253</f>
        <v>0</v>
      </c>
      <c r="K244" s="12">
        <f>'[1]TCE - ANEXO III - Preencher'!L253</f>
        <v>0</v>
      </c>
      <c r="L244" s="12">
        <f>'[1]TCE - ANEXO III - Preencher'!M253</f>
        <v>0</v>
      </c>
      <c r="M244" s="12">
        <f t="shared" si="18"/>
        <v>0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0</v>
      </c>
    </row>
    <row r="245" spans="1:28" x14ac:dyDescent="0.2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ERICK JUNIOR ARCANJO DE RAMOS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>
        <f>'[1]TCE - ANEXO III - Preencher'!G254</f>
        <v>322205</v>
      </c>
      <c r="G245" s="10" t="str">
        <f>IF('[1]TCE - ANEXO III - Preencher'!H254="","",'[1]TCE - ANEXO III - Preencher'!H254)</f>
        <v>10/2024</v>
      </c>
      <c r="H245" s="11">
        <f>'[1]TCE - ANEXO III - Preencher'!I254</f>
        <v>0</v>
      </c>
      <c r="I245" s="11">
        <f>'[1]TCE - ANEXO III - Preencher'!J254</f>
        <v>0</v>
      </c>
      <c r="J245" s="11">
        <f>'[1]TCE - ANEXO III - Preencher'!K254</f>
        <v>0</v>
      </c>
      <c r="K245" s="12">
        <f>'[1]TCE - ANEXO III - Preencher'!L254</f>
        <v>0</v>
      </c>
      <c r="L245" s="12">
        <f>'[1]TCE - ANEXO III - Preencher'!M254</f>
        <v>0</v>
      </c>
      <c r="M245" s="12">
        <f t="shared" si="18"/>
        <v>0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0</v>
      </c>
    </row>
    <row r="246" spans="1:28" x14ac:dyDescent="0.2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>ERIKA DANIELA FERREIRA</v>
      </c>
      <c r="E246" s="6" t="str">
        <f>IF('[1]TCE - ANEXO III - Preencher'!F255="4 - Assistência Odontológica","2 - Outros Profissionais da Saúde",'[1]TCE - ANEXO III - Preencher'!F255)</f>
        <v>3 - Administrativo</v>
      </c>
      <c r="F246" s="9">
        <f>'[1]TCE - ANEXO III - Preencher'!G255</f>
        <v>413115</v>
      </c>
      <c r="G246" s="10" t="str">
        <f>IF('[1]TCE - ANEXO III - Preencher'!H255="","",'[1]TCE - ANEXO III - Preencher'!H255)</f>
        <v>10/2024</v>
      </c>
      <c r="H246" s="11">
        <f>'[1]TCE - ANEXO III - Preencher'!I255</f>
        <v>0</v>
      </c>
      <c r="I246" s="11">
        <f>'[1]TCE - ANEXO III - Preencher'!J255</f>
        <v>175.8</v>
      </c>
      <c r="J246" s="11">
        <f>'[1]TCE - ANEXO III - Preencher'!K255</f>
        <v>0</v>
      </c>
      <c r="K246" s="12">
        <f>'[1]TCE - ANEXO III - Preencher'!L255</f>
        <v>0</v>
      </c>
      <c r="L246" s="12">
        <f>'[1]TCE - ANEXO III - Preencher'!M255</f>
        <v>0</v>
      </c>
      <c r="M246" s="12">
        <f t="shared" si="18"/>
        <v>0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175.8</v>
      </c>
    </row>
    <row r="247" spans="1:28" x14ac:dyDescent="0.2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ERIKA KEVILLYN SILVA DE FREITAS</v>
      </c>
      <c r="E247" s="6" t="str">
        <f>IF('[1]TCE - ANEXO III - Preencher'!F256="4 - Assistência Odontológica","2 - Outros Profissionais da Saúde",'[1]TCE - ANEXO III - Preencher'!F256)</f>
        <v>3 - Administrativo</v>
      </c>
      <c r="F247" s="9">
        <f>'[1]TCE - ANEXO III - Preencher'!G256</f>
        <v>521130</v>
      </c>
      <c r="G247" s="10" t="str">
        <f>IF('[1]TCE - ANEXO III - Preencher'!H256="","",'[1]TCE - ANEXO III - Preencher'!H256)</f>
        <v>10/2024</v>
      </c>
      <c r="H247" s="11">
        <f>'[1]TCE - ANEXO III - Preencher'!I256</f>
        <v>0</v>
      </c>
      <c r="I247" s="11">
        <f>'[1]TCE - ANEXO III - Preencher'!J256</f>
        <v>140.35</v>
      </c>
      <c r="J247" s="11">
        <f>'[1]TCE - ANEXO III - Preencher'!K256</f>
        <v>0</v>
      </c>
      <c r="K247" s="12">
        <f>'[1]TCE - ANEXO III - Preencher'!L256</f>
        <v>112.48635761589399</v>
      </c>
      <c r="L247" s="12">
        <f>'[1]TCE - ANEXO III - Preencher'!M256</f>
        <v>7.06</v>
      </c>
      <c r="M247" s="12">
        <f t="shared" si="18"/>
        <v>105.42635761589399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83.7</v>
      </c>
      <c r="U247" s="12">
        <f>'[1]TCE - ANEXO III - Preencher'!V256</f>
        <v>0</v>
      </c>
      <c r="V247" s="12">
        <f t="shared" si="21"/>
        <v>83.7</v>
      </c>
      <c r="W247" s="13" t="str">
        <f>IF('[1]TCE - ANEXO III - Preencher'!X256="","",'[1]TCE - ANEXO III - Preencher'!X256)</f>
        <v xml:space="preserve">AUX. CRECHE </v>
      </c>
      <c r="X247" s="12">
        <f>'[1]TCE - ANEXO III - Preencher'!Y256</f>
        <v>0</v>
      </c>
      <c r="Y247" s="12">
        <f>'[1]TCE - ANEXO III - Preencher'!Z256</f>
        <v>0</v>
      </c>
      <c r="Z247" s="12">
        <f t="shared" si="22"/>
        <v>0</v>
      </c>
      <c r="AA247" s="13" t="str">
        <f>IF('[1]TCE - ANEXO III - Preencher'!AB256="","",'[1]TCE - ANEXO III - Preencher'!AB256)</f>
        <v/>
      </c>
      <c r="AB247" s="12">
        <f t="shared" si="23"/>
        <v>329.47635761589396</v>
      </c>
    </row>
    <row r="248" spans="1:28" x14ac:dyDescent="0.2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ERINALDO JOSE DA SILVA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322205</v>
      </c>
      <c r="G248" s="10" t="str">
        <f>IF('[1]TCE - ANEXO III - Preencher'!H257="","",'[1]TCE - ANEXO III - Preencher'!H257)</f>
        <v>10/2024</v>
      </c>
      <c r="H248" s="11">
        <f>'[1]TCE - ANEXO III - Preencher'!I257</f>
        <v>0</v>
      </c>
      <c r="I248" s="11">
        <f>'[1]TCE - ANEXO III - Preencher'!J257</f>
        <v>205.35</v>
      </c>
      <c r="J248" s="11">
        <f>'[1]TCE - ANEXO III - Preencher'!K257</f>
        <v>0</v>
      </c>
      <c r="K248" s="12">
        <f>'[1]TCE - ANEXO III - Preencher'!L257</f>
        <v>0</v>
      </c>
      <c r="L248" s="12">
        <f>'[1]TCE - ANEXO III - Preencher'!M257</f>
        <v>0</v>
      </c>
      <c r="M248" s="12">
        <f t="shared" si="18"/>
        <v>0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1780</v>
      </c>
      <c r="Y248" s="12">
        <f>'[1]TCE - ANEXO III - Preencher'!Z257</f>
        <v>0</v>
      </c>
      <c r="Z248" s="12">
        <f t="shared" si="22"/>
        <v>1780</v>
      </c>
      <c r="AA248" s="13" t="str">
        <f>IF('[1]TCE - ANEXO III - Preencher'!AB257="","",'[1]TCE - ANEXO III - Preencher'!AB257)</f>
        <v xml:space="preserve">ABONO ASSIS FIN COMPL 09/2024 </v>
      </c>
      <c r="AB248" s="12">
        <f t="shared" si="23"/>
        <v>1985.35</v>
      </c>
    </row>
    <row r="249" spans="1:28" x14ac:dyDescent="0.2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ERISSON CARLOS DA SILVA</v>
      </c>
      <c r="E249" s="6" t="str">
        <f>IF('[1]TCE - ANEXO III - Preencher'!F258="4 - Assistência Odontológica","2 - Outros Profissionais da Saúde",'[1]TCE - ANEXO III - Preencher'!F258)</f>
        <v>3 - Administrativo</v>
      </c>
      <c r="F249" s="9">
        <f>'[1]TCE - ANEXO III - Preencher'!G258</f>
        <v>422110</v>
      </c>
      <c r="G249" s="10" t="str">
        <f>IF('[1]TCE - ANEXO III - Preencher'!H258="","",'[1]TCE - ANEXO III - Preencher'!H258)</f>
        <v>10/2024</v>
      </c>
      <c r="H249" s="11">
        <f>'[1]TCE - ANEXO III - Preencher'!I258</f>
        <v>0</v>
      </c>
      <c r="I249" s="11">
        <f>'[1]TCE - ANEXO III - Preencher'!J258</f>
        <v>125.1</v>
      </c>
      <c r="J249" s="11">
        <f>'[1]TCE - ANEXO III - Preencher'!K258</f>
        <v>0</v>
      </c>
      <c r="K249" s="12">
        <f>'[1]TCE - ANEXO III - Preencher'!L258</f>
        <v>112.48635761589399</v>
      </c>
      <c r="L249" s="12">
        <f>'[1]TCE - ANEXO III - Preencher'!M258</f>
        <v>7.06</v>
      </c>
      <c r="M249" s="12">
        <f t="shared" si="18"/>
        <v>105.42635761589399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230.52635761589397</v>
      </c>
    </row>
    <row r="250" spans="1:28" x14ac:dyDescent="0.2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ERIVALDO JOSE DA SILVA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>
        <f>'[1]TCE - ANEXO III - Preencher'!G259</f>
        <v>322205</v>
      </c>
      <c r="G250" s="10" t="str">
        <f>IF('[1]TCE - ANEXO III - Preencher'!H259="","",'[1]TCE - ANEXO III - Preencher'!H259)</f>
        <v>10/2024</v>
      </c>
      <c r="H250" s="11">
        <f>'[1]TCE - ANEXO III - Preencher'!I259</f>
        <v>0</v>
      </c>
      <c r="I250" s="11">
        <f>'[1]TCE - ANEXO III - Preencher'!J259</f>
        <v>148.36000000000001</v>
      </c>
      <c r="J250" s="11">
        <f>'[1]TCE - ANEXO III - Preencher'!K259</f>
        <v>0</v>
      </c>
      <c r="K250" s="12">
        <f>'[1]TCE - ANEXO III - Preencher'!L259</f>
        <v>112.48635761589399</v>
      </c>
      <c r="L250" s="12">
        <f>'[1]TCE - ANEXO III - Preencher'!M259</f>
        <v>7.06</v>
      </c>
      <c r="M250" s="12">
        <f t="shared" si="18"/>
        <v>105.42635761589399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1846.5</v>
      </c>
      <c r="Y250" s="12">
        <f>'[1]TCE - ANEXO III - Preencher'!Z259</f>
        <v>0</v>
      </c>
      <c r="Z250" s="12">
        <f t="shared" si="22"/>
        <v>1846.5</v>
      </c>
      <c r="AA250" s="13" t="str">
        <f>IF('[1]TCE - ANEXO III - Preencher'!AB259="","",'[1]TCE - ANEXO III - Preencher'!AB259)</f>
        <v xml:space="preserve">ABONO ASSIS FIN COMPL 09/2024 </v>
      </c>
      <c r="AB250" s="12">
        <f t="shared" si="23"/>
        <v>2100.2863576158938</v>
      </c>
    </row>
    <row r="251" spans="1:28" x14ac:dyDescent="0.2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ERONEIDE DA SILVA DE SOUSA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>
        <f>'[1]TCE - ANEXO III - Preencher'!G260</f>
        <v>322205</v>
      </c>
      <c r="G251" s="10" t="str">
        <f>IF('[1]TCE - ANEXO III - Preencher'!H260="","",'[1]TCE - ANEXO III - Preencher'!H260)</f>
        <v>10/2024</v>
      </c>
      <c r="H251" s="11">
        <f>'[1]TCE - ANEXO III - Preencher'!I260</f>
        <v>0</v>
      </c>
      <c r="I251" s="11">
        <f>'[1]TCE - ANEXO III - Preencher'!J260</f>
        <v>152.71</v>
      </c>
      <c r="J251" s="11">
        <f>'[1]TCE - ANEXO III - Preencher'!K260</f>
        <v>0</v>
      </c>
      <c r="K251" s="12">
        <f>'[1]TCE - ANEXO III - Preencher'!L260</f>
        <v>112.48635761589399</v>
      </c>
      <c r="L251" s="12">
        <f>'[1]TCE - ANEXO III - Preencher'!M260</f>
        <v>7.06</v>
      </c>
      <c r="M251" s="12">
        <f t="shared" si="18"/>
        <v>105.42635761589399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1846.5</v>
      </c>
      <c r="Y251" s="12">
        <f>'[1]TCE - ANEXO III - Preencher'!Z260</f>
        <v>0</v>
      </c>
      <c r="Z251" s="12">
        <f t="shared" si="22"/>
        <v>1846.5</v>
      </c>
      <c r="AA251" s="13" t="str">
        <f>IF('[1]TCE - ANEXO III - Preencher'!AB260="","",'[1]TCE - ANEXO III - Preencher'!AB260)</f>
        <v xml:space="preserve">ABONO ASSIS FIN COMPL 09/2024 </v>
      </c>
      <c r="AB251" s="12">
        <f t="shared" si="23"/>
        <v>2104.6363576158938</v>
      </c>
    </row>
    <row r="252" spans="1:28" x14ac:dyDescent="0.2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EUDES SOARES DE OLIVEIRA</v>
      </c>
      <c r="E252" s="6" t="str">
        <f>IF('[1]TCE - ANEXO III - Preencher'!F261="4 - Assistência Odontológica","2 - Outros Profissionais da Saúde",'[1]TCE - ANEXO III - Preencher'!F261)</f>
        <v>3 - Administrativo</v>
      </c>
      <c r="F252" s="9">
        <f>'[1]TCE - ANEXO III - Preencher'!G261</f>
        <v>517410</v>
      </c>
      <c r="G252" s="10" t="str">
        <f>IF('[1]TCE - ANEXO III - Preencher'!H261="","",'[1]TCE - ANEXO III - Preencher'!H261)</f>
        <v>10/2024</v>
      </c>
      <c r="H252" s="11">
        <f>'[1]TCE - ANEXO III - Preencher'!I261</f>
        <v>0</v>
      </c>
      <c r="I252" s="11">
        <f>'[1]TCE - ANEXO III - Preencher'!J261</f>
        <v>139.19</v>
      </c>
      <c r="J252" s="11">
        <f>'[1]TCE - ANEXO III - Preencher'!K261</f>
        <v>0</v>
      </c>
      <c r="K252" s="12">
        <f>'[1]TCE - ANEXO III - Preencher'!L261</f>
        <v>112.48635761589399</v>
      </c>
      <c r="L252" s="12">
        <f>'[1]TCE - ANEXO III - Preencher'!M261</f>
        <v>7.06</v>
      </c>
      <c r="M252" s="12">
        <f t="shared" si="18"/>
        <v>105.42635761589399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244.616357615894</v>
      </c>
    </row>
    <row r="253" spans="1:28" x14ac:dyDescent="0.2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 xml:space="preserve">EURIDES MARIA DE LIMA 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>
        <f>'[1]TCE - ANEXO III - Preencher'!G262</f>
        <v>223505</v>
      </c>
      <c r="G253" s="10" t="str">
        <f>IF('[1]TCE - ANEXO III - Preencher'!H262="","",'[1]TCE - ANEXO III - Preencher'!H262)</f>
        <v>10/2024</v>
      </c>
      <c r="H253" s="11">
        <f>'[1]TCE - ANEXO III - Preencher'!I262</f>
        <v>0</v>
      </c>
      <c r="I253" s="11">
        <f>'[1]TCE - ANEXO III - Preencher'!J262</f>
        <v>238.45</v>
      </c>
      <c r="J253" s="11">
        <f>'[1]TCE - ANEXO III - Preencher'!K262</f>
        <v>0</v>
      </c>
      <c r="K253" s="12">
        <f>'[1]TCE - ANEXO III - Preencher'!L262</f>
        <v>112.48635761589399</v>
      </c>
      <c r="L253" s="12">
        <f>'[1]TCE - ANEXO III - Preencher'!M262</f>
        <v>3.05</v>
      </c>
      <c r="M253" s="12">
        <f t="shared" si="18"/>
        <v>109.436357615894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1967.34</v>
      </c>
      <c r="Y253" s="12">
        <f>'[1]TCE - ANEXO III - Preencher'!Z262</f>
        <v>0</v>
      </c>
      <c r="Z253" s="12">
        <f t="shared" si="22"/>
        <v>1967.34</v>
      </c>
      <c r="AA253" s="13" t="str">
        <f>IF('[1]TCE - ANEXO III - Preencher'!AB262="","",'[1]TCE - ANEXO III - Preencher'!AB262)</f>
        <v xml:space="preserve">ABONO ASSIS FIN COMPL 09/2024 </v>
      </c>
      <c r="AB253" s="12">
        <f t="shared" si="23"/>
        <v>2315.2263576158939</v>
      </c>
    </row>
    <row r="254" spans="1:28" x14ac:dyDescent="0.2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EVANDRO ROGERIO DA SILVA</v>
      </c>
      <c r="E254" s="6" t="str">
        <f>IF('[1]TCE - ANEXO III - Preencher'!F263="4 - Assistência Odontológica","2 - Outros Profissionais da Saúde",'[1]TCE - ANEXO III - Preencher'!F263)</f>
        <v>2 - Outros Profissionais da Saúde</v>
      </c>
      <c r="F254" s="9">
        <f>'[1]TCE - ANEXO III - Preencher'!G263</f>
        <v>223505</v>
      </c>
      <c r="G254" s="10" t="str">
        <f>IF('[1]TCE - ANEXO III - Preencher'!H263="","",'[1]TCE - ANEXO III - Preencher'!H263)</f>
        <v>10/2024</v>
      </c>
      <c r="H254" s="11">
        <f>'[1]TCE - ANEXO III - Preencher'!I263</f>
        <v>0</v>
      </c>
      <c r="I254" s="11">
        <f>'[1]TCE - ANEXO III - Preencher'!J263</f>
        <v>0</v>
      </c>
      <c r="J254" s="11">
        <f>'[1]TCE - ANEXO III - Preencher'!K263</f>
        <v>0</v>
      </c>
      <c r="K254" s="12">
        <f>'[1]TCE - ANEXO III - Preencher'!L263</f>
        <v>0</v>
      </c>
      <c r="L254" s="12">
        <f>'[1]TCE - ANEXO III - Preencher'!M263</f>
        <v>0</v>
      </c>
      <c r="M254" s="12">
        <f t="shared" si="18"/>
        <v>0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0</v>
      </c>
    </row>
    <row r="255" spans="1:28" x14ac:dyDescent="0.2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>EVANGELINE CRISTINE DA SILVA</v>
      </c>
      <c r="E255" s="6" t="str">
        <f>IF('[1]TCE - ANEXO III - Preencher'!F264="4 - Assistência Odontológica","2 - Outros Profissionais da Saúde",'[1]TCE - ANEXO III - Preencher'!F264)</f>
        <v>3 - Administrativo</v>
      </c>
      <c r="F255" s="9">
        <f>'[1]TCE - ANEXO III - Preencher'!G264</f>
        <v>410205</v>
      </c>
      <c r="G255" s="10" t="str">
        <f>IF('[1]TCE - ANEXO III - Preencher'!H264="","",'[1]TCE - ANEXO III - Preencher'!H264)</f>
        <v>10/2024</v>
      </c>
      <c r="H255" s="11">
        <f>'[1]TCE - ANEXO III - Preencher'!I264</f>
        <v>0</v>
      </c>
      <c r="I255" s="11">
        <f>'[1]TCE - ANEXO III - Preencher'!J264</f>
        <v>390.54</v>
      </c>
      <c r="J255" s="11">
        <f>'[1]TCE - ANEXO III - Preencher'!K264</f>
        <v>0</v>
      </c>
      <c r="K255" s="12">
        <f>'[1]TCE - ANEXO III - Preencher'!L264</f>
        <v>0</v>
      </c>
      <c r="L255" s="12">
        <f>'[1]TCE - ANEXO III - Preencher'!M264</f>
        <v>0</v>
      </c>
      <c r="M255" s="12">
        <f t="shared" si="18"/>
        <v>0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</v>
      </c>
      <c r="Y255" s="12">
        <f>'[1]TCE - ANEXO III - Preencher'!Z264</f>
        <v>0</v>
      </c>
      <c r="Z255" s="12">
        <f t="shared" si="22"/>
        <v>0</v>
      </c>
      <c r="AA255" s="13" t="str">
        <f>IF('[1]TCE - ANEXO III - Preencher'!AB264="","",'[1]TCE - ANEXO III - Preencher'!AB264)</f>
        <v/>
      </c>
      <c r="AB255" s="12">
        <f t="shared" si="23"/>
        <v>390.54</v>
      </c>
    </row>
    <row r="256" spans="1:28" x14ac:dyDescent="0.2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EVELLYN RAFAELLA SILVA DE LIMA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>
        <f>'[1]TCE - ANEXO III - Preencher'!G265</f>
        <v>322205</v>
      </c>
      <c r="G256" s="10" t="str">
        <f>IF('[1]TCE - ANEXO III - Preencher'!H265="","",'[1]TCE - ANEXO III - Preencher'!H265)</f>
        <v>10/2024</v>
      </c>
      <c r="H256" s="11">
        <f>'[1]TCE - ANEXO III - Preencher'!I265</f>
        <v>0</v>
      </c>
      <c r="I256" s="11">
        <f>'[1]TCE - ANEXO III - Preencher'!J265</f>
        <v>159.69</v>
      </c>
      <c r="J256" s="11">
        <f>'[1]TCE - ANEXO III - Preencher'!K265</f>
        <v>0</v>
      </c>
      <c r="K256" s="12">
        <f>'[1]TCE - ANEXO III - Preencher'!L265</f>
        <v>112.48635761589399</v>
      </c>
      <c r="L256" s="12">
        <f>'[1]TCE - ANEXO III - Preencher'!M265</f>
        <v>7.06</v>
      </c>
      <c r="M256" s="12">
        <f t="shared" si="18"/>
        <v>105.42635761589399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1913</v>
      </c>
      <c r="Y256" s="12">
        <f>'[1]TCE - ANEXO III - Preencher'!Z265</f>
        <v>0</v>
      </c>
      <c r="Z256" s="12">
        <f t="shared" si="22"/>
        <v>1913</v>
      </c>
      <c r="AA256" s="13" t="str">
        <f>IF('[1]TCE - ANEXO III - Preencher'!AB265="","",'[1]TCE - ANEXO III - Preencher'!AB265)</f>
        <v xml:space="preserve">ABONO ASSIS FIN COMPL 09/2024 </v>
      </c>
      <c r="AB256" s="12">
        <f t="shared" si="23"/>
        <v>2178.1163576158942</v>
      </c>
    </row>
    <row r="257" spans="1:28" x14ac:dyDescent="0.2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EVELYN KEVELYN LIRA MELO DOS SANTOS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>
        <f>'[1]TCE - ANEXO III - Preencher'!G266</f>
        <v>223505</v>
      </c>
      <c r="G257" s="10" t="str">
        <f>IF('[1]TCE - ANEXO III - Preencher'!H266="","",'[1]TCE - ANEXO III - Preencher'!H266)</f>
        <v>10/2024</v>
      </c>
      <c r="H257" s="11">
        <f>'[1]TCE - ANEXO III - Preencher'!I266</f>
        <v>0</v>
      </c>
      <c r="I257" s="11">
        <f>'[1]TCE - ANEXO III - Preencher'!J266</f>
        <v>179.38</v>
      </c>
      <c r="J257" s="11">
        <f>'[1]TCE - ANEXO III - Preencher'!K266</f>
        <v>0</v>
      </c>
      <c r="K257" s="12">
        <f>'[1]TCE - ANEXO III - Preencher'!L266</f>
        <v>112.48635761589399</v>
      </c>
      <c r="L257" s="12">
        <f>'[1]TCE - ANEXO III - Preencher'!M266</f>
        <v>7.06</v>
      </c>
      <c r="M257" s="12">
        <f t="shared" si="18"/>
        <v>105.42635761589399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2459.15</v>
      </c>
      <c r="Y257" s="12">
        <f>'[1]TCE - ANEXO III - Preencher'!Z266</f>
        <v>0</v>
      </c>
      <c r="Z257" s="12">
        <f t="shared" si="22"/>
        <v>2459.15</v>
      </c>
      <c r="AA257" s="13" t="str">
        <f>IF('[1]TCE - ANEXO III - Preencher'!AB266="","",'[1]TCE - ANEXO III - Preencher'!AB266)</f>
        <v xml:space="preserve">ABONO ASSIS FIN COMPL 09/2024 </v>
      </c>
      <c r="AB257" s="12">
        <f t="shared" si="23"/>
        <v>2743.9563576158939</v>
      </c>
    </row>
    <row r="258" spans="1:28" x14ac:dyDescent="0.2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EVERTON GABRIEL FERREIRA DA SILVA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322205</v>
      </c>
      <c r="G258" s="10" t="str">
        <f>IF('[1]TCE - ANEXO III - Preencher'!H267="","",'[1]TCE - ANEXO III - Preencher'!H267)</f>
        <v>10/2024</v>
      </c>
      <c r="H258" s="11">
        <f>'[1]TCE - ANEXO III - Preencher'!I267</f>
        <v>0</v>
      </c>
      <c r="I258" s="11">
        <f>'[1]TCE - ANEXO III - Preencher'!J267</f>
        <v>159.69</v>
      </c>
      <c r="J258" s="11">
        <f>'[1]TCE - ANEXO III - Preencher'!K267</f>
        <v>0</v>
      </c>
      <c r="K258" s="12">
        <f>'[1]TCE - ANEXO III - Preencher'!L267</f>
        <v>112.48635761589399</v>
      </c>
      <c r="L258" s="12">
        <f>'[1]TCE - ANEXO III - Preencher'!M267</f>
        <v>7.06</v>
      </c>
      <c r="M258" s="12">
        <f t="shared" si="18"/>
        <v>105.42635761589399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1913</v>
      </c>
      <c r="Y258" s="12">
        <f>'[1]TCE - ANEXO III - Preencher'!Z267</f>
        <v>0</v>
      </c>
      <c r="Z258" s="12">
        <f t="shared" si="22"/>
        <v>1913</v>
      </c>
      <c r="AA258" s="13" t="str">
        <f>IF('[1]TCE - ANEXO III - Preencher'!AB267="","",'[1]TCE - ANEXO III - Preencher'!AB267)</f>
        <v xml:space="preserve">ABONO ASSIS FIN COMPL 09/2024 </v>
      </c>
      <c r="AB258" s="12">
        <f t="shared" si="23"/>
        <v>2178.1163576158942</v>
      </c>
    </row>
    <row r="259" spans="1:28" x14ac:dyDescent="0.2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EZEQUIAS DA SILVA PEREIRA</v>
      </c>
      <c r="E259" s="6" t="str">
        <f>IF('[1]TCE - ANEXO III - Preencher'!F268="4 - Assistência Odontológica","2 - Outros Profissionais da Saúde",'[1]TCE - ANEXO III - Preencher'!F268)</f>
        <v>3 - Administrativo</v>
      </c>
      <c r="F259" s="9">
        <f>'[1]TCE - ANEXO III - Preencher'!G268</f>
        <v>517410</v>
      </c>
      <c r="G259" s="10" t="str">
        <f>IF('[1]TCE - ANEXO III - Preencher'!H268="","",'[1]TCE - ANEXO III - Preencher'!H268)</f>
        <v>10/2024</v>
      </c>
      <c r="H259" s="11">
        <f>'[1]TCE - ANEXO III - Preencher'!I268</f>
        <v>0</v>
      </c>
      <c r="I259" s="11">
        <f>'[1]TCE - ANEXO III - Preencher'!J268</f>
        <v>123.05</v>
      </c>
      <c r="J259" s="11">
        <f>'[1]TCE - ANEXO III - Preencher'!K268</f>
        <v>0</v>
      </c>
      <c r="K259" s="12">
        <f>'[1]TCE - ANEXO III - Preencher'!L268</f>
        <v>112.48635761589399</v>
      </c>
      <c r="L259" s="12">
        <f>'[1]TCE - ANEXO III - Preencher'!M268</f>
        <v>7.06</v>
      </c>
      <c r="M259" s="12">
        <f t="shared" ref="M259:M322" si="24">K259-L259</f>
        <v>105.42635761589399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</v>
      </c>
      <c r="Y259" s="12">
        <f>'[1]TCE - ANEXO III - Preencher'!Z268</f>
        <v>0</v>
      </c>
      <c r="Z259" s="12">
        <f t="shared" ref="Z259:Z322" si="28">X259-Y259</f>
        <v>0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228.47635761589399</v>
      </c>
    </row>
    <row r="260" spans="1:28" x14ac:dyDescent="0.2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EZEQUIAS MIGUEL DOS SANTOS</v>
      </c>
      <c r="E260" s="6" t="str">
        <f>IF('[1]TCE - ANEXO III - Preencher'!F269="4 - Assistência Odontológica","2 - Outros Profissionais da Saúde",'[1]TCE - ANEXO III - Preencher'!F269)</f>
        <v>3 - Administrativo</v>
      </c>
      <c r="F260" s="9">
        <f>'[1]TCE - ANEXO III - Preencher'!G269</f>
        <v>911205</v>
      </c>
      <c r="G260" s="10" t="str">
        <f>IF('[1]TCE - ANEXO III - Preencher'!H269="","",'[1]TCE - ANEXO III - Preencher'!H269)</f>
        <v>10/2024</v>
      </c>
      <c r="H260" s="11">
        <f>'[1]TCE - ANEXO III - Preencher'!I269</f>
        <v>0</v>
      </c>
      <c r="I260" s="11">
        <f>'[1]TCE - ANEXO III - Preencher'!J269</f>
        <v>230.59</v>
      </c>
      <c r="J260" s="11">
        <f>'[1]TCE - ANEXO III - Preencher'!K269</f>
        <v>0</v>
      </c>
      <c r="K260" s="12">
        <f>'[1]TCE - ANEXO III - Preencher'!L269</f>
        <v>112.48635761589399</v>
      </c>
      <c r="L260" s="12">
        <f>'[1]TCE - ANEXO III - Preencher'!M269</f>
        <v>7.06</v>
      </c>
      <c r="M260" s="12">
        <f t="shared" si="24"/>
        <v>105.42635761589399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336.01635761589398</v>
      </c>
    </row>
    <row r="261" spans="1:28" x14ac:dyDescent="0.2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EZEQUIEL JOSE OLIVEIRA SILVA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>
        <f>'[1]TCE - ANEXO III - Preencher'!G270</f>
        <v>322205</v>
      </c>
      <c r="G261" s="10" t="str">
        <f>IF('[1]TCE - ANEXO III - Preencher'!H270="","",'[1]TCE - ANEXO III - Preencher'!H270)</f>
        <v>10/2024</v>
      </c>
      <c r="H261" s="11">
        <f>'[1]TCE - ANEXO III - Preencher'!I270</f>
        <v>0</v>
      </c>
      <c r="I261" s="11">
        <f>'[1]TCE - ANEXO III - Preencher'!J270</f>
        <v>170.94</v>
      </c>
      <c r="J261" s="11">
        <f>'[1]TCE - ANEXO III - Preencher'!K270</f>
        <v>0</v>
      </c>
      <c r="K261" s="12">
        <f>'[1]TCE - ANEXO III - Preencher'!L270</f>
        <v>112.48635761589399</v>
      </c>
      <c r="L261" s="12">
        <f>'[1]TCE - ANEXO III - Preencher'!M270</f>
        <v>7.06</v>
      </c>
      <c r="M261" s="12">
        <f t="shared" si="24"/>
        <v>105.42635761589399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1846.5</v>
      </c>
      <c r="Y261" s="12">
        <f>'[1]TCE - ANEXO III - Preencher'!Z270</f>
        <v>0</v>
      </c>
      <c r="Z261" s="12">
        <f t="shared" si="28"/>
        <v>1846.5</v>
      </c>
      <c r="AA261" s="13" t="str">
        <f>IF('[1]TCE - ANEXO III - Preencher'!AB270="","",'[1]TCE - ANEXO III - Preencher'!AB270)</f>
        <v xml:space="preserve">ABONO ASSIS FIN COMPL 09/2024 </v>
      </c>
      <c r="AB261" s="12">
        <f t="shared" si="29"/>
        <v>2122.8663576158942</v>
      </c>
    </row>
    <row r="262" spans="1:28" x14ac:dyDescent="0.2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FABIANA ANACLETO DA SILVA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>
        <f>'[1]TCE - ANEXO III - Preencher'!G271</f>
        <v>322205</v>
      </c>
      <c r="G262" s="10" t="str">
        <f>IF('[1]TCE - ANEXO III - Preencher'!H271="","",'[1]TCE - ANEXO III - Preencher'!H271)</f>
        <v>10/2024</v>
      </c>
      <c r="H262" s="11">
        <f>'[1]TCE - ANEXO III - Preencher'!I271</f>
        <v>0</v>
      </c>
      <c r="I262" s="11">
        <f>'[1]TCE - ANEXO III - Preencher'!J271</f>
        <v>0</v>
      </c>
      <c r="J262" s="11">
        <f>'[1]TCE - ANEXO III - Preencher'!K271</f>
        <v>0</v>
      </c>
      <c r="K262" s="12">
        <f>'[1]TCE - ANEXO III - Preencher'!L271</f>
        <v>0</v>
      </c>
      <c r="L262" s="12">
        <f>'[1]TCE - ANEXO III - Preencher'!M271</f>
        <v>0</v>
      </c>
      <c r="M262" s="12">
        <f t="shared" si="24"/>
        <v>0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</v>
      </c>
      <c r="Y262" s="12">
        <f>'[1]TCE - ANEXO III - Preencher'!Z271</f>
        <v>0</v>
      </c>
      <c r="Z262" s="12">
        <f t="shared" si="28"/>
        <v>0</v>
      </c>
      <c r="AA262" s="13" t="str">
        <f>IF('[1]TCE - ANEXO III - Preencher'!AB271="","",'[1]TCE - ANEXO III - Preencher'!AB271)</f>
        <v/>
      </c>
      <c r="AB262" s="12">
        <f t="shared" si="29"/>
        <v>0</v>
      </c>
    </row>
    <row r="263" spans="1:28" x14ac:dyDescent="0.2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FABIANA BATISTA DE MORAIS SOUZA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>
        <f>'[1]TCE - ANEXO III - Preencher'!G272</f>
        <v>322205</v>
      </c>
      <c r="G263" s="10" t="str">
        <f>IF('[1]TCE - ANEXO III - Preencher'!H272="","",'[1]TCE - ANEXO III - Preencher'!H272)</f>
        <v>10/2024</v>
      </c>
      <c r="H263" s="11">
        <f>'[1]TCE - ANEXO III - Preencher'!I272</f>
        <v>0</v>
      </c>
      <c r="I263" s="11">
        <f>'[1]TCE - ANEXO III - Preencher'!J272</f>
        <v>58.73</v>
      </c>
      <c r="J263" s="11">
        <f>'[1]TCE - ANEXO III - Preencher'!K272</f>
        <v>0</v>
      </c>
      <c r="K263" s="12">
        <f>'[1]TCE - ANEXO III - Preencher'!L272</f>
        <v>0</v>
      </c>
      <c r="L263" s="12">
        <f>'[1]TCE - ANEXO III - Preencher'!M272</f>
        <v>0</v>
      </c>
      <c r="M263" s="12">
        <f t="shared" si="24"/>
        <v>0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1913</v>
      </c>
      <c r="Y263" s="12">
        <f>'[1]TCE - ANEXO III - Preencher'!Z272</f>
        <v>0</v>
      </c>
      <c r="Z263" s="12">
        <f t="shared" si="28"/>
        <v>1913</v>
      </c>
      <c r="AA263" s="13" t="str">
        <f>IF('[1]TCE - ANEXO III - Preencher'!AB272="","",'[1]TCE - ANEXO III - Preencher'!AB272)</f>
        <v xml:space="preserve">ABONO ASSIS FIN COMPL 09/2024 </v>
      </c>
      <c r="AB263" s="12">
        <f t="shared" si="29"/>
        <v>1971.73</v>
      </c>
    </row>
    <row r="264" spans="1:28" x14ac:dyDescent="0.2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FABIANA FABRICIO DA SILVA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>
        <f>'[1]TCE - ANEXO III - Preencher'!G273</f>
        <v>322205</v>
      </c>
      <c r="G264" s="10" t="str">
        <f>IF('[1]TCE - ANEXO III - Preencher'!H273="","",'[1]TCE - ANEXO III - Preencher'!H273)</f>
        <v>10/2024</v>
      </c>
      <c r="H264" s="11">
        <f>'[1]TCE - ANEXO III - Preencher'!I273</f>
        <v>0</v>
      </c>
      <c r="I264" s="11">
        <f>'[1]TCE - ANEXO III - Preencher'!J273</f>
        <v>148.36000000000001</v>
      </c>
      <c r="J264" s="11">
        <f>'[1]TCE - ANEXO III - Preencher'!K273</f>
        <v>0</v>
      </c>
      <c r="K264" s="12">
        <f>'[1]TCE - ANEXO III - Preencher'!L273</f>
        <v>112.48635761589399</v>
      </c>
      <c r="L264" s="12">
        <f>'[1]TCE - ANEXO III - Preencher'!M273</f>
        <v>7.06</v>
      </c>
      <c r="M264" s="12">
        <f t="shared" si="24"/>
        <v>105.42635761589399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1846.5</v>
      </c>
      <c r="Y264" s="12">
        <f>'[1]TCE - ANEXO III - Preencher'!Z273</f>
        <v>0</v>
      </c>
      <c r="Z264" s="12">
        <f t="shared" si="28"/>
        <v>1846.5</v>
      </c>
      <c r="AA264" s="13" t="str">
        <f>IF('[1]TCE - ANEXO III - Preencher'!AB273="","",'[1]TCE - ANEXO III - Preencher'!AB273)</f>
        <v xml:space="preserve">ABONO ASSIS FIN COMPL 09/2024 </v>
      </c>
      <c r="AB264" s="12">
        <f t="shared" si="29"/>
        <v>2100.2863576158938</v>
      </c>
    </row>
    <row r="265" spans="1:28" x14ac:dyDescent="0.2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FABIANA MARIA DE SIQUEIRA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>
        <f>'[1]TCE - ANEXO III - Preencher'!G274</f>
        <v>322205</v>
      </c>
      <c r="G265" s="10" t="str">
        <f>IF('[1]TCE - ANEXO III - Preencher'!H274="","",'[1]TCE - ANEXO III - Preencher'!H274)</f>
        <v>10/2024</v>
      </c>
      <c r="H265" s="11">
        <f>'[1]TCE - ANEXO III - Preencher'!I274</f>
        <v>0</v>
      </c>
      <c r="I265" s="11">
        <f>'[1]TCE - ANEXO III - Preencher'!J274</f>
        <v>178.56</v>
      </c>
      <c r="J265" s="11">
        <f>'[1]TCE - ANEXO III - Preencher'!K274</f>
        <v>0</v>
      </c>
      <c r="K265" s="12">
        <f>'[1]TCE - ANEXO III - Preencher'!L274</f>
        <v>112.48635761589399</v>
      </c>
      <c r="L265" s="12">
        <f>'[1]TCE - ANEXO III - Preencher'!M274</f>
        <v>7.06</v>
      </c>
      <c r="M265" s="12">
        <f t="shared" si="24"/>
        <v>105.42635761589399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83.7</v>
      </c>
      <c r="U265" s="12">
        <f>'[1]TCE - ANEXO III - Preencher'!V274</f>
        <v>0</v>
      </c>
      <c r="V265" s="12">
        <f t="shared" si="27"/>
        <v>83.7</v>
      </c>
      <c r="W265" s="13" t="str">
        <f>IF('[1]TCE - ANEXO III - Preencher'!X274="","",'[1]TCE - ANEXO III - Preencher'!X274)</f>
        <v xml:space="preserve">AUX. CRECHE </v>
      </c>
      <c r="X265" s="12">
        <f>'[1]TCE - ANEXO III - Preencher'!Y274</f>
        <v>1780</v>
      </c>
      <c r="Y265" s="12">
        <f>'[1]TCE - ANEXO III - Preencher'!Z274</f>
        <v>0</v>
      </c>
      <c r="Z265" s="12">
        <f t="shared" si="28"/>
        <v>1780</v>
      </c>
      <c r="AA265" s="13" t="str">
        <f>IF('[1]TCE - ANEXO III - Preencher'!AB274="","",'[1]TCE - ANEXO III - Preencher'!AB274)</f>
        <v xml:space="preserve">ABONO ASSIS FIN COMPL 09/2024 </v>
      </c>
      <c r="AB265" s="12">
        <f t="shared" si="29"/>
        <v>2147.6863576158939</v>
      </c>
    </row>
    <row r="266" spans="1:28" x14ac:dyDescent="0.2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 xml:space="preserve">FABIANA MARQUES DA SILVA </v>
      </c>
      <c r="E266" s="6" t="str">
        <f>IF('[1]TCE - ANEXO III - Preencher'!F275="4 - Assistência Odontológica","2 - Outros Profissionais da Saúde",'[1]TCE - ANEXO III - Preencher'!F275)</f>
        <v>3 - Administrativo</v>
      </c>
      <c r="F266" s="9">
        <f>'[1]TCE - ANEXO III - Preencher'!G275</f>
        <v>513430</v>
      </c>
      <c r="G266" s="10" t="str">
        <f>IF('[1]TCE - ANEXO III - Preencher'!H275="","",'[1]TCE - ANEXO III - Preencher'!H275)</f>
        <v>10/2024</v>
      </c>
      <c r="H266" s="11">
        <f>'[1]TCE - ANEXO III - Preencher'!I275</f>
        <v>0</v>
      </c>
      <c r="I266" s="11">
        <f>'[1]TCE - ANEXO III - Preencher'!J275</f>
        <v>186.93</v>
      </c>
      <c r="J266" s="11">
        <f>'[1]TCE - ANEXO III - Preencher'!K275</f>
        <v>0</v>
      </c>
      <c r="K266" s="12">
        <f>'[1]TCE - ANEXO III - Preencher'!L275</f>
        <v>0</v>
      </c>
      <c r="L266" s="12">
        <f>'[1]TCE - ANEXO III - Preencher'!M275</f>
        <v>0</v>
      </c>
      <c r="M266" s="12">
        <f t="shared" si="24"/>
        <v>0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186.93</v>
      </c>
    </row>
    <row r="267" spans="1:28" x14ac:dyDescent="0.2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FABIANO FRANCISCO DOS SANTOS</v>
      </c>
      <c r="E267" s="6" t="str">
        <f>IF('[1]TCE - ANEXO III - Preencher'!F276="4 - Assistência Odontológica","2 - Outros Profissionais da Saúde",'[1]TCE - ANEXO III - Preencher'!F276)</f>
        <v>3 - Administrativo</v>
      </c>
      <c r="F267" s="9">
        <f>'[1]TCE - ANEXO III - Preencher'!G276</f>
        <v>517410</v>
      </c>
      <c r="G267" s="10" t="str">
        <f>IF('[1]TCE - ANEXO III - Preencher'!H276="","",'[1]TCE - ANEXO III - Preencher'!H276)</f>
        <v>10/2024</v>
      </c>
      <c r="H267" s="11">
        <f>'[1]TCE - ANEXO III - Preencher'!I276</f>
        <v>0</v>
      </c>
      <c r="I267" s="11">
        <f>'[1]TCE - ANEXO III - Preencher'!J276</f>
        <v>123.05</v>
      </c>
      <c r="J267" s="11">
        <f>'[1]TCE - ANEXO III - Preencher'!K276</f>
        <v>0</v>
      </c>
      <c r="K267" s="12">
        <f>'[1]TCE - ANEXO III - Preencher'!L276</f>
        <v>112.48635761589399</v>
      </c>
      <c r="L267" s="12">
        <f>'[1]TCE - ANEXO III - Preencher'!M276</f>
        <v>7.06</v>
      </c>
      <c r="M267" s="12">
        <f t="shared" si="24"/>
        <v>105.42635761589399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</v>
      </c>
      <c r="Y267" s="12">
        <f>'[1]TCE - ANEXO III - Preencher'!Z276</f>
        <v>0</v>
      </c>
      <c r="Z267" s="12">
        <f t="shared" si="28"/>
        <v>0</v>
      </c>
      <c r="AA267" s="13" t="str">
        <f>IF('[1]TCE - ANEXO III - Preencher'!AB276="","",'[1]TCE - ANEXO III - Preencher'!AB276)</f>
        <v/>
      </c>
      <c r="AB267" s="12">
        <f t="shared" si="29"/>
        <v>228.47635761589399</v>
      </c>
    </row>
    <row r="268" spans="1:28" x14ac:dyDescent="0.2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 xml:space="preserve">FABIO BEZERRA DA SILVA </v>
      </c>
      <c r="E268" s="6" t="str">
        <f>IF('[1]TCE - ANEXO III - Preencher'!F277="4 - Assistência Odontológica","2 - Outros Profissionais da Saúde",'[1]TCE - ANEXO III - Preencher'!F277)</f>
        <v>3 - Administrativo</v>
      </c>
      <c r="F268" s="9">
        <f>'[1]TCE - ANEXO III - Preencher'!G277</f>
        <v>422110</v>
      </c>
      <c r="G268" s="10" t="str">
        <f>IF('[1]TCE - ANEXO III - Preencher'!H277="","",'[1]TCE - ANEXO III - Preencher'!H277)</f>
        <v>10/2024</v>
      </c>
      <c r="H268" s="11">
        <f>'[1]TCE - ANEXO III - Preencher'!I277</f>
        <v>0</v>
      </c>
      <c r="I268" s="11">
        <f>'[1]TCE - ANEXO III - Preencher'!J277</f>
        <v>148.07</v>
      </c>
      <c r="J268" s="11">
        <f>'[1]TCE - ANEXO III - Preencher'!K277</f>
        <v>0</v>
      </c>
      <c r="K268" s="12">
        <f>'[1]TCE - ANEXO III - Preencher'!L277</f>
        <v>112.48635761589399</v>
      </c>
      <c r="L268" s="12">
        <f>'[1]TCE - ANEXO III - Preencher'!M277</f>
        <v>7.06</v>
      </c>
      <c r="M268" s="12">
        <f t="shared" si="24"/>
        <v>105.42635761589399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0</v>
      </c>
      <c r="Y268" s="12">
        <f>'[1]TCE - ANEXO III - Preencher'!Z277</f>
        <v>0</v>
      </c>
      <c r="Z268" s="12">
        <f t="shared" si="28"/>
        <v>0</v>
      </c>
      <c r="AA268" s="13" t="str">
        <f>IF('[1]TCE - ANEXO III - Preencher'!AB277="","",'[1]TCE - ANEXO III - Preencher'!AB277)</f>
        <v/>
      </c>
      <c r="AB268" s="12">
        <f t="shared" si="29"/>
        <v>253.496357615894</v>
      </c>
    </row>
    <row r="269" spans="1:28" x14ac:dyDescent="0.2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FABIO LUIZ MOREIRA DA SILVA</v>
      </c>
      <c r="E269" s="6" t="str">
        <f>IF('[1]TCE - ANEXO III - Preencher'!F278="4 - Assistência Odontológica","2 - Outros Profissionais da Saúde",'[1]TCE - ANEXO III - Preencher'!F278)</f>
        <v>3 - Administrativo</v>
      </c>
      <c r="F269" s="9">
        <f>'[1]TCE - ANEXO III - Preencher'!G278</f>
        <v>951105</v>
      </c>
      <c r="G269" s="10" t="str">
        <f>IF('[1]TCE - ANEXO III - Preencher'!H278="","",'[1]TCE - ANEXO III - Preencher'!H278)</f>
        <v>10/2024</v>
      </c>
      <c r="H269" s="11">
        <f>'[1]TCE - ANEXO III - Preencher'!I278</f>
        <v>0</v>
      </c>
      <c r="I269" s="11">
        <f>'[1]TCE - ANEXO III - Preencher'!J278</f>
        <v>202.8</v>
      </c>
      <c r="J269" s="11">
        <f>'[1]TCE - ANEXO III - Preencher'!K278</f>
        <v>0</v>
      </c>
      <c r="K269" s="12">
        <f>'[1]TCE - ANEXO III - Preencher'!L278</f>
        <v>112.48635761589399</v>
      </c>
      <c r="L269" s="12">
        <f>'[1]TCE - ANEXO III - Preencher'!M278</f>
        <v>7.06</v>
      </c>
      <c r="M269" s="12">
        <f t="shared" si="24"/>
        <v>105.42635761589399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0</v>
      </c>
      <c r="Y269" s="12">
        <f>'[1]TCE - ANEXO III - Preencher'!Z278</f>
        <v>0</v>
      </c>
      <c r="Z269" s="12">
        <f t="shared" si="28"/>
        <v>0</v>
      </c>
      <c r="AA269" s="13" t="str">
        <f>IF('[1]TCE - ANEXO III - Preencher'!AB278="","",'[1]TCE - ANEXO III - Preencher'!AB278)</f>
        <v/>
      </c>
      <c r="AB269" s="12">
        <f t="shared" si="29"/>
        <v>308.22635761589402</v>
      </c>
    </row>
    <row r="270" spans="1:28" x14ac:dyDescent="0.2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>FABRICIO EUGENIO BEZERRA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>
        <f>'[1]TCE - ANEXO III - Preencher'!G279</f>
        <v>515205</v>
      </c>
      <c r="G270" s="10" t="str">
        <f>IF('[1]TCE - ANEXO III - Preencher'!H279="","",'[1]TCE - ANEXO III - Preencher'!H279)</f>
        <v>10/2024</v>
      </c>
      <c r="H270" s="11">
        <f>'[1]TCE - ANEXO III - Preencher'!I279</f>
        <v>0</v>
      </c>
      <c r="I270" s="11">
        <f>'[1]TCE - ANEXO III - Preencher'!J279</f>
        <v>136.63999999999999</v>
      </c>
      <c r="J270" s="11">
        <f>'[1]TCE - ANEXO III - Preencher'!K279</f>
        <v>0</v>
      </c>
      <c r="K270" s="12">
        <f>'[1]TCE - ANEXO III - Preencher'!L279</f>
        <v>112.48635761589399</v>
      </c>
      <c r="L270" s="12">
        <f>'[1]TCE - ANEXO III - Preencher'!M279</f>
        <v>7.06</v>
      </c>
      <c r="M270" s="12">
        <f t="shared" si="24"/>
        <v>105.42635761589399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242.06635761589399</v>
      </c>
    </row>
    <row r="271" spans="1:28" x14ac:dyDescent="0.2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FABRICIO MONTEIRO DE LIMA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>
        <f>'[1]TCE - ANEXO III - Preencher'!G280</f>
        <v>515110</v>
      </c>
      <c r="G271" s="10" t="str">
        <f>IF('[1]TCE - ANEXO III - Preencher'!H280="","",'[1]TCE - ANEXO III - Preencher'!H280)</f>
        <v>10/2024</v>
      </c>
      <c r="H271" s="11">
        <f>'[1]TCE - ANEXO III - Preencher'!I280</f>
        <v>0</v>
      </c>
      <c r="I271" s="11">
        <f>'[1]TCE - ANEXO III - Preencher'!J280</f>
        <v>174.64</v>
      </c>
      <c r="J271" s="11">
        <f>'[1]TCE - ANEXO III - Preencher'!K280</f>
        <v>0</v>
      </c>
      <c r="K271" s="12">
        <f>'[1]TCE - ANEXO III - Preencher'!L280</f>
        <v>112.48635761589399</v>
      </c>
      <c r="L271" s="12">
        <f>'[1]TCE - ANEXO III - Preencher'!M280</f>
        <v>7.06</v>
      </c>
      <c r="M271" s="12">
        <f t="shared" si="24"/>
        <v>105.42635761589399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280.06635761589399</v>
      </c>
    </row>
    <row r="272" spans="1:28" x14ac:dyDescent="0.2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FABSON RICARDO PEREIRA DA SILVA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>
        <f>'[1]TCE - ANEXO III - Preencher'!G281</f>
        <v>322205</v>
      </c>
      <c r="G272" s="10" t="str">
        <f>IF('[1]TCE - ANEXO III - Preencher'!H281="","",'[1]TCE - ANEXO III - Preencher'!H281)</f>
        <v>10/2024</v>
      </c>
      <c r="H272" s="11">
        <f>'[1]TCE - ANEXO III - Preencher'!I281</f>
        <v>0</v>
      </c>
      <c r="I272" s="11">
        <f>'[1]TCE - ANEXO III - Preencher'!J281</f>
        <v>0</v>
      </c>
      <c r="J272" s="11">
        <f>'[1]TCE - ANEXO III - Preencher'!K281</f>
        <v>0</v>
      </c>
      <c r="K272" s="12">
        <f>'[1]TCE - ANEXO III - Preencher'!L281</f>
        <v>0</v>
      </c>
      <c r="L272" s="12">
        <f>'[1]TCE - ANEXO III - Preencher'!M281</f>
        <v>0</v>
      </c>
      <c r="M272" s="12">
        <f t="shared" si="24"/>
        <v>0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0</v>
      </c>
    </row>
    <row r="273" spans="1:28" x14ac:dyDescent="0.2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FELIPE DA SILVA FIGUEREDO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>
        <f>'[1]TCE - ANEXO III - Preencher'!G282</f>
        <v>223505</v>
      </c>
      <c r="G273" s="10" t="str">
        <f>IF('[1]TCE - ANEXO III - Preencher'!H282="","",'[1]TCE - ANEXO III - Preencher'!H282)</f>
        <v>10/2024</v>
      </c>
      <c r="H273" s="11">
        <f>'[1]TCE - ANEXO III - Preencher'!I282</f>
        <v>0</v>
      </c>
      <c r="I273" s="11">
        <f>'[1]TCE - ANEXO III - Preencher'!J282</f>
        <v>219.92</v>
      </c>
      <c r="J273" s="11">
        <f>'[1]TCE - ANEXO III - Preencher'!K282</f>
        <v>0</v>
      </c>
      <c r="K273" s="12">
        <f>'[1]TCE - ANEXO III - Preencher'!L282</f>
        <v>112.48635761589399</v>
      </c>
      <c r="L273" s="12">
        <f>'[1]TCE - ANEXO III - Preencher'!M282</f>
        <v>3.33</v>
      </c>
      <c r="M273" s="12">
        <f t="shared" si="24"/>
        <v>109.156357615894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2096.2800000000002</v>
      </c>
      <c r="Y273" s="12">
        <f>'[1]TCE - ANEXO III - Preencher'!Z282</f>
        <v>0</v>
      </c>
      <c r="Z273" s="12">
        <f t="shared" si="28"/>
        <v>2096.2800000000002</v>
      </c>
      <c r="AA273" s="13" t="str">
        <f>IF('[1]TCE - ANEXO III - Preencher'!AB282="","",'[1]TCE - ANEXO III - Preencher'!AB282)</f>
        <v xml:space="preserve">ABONO ASSIS FIN COMPL 09/2024 </v>
      </c>
      <c r="AB273" s="12">
        <f t="shared" si="29"/>
        <v>2425.356357615894</v>
      </c>
    </row>
    <row r="274" spans="1:28" x14ac:dyDescent="0.2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FELIPE FERREIRA DA SILVA</v>
      </c>
      <c r="E274" s="6" t="str">
        <f>IF('[1]TCE - ANEXO III - Preencher'!F283="4 - Assistência Odontológica","2 - Outros Profissionais da Saúde",'[1]TCE - ANEXO III - Preencher'!F283)</f>
        <v>3 - Administrativo</v>
      </c>
      <c r="F274" s="9">
        <f>'[1]TCE - ANEXO III - Preencher'!G283</f>
        <v>521130</v>
      </c>
      <c r="G274" s="10" t="str">
        <f>IF('[1]TCE - ANEXO III - Preencher'!H283="","",'[1]TCE - ANEXO III - Preencher'!H283)</f>
        <v>10/2024</v>
      </c>
      <c r="H274" s="11">
        <f>'[1]TCE - ANEXO III - Preencher'!I283</f>
        <v>0</v>
      </c>
      <c r="I274" s="11">
        <f>'[1]TCE - ANEXO III - Preencher'!J283</f>
        <v>52.71</v>
      </c>
      <c r="J274" s="11">
        <f>'[1]TCE - ANEXO III - Preencher'!K283</f>
        <v>0</v>
      </c>
      <c r="K274" s="12">
        <f>'[1]TCE - ANEXO III - Preencher'!L283</f>
        <v>112.48635761589399</v>
      </c>
      <c r="L274" s="12">
        <f>'[1]TCE - ANEXO III - Preencher'!M283</f>
        <v>7.06</v>
      </c>
      <c r="M274" s="12">
        <f t="shared" si="24"/>
        <v>105.42635761589399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158.13635761589398</v>
      </c>
    </row>
    <row r="275" spans="1:28" x14ac:dyDescent="0.2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FELIPE JOSE DA SILVA</v>
      </c>
      <c r="E275" s="6" t="str">
        <f>IF('[1]TCE - ANEXO III - Preencher'!F284="4 - Assistência Odontológica","2 - Outros Profissionais da Saúde",'[1]TCE - ANEXO III - Preencher'!F284)</f>
        <v>3 - Administrativo</v>
      </c>
      <c r="F275" s="9">
        <f>'[1]TCE - ANEXO III - Preencher'!G284</f>
        <v>515110</v>
      </c>
      <c r="G275" s="10" t="str">
        <f>IF('[1]TCE - ANEXO III - Preencher'!H284="","",'[1]TCE - ANEXO III - Preencher'!H284)</f>
        <v>10/2024</v>
      </c>
      <c r="H275" s="11">
        <f>'[1]TCE - ANEXO III - Preencher'!I284</f>
        <v>0</v>
      </c>
      <c r="I275" s="11">
        <f>'[1]TCE - ANEXO III - Preencher'!J284</f>
        <v>139.37</v>
      </c>
      <c r="J275" s="11">
        <f>'[1]TCE - ANEXO III - Preencher'!K284</f>
        <v>0</v>
      </c>
      <c r="K275" s="12">
        <f>'[1]TCE - ANEXO III - Preencher'!L284</f>
        <v>112.48635761589399</v>
      </c>
      <c r="L275" s="12">
        <f>'[1]TCE - ANEXO III - Preencher'!M284</f>
        <v>7.06</v>
      </c>
      <c r="M275" s="12">
        <f t="shared" si="24"/>
        <v>105.42635761589399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244.79635761589401</v>
      </c>
    </row>
    <row r="276" spans="1:28" x14ac:dyDescent="0.2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 xml:space="preserve">FERNANDA CASTRO DA SILVA 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322205</v>
      </c>
      <c r="G276" s="10" t="str">
        <f>IF('[1]TCE - ANEXO III - Preencher'!H285="","",'[1]TCE - ANEXO III - Preencher'!H285)</f>
        <v>10/2024</v>
      </c>
      <c r="H276" s="11">
        <f>'[1]TCE - ANEXO III - Preencher'!I285</f>
        <v>0</v>
      </c>
      <c r="I276" s="11">
        <f>'[1]TCE - ANEXO III - Preencher'!J285</f>
        <v>148.36000000000001</v>
      </c>
      <c r="J276" s="11">
        <f>'[1]TCE - ANEXO III - Preencher'!K285</f>
        <v>0</v>
      </c>
      <c r="K276" s="12">
        <f>'[1]TCE - ANEXO III - Preencher'!L285</f>
        <v>112.48635761589399</v>
      </c>
      <c r="L276" s="12">
        <f>'[1]TCE - ANEXO III - Preencher'!M285</f>
        <v>7.06</v>
      </c>
      <c r="M276" s="12">
        <f t="shared" si="24"/>
        <v>105.42635761589399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1846.5</v>
      </c>
      <c r="Y276" s="12">
        <f>'[1]TCE - ANEXO III - Preencher'!Z285</f>
        <v>0</v>
      </c>
      <c r="Z276" s="12">
        <f t="shared" si="28"/>
        <v>1846.5</v>
      </c>
      <c r="AA276" s="13" t="str">
        <f>IF('[1]TCE - ANEXO III - Preencher'!AB285="","",'[1]TCE - ANEXO III - Preencher'!AB285)</f>
        <v xml:space="preserve">ABONO ASSIS FIN COMPL 09/2024 </v>
      </c>
      <c r="AB276" s="12">
        <f t="shared" si="29"/>
        <v>2100.2863576158938</v>
      </c>
    </row>
    <row r="277" spans="1:28" x14ac:dyDescent="0.2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FERNANDA LUCIA DA SILVA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>
        <f>'[1]TCE - ANEXO III - Preencher'!G286</f>
        <v>515205</v>
      </c>
      <c r="G277" s="10" t="str">
        <f>IF('[1]TCE - ANEXO III - Preencher'!H286="","",'[1]TCE - ANEXO III - Preencher'!H286)</f>
        <v>10/2024</v>
      </c>
      <c r="H277" s="11">
        <f>'[1]TCE - ANEXO III - Preencher'!I286</f>
        <v>0</v>
      </c>
      <c r="I277" s="11">
        <f>'[1]TCE - ANEXO III - Preencher'!J286</f>
        <v>136.63999999999999</v>
      </c>
      <c r="J277" s="11">
        <f>'[1]TCE - ANEXO III - Preencher'!K286</f>
        <v>0</v>
      </c>
      <c r="K277" s="12">
        <f>'[1]TCE - ANEXO III - Preencher'!L286</f>
        <v>112.48635761589399</v>
      </c>
      <c r="L277" s="12">
        <f>'[1]TCE - ANEXO III - Preencher'!M286</f>
        <v>7.06</v>
      </c>
      <c r="M277" s="12">
        <f t="shared" si="24"/>
        <v>105.42635761589399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242.06635761589399</v>
      </c>
    </row>
    <row r="278" spans="1:28" x14ac:dyDescent="0.2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>FERNANDO ALBUQUERQUE SILVA FILHO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>
        <f>'[1]TCE - ANEXO III - Preencher'!G287</f>
        <v>322205</v>
      </c>
      <c r="G278" s="10" t="str">
        <f>IF('[1]TCE - ANEXO III - Preencher'!H287="","",'[1]TCE - ANEXO III - Preencher'!H287)</f>
        <v>10/2024</v>
      </c>
      <c r="H278" s="11">
        <f>'[1]TCE - ANEXO III - Preencher'!I287</f>
        <v>0</v>
      </c>
      <c r="I278" s="11">
        <f>'[1]TCE - ANEXO III - Preencher'!J287</f>
        <v>163.41</v>
      </c>
      <c r="J278" s="11">
        <f>'[1]TCE - ANEXO III - Preencher'!K287</f>
        <v>0</v>
      </c>
      <c r="K278" s="12">
        <f>'[1]TCE - ANEXO III - Preencher'!L287</f>
        <v>112.48635761589399</v>
      </c>
      <c r="L278" s="12">
        <f>'[1]TCE - ANEXO III - Preencher'!M287</f>
        <v>7.06</v>
      </c>
      <c r="M278" s="12">
        <f t="shared" si="24"/>
        <v>105.42635761589399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1913</v>
      </c>
      <c r="Y278" s="12">
        <f>'[1]TCE - ANEXO III - Preencher'!Z287</f>
        <v>0</v>
      </c>
      <c r="Z278" s="12">
        <f t="shared" si="28"/>
        <v>1913</v>
      </c>
      <c r="AA278" s="13" t="str">
        <f>IF('[1]TCE - ANEXO III - Preencher'!AB287="","",'[1]TCE - ANEXO III - Preencher'!AB287)</f>
        <v xml:space="preserve">ABONO ASSIS FIN COMPL 09/2024 </v>
      </c>
      <c r="AB278" s="12">
        <f t="shared" si="29"/>
        <v>2181.836357615894</v>
      </c>
    </row>
    <row r="279" spans="1:28" x14ac:dyDescent="0.2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FILIPE GUSTAVO CORREIA DA SILVA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322205</v>
      </c>
      <c r="G279" s="10" t="str">
        <f>IF('[1]TCE - ANEXO III - Preencher'!H288="","",'[1]TCE - ANEXO III - Preencher'!H288)</f>
        <v>10/2024</v>
      </c>
      <c r="H279" s="11">
        <f>'[1]TCE - ANEXO III - Preencher'!I288</f>
        <v>0</v>
      </c>
      <c r="I279" s="11">
        <f>'[1]TCE - ANEXO III - Preencher'!J288</f>
        <v>142.71</v>
      </c>
      <c r="J279" s="11">
        <f>'[1]TCE - ANEXO III - Preencher'!K288</f>
        <v>0</v>
      </c>
      <c r="K279" s="12">
        <f>'[1]TCE - ANEXO III - Preencher'!L288</f>
        <v>112.48635761589399</v>
      </c>
      <c r="L279" s="12">
        <f>'[1]TCE - ANEXO III - Preencher'!M288</f>
        <v>7.06</v>
      </c>
      <c r="M279" s="12">
        <f t="shared" si="24"/>
        <v>105.42635761589399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1913</v>
      </c>
      <c r="Y279" s="12">
        <f>'[1]TCE - ANEXO III - Preencher'!Z288</f>
        <v>0</v>
      </c>
      <c r="Z279" s="12">
        <f t="shared" si="28"/>
        <v>1913</v>
      </c>
      <c r="AA279" s="13" t="str">
        <f>IF('[1]TCE - ANEXO III - Preencher'!AB288="","",'[1]TCE - ANEXO III - Preencher'!AB288)</f>
        <v xml:space="preserve">ABONO ASSIS FIN COMPL 09/2024 </v>
      </c>
      <c r="AB279" s="12">
        <f t="shared" si="29"/>
        <v>2161.1363576158938</v>
      </c>
    </row>
    <row r="280" spans="1:28" x14ac:dyDescent="0.2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FLAVIA CRISTINA ALVES PEREIRA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>
        <f>'[1]TCE - ANEXO III - Preencher'!G289</f>
        <v>223505</v>
      </c>
      <c r="G280" s="10" t="str">
        <f>IF('[1]TCE - ANEXO III - Preencher'!H289="","",'[1]TCE - ANEXO III - Preencher'!H289)</f>
        <v>10/2024</v>
      </c>
      <c r="H280" s="11">
        <f>'[1]TCE - ANEXO III - Preencher'!I289</f>
        <v>0</v>
      </c>
      <c r="I280" s="11">
        <f>'[1]TCE - ANEXO III - Preencher'!J289</f>
        <v>200.34</v>
      </c>
      <c r="J280" s="11">
        <f>'[1]TCE - ANEXO III - Preencher'!K289</f>
        <v>0</v>
      </c>
      <c r="K280" s="12">
        <f>'[1]TCE - ANEXO III - Preencher'!L289</f>
        <v>112.48635761589399</v>
      </c>
      <c r="L280" s="12">
        <f>'[1]TCE - ANEXO III - Preencher'!M289</f>
        <v>3.33</v>
      </c>
      <c r="M280" s="12">
        <f t="shared" si="24"/>
        <v>109.156357615894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2096.2800000000002</v>
      </c>
      <c r="Y280" s="12">
        <f>'[1]TCE - ANEXO III - Preencher'!Z289</f>
        <v>0</v>
      </c>
      <c r="Z280" s="12">
        <f t="shared" si="28"/>
        <v>2096.2800000000002</v>
      </c>
      <c r="AA280" s="13" t="str">
        <f>IF('[1]TCE - ANEXO III - Preencher'!AB289="","",'[1]TCE - ANEXO III - Preencher'!AB289)</f>
        <v xml:space="preserve">ABONO ASSIS FIN COMPL 09/2024 </v>
      </c>
      <c r="AB280" s="12">
        <f t="shared" si="29"/>
        <v>2405.7763576158941</v>
      </c>
    </row>
    <row r="281" spans="1:28" x14ac:dyDescent="0.2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FLAVIA MARIA DA SILVA</v>
      </c>
      <c r="E281" s="6" t="str">
        <f>IF('[1]TCE - ANEXO III - Preencher'!F290="4 - Assistência Odontológica","2 - Outros Profissionais da Saúde",'[1]TCE - ANEXO III - Preencher'!F290)</f>
        <v>3 - Administrativo</v>
      </c>
      <c r="F281" s="9">
        <f>'[1]TCE - ANEXO III - Preencher'!G290</f>
        <v>513430</v>
      </c>
      <c r="G281" s="10" t="str">
        <f>IF('[1]TCE - ANEXO III - Preencher'!H290="","",'[1]TCE - ANEXO III - Preencher'!H290)</f>
        <v>10/2024</v>
      </c>
      <c r="H281" s="11">
        <f>'[1]TCE - ANEXO III - Preencher'!I290</f>
        <v>0</v>
      </c>
      <c r="I281" s="11">
        <f>'[1]TCE - ANEXO III - Preencher'!J290</f>
        <v>123.05</v>
      </c>
      <c r="J281" s="11">
        <f>'[1]TCE - ANEXO III - Preencher'!K290</f>
        <v>0</v>
      </c>
      <c r="K281" s="12">
        <f>'[1]TCE - ANEXO III - Preencher'!L290</f>
        <v>112.48635761589399</v>
      </c>
      <c r="L281" s="12">
        <f>'[1]TCE - ANEXO III - Preencher'!M290</f>
        <v>7.06</v>
      </c>
      <c r="M281" s="12">
        <f t="shared" si="24"/>
        <v>105.42635761589399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228.47635761589399</v>
      </c>
    </row>
    <row r="282" spans="1:28" x14ac:dyDescent="0.2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FLAVIA MARIA DOS SANTOS</v>
      </c>
      <c r="E282" s="6" t="str">
        <f>IF('[1]TCE - ANEXO III - Preencher'!F291="4 - Assistência Odontológica","2 - Outros Profissionais da Saúde",'[1]TCE - ANEXO III - Preencher'!F291)</f>
        <v>3 - Administrativo</v>
      </c>
      <c r="F282" s="9">
        <f>'[1]TCE - ANEXO III - Preencher'!G291</f>
        <v>513205</v>
      </c>
      <c r="G282" s="10" t="str">
        <f>IF('[1]TCE - ANEXO III - Preencher'!H291="","",'[1]TCE - ANEXO III - Preencher'!H291)</f>
        <v>10/2024</v>
      </c>
      <c r="H282" s="11">
        <f>'[1]TCE - ANEXO III - Preencher'!I291</f>
        <v>0</v>
      </c>
      <c r="I282" s="11">
        <f>'[1]TCE - ANEXO III - Preencher'!J291</f>
        <v>141.29</v>
      </c>
      <c r="J282" s="11">
        <f>'[1]TCE - ANEXO III - Preencher'!K291</f>
        <v>0</v>
      </c>
      <c r="K282" s="12">
        <f>'[1]TCE - ANEXO III - Preencher'!L291</f>
        <v>112.48635761589399</v>
      </c>
      <c r="L282" s="12">
        <f>'[1]TCE - ANEXO III - Preencher'!M291</f>
        <v>7.06</v>
      </c>
      <c r="M282" s="12">
        <f t="shared" si="24"/>
        <v>105.42635761589399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246.71635761589397</v>
      </c>
    </row>
    <row r="283" spans="1:28" x14ac:dyDescent="0.2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FLAVIA RAFAELA BARRETO DE MATOS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223710</v>
      </c>
      <c r="G283" s="10" t="str">
        <f>IF('[1]TCE - ANEXO III - Preencher'!H292="","",'[1]TCE - ANEXO III - Preencher'!H292)</f>
        <v>10/2024</v>
      </c>
      <c r="H283" s="11">
        <f>'[1]TCE - ANEXO III - Preencher'!I292</f>
        <v>0</v>
      </c>
      <c r="I283" s="11">
        <f>'[1]TCE - ANEXO III - Preencher'!J292</f>
        <v>299.20999999999998</v>
      </c>
      <c r="J283" s="11">
        <f>'[1]TCE - ANEXO III - Preencher'!K292</f>
        <v>0</v>
      </c>
      <c r="K283" s="12">
        <f>'[1]TCE - ANEXO III - Preencher'!L292</f>
        <v>0</v>
      </c>
      <c r="L283" s="12">
        <f>'[1]TCE - ANEXO III - Preencher'!M292</f>
        <v>0</v>
      </c>
      <c r="M283" s="12">
        <f t="shared" si="24"/>
        <v>0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299.20999999999998</v>
      </c>
    </row>
    <row r="284" spans="1:28" x14ac:dyDescent="0.2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FLAVIO PEDRO DA SILVA</v>
      </c>
      <c r="E284" s="6" t="str">
        <f>IF('[1]TCE - ANEXO III - Preencher'!F293="4 - Assistência Odontológica","2 - Outros Profissionais da Saúde",'[1]TCE - ANEXO III - Preencher'!F293)</f>
        <v>3 - Administrativo</v>
      </c>
      <c r="F284" s="9">
        <f>'[1]TCE - ANEXO III - Preencher'!G293</f>
        <v>513505</v>
      </c>
      <c r="G284" s="10" t="str">
        <f>IF('[1]TCE - ANEXO III - Preencher'!H293="","",'[1]TCE - ANEXO III - Preencher'!H293)</f>
        <v>10/2024</v>
      </c>
      <c r="H284" s="11">
        <f>'[1]TCE - ANEXO III - Preencher'!I293</f>
        <v>0</v>
      </c>
      <c r="I284" s="11">
        <f>'[1]TCE - ANEXO III - Preencher'!J293</f>
        <v>0</v>
      </c>
      <c r="J284" s="11">
        <f>'[1]TCE - ANEXO III - Preencher'!K293</f>
        <v>0</v>
      </c>
      <c r="K284" s="12">
        <f>'[1]TCE - ANEXO III - Preencher'!L293</f>
        <v>0</v>
      </c>
      <c r="L284" s="12">
        <f>'[1]TCE - ANEXO III - Preencher'!M293</f>
        <v>0</v>
      </c>
      <c r="M284" s="12">
        <f t="shared" si="24"/>
        <v>0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0</v>
      </c>
    </row>
    <row r="285" spans="1:28" x14ac:dyDescent="0.2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FRANK LAND FERREIRA ROMAO</v>
      </c>
      <c r="E285" s="6" t="str">
        <f>IF('[1]TCE - ANEXO III - Preencher'!F294="4 - Assistência Odontológica","2 - Outros Profissionais da Saúde",'[1]TCE - ANEXO III - Preencher'!F294)</f>
        <v>3 - Administrativo</v>
      </c>
      <c r="F285" s="9">
        <f>'[1]TCE - ANEXO III - Preencher'!G294</f>
        <v>513205</v>
      </c>
      <c r="G285" s="10" t="str">
        <f>IF('[1]TCE - ANEXO III - Preencher'!H294="","",'[1]TCE - ANEXO III - Preencher'!H294)</f>
        <v>10/2024</v>
      </c>
      <c r="H285" s="11">
        <f>'[1]TCE - ANEXO III - Preencher'!I294</f>
        <v>0</v>
      </c>
      <c r="I285" s="11">
        <f>'[1]TCE - ANEXO III - Preencher'!J294</f>
        <v>162.71</v>
      </c>
      <c r="J285" s="11">
        <f>'[1]TCE - ANEXO III - Preencher'!K294</f>
        <v>0</v>
      </c>
      <c r="K285" s="12">
        <f>'[1]TCE - ANEXO III - Preencher'!L294</f>
        <v>112.48635761589399</v>
      </c>
      <c r="L285" s="12">
        <f>'[1]TCE - ANEXO III - Preencher'!M294</f>
        <v>7.06</v>
      </c>
      <c r="M285" s="12">
        <f t="shared" si="24"/>
        <v>105.42635761589399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268.13635761589398</v>
      </c>
    </row>
    <row r="286" spans="1:28" x14ac:dyDescent="0.2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 xml:space="preserve">FRANKLIN WARLEY FREIRE DA SILVA </v>
      </c>
      <c r="E286" s="6" t="str">
        <f>IF('[1]TCE - ANEXO III - Preencher'!F295="4 - Assistência Odontológica","2 - Outros Profissionais da Saúde",'[1]TCE - ANEXO III - Preencher'!F295)</f>
        <v>3 - Administrativo</v>
      </c>
      <c r="F286" s="9">
        <f>'[1]TCE - ANEXO III - Preencher'!G295</f>
        <v>414105</v>
      </c>
      <c r="G286" s="10" t="str">
        <f>IF('[1]TCE - ANEXO III - Preencher'!H295="","",'[1]TCE - ANEXO III - Preencher'!H295)</f>
        <v>10/2024</v>
      </c>
      <c r="H286" s="11">
        <f>'[1]TCE - ANEXO III - Preencher'!I295</f>
        <v>0</v>
      </c>
      <c r="I286" s="11">
        <f>'[1]TCE - ANEXO III - Preencher'!J295</f>
        <v>123.05</v>
      </c>
      <c r="J286" s="11">
        <f>'[1]TCE - ANEXO III - Preencher'!K295</f>
        <v>0</v>
      </c>
      <c r="K286" s="12">
        <f>'[1]TCE - ANEXO III - Preencher'!L295</f>
        <v>112.48635761589399</v>
      </c>
      <c r="L286" s="12">
        <f>'[1]TCE - ANEXO III - Preencher'!M295</f>
        <v>7.06</v>
      </c>
      <c r="M286" s="12">
        <f t="shared" si="24"/>
        <v>105.42635761589399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156.25</v>
      </c>
      <c r="R286" s="12">
        <f>'[1]TCE - ANEXO III - Preencher'!S295</f>
        <v>84.72</v>
      </c>
      <c r="S286" s="12">
        <f t="shared" si="26"/>
        <v>71.53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</v>
      </c>
      <c r="Y286" s="12">
        <f>'[1]TCE - ANEXO III - Preencher'!Z295</f>
        <v>0</v>
      </c>
      <c r="Z286" s="12">
        <f t="shared" si="28"/>
        <v>0</v>
      </c>
      <c r="AA286" s="13" t="str">
        <f>IF('[1]TCE - ANEXO III - Preencher'!AB295="","",'[1]TCE - ANEXO III - Preencher'!AB295)</f>
        <v/>
      </c>
      <c r="AB286" s="12">
        <f t="shared" si="29"/>
        <v>300.00635761589399</v>
      </c>
    </row>
    <row r="287" spans="1:28" x14ac:dyDescent="0.2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GABRIELA MARIA DA SILVA MACHADO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>
        <f>'[1]TCE - ANEXO III - Preencher'!G296</f>
        <v>322205</v>
      </c>
      <c r="G287" s="10" t="str">
        <f>IF('[1]TCE - ANEXO III - Preencher'!H296="","",'[1]TCE - ANEXO III - Preencher'!H296)</f>
        <v>10/2024</v>
      </c>
      <c r="H287" s="11">
        <f>'[1]TCE - ANEXO III - Preencher'!I296</f>
        <v>0</v>
      </c>
      <c r="I287" s="11">
        <f>'[1]TCE - ANEXO III - Preencher'!J296</f>
        <v>165.75</v>
      </c>
      <c r="J287" s="11">
        <f>'[1]TCE - ANEXO III - Preencher'!K296</f>
        <v>0</v>
      </c>
      <c r="K287" s="12">
        <f>'[1]TCE - ANEXO III - Preencher'!L296</f>
        <v>112.48635761589399</v>
      </c>
      <c r="L287" s="12">
        <f>'[1]TCE - ANEXO III - Preencher'!M296</f>
        <v>7.06</v>
      </c>
      <c r="M287" s="12">
        <f t="shared" si="24"/>
        <v>105.42635761589399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156.25</v>
      </c>
      <c r="R287" s="12">
        <f>'[1]TCE - ANEXO III - Preencher'!S296</f>
        <v>84.72</v>
      </c>
      <c r="S287" s="12">
        <f t="shared" si="26"/>
        <v>71.53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1913</v>
      </c>
      <c r="Y287" s="12">
        <f>'[1]TCE - ANEXO III - Preencher'!Z296</f>
        <v>0</v>
      </c>
      <c r="Z287" s="12">
        <f t="shared" si="28"/>
        <v>1913</v>
      </c>
      <c r="AA287" s="13" t="str">
        <f>IF('[1]TCE - ANEXO III - Preencher'!AB296="","",'[1]TCE - ANEXO III - Preencher'!AB296)</f>
        <v xml:space="preserve">ABONO ASSIS FIN COMPL 09/2024 </v>
      </c>
      <c r="AB287" s="12">
        <f t="shared" si="29"/>
        <v>2255.7063576158939</v>
      </c>
    </row>
    <row r="288" spans="1:28" x14ac:dyDescent="0.2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>GALBA DO NASCIMENTO LOPES FERREIRA</v>
      </c>
      <c r="E288" s="6" t="str">
        <f>IF('[1]TCE - ANEXO III - Preencher'!F297="4 - Assistência Odontológica","2 - Outros Profissionais da Saúde",'[1]TCE - ANEXO III - Preencher'!F297)</f>
        <v>2 - Outros Profissionais da Saúde</v>
      </c>
      <c r="F288" s="9">
        <f>'[1]TCE - ANEXO III - Preencher'!G297</f>
        <v>322205</v>
      </c>
      <c r="G288" s="10" t="str">
        <f>IF('[1]TCE - ANEXO III - Preencher'!H297="","",'[1]TCE - ANEXO III - Preencher'!H297)</f>
        <v>10/2024</v>
      </c>
      <c r="H288" s="11">
        <f>'[1]TCE - ANEXO III - Preencher'!I297</f>
        <v>0</v>
      </c>
      <c r="I288" s="11">
        <f>'[1]TCE - ANEXO III - Preencher'!J297</f>
        <v>190.29</v>
      </c>
      <c r="J288" s="11">
        <f>'[1]TCE - ANEXO III - Preencher'!K297</f>
        <v>0</v>
      </c>
      <c r="K288" s="12">
        <f>'[1]TCE - ANEXO III - Preencher'!L297</f>
        <v>0</v>
      </c>
      <c r="L288" s="12">
        <f>'[1]TCE - ANEXO III - Preencher'!M297</f>
        <v>0</v>
      </c>
      <c r="M288" s="12">
        <f t="shared" si="24"/>
        <v>0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1913</v>
      </c>
      <c r="Y288" s="12">
        <f>'[1]TCE - ANEXO III - Preencher'!Z297</f>
        <v>0</v>
      </c>
      <c r="Z288" s="12">
        <f t="shared" si="28"/>
        <v>1913</v>
      </c>
      <c r="AA288" s="13" t="str">
        <f>IF('[1]TCE - ANEXO III - Preencher'!AB297="","",'[1]TCE - ANEXO III - Preencher'!AB297)</f>
        <v xml:space="preserve">ABONO ASSIS FIN COMPL 09/2024 </v>
      </c>
      <c r="AB288" s="12">
        <f t="shared" si="29"/>
        <v>2103.29</v>
      </c>
    </row>
    <row r="289" spans="1:28" x14ac:dyDescent="0.2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GAYDSON FERREIRA DOS SANTOS</v>
      </c>
      <c r="E289" s="6" t="str">
        <f>IF('[1]TCE - ANEXO III - Preencher'!F298="4 - Assistência Odontológica","2 - Outros Profissionais da Saúde",'[1]TCE - ANEXO III - Preencher'!F298)</f>
        <v>3 - Administrativo</v>
      </c>
      <c r="F289" s="9">
        <f>'[1]TCE - ANEXO III - Preencher'!G298</f>
        <v>515110</v>
      </c>
      <c r="G289" s="10" t="str">
        <f>IF('[1]TCE - ANEXO III - Preencher'!H298="","",'[1]TCE - ANEXO III - Preencher'!H298)</f>
        <v>10/2024</v>
      </c>
      <c r="H289" s="11">
        <f>'[1]TCE - ANEXO III - Preencher'!I298</f>
        <v>0</v>
      </c>
      <c r="I289" s="11">
        <f>'[1]TCE - ANEXO III - Preencher'!J298</f>
        <v>139.37</v>
      </c>
      <c r="J289" s="11">
        <f>'[1]TCE - ANEXO III - Preencher'!K298</f>
        <v>0</v>
      </c>
      <c r="K289" s="12">
        <f>'[1]TCE - ANEXO III - Preencher'!L298</f>
        <v>112.48635761589399</v>
      </c>
      <c r="L289" s="12">
        <f>'[1]TCE - ANEXO III - Preencher'!M298</f>
        <v>7.06</v>
      </c>
      <c r="M289" s="12">
        <f t="shared" si="24"/>
        <v>105.42635761589399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244.79635761589401</v>
      </c>
    </row>
    <row r="290" spans="1:28" x14ac:dyDescent="0.2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GEAN CARLA DOS SANTOS SILVA</v>
      </c>
      <c r="E290" s="6" t="str">
        <f>IF('[1]TCE - ANEXO III - Preencher'!F299="4 - Assistência Odontológica","2 - Outros Profissionais da Saúde",'[1]TCE - ANEXO III - Preencher'!F299)</f>
        <v>3 - Administrativo</v>
      </c>
      <c r="F290" s="9">
        <f>'[1]TCE - ANEXO III - Preencher'!G299</f>
        <v>513430</v>
      </c>
      <c r="G290" s="10" t="str">
        <f>IF('[1]TCE - ANEXO III - Preencher'!H299="","",'[1]TCE - ANEXO III - Preencher'!H299)</f>
        <v>10/2024</v>
      </c>
      <c r="H290" s="11">
        <f>'[1]TCE - ANEXO III - Preencher'!I299</f>
        <v>0</v>
      </c>
      <c r="I290" s="11">
        <f>'[1]TCE - ANEXO III - Preencher'!J299</f>
        <v>183.49</v>
      </c>
      <c r="J290" s="11">
        <f>'[1]TCE - ANEXO III - Preencher'!K299</f>
        <v>0</v>
      </c>
      <c r="K290" s="12">
        <f>'[1]TCE - ANEXO III - Preencher'!L299</f>
        <v>0</v>
      </c>
      <c r="L290" s="12">
        <f>'[1]TCE - ANEXO III - Preencher'!M299</f>
        <v>0</v>
      </c>
      <c r="M290" s="12">
        <f t="shared" si="24"/>
        <v>0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183.49</v>
      </c>
    </row>
    <row r="291" spans="1:28" x14ac:dyDescent="0.2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GECILANE PATRICIA DA SILVA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>
        <f>'[1]TCE - ANEXO III - Preencher'!G300</f>
        <v>322205</v>
      </c>
      <c r="G291" s="10" t="str">
        <f>IF('[1]TCE - ANEXO III - Preencher'!H300="","",'[1]TCE - ANEXO III - Preencher'!H300)</f>
        <v>10/2024</v>
      </c>
      <c r="H291" s="11">
        <f>'[1]TCE - ANEXO III - Preencher'!I300</f>
        <v>0</v>
      </c>
      <c r="I291" s="11">
        <f>'[1]TCE - ANEXO III - Preencher'!J300</f>
        <v>147.06</v>
      </c>
      <c r="J291" s="11">
        <f>'[1]TCE - ANEXO III - Preencher'!K300</f>
        <v>0</v>
      </c>
      <c r="K291" s="12">
        <f>'[1]TCE - ANEXO III - Preencher'!L300</f>
        <v>112.48635761589399</v>
      </c>
      <c r="L291" s="12">
        <f>'[1]TCE - ANEXO III - Preencher'!M300</f>
        <v>7.06</v>
      </c>
      <c r="M291" s="12">
        <f t="shared" si="24"/>
        <v>105.42635761589399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1913</v>
      </c>
      <c r="Y291" s="12">
        <f>'[1]TCE - ANEXO III - Preencher'!Z300</f>
        <v>0</v>
      </c>
      <c r="Z291" s="12">
        <f t="shared" si="28"/>
        <v>1913</v>
      </c>
      <c r="AA291" s="13" t="str">
        <f>IF('[1]TCE - ANEXO III - Preencher'!AB300="","",'[1]TCE - ANEXO III - Preencher'!AB300)</f>
        <v xml:space="preserve">ABONO ASSIS FIN COMPL 09/2024 </v>
      </c>
      <c r="AB291" s="12">
        <f t="shared" si="29"/>
        <v>2165.4863576158941</v>
      </c>
    </row>
    <row r="292" spans="1:28" x14ac:dyDescent="0.2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GEDYANE FERREIRA DA SILVA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223505</v>
      </c>
      <c r="G292" s="10" t="str">
        <f>IF('[1]TCE - ANEXO III - Preencher'!H301="","",'[1]TCE - ANEXO III - Preencher'!H301)</f>
        <v>10/2024</v>
      </c>
      <c r="H292" s="11">
        <f>'[1]TCE - ANEXO III - Preencher'!I301</f>
        <v>0</v>
      </c>
      <c r="I292" s="11">
        <f>'[1]TCE - ANEXO III - Preencher'!J301</f>
        <v>171.31</v>
      </c>
      <c r="J292" s="11">
        <f>'[1]TCE - ANEXO III - Preencher'!K301</f>
        <v>0</v>
      </c>
      <c r="K292" s="12">
        <f>'[1]TCE - ANEXO III - Preencher'!L301</f>
        <v>112.48635761589399</v>
      </c>
      <c r="L292" s="12">
        <f>'[1]TCE - ANEXO III - Preencher'!M301</f>
        <v>2.79</v>
      </c>
      <c r="M292" s="12">
        <f t="shared" si="24"/>
        <v>109.69635761589399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2459.15</v>
      </c>
      <c r="Y292" s="12">
        <f>'[1]TCE - ANEXO III - Preencher'!Z301</f>
        <v>0</v>
      </c>
      <c r="Z292" s="12">
        <f t="shared" si="28"/>
        <v>2459.15</v>
      </c>
      <c r="AA292" s="13" t="str">
        <f>IF('[1]TCE - ANEXO III - Preencher'!AB301="","",'[1]TCE - ANEXO III - Preencher'!AB301)</f>
        <v xml:space="preserve">ABONO ASSIS FIN COMPL 09/2024 </v>
      </c>
      <c r="AB292" s="12">
        <f t="shared" si="29"/>
        <v>2740.1563576158942</v>
      </c>
    </row>
    <row r="293" spans="1:28" x14ac:dyDescent="0.2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GEIVSON EDUARDO LUCIO DA SILVA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322205</v>
      </c>
      <c r="G293" s="10" t="str">
        <f>IF('[1]TCE - ANEXO III - Preencher'!H302="","",'[1]TCE - ANEXO III - Preencher'!H302)</f>
        <v>10/2024</v>
      </c>
      <c r="H293" s="11">
        <f>'[1]TCE - ANEXO III - Preencher'!I302</f>
        <v>0</v>
      </c>
      <c r="I293" s="11">
        <f>'[1]TCE - ANEXO III - Preencher'!J302</f>
        <v>172.4</v>
      </c>
      <c r="J293" s="11">
        <f>'[1]TCE - ANEXO III - Preencher'!K302</f>
        <v>0</v>
      </c>
      <c r="K293" s="12">
        <f>'[1]TCE - ANEXO III - Preencher'!L302</f>
        <v>112.48635761589399</v>
      </c>
      <c r="L293" s="12">
        <f>'[1]TCE - ANEXO III - Preencher'!M302</f>
        <v>7.06</v>
      </c>
      <c r="M293" s="12">
        <f t="shared" si="24"/>
        <v>105.42635761589399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1780</v>
      </c>
      <c r="Y293" s="12">
        <f>'[1]TCE - ANEXO III - Preencher'!Z302</f>
        <v>0</v>
      </c>
      <c r="Z293" s="12">
        <f t="shared" si="28"/>
        <v>1780</v>
      </c>
      <c r="AA293" s="13" t="str">
        <f>IF('[1]TCE - ANEXO III - Preencher'!AB302="","",'[1]TCE - ANEXO III - Preencher'!AB302)</f>
        <v xml:space="preserve">ABONO ASSIS FIN COMPL 09/2024 </v>
      </c>
      <c r="AB293" s="12">
        <f t="shared" si="29"/>
        <v>2057.8263576158938</v>
      </c>
    </row>
    <row r="294" spans="1:28" x14ac:dyDescent="0.2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GEMERSON PEREIRA DA MOTA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322205</v>
      </c>
      <c r="G294" s="10" t="str">
        <f>IF('[1]TCE - ANEXO III - Preencher'!H303="","",'[1]TCE - ANEXO III - Preencher'!H303)</f>
        <v>10/2024</v>
      </c>
      <c r="H294" s="11">
        <f>'[1]TCE - ANEXO III - Preencher'!I303</f>
        <v>0</v>
      </c>
      <c r="I294" s="11">
        <f>'[1]TCE - ANEXO III - Preencher'!J303</f>
        <v>158.35</v>
      </c>
      <c r="J294" s="11">
        <f>'[1]TCE - ANEXO III - Preencher'!K303</f>
        <v>0</v>
      </c>
      <c r="K294" s="12">
        <f>'[1]TCE - ANEXO III - Preencher'!L303</f>
        <v>0</v>
      </c>
      <c r="L294" s="12">
        <f>'[1]TCE - ANEXO III - Preencher'!M303</f>
        <v>0</v>
      </c>
      <c r="M294" s="12">
        <f t="shared" si="24"/>
        <v>0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1846.5</v>
      </c>
      <c r="Y294" s="12">
        <f>'[1]TCE - ANEXO III - Preencher'!Z303</f>
        <v>0</v>
      </c>
      <c r="Z294" s="12">
        <f t="shared" si="28"/>
        <v>1846.5</v>
      </c>
      <c r="AA294" s="13" t="str">
        <f>IF('[1]TCE - ANEXO III - Preencher'!AB303="","",'[1]TCE - ANEXO III - Preencher'!AB303)</f>
        <v xml:space="preserve">ABONO ASSIS FIN COMPL 09/2024 </v>
      </c>
      <c r="AB294" s="12">
        <f t="shared" si="29"/>
        <v>2004.85</v>
      </c>
    </row>
    <row r="295" spans="1:28" x14ac:dyDescent="0.2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GENAURIA DE ASSUNCAO SANTOS</v>
      </c>
      <c r="E295" s="6" t="str">
        <f>IF('[1]TCE - ANEXO III - Preencher'!F304="4 - Assistência Odontológica","2 - Outros Profissionais da Saúde",'[1]TCE - ANEXO III - Preencher'!F304)</f>
        <v>3 - Administrativo</v>
      </c>
      <c r="F295" s="9">
        <f>'[1]TCE - ANEXO III - Preencher'!G304</f>
        <v>410105</v>
      </c>
      <c r="G295" s="10" t="str">
        <f>IF('[1]TCE - ANEXO III - Preencher'!H304="","",'[1]TCE - ANEXO III - Preencher'!H304)</f>
        <v>10/2024</v>
      </c>
      <c r="H295" s="11">
        <f>'[1]TCE - ANEXO III - Preencher'!I304</f>
        <v>0</v>
      </c>
      <c r="I295" s="11">
        <f>'[1]TCE - ANEXO III - Preencher'!J304</f>
        <v>313.27</v>
      </c>
      <c r="J295" s="11">
        <f>'[1]TCE - ANEXO III - Preencher'!K304</f>
        <v>0</v>
      </c>
      <c r="K295" s="12">
        <f>'[1]TCE - ANEXO III - Preencher'!L304</f>
        <v>112.48635761589399</v>
      </c>
      <c r="L295" s="12">
        <f>'[1]TCE - ANEXO III - Preencher'!M304</f>
        <v>7.06</v>
      </c>
      <c r="M295" s="12">
        <f t="shared" si="24"/>
        <v>105.42635761589399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418.69635761589399</v>
      </c>
    </row>
    <row r="296" spans="1:28" x14ac:dyDescent="0.2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GENECARLOS BATISTA DA SILVA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>
        <f>'[1]TCE - ANEXO III - Preencher'!G305</f>
        <v>515110</v>
      </c>
      <c r="G296" s="10" t="str">
        <f>IF('[1]TCE - ANEXO III - Preencher'!H305="","",'[1]TCE - ANEXO III - Preencher'!H305)</f>
        <v>10/2024</v>
      </c>
      <c r="H296" s="11">
        <f>'[1]TCE - ANEXO III - Preencher'!I305</f>
        <v>0</v>
      </c>
      <c r="I296" s="11">
        <f>'[1]TCE - ANEXO III - Preencher'!J305</f>
        <v>174.84</v>
      </c>
      <c r="J296" s="11">
        <f>'[1]TCE - ANEXO III - Preencher'!K305</f>
        <v>0</v>
      </c>
      <c r="K296" s="12">
        <f>'[1]TCE - ANEXO III - Preencher'!L305</f>
        <v>112.48635761589399</v>
      </c>
      <c r="L296" s="12">
        <f>'[1]TCE - ANEXO III - Preencher'!M305</f>
        <v>7.06</v>
      </c>
      <c r="M296" s="12">
        <f t="shared" si="24"/>
        <v>105.42635761589399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</v>
      </c>
      <c r="Y296" s="12">
        <f>'[1]TCE - ANEXO III - Preencher'!Z305</f>
        <v>0</v>
      </c>
      <c r="Z296" s="12">
        <f t="shared" si="28"/>
        <v>0</v>
      </c>
      <c r="AA296" s="13" t="str">
        <f>IF('[1]TCE - ANEXO III - Preencher'!AB305="","",'[1]TCE - ANEXO III - Preencher'!AB305)</f>
        <v/>
      </c>
      <c r="AB296" s="12">
        <f t="shared" si="29"/>
        <v>280.26635761589398</v>
      </c>
    </row>
    <row r="297" spans="1:28" x14ac:dyDescent="0.2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GENECILDA MARIA SILVA DE OLIVEIRA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>
        <f>'[1]TCE - ANEXO III - Preencher'!G306</f>
        <v>322205</v>
      </c>
      <c r="G297" s="10" t="str">
        <f>IF('[1]TCE - ANEXO III - Preencher'!H306="","",'[1]TCE - ANEXO III - Preencher'!H306)</f>
        <v>10/2024</v>
      </c>
      <c r="H297" s="11">
        <f>'[1]TCE - ANEXO III - Preencher'!I306</f>
        <v>0</v>
      </c>
      <c r="I297" s="11">
        <f>'[1]TCE - ANEXO III - Preencher'!J306</f>
        <v>0</v>
      </c>
      <c r="J297" s="11">
        <f>'[1]TCE - ANEXO III - Preencher'!K306</f>
        <v>0</v>
      </c>
      <c r="K297" s="12">
        <f>'[1]TCE - ANEXO III - Preencher'!L306</f>
        <v>0</v>
      </c>
      <c r="L297" s="12">
        <f>'[1]TCE - ANEXO III - Preencher'!M306</f>
        <v>0</v>
      </c>
      <c r="M297" s="12">
        <f t="shared" si="24"/>
        <v>0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0</v>
      </c>
    </row>
    <row r="298" spans="1:28" x14ac:dyDescent="0.2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GENI CLEIDE BRASILEIRO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>
        <f>'[1]TCE - ANEXO III - Preencher'!G307</f>
        <v>322205</v>
      </c>
      <c r="G298" s="10" t="str">
        <f>IF('[1]TCE - ANEXO III - Preencher'!H307="","",'[1]TCE - ANEXO III - Preencher'!H307)</f>
        <v>10/2024</v>
      </c>
      <c r="H298" s="11">
        <f>'[1]TCE - ANEXO III - Preencher'!I307</f>
        <v>0</v>
      </c>
      <c r="I298" s="11">
        <f>'[1]TCE - ANEXO III - Preencher'!J307</f>
        <v>142.71</v>
      </c>
      <c r="J298" s="11">
        <f>'[1]TCE - ANEXO III - Preencher'!K307</f>
        <v>0</v>
      </c>
      <c r="K298" s="12">
        <f>'[1]TCE - ANEXO III - Preencher'!L307</f>
        <v>112.48635761589399</v>
      </c>
      <c r="L298" s="12">
        <f>'[1]TCE - ANEXO III - Preencher'!M307</f>
        <v>7.06</v>
      </c>
      <c r="M298" s="12">
        <f t="shared" si="24"/>
        <v>105.42635761589399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1913</v>
      </c>
      <c r="Y298" s="12">
        <f>'[1]TCE - ANEXO III - Preencher'!Z307</f>
        <v>0</v>
      </c>
      <c r="Z298" s="12">
        <f t="shared" si="28"/>
        <v>1913</v>
      </c>
      <c r="AA298" s="13" t="str">
        <f>IF('[1]TCE - ANEXO III - Preencher'!AB307="","",'[1]TCE - ANEXO III - Preencher'!AB307)</f>
        <v xml:space="preserve">ABONO ASSIS FIN COMPL 09/2024 </v>
      </c>
      <c r="AB298" s="12">
        <f t="shared" si="29"/>
        <v>2161.1363576158938</v>
      </c>
    </row>
    <row r="299" spans="1:28" x14ac:dyDescent="0.2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GENILDO AUGUSTO DE OLIVEIRA FILHO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>
        <f>'[1]TCE - ANEXO III - Preencher'!G308</f>
        <v>322205</v>
      </c>
      <c r="G299" s="10" t="str">
        <f>IF('[1]TCE - ANEXO III - Preencher'!H308="","",'[1]TCE - ANEXO III - Preencher'!H308)</f>
        <v>10/2024</v>
      </c>
      <c r="H299" s="11">
        <f>'[1]TCE - ANEXO III - Preencher'!I308</f>
        <v>0</v>
      </c>
      <c r="I299" s="11">
        <f>'[1]TCE - ANEXO III - Preencher'!J308</f>
        <v>159.69</v>
      </c>
      <c r="J299" s="11">
        <f>'[1]TCE - ANEXO III - Preencher'!K308</f>
        <v>0</v>
      </c>
      <c r="K299" s="12">
        <f>'[1]TCE - ANEXO III - Preencher'!L308</f>
        <v>112.48635761589399</v>
      </c>
      <c r="L299" s="12">
        <f>'[1]TCE - ANEXO III - Preencher'!M308</f>
        <v>7.06</v>
      </c>
      <c r="M299" s="12">
        <f t="shared" si="24"/>
        <v>105.42635761589399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1913</v>
      </c>
      <c r="Y299" s="12">
        <f>'[1]TCE - ANEXO III - Preencher'!Z308</f>
        <v>0</v>
      </c>
      <c r="Z299" s="12">
        <f t="shared" si="28"/>
        <v>1913</v>
      </c>
      <c r="AA299" s="13" t="str">
        <f>IF('[1]TCE - ANEXO III - Preencher'!AB308="","",'[1]TCE - ANEXO III - Preencher'!AB308)</f>
        <v xml:space="preserve">ABONO ASSIS FIN COMPL 09/2024 </v>
      </c>
      <c r="AB299" s="12">
        <f t="shared" si="29"/>
        <v>2178.1163576158942</v>
      </c>
    </row>
    <row r="300" spans="1:28" x14ac:dyDescent="0.2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GENIVALDO FRANCISCO DA SILVA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>
        <f>'[1]TCE - ANEXO III - Preencher'!G309</f>
        <v>515110</v>
      </c>
      <c r="G300" s="10" t="str">
        <f>IF('[1]TCE - ANEXO III - Preencher'!H309="","",'[1]TCE - ANEXO III - Preencher'!H309)</f>
        <v>10/2024</v>
      </c>
      <c r="H300" s="11">
        <f>'[1]TCE - ANEXO III - Preencher'!I309</f>
        <v>0</v>
      </c>
      <c r="I300" s="11">
        <f>'[1]TCE - ANEXO III - Preencher'!J309</f>
        <v>225.11</v>
      </c>
      <c r="J300" s="11">
        <f>'[1]TCE - ANEXO III - Preencher'!K309</f>
        <v>0</v>
      </c>
      <c r="K300" s="12">
        <f>'[1]TCE - ANEXO III - Preencher'!L309</f>
        <v>0</v>
      </c>
      <c r="L300" s="12">
        <f>'[1]TCE - ANEXO III - Preencher'!M309</f>
        <v>0</v>
      </c>
      <c r="M300" s="12">
        <f t="shared" si="24"/>
        <v>0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225.11</v>
      </c>
    </row>
    <row r="301" spans="1:28" x14ac:dyDescent="0.2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GERDALVA FRANCISCA DA SILVA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322205</v>
      </c>
      <c r="G301" s="10" t="str">
        <f>IF('[1]TCE - ANEXO III - Preencher'!H310="","",'[1]TCE - ANEXO III - Preencher'!H310)</f>
        <v>10/2024</v>
      </c>
      <c r="H301" s="11">
        <f>'[1]TCE - ANEXO III - Preencher'!I310</f>
        <v>0</v>
      </c>
      <c r="I301" s="11">
        <f>'[1]TCE - ANEXO III - Preencher'!J310</f>
        <v>165.75</v>
      </c>
      <c r="J301" s="11">
        <f>'[1]TCE - ANEXO III - Preencher'!K310</f>
        <v>0</v>
      </c>
      <c r="K301" s="12">
        <f>'[1]TCE - ANEXO III - Preencher'!L310</f>
        <v>112.48635761589399</v>
      </c>
      <c r="L301" s="12">
        <f>'[1]TCE - ANEXO III - Preencher'!M310</f>
        <v>7.06</v>
      </c>
      <c r="M301" s="12">
        <f t="shared" si="24"/>
        <v>105.42635761589399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1913</v>
      </c>
      <c r="Y301" s="12">
        <f>'[1]TCE - ANEXO III - Preencher'!Z310</f>
        <v>0</v>
      </c>
      <c r="Z301" s="12">
        <f t="shared" si="28"/>
        <v>1913</v>
      </c>
      <c r="AA301" s="13" t="str">
        <f>IF('[1]TCE - ANEXO III - Preencher'!AB310="","",'[1]TCE - ANEXO III - Preencher'!AB310)</f>
        <v xml:space="preserve">ABONO ASSIS FIN COMPL 09/2024 </v>
      </c>
      <c r="AB301" s="12">
        <f t="shared" si="29"/>
        <v>2184.1763576158942</v>
      </c>
    </row>
    <row r="302" spans="1:28" x14ac:dyDescent="0.2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GERLANE ALICE LIMA DE MELO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322205</v>
      </c>
      <c r="G302" s="10" t="str">
        <f>IF('[1]TCE - ANEXO III - Preencher'!H311="","",'[1]TCE - ANEXO III - Preencher'!H311)</f>
        <v>10/2024</v>
      </c>
      <c r="H302" s="11">
        <f>'[1]TCE - ANEXO III - Preencher'!I311</f>
        <v>0</v>
      </c>
      <c r="I302" s="11">
        <f>'[1]TCE - ANEXO III - Preencher'!J311</f>
        <v>0</v>
      </c>
      <c r="J302" s="11">
        <f>'[1]TCE - ANEXO III - Preencher'!K311</f>
        <v>0</v>
      </c>
      <c r="K302" s="12">
        <f>'[1]TCE - ANEXO III - Preencher'!L311</f>
        <v>0</v>
      </c>
      <c r="L302" s="12">
        <f>'[1]TCE - ANEXO III - Preencher'!M311</f>
        <v>0</v>
      </c>
      <c r="M302" s="12">
        <f t="shared" si="24"/>
        <v>0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0</v>
      </c>
    </row>
    <row r="303" spans="1:28" x14ac:dyDescent="0.2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GERLANY CECILIA DE OLIVEIRA</v>
      </c>
      <c r="E303" s="6" t="str">
        <f>IF('[1]TCE - ANEXO III - Preencher'!F312="4 - Assistência Odontológica","2 - Outros Profissionais da Saúde",'[1]TCE - ANEXO III - Preencher'!F312)</f>
        <v>3 - Administrativo</v>
      </c>
      <c r="F303" s="9">
        <f>'[1]TCE - ANEXO III - Preencher'!G312</f>
        <v>251605</v>
      </c>
      <c r="G303" s="10" t="str">
        <f>IF('[1]TCE - ANEXO III - Preencher'!H312="","",'[1]TCE - ANEXO III - Preencher'!H312)</f>
        <v>10/2024</v>
      </c>
      <c r="H303" s="11">
        <f>'[1]TCE - ANEXO III - Preencher'!I312</f>
        <v>0</v>
      </c>
      <c r="I303" s="11">
        <f>'[1]TCE - ANEXO III - Preencher'!J312</f>
        <v>314.54000000000002</v>
      </c>
      <c r="J303" s="11">
        <f>'[1]TCE - ANEXO III - Preencher'!K312</f>
        <v>0</v>
      </c>
      <c r="K303" s="12">
        <f>'[1]TCE - ANEXO III - Preencher'!L312</f>
        <v>112.48635761589399</v>
      </c>
      <c r="L303" s="12">
        <f>'[1]TCE - ANEXO III - Preencher'!M312</f>
        <v>7.06</v>
      </c>
      <c r="M303" s="12">
        <f t="shared" si="24"/>
        <v>105.42635761589399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83.7</v>
      </c>
      <c r="U303" s="12">
        <f>'[1]TCE - ANEXO III - Preencher'!V312</f>
        <v>0</v>
      </c>
      <c r="V303" s="12">
        <f t="shared" si="27"/>
        <v>83.7</v>
      </c>
      <c r="W303" s="13" t="str">
        <f>IF('[1]TCE - ANEXO III - Preencher'!X312="","",'[1]TCE - ANEXO III - Preencher'!X312)</f>
        <v xml:space="preserve">AUX. CRECHE </v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503.66635761589401</v>
      </c>
    </row>
    <row r="304" spans="1:28" x14ac:dyDescent="0.2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GERSON GABRIEL PACIFICO DA SILVA</v>
      </c>
      <c r="E304" s="6" t="str">
        <f>IF('[1]TCE - ANEXO III - Preencher'!F313="4 - Assistência Odontológica","2 - Outros Profissionais da Saúde",'[1]TCE - ANEXO III - Preencher'!F313)</f>
        <v>3 - Administrativo</v>
      </c>
      <c r="F304" s="9">
        <f>'[1]TCE - ANEXO III - Preencher'!G313</f>
        <v>414105</v>
      </c>
      <c r="G304" s="10" t="str">
        <f>IF('[1]TCE - ANEXO III - Preencher'!H313="","",'[1]TCE - ANEXO III - Preencher'!H313)</f>
        <v>10/2024</v>
      </c>
      <c r="H304" s="11">
        <f>'[1]TCE - ANEXO III - Preencher'!I313</f>
        <v>0</v>
      </c>
      <c r="I304" s="11">
        <f>'[1]TCE - ANEXO III - Preencher'!J313</f>
        <v>123.05</v>
      </c>
      <c r="J304" s="11">
        <f>'[1]TCE - ANEXO III - Preencher'!K313</f>
        <v>0</v>
      </c>
      <c r="K304" s="12">
        <f>'[1]TCE - ANEXO III - Preencher'!L313</f>
        <v>112.48635761589399</v>
      </c>
      <c r="L304" s="12">
        <f>'[1]TCE - ANEXO III - Preencher'!M313</f>
        <v>7.06</v>
      </c>
      <c r="M304" s="12">
        <f t="shared" si="24"/>
        <v>105.42635761589399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156.25</v>
      </c>
      <c r="R304" s="12">
        <f>'[1]TCE - ANEXO III - Preencher'!S313</f>
        <v>82.5</v>
      </c>
      <c r="S304" s="12">
        <f t="shared" si="26"/>
        <v>73.75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302.22635761589402</v>
      </c>
    </row>
    <row r="305" spans="1:28" x14ac:dyDescent="0.2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GILDETE DA SILVA SOUZA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>
        <f>'[1]TCE - ANEXO III - Preencher'!G314</f>
        <v>322205</v>
      </c>
      <c r="G305" s="10" t="str">
        <f>IF('[1]TCE - ANEXO III - Preencher'!H314="","",'[1]TCE - ANEXO III - Preencher'!H314)</f>
        <v>10/2024</v>
      </c>
      <c r="H305" s="11">
        <f>'[1]TCE - ANEXO III - Preencher'!I314</f>
        <v>0</v>
      </c>
      <c r="I305" s="11">
        <f>'[1]TCE - ANEXO III - Preencher'!J314</f>
        <v>154.01</v>
      </c>
      <c r="J305" s="11">
        <f>'[1]TCE - ANEXO III - Preencher'!K314</f>
        <v>0</v>
      </c>
      <c r="K305" s="12">
        <f>'[1]TCE - ANEXO III - Preencher'!L314</f>
        <v>112.48635761589399</v>
      </c>
      <c r="L305" s="12">
        <f>'[1]TCE - ANEXO III - Preencher'!M314</f>
        <v>7.06</v>
      </c>
      <c r="M305" s="12">
        <f t="shared" si="24"/>
        <v>105.42635761589399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1780</v>
      </c>
      <c r="Y305" s="12">
        <f>'[1]TCE - ANEXO III - Preencher'!Z314</f>
        <v>0</v>
      </c>
      <c r="Z305" s="12">
        <f t="shared" si="28"/>
        <v>1780</v>
      </c>
      <c r="AA305" s="13" t="str">
        <f>IF('[1]TCE - ANEXO III - Preencher'!AB314="","",'[1]TCE - ANEXO III - Preencher'!AB314)</f>
        <v xml:space="preserve">ABONO ASSIS FIN COMPL 09/2024 </v>
      </c>
      <c r="AB305" s="12">
        <f t="shared" si="29"/>
        <v>2039.4363576158939</v>
      </c>
    </row>
    <row r="306" spans="1:28" x14ac:dyDescent="0.2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GILVAN FRANCISCO DA SILVA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>
        <f>'[1]TCE - ANEXO III - Preencher'!G315</f>
        <v>324115</v>
      </c>
      <c r="G306" s="10" t="str">
        <f>IF('[1]TCE - ANEXO III - Preencher'!H315="","",'[1]TCE - ANEXO III - Preencher'!H315)</f>
        <v>10/2024</v>
      </c>
      <c r="H306" s="11">
        <f>'[1]TCE - ANEXO III - Preencher'!I315</f>
        <v>0</v>
      </c>
      <c r="I306" s="11">
        <f>'[1]TCE - ANEXO III - Preencher'!J315</f>
        <v>301.08999999999997</v>
      </c>
      <c r="J306" s="11">
        <f>'[1]TCE - ANEXO III - Preencher'!K315</f>
        <v>0</v>
      </c>
      <c r="K306" s="12">
        <f>'[1]TCE - ANEXO III - Preencher'!L315</f>
        <v>112.48635761589399</v>
      </c>
      <c r="L306" s="12">
        <f>'[1]TCE - ANEXO III - Preencher'!M315</f>
        <v>7.06</v>
      </c>
      <c r="M306" s="12">
        <f t="shared" si="24"/>
        <v>105.42635761589399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</v>
      </c>
      <c r="Y306" s="12">
        <f>'[1]TCE - ANEXO III - Preencher'!Z315</f>
        <v>0</v>
      </c>
      <c r="Z306" s="12">
        <f t="shared" si="28"/>
        <v>0</v>
      </c>
      <c r="AA306" s="13" t="str">
        <f>IF('[1]TCE - ANEXO III - Preencher'!AB315="","",'[1]TCE - ANEXO III - Preencher'!AB315)</f>
        <v/>
      </c>
      <c r="AB306" s="12">
        <f t="shared" si="29"/>
        <v>406.51635761589398</v>
      </c>
    </row>
    <row r="307" spans="1:28" x14ac:dyDescent="0.2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GIOVANNA AGUIAR RAMOS DA SILVA</v>
      </c>
      <c r="E307" s="6" t="str">
        <f>IF('[1]TCE - ANEXO III - Preencher'!F316="4 - Assistência Odontológica","2 - Outros Profissionais da Saúde",'[1]TCE - ANEXO III - Preencher'!F316)</f>
        <v>3 - Administrativo</v>
      </c>
      <c r="F307" s="9">
        <f>'[1]TCE - ANEXO III - Preencher'!G316</f>
        <v>422110</v>
      </c>
      <c r="G307" s="10" t="str">
        <f>IF('[1]TCE - ANEXO III - Preencher'!H316="","",'[1]TCE - ANEXO III - Preencher'!H316)</f>
        <v>10/2024</v>
      </c>
      <c r="H307" s="11">
        <f>'[1]TCE - ANEXO III - Preencher'!I316</f>
        <v>0</v>
      </c>
      <c r="I307" s="11">
        <f>'[1]TCE - ANEXO III - Preencher'!J316</f>
        <v>13.26</v>
      </c>
      <c r="J307" s="11">
        <f>'[1]TCE - ANEXO III - Preencher'!K316</f>
        <v>0</v>
      </c>
      <c r="K307" s="12">
        <f>'[1]TCE - ANEXO III - Preencher'!L316</f>
        <v>112.48635761589399</v>
      </c>
      <c r="L307" s="12">
        <f>'[1]TCE - ANEXO III - Preencher'!M316</f>
        <v>7.06</v>
      </c>
      <c r="M307" s="12">
        <f t="shared" si="24"/>
        <v>105.42635761589399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156.25</v>
      </c>
      <c r="R307" s="12">
        <f>'[1]TCE - ANEXO III - Preencher'!S316</f>
        <v>39.799999999999997</v>
      </c>
      <c r="S307" s="12">
        <f t="shared" si="26"/>
        <v>116.45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235.13635761589398</v>
      </c>
    </row>
    <row r="308" spans="1:28" x14ac:dyDescent="0.2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GIRLEIDE EUDAMIDAS TERTULINO DA SILVA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322205</v>
      </c>
      <c r="G308" s="10" t="str">
        <f>IF('[1]TCE - ANEXO III - Preencher'!H317="","",'[1]TCE - ANEXO III - Preencher'!H317)</f>
        <v>10/2024</v>
      </c>
      <c r="H308" s="11">
        <f>'[1]TCE - ANEXO III - Preencher'!I317</f>
        <v>0</v>
      </c>
      <c r="I308" s="11">
        <f>'[1]TCE - ANEXO III - Preencher'!J317</f>
        <v>0</v>
      </c>
      <c r="J308" s="11">
        <f>'[1]TCE - ANEXO III - Preencher'!K317</f>
        <v>0</v>
      </c>
      <c r="K308" s="12">
        <f>'[1]TCE - ANEXO III - Preencher'!L317</f>
        <v>0</v>
      </c>
      <c r="L308" s="12">
        <f>'[1]TCE - ANEXO III - Preencher'!M317</f>
        <v>0</v>
      </c>
      <c r="M308" s="12">
        <f t="shared" si="24"/>
        <v>0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0</v>
      </c>
    </row>
    <row r="309" spans="1:28" x14ac:dyDescent="0.2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GIRLENE ANA DA SILVA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>
        <f>'[1]TCE - ANEXO III - Preencher'!G318</f>
        <v>223505</v>
      </c>
      <c r="G309" s="10" t="str">
        <f>IF('[1]TCE - ANEXO III - Preencher'!H318="","",'[1]TCE - ANEXO III - Preencher'!H318)</f>
        <v>10/2024</v>
      </c>
      <c r="H309" s="11">
        <f>'[1]TCE - ANEXO III - Preencher'!I318</f>
        <v>0</v>
      </c>
      <c r="I309" s="11">
        <f>'[1]TCE - ANEXO III - Preencher'!J318</f>
        <v>219.92</v>
      </c>
      <c r="J309" s="11">
        <f>'[1]TCE - ANEXO III - Preencher'!K318</f>
        <v>0</v>
      </c>
      <c r="K309" s="12">
        <f>'[1]TCE - ANEXO III - Preencher'!L318</f>
        <v>112.48635761589399</v>
      </c>
      <c r="L309" s="12">
        <f>'[1]TCE - ANEXO III - Preencher'!M318</f>
        <v>3.05</v>
      </c>
      <c r="M309" s="12">
        <f t="shared" si="24"/>
        <v>109.436357615894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2170.88</v>
      </c>
      <c r="Y309" s="12">
        <f>'[1]TCE - ANEXO III - Preencher'!Z318</f>
        <v>0</v>
      </c>
      <c r="Z309" s="12">
        <f t="shared" si="28"/>
        <v>2170.88</v>
      </c>
      <c r="AA309" s="13" t="str">
        <f>IF('[1]TCE - ANEXO III - Preencher'!AB318="","",'[1]TCE - ANEXO III - Preencher'!AB318)</f>
        <v xml:space="preserve">ABONO ASSIS FIN COMPL 09/2024 </v>
      </c>
      <c r="AB309" s="12">
        <f t="shared" si="29"/>
        <v>2500.2363576158941</v>
      </c>
    </row>
    <row r="310" spans="1:28" x14ac:dyDescent="0.2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 xml:space="preserve">GIRLENE MARIA DE OLIVEIRA 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>
        <f>'[1]TCE - ANEXO III - Preencher'!G319</f>
        <v>322205</v>
      </c>
      <c r="G310" s="10" t="str">
        <f>IF('[1]TCE - ANEXO III - Preencher'!H319="","",'[1]TCE - ANEXO III - Preencher'!H319)</f>
        <v>10/2024</v>
      </c>
      <c r="H310" s="11">
        <f>'[1]TCE - ANEXO III - Preencher'!I319</f>
        <v>0</v>
      </c>
      <c r="I310" s="11">
        <f>'[1]TCE - ANEXO III - Preencher'!J319</f>
        <v>148.36000000000001</v>
      </c>
      <c r="J310" s="11">
        <f>'[1]TCE - ANEXO III - Preencher'!K319</f>
        <v>0</v>
      </c>
      <c r="K310" s="12">
        <f>'[1]TCE - ANEXO III - Preencher'!L319</f>
        <v>112.48635761589399</v>
      </c>
      <c r="L310" s="12">
        <f>'[1]TCE - ANEXO III - Preencher'!M319</f>
        <v>7.06</v>
      </c>
      <c r="M310" s="12">
        <f t="shared" si="24"/>
        <v>105.42635761589399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1846.5</v>
      </c>
      <c r="Y310" s="12">
        <f>'[1]TCE - ANEXO III - Preencher'!Z319</f>
        <v>0</v>
      </c>
      <c r="Z310" s="12">
        <f t="shared" si="28"/>
        <v>1846.5</v>
      </c>
      <c r="AA310" s="13" t="str">
        <f>IF('[1]TCE - ANEXO III - Preencher'!AB319="","",'[1]TCE - ANEXO III - Preencher'!AB319)</f>
        <v xml:space="preserve">ABONO ASSIS FIN COMPL 09/2024 </v>
      </c>
      <c r="AB310" s="12">
        <f t="shared" si="29"/>
        <v>2100.2863576158938</v>
      </c>
    </row>
    <row r="311" spans="1:28" x14ac:dyDescent="0.2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 xml:space="preserve">GISELLY COSTA RODRIGUES 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>
        <f>'[1]TCE - ANEXO III - Preencher'!G320</f>
        <v>223505</v>
      </c>
      <c r="G311" s="10" t="str">
        <f>IF('[1]TCE - ANEXO III - Preencher'!H320="","",'[1]TCE - ANEXO III - Preencher'!H320)</f>
        <v>10/2024</v>
      </c>
      <c r="H311" s="11">
        <f>'[1]TCE - ANEXO III - Preencher'!I320</f>
        <v>0</v>
      </c>
      <c r="I311" s="11">
        <f>'[1]TCE - ANEXO III - Preencher'!J320</f>
        <v>357.91</v>
      </c>
      <c r="J311" s="11">
        <f>'[1]TCE - ANEXO III - Preencher'!K320</f>
        <v>0</v>
      </c>
      <c r="K311" s="12">
        <f>'[1]TCE - ANEXO III - Preencher'!L320</f>
        <v>112.48635761589399</v>
      </c>
      <c r="L311" s="12">
        <f>'[1]TCE - ANEXO III - Preencher'!M320</f>
        <v>3.59</v>
      </c>
      <c r="M311" s="12">
        <f t="shared" si="24"/>
        <v>108.89635761589399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156.52000000000001</v>
      </c>
      <c r="U311" s="12">
        <f>'[1]TCE - ANEXO III - Preencher'!V320</f>
        <v>0</v>
      </c>
      <c r="V311" s="12">
        <f t="shared" si="27"/>
        <v>156.52000000000001</v>
      </c>
      <c r="W311" s="13" t="str">
        <f>IF('[1]TCE - ANEXO III - Preencher'!X320="","",'[1]TCE - ANEXO III - Preencher'!X320)</f>
        <v xml:space="preserve">AUX. CRECHE </v>
      </c>
      <c r="X311" s="12">
        <f>'[1]TCE - ANEXO III - Preencher'!Y320</f>
        <v>1804.36</v>
      </c>
      <c r="Y311" s="12">
        <f>'[1]TCE - ANEXO III - Preencher'!Z320</f>
        <v>0</v>
      </c>
      <c r="Z311" s="12">
        <f t="shared" si="28"/>
        <v>1804.36</v>
      </c>
      <c r="AA311" s="13" t="str">
        <f>IF('[1]TCE - ANEXO III - Preencher'!AB320="","",'[1]TCE - ANEXO III - Preencher'!AB320)</f>
        <v xml:space="preserve">ABONO ASSIS FIN COMPL 09/2024 </v>
      </c>
      <c r="AB311" s="12">
        <f t="shared" si="29"/>
        <v>2427.6863576158939</v>
      </c>
    </row>
    <row r="312" spans="1:28" x14ac:dyDescent="0.2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GISELLY LUCIA GUSMAO FELIX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>
        <f>'[1]TCE - ANEXO III - Preencher'!G321</f>
        <v>223505</v>
      </c>
      <c r="G312" s="10" t="str">
        <f>IF('[1]TCE - ANEXO III - Preencher'!H321="","",'[1]TCE - ANEXO III - Preencher'!H321)</f>
        <v>10/2024</v>
      </c>
      <c r="H312" s="11">
        <f>'[1]TCE - ANEXO III - Preencher'!I321</f>
        <v>0</v>
      </c>
      <c r="I312" s="11">
        <f>'[1]TCE - ANEXO III - Preencher'!J321</f>
        <v>287.08</v>
      </c>
      <c r="J312" s="11">
        <f>'[1]TCE - ANEXO III - Preencher'!K321</f>
        <v>0</v>
      </c>
      <c r="K312" s="12">
        <f>'[1]TCE - ANEXO III - Preencher'!L321</f>
        <v>0</v>
      </c>
      <c r="L312" s="12">
        <f>'[1]TCE - ANEXO III - Preencher'!M321</f>
        <v>0</v>
      </c>
      <c r="M312" s="12">
        <f t="shared" si="24"/>
        <v>0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2459.15</v>
      </c>
      <c r="Y312" s="12">
        <f>'[1]TCE - ANEXO III - Preencher'!Z321</f>
        <v>0</v>
      </c>
      <c r="Z312" s="12">
        <f t="shared" si="28"/>
        <v>2459.15</v>
      </c>
      <c r="AA312" s="13" t="str">
        <f>IF('[1]TCE - ANEXO III - Preencher'!AB321="","",'[1]TCE - ANEXO III - Preencher'!AB321)</f>
        <v xml:space="preserve">ABONO ASSIS FIN COMPL 09/2024 </v>
      </c>
      <c r="AB312" s="12">
        <f t="shared" si="29"/>
        <v>2746.23</v>
      </c>
    </row>
    <row r="313" spans="1:28" x14ac:dyDescent="0.2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>GIVALDO SANTOS DA SILVA</v>
      </c>
      <c r="E313" s="6" t="str">
        <f>IF('[1]TCE - ANEXO III - Preencher'!F322="4 - Assistência Odontológica","2 - Outros Profissionais da Saúde",'[1]TCE - ANEXO III - Preencher'!F322)</f>
        <v>3 - Administrativo</v>
      </c>
      <c r="F313" s="9">
        <f>'[1]TCE - ANEXO III - Preencher'!G322</f>
        <v>517410</v>
      </c>
      <c r="G313" s="10" t="str">
        <f>IF('[1]TCE - ANEXO III - Preencher'!H322="","",'[1]TCE - ANEXO III - Preencher'!H322)</f>
        <v>10/2024</v>
      </c>
      <c r="H313" s="11">
        <f>'[1]TCE - ANEXO III - Preencher'!I322</f>
        <v>0</v>
      </c>
      <c r="I313" s="11">
        <f>'[1]TCE - ANEXO III - Preencher'!J322</f>
        <v>112.96</v>
      </c>
      <c r="J313" s="11">
        <f>'[1]TCE - ANEXO III - Preencher'!K322</f>
        <v>0</v>
      </c>
      <c r="K313" s="12">
        <f>'[1]TCE - ANEXO III - Preencher'!L322</f>
        <v>112.48635761589399</v>
      </c>
      <c r="L313" s="12">
        <f>'[1]TCE - ANEXO III - Preencher'!M322</f>
        <v>7.06</v>
      </c>
      <c r="M313" s="12">
        <f t="shared" si="24"/>
        <v>105.42635761589399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218.38635761589398</v>
      </c>
    </row>
    <row r="314" spans="1:28" x14ac:dyDescent="0.2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>GLAUCIENE FERREIRA FARIAS</v>
      </c>
      <c r="E314" s="6" t="str">
        <f>IF('[1]TCE - ANEXO III - Preencher'!F323="4 - Assistência Odontológica","2 - Outros Profissionais da Saúde",'[1]TCE - ANEXO III - Preencher'!F323)</f>
        <v>3 - Administrativo</v>
      </c>
      <c r="F314" s="9">
        <f>'[1]TCE - ANEXO III - Preencher'!G323</f>
        <v>411005</v>
      </c>
      <c r="G314" s="10" t="str">
        <f>IF('[1]TCE - ANEXO III - Preencher'!H323="","",'[1]TCE - ANEXO III - Preencher'!H323)</f>
        <v>10/2024</v>
      </c>
      <c r="H314" s="11">
        <f>'[1]TCE - ANEXO III - Preencher'!I323</f>
        <v>0</v>
      </c>
      <c r="I314" s="11">
        <f>'[1]TCE - ANEXO III - Preencher'!J323</f>
        <v>123.05</v>
      </c>
      <c r="J314" s="11">
        <f>'[1]TCE - ANEXO III - Preencher'!K323</f>
        <v>0</v>
      </c>
      <c r="K314" s="12">
        <f>'[1]TCE - ANEXO III - Preencher'!L323</f>
        <v>112.48635761589399</v>
      </c>
      <c r="L314" s="12">
        <f>'[1]TCE - ANEXO III - Preencher'!M323</f>
        <v>7.06</v>
      </c>
      <c r="M314" s="12">
        <f t="shared" si="24"/>
        <v>105.42635761589399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156.25</v>
      </c>
      <c r="R314" s="12">
        <f>'[1]TCE - ANEXO III - Preencher'!S323</f>
        <v>82.5</v>
      </c>
      <c r="S314" s="12">
        <f t="shared" si="26"/>
        <v>73.75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</v>
      </c>
      <c r="Y314" s="12">
        <f>'[1]TCE - ANEXO III - Preencher'!Z323</f>
        <v>0</v>
      </c>
      <c r="Z314" s="12">
        <f t="shared" si="28"/>
        <v>0</v>
      </c>
      <c r="AA314" s="13" t="str">
        <f>IF('[1]TCE - ANEXO III - Preencher'!AB323="","",'[1]TCE - ANEXO III - Preencher'!AB323)</f>
        <v/>
      </c>
      <c r="AB314" s="12">
        <f t="shared" si="29"/>
        <v>302.22635761589402</v>
      </c>
    </row>
    <row r="315" spans="1:28" x14ac:dyDescent="0.2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GLAUCIO BARBOSA FARIAS</v>
      </c>
      <c r="E315" s="6" t="str">
        <f>IF('[1]TCE - ANEXO III - Preencher'!F324="4 - Assistência Odontológica","2 - Outros Profissionais da Saúde",'[1]TCE - ANEXO III - Preencher'!F324)</f>
        <v>3 - Administrativo</v>
      </c>
      <c r="F315" s="9">
        <f>'[1]TCE - ANEXO III - Preencher'!G324</f>
        <v>516310</v>
      </c>
      <c r="G315" s="10" t="str">
        <f>IF('[1]TCE - ANEXO III - Preencher'!H324="","",'[1]TCE - ANEXO III - Preencher'!H324)</f>
        <v>10/2024</v>
      </c>
      <c r="H315" s="11">
        <f>'[1]TCE - ANEXO III - Preencher'!I324</f>
        <v>0</v>
      </c>
      <c r="I315" s="11">
        <f>'[1]TCE - ANEXO III - Preencher'!J324</f>
        <v>135.55000000000001</v>
      </c>
      <c r="J315" s="11">
        <f>'[1]TCE - ANEXO III - Preencher'!K324</f>
        <v>0</v>
      </c>
      <c r="K315" s="12">
        <f>'[1]TCE - ANEXO III - Preencher'!L324</f>
        <v>112.48635761589399</v>
      </c>
      <c r="L315" s="12">
        <f>'[1]TCE - ANEXO III - Preencher'!M324</f>
        <v>7.06</v>
      </c>
      <c r="M315" s="12">
        <f t="shared" si="24"/>
        <v>105.42635761589399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156.25</v>
      </c>
      <c r="R315" s="12">
        <f>'[1]TCE - ANEXO III - Preencher'!S324</f>
        <v>82.5</v>
      </c>
      <c r="S315" s="12">
        <f t="shared" si="26"/>
        <v>73.75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314.72635761589402</v>
      </c>
    </row>
    <row r="316" spans="1:28" x14ac:dyDescent="0.2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GLICIA VADJA ALVES DA SILVA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>
        <f>'[1]TCE - ANEXO III - Preencher'!G325</f>
        <v>223505</v>
      </c>
      <c r="G316" s="10" t="str">
        <f>IF('[1]TCE - ANEXO III - Preencher'!H325="","",'[1]TCE - ANEXO III - Preencher'!H325)</f>
        <v>10/2024</v>
      </c>
      <c r="H316" s="11">
        <f>'[1]TCE - ANEXO III - Preencher'!I325</f>
        <v>0</v>
      </c>
      <c r="I316" s="11">
        <f>'[1]TCE - ANEXO III - Preencher'!J325</f>
        <v>316.7</v>
      </c>
      <c r="J316" s="11">
        <f>'[1]TCE - ANEXO III - Preencher'!K325</f>
        <v>0</v>
      </c>
      <c r="K316" s="12">
        <f>'[1]TCE - ANEXO III - Preencher'!L325</f>
        <v>112.48635761589399</v>
      </c>
      <c r="L316" s="12">
        <f>'[1]TCE - ANEXO III - Preencher'!M325</f>
        <v>4.29</v>
      </c>
      <c r="M316" s="12">
        <f t="shared" si="24"/>
        <v>108.19635761589399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1175.47</v>
      </c>
      <c r="Y316" s="12">
        <f>'[1]TCE - ANEXO III - Preencher'!Z325</f>
        <v>0</v>
      </c>
      <c r="Z316" s="12">
        <f t="shared" si="28"/>
        <v>1175.47</v>
      </c>
      <c r="AA316" s="13" t="str">
        <f>IF('[1]TCE - ANEXO III - Preencher'!AB325="","",'[1]TCE - ANEXO III - Preencher'!AB325)</f>
        <v xml:space="preserve">ABONO ASSIS FIN COMPL 09/2024 </v>
      </c>
      <c r="AB316" s="12">
        <f t="shared" si="29"/>
        <v>1600.366357615894</v>
      </c>
    </row>
    <row r="317" spans="1:28" x14ac:dyDescent="0.2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GRACILIANO LUCIO DE CARVALHO MORAIS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322205</v>
      </c>
      <c r="G317" s="10" t="str">
        <f>IF('[1]TCE - ANEXO III - Preencher'!H326="","",'[1]TCE - ANEXO III - Preencher'!H326)</f>
        <v>10/2024</v>
      </c>
      <c r="H317" s="11">
        <f>'[1]TCE - ANEXO III - Preencher'!I326</f>
        <v>0</v>
      </c>
      <c r="I317" s="11">
        <f>'[1]TCE - ANEXO III - Preencher'!J326</f>
        <v>159.69</v>
      </c>
      <c r="J317" s="11">
        <f>'[1]TCE - ANEXO III - Preencher'!K326</f>
        <v>0</v>
      </c>
      <c r="K317" s="12">
        <f>'[1]TCE - ANEXO III - Preencher'!L326</f>
        <v>112.48635761589399</v>
      </c>
      <c r="L317" s="12">
        <f>'[1]TCE - ANEXO III - Preencher'!M326</f>
        <v>7.06</v>
      </c>
      <c r="M317" s="12">
        <f t="shared" si="24"/>
        <v>105.42635761589399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156.25</v>
      </c>
      <c r="R317" s="12">
        <f>'[1]TCE - ANEXO III - Preencher'!S326</f>
        <v>84.72</v>
      </c>
      <c r="S317" s="12">
        <f t="shared" si="26"/>
        <v>71.53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1913</v>
      </c>
      <c r="Y317" s="12">
        <f>'[1]TCE - ANEXO III - Preencher'!Z326</f>
        <v>0</v>
      </c>
      <c r="Z317" s="12">
        <f t="shared" si="28"/>
        <v>1913</v>
      </c>
      <c r="AA317" s="13" t="str">
        <f>IF('[1]TCE - ANEXO III - Preencher'!AB326="","",'[1]TCE - ANEXO III - Preencher'!AB326)</f>
        <v xml:space="preserve">ABONO ASSIS FIN COMPL 09/2024 </v>
      </c>
      <c r="AB317" s="12">
        <f t="shared" si="29"/>
        <v>2249.646357615894</v>
      </c>
    </row>
    <row r="318" spans="1:28" x14ac:dyDescent="0.2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GUIVENY FRANCIELLY CAVALCANTI SILVA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>
        <f>'[1]TCE - ANEXO III - Preencher'!G327</f>
        <v>322205</v>
      </c>
      <c r="G318" s="10" t="str">
        <f>IF('[1]TCE - ANEXO III - Preencher'!H327="","",'[1]TCE - ANEXO III - Preencher'!H327)</f>
        <v>10/2024</v>
      </c>
      <c r="H318" s="11">
        <f>'[1]TCE - ANEXO III - Preencher'!I327</f>
        <v>0</v>
      </c>
      <c r="I318" s="11">
        <f>'[1]TCE - ANEXO III - Preencher'!J327</f>
        <v>165.75</v>
      </c>
      <c r="J318" s="11">
        <f>'[1]TCE - ANEXO III - Preencher'!K327</f>
        <v>0</v>
      </c>
      <c r="K318" s="12">
        <f>'[1]TCE - ANEXO III - Preencher'!L327</f>
        <v>112.48635761589399</v>
      </c>
      <c r="L318" s="12">
        <f>'[1]TCE - ANEXO III - Preencher'!M327</f>
        <v>7.06</v>
      </c>
      <c r="M318" s="12">
        <f t="shared" si="24"/>
        <v>105.42635761589399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83.7</v>
      </c>
      <c r="U318" s="12">
        <f>'[1]TCE - ANEXO III - Preencher'!V327</f>
        <v>0</v>
      </c>
      <c r="V318" s="12">
        <f t="shared" si="27"/>
        <v>83.7</v>
      </c>
      <c r="W318" s="13" t="str">
        <f>IF('[1]TCE - ANEXO III - Preencher'!X327="","",'[1]TCE - ANEXO III - Preencher'!X327)</f>
        <v xml:space="preserve">AUX. CRECHE </v>
      </c>
      <c r="X318" s="12">
        <f>'[1]TCE - ANEXO III - Preencher'!Y327</f>
        <v>1913</v>
      </c>
      <c r="Y318" s="12">
        <f>'[1]TCE - ANEXO III - Preencher'!Z327</f>
        <v>0</v>
      </c>
      <c r="Z318" s="12">
        <f t="shared" si="28"/>
        <v>1913</v>
      </c>
      <c r="AA318" s="13" t="str">
        <f>IF('[1]TCE - ANEXO III - Preencher'!AB327="","",'[1]TCE - ANEXO III - Preencher'!AB327)</f>
        <v xml:space="preserve">ABONO ASSIS FIN COMPL 09/2024 </v>
      </c>
      <c r="AB318" s="12">
        <f t="shared" si="29"/>
        <v>2267.876357615894</v>
      </c>
    </row>
    <row r="319" spans="1:28" x14ac:dyDescent="0.2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GUSTAVO DA SILVA BRITO</v>
      </c>
      <c r="E319" s="6" t="str">
        <f>IF('[1]TCE - ANEXO III - Preencher'!F328="4 - Assistência Odontológica","2 - Outros Profissionais da Saúde",'[1]TCE - ANEXO III - Preencher'!F328)</f>
        <v>3 - Administrativo</v>
      </c>
      <c r="F319" s="9">
        <f>'[1]TCE - ANEXO III - Preencher'!G328</f>
        <v>514310</v>
      </c>
      <c r="G319" s="10" t="str">
        <f>IF('[1]TCE - ANEXO III - Preencher'!H328="","",'[1]TCE - ANEXO III - Preencher'!H328)</f>
        <v>10/2024</v>
      </c>
      <c r="H319" s="11">
        <f>'[1]TCE - ANEXO III - Preencher'!I328</f>
        <v>0</v>
      </c>
      <c r="I319" s="11">
        <f>'[1]TCE - ANEXO III - Preencher'!J328</f>
        <v>145.65</v>
      </c>
      <c r="J319" s="11">
        <f>'[1]TCE - ANEXO III - Preencher'!K328</f>
        <v>0</v>
      </c>
      <c r="K319" s="12">
        <f>'[1]TCE - ANEXO III - Preencher'!L328</f>
        <v>112.48635761589399</v>
      </c>
      <c r="L319" s="12">
        <f>'[1]TCE - ANEXO III - Preencher'!M328</f>
        <v>7.06</v>
      </c>
      <c r="M319" s="12">
        <f t="shared" si="24"/>
        <v>105.42635761589399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0</v>
      </c>
      <c r="Y319" s="12">
        <f>'[1]TCE - ANEXO III - Preencher'!Z328</f>
        <v>0</v>
      </c>
      <c r="Z319" s="12">
        <f t="shared" si="28"/>
        <v>0</v>
      </c>
      <c r="AA319" s="13" t="str">
        <f>IF('[1]TCE - ANEXO III - Preencher'!AB328="","",'[1]TCE - ANEXO III - Preencher'!AB328)</f>
        <v/>
      </c>
      <c r="AB319" s="12">
        <f t="shared" si="29"/>
        <v>251.07635761589398</v>
      </c>
    </row>
    <row r="320" spans="1:28" x14ac:dyDescent="0.2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GUSTAVO GABRIEL BERNARDO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515205</v>
      </c>
      <c r="G320" s="10" t="str">
        <f>IF('[1]TCE - ANEXO III - Preencher'!H329="","",'[1]TCE - ANEXO III - Preencher'!H329)</f>
        <v>10/2024</v>
      </c>
      <c r="H320" s="11">
        <f>'[1]TCE - ANEXO III - Preencher'!I329</f>
        <v>0</v>
      </c>
      <c r="I320" s="11">
        <f>'[1]TCE - ANEXO III - Preencher'!J329</f>
        <v>136.63999999999999</v>
      </c>
      <c r="J320" s="11">
        <f>'[1]TCE - ANEXO III - Preencher'!K329</f>
        <v>0</v>
      </c>
      <c r="K320" s="12">
        <f>'[1]TCE - ANEXO III - Preencher'!L329</f>
        <v>112.48635761589399</v>
      </c>
      <c r="L320" s="12">
        <f>'[1]TCE - ANEXO III - Preencher'!M329</f>
        <v>7.06</v>
      </c>
      <c r="M320" s="12">
        <f t="shared" si="24"/>
        <v>105.42635761589399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0</v>
      </c>
      <c r="Y320" s="12">
        <f>'[1]TCE - ANEXO III - Preencher'!Z329</f>
        <v>0</v>
      </c>
      <c r="Z320" s="12">
        <f t="shared" si="28"/>
        <v>0</v>
      </c>
      <c r="AA320" s="13" t="str">
        <f>IF('[1]TCE - ANEXO III - Preencher'!AB329="","",'[1]TCE - ANEXO III - Preencher'!AB329)</f>
        <v/>
      </c>
      <c r="AB320" s="12">
        <f t="shared" si="29"/>
        <v>242.06635761589399</v>
      </c>
    </row>
    <row r="321" spans="1:28" x14ac:dyDescent="0.2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GUSTAVO LIBORIO SANTOS DE ALMEIDA</v>
      </c>
      <c r="E321" s="6" t="str">
        <f>IF('[1]TCE - ANEXO III - Preencher'!F330="4 - Assistência Odontológica","2 - Outros Profissionais da Saúde",'[1]TCE - ANEXO III - Preencher'!F330)</f>
        <v>1 - Médico</v>
      </c>
      <c r="F321" s="9">
        <f>'[1]TCE - ANEXO III - Preencher'!G330</f>
        <v>225270</v>
      </c>
      <c r="G321" s="10" t="str">
        <f>IF('[1]TCE - ANEXO III - Preencher'!H330="","",'[1]TCE - ANEXO III - Preencher'!H330)</f>
        <v>10/2024</v>
      </c>
      <c r="H321" s="11">
        <f>'[1]TCE - ANEXO III - Preencher'!I330</f>
        <v>0</v>
      </c>
      <c r="I321" s="11">
        <f>'[1]TCE - ANEXO III - Preencher'!J330</f>
        <v>0</v>
      </c>
      <c r="J321" s="11">
        <f>'[1]TCE - ANEXO III - Preencher'!K330</f>
        <v>71839.22</v>
      </c>
      <c r="K321" s="12">
        <f>'[1]TCE - ANEXO III - Preencher'!L330</f>
        <v>0</v>
      </c>
      <c r="L321" s="12">
        <f>'[1]TCE - ANEXO III - Preencher'!M330</f>
        <v>0</v>
      </c>
      <c r="M321" s="12">
        <f t="shared" si="24"/>
        <v>0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0</v>
      </c>
      <c r="Y321" s="12">
        <f>'[1]TCE - ANEXO III - Preencher'!Z330</f>
        <v>0</v>
      </c>
      <c r="Z321" s="12">
        <f t="shared" si="28"/>
        <v>0</v>
      </c>
      <c r="AA321" s="13" t="str">
        <f>IF('[1]TCE - ANEXO III - Preencher'!AB330="","",'[1]TCE - ANEXO III - Preencher'!AB330)</f>
        <v/>
      </c>
      <c r="AB321" s="12">
        <f t="shared" si="29"/>
        <v>71839.22</v>
      </c>
    </row>
    <row r="322" spans="1:28" x14ac:dyDescent="0.2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HANNAH SARAH DE OLIVEIRA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>
        <f>'[1]TCE - ANEXO III - Preencher'!G331</f>
        <v>422110</v>
      </c>
      <c r="G322" s="10" t="str">
        <f>IF('[1]TCE - ANEXO III - Preencher'!H331="","",'[1]TCE - ANEXO III - Preencher'!H331)</f>
        <v>10/2024</v>
      </c>
      <c r="H322" s="11">
        <f>'[1]TCE - ANEXO III - Preencher'!I331</f>
        <v>0</v>
      </c>
      <c r="I322" s="11">
        <f>'[1]TCE - ANEXO III - Preencher'!J331</f>
        <v>147.05000000000001</v>
      </c>
      <c r="J322" s="11">
        <f>'[1]TCE - ANEXO III - Preencher'!K331</f>
        <v>0</v>
      </c>
      <c r="K322" s="12">
        <f>'[1]TCE - ANEXO III - Preencher'!L331</f>
        <v>112.48635761589399</v>
      </c>
      <c r="L322" s="12">
        <f>'[1]TCE - ANEXO III - Preencher'!M331</f>
        <v>7.06</v>
      </c>
      <c r="M322" s="12">
        <f t="shared" si="24"/>
        <v>105.42635761589399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83.7</v>
      </c>
      <c r="U322" s="12">
        <f>'[1]TCE - ANEXO III - Preencher'!V331</f>
        <v>0</v>
      </c>
      <c r="V322" s="12">
        <f t="shared" si="27"/>
        <v>83.7</v>
      </c>
      <c r="W322" s="13" t="str">
        <f>IF('[1]TCE - ANEXO III - Preencher'!X331="","",'[1]TCE - ANEXO III - Preencher'!X331)</f>
        <v xml:space="preserve">AUX. CRECHE </v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336.17635761589401</v>
      </c>
    </row>
    <row r="323" spans="1:28" x14ac:dyDescent="0.2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HARLESSON FRANK FERREIRA DA SILVA</v>
      </c>
      <c r="E323" s="6" t="str">
        <f>IF('[1]TCE - ANEXO III - Preencher'!F332="4 - Assistência Odontológica","2 - Outros Profissionais da Saúde",'[1]TCE - ANEXO III - Preencher'!F332)</f>
        <v>3 - Administrativo</v>
      </c>
      <c r="F323" s="9">
        <f>'[1]TCE - ANEXO III - Preencher'!G332</f>
        <v>517410</v>
      </c>
      <c r="G323" s="10" t="str">
        <f>IF('[1]TCE - ANEXO III - Preencher'!H332="","",'[1]TCE - ANEXO III - Preencher'!H332)</f>
        <v>10/2024</v>
      </c>
      <c r="H323" s="11">
        <f>'[1]TCE - ANEXO III - Preencher'!I332</f>
        <v>0</v>
      </c>
      <c r="I323" s="11">
        <f>'[1]TCE - ANEXO III - Preencher'!J332</f>
        <v>98.44</v>
      </c>
      <c r="J323" s="11">
        <f>'[1]TCE - ANEXO III - Preencher'!K332</f>
        <v>0</v>
      </c>
      <c r="K323" s="12">
        <f>'[1]TCE - ANEXO III - Preencher'!L332</f>
        <v>112.48635761589399</v>
      </c>
      <c r="L323" s="12">
        <f>'[1]TCE - ANEXO III - Preencher'!M332</f>
        <v>5.65</v>
      </c>
      <c r="M323" s="12">
        <f t="shared" ref="M323:M386" si="30">K323-L323</f>
        <v>106.83635761589399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205.27635761589397</v>
      </c>
    </row>
    <row r="324" spans="1:28" x14ac:dyDescent="0.2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HELDER DE OLIVEIRA COSTA</v>
      </c>
      <c r="E324" s="6" t="str">
        <f>IF('[1]TCE - ANEXO III - Preencher'!F333="4 - Assistência Odontológica","2 - Outros Profissionais da Saúde",'[1]TCE - ANEXO III - Preencher'!F333)</f>
        <v>1 - Médico</v>
      </c>
      <c r="F324" s="9">
        <f>'[1]TCE - ANEXO III - Preencher'!G333</f>
        <v>225124</v>
      </c>
      <c r="G324" s="10" t="str">
        <f>IF('[1]TCE - ANEXO III - Preencher'!H333="","",'[1]TCE - ANEXO III - Preencher'!H333)</f>
        <v>10/2024</v>
      </c>
      <c r="H324" s="11">
        <f>'[1]TCE - ANEXO III - Preencher'!I333</f>
        <v>0</v>
      </c>
      <c r="I324" s="11">
        <f>'[1]TCE - ANEXO III - Preencher'!J333</f>
        <v>0</v>
      </c>
      <c r="J324" s="11">
        <f>'[1]TCE - ANEXO III - Preencher'!K333</f>
        <v>58953</v>
      </c>
      <c r="K324" s="12">
        <f>'[1]TCE - ANEXO III - Preencher'!L333</f>
        <v>0</v>
      </c>
      <c r="L324" s="12">
        <f>'[1]TCE - ANEXO III - Preencher'!M333</f>
        <v>0</v>
      </c>
      <c r="M324" s="12">
        <f t="shared" si="30"/>
        <v>0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</v>
      </c>
      <c r="Y324" s="12">
        <f>'[1]TCE - ANEXO III - Preencher'!Z333</f>
        <v>0</v>
      </c>
      <c r="Z324" s="12">
        <f t="shared" si="34"/>
        <v>0</v>
      </c>
      <c r="AA324" s="13" t="str">
        <f>IF('[1]TCE - ANEXO III - Preencher'!AB333="","",'[1]TCE - ANEXO III - Preencher'!AB333)</f>
        <v/>
      </c>
      <c r="AB324" s="12">
        <f t="shared" si="35"/>
        <v>58953</v>
      </c>
    </row>
    <row r="325" spans="1:28" x14ac:dyDescent="0.2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HELENA NATALYA DA SILVA LINS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>
        <f>'[1]TCE - ANEXO III - Preencher'!G334</f>
        <v>223505</v>
      </c>
      <c r="G325" s="10" t="str">
        <f>IF('[1]TCE - ANEXO III - Preencher'!H334="","",'[1]TCE - ANEXO III - Preencher'!H334)</f>
        <v>10/2024</v>
      </c>
      <c r="H325" s="11">
        <f>'[1]TCE - ANEXO III - Preencher'!I334</f>
        <v>0</v>
      </c>
      <c r="I325" s="11">
        <f>'[1]TCE - ANEXO III - Preencher'!J334</f>
        <v>191.52</v>
      </c>
      <c r="J325" s="11">
        <f>'[1]TCE - ANEXO III - Preencher'!K334</f>
        <v>0</v>
      </c>
      <c r="K325" s="12">
        <f>'[1]TCE - ANEXO III - Preencher'!L334</f>
        <v>0</v>
      </c>
      <c r="L325" s="12">
        <f>'[1]TCE - ANEXO III - Preencher'!M334</f>
        <v>0</v>
      </c>
      <c r="M325" s="12">
        <f t="shared" si="30"/>
        <v>0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1924.07</v>
      </c>
      <c r="Y325" s="12">
        <f>'[1]TCE - ANEXO III - Preencher'!Z334</f>
        <v>0</v>
      </c>
      <c r="Z325" s="12">
        <f t="shared" si="34"/>
        <v>1924.07</v>
      </c>
      <c r="AA325" s="13" t="str">
        <f>IF('[1]TCE - ANEXO III - Preencher'!AB334="","",'[1]TCE - ANEXO III - Preencher'!AB334)</f>
        <v xml:space="preserve">ABONO ASSIS FIN COMPL 09/2024 </v>
      </c>
      <c r="AB325" s="12">
        <f t="shared" si="35"/>
        <v>2115.59</v>
      </c>
    </row>
    <row r="326" spans="1:28" x14ac:dyDescent="0.2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HELLENARA LAIS ALVES BATISTA DE OLIVEIRA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223505</v>
      </c>
      <c r="G326" s="10" t="str">
        <f>IF('[1]TCE - ANEXO III - Preencher'!H335="","",'[1]TCE - ANEXO III - Preencher'!H335)</f>
        <v>10/2024</v>
      </c>
      <c r="H326" s="11">
        <f>'[1]TCE - ANEXO III - Preencher'!I335</f>
        <v>0</v>
      </c>
      <c r="I326" s="11">
        <f>'[1]TCE - ANEXO III - Preencher'!J335</f>
        <v>194.91</v>
      </c>
      <c r="J326" s="11">
        <f>'[1]TCE - ANEXO III - Preencher'!K335</f>
        <v>0</v>
      </c>
      <c r="K326" s="12">
        <f>'[1]TCE - ANEXO III - Preencher'!L335</f>
        <v>112.48635761589399</v>
      </c>
      <c r="L326" s="12">
        <f>'[1]TCE - ANEXO III - Preencher'!M335</f>
        <v>2.79</v>
      </c>
      <c r="M326" s="12">
        <f t="shared" si="30"/>
        <v>109.69635761589399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2459.15</v>
      </c>
      <c r="Y326" s="12">
        <f>'[1]TCE - ANEXO III - Preencher'!Z335</f>
        <v>0</v>
      </c>
      <c r="Z326" s="12">
        <f t="shared" si="34"/>
        <v>2459.15</v>
      </c>
      <c r="AA326" s="13" t="str">
        <f>IF('[1]TCE - ANEXO III - Preencher'!AB335="","",'[1]TCE - ANEXO III - Preencher'!AB335)</f>
        <v xml:space="preserve">ABONO ASSIS FIN COMPL 09/2024 </v>
      </c>
      <c r="AB326" s="12">
        <f t="shared" si="35"/>
        <v>2763.7563576158941</v>
      </c>
    </row>
    <row r="327" spans="1:28" x14ac:dyDescent="0.2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HELLYDA LOYANNE MUNIZ DA SILVA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>
        <f>'[1]TCE - ANEXO III - Preencher'!G336</f>
        <v>322205</v>
      </c>
      <c r="G327" s="10" t="str">
        <f>IF('[1]TCE - ANEXO III - Preencher'!H336="","",'[1]TCE - ANEXO III - Preencher'!H336)</f>
        <v>10/2024</v>
      </c>
      <c r="H327" s="11">
        <f>'[1]TCE - ANEXO III - Preencher'!I336</f>
        <v>0</v>
      </c>
      <c r="I327" s="11">
        <f>'[1]TCE - ANEXO III - Preencher'!J336</f>
        <v>142.71</v>
      </c>
      <c r="J327" s="11">
        <f>'[1]TCE - ANEXO III - Preencher'!K336</f>
        <v>0</v>
      </c>
      <c r="K327" s="12">
        <f>'[1]TCE - ANEXO III - Preencher'!L336</f>
        <v>112.48635761589399</v>
      </c>
      <c r="L327" s="12">
        <f>'[1]TCE - ANEXO III - Preencher'!M336</f>
        <v>7.06</v>
      </c>
      <c r="M327" s="12">
        <f t="shared" si="30"/>
        <v>105.42635761589399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1913</v>
      </c>
      <c r="Y327" s="12">
        <f>'[1]TCE - ANEXO III - Preencher'!Z336</f>
        <v>0</v>
      </c>
      <c r="Z327" s="12">
        <f t="shared" si="34"/>
        <v>1913</v>
      </c>
      <c r="AA327" s="13" t="str">
        <f>IF('[1]TCE - ANEXO III - Preencher'!AB336="","",'[1]TCE - ANEXO III - Preencher'!AB336)</f>
        <v xml:space="preserve">ABONO ASSIS FIN COMPL 09/2024 </v>
      </c>
      <c r="AB327" s="12">
        <f t="shared" si="35"/>
        <v>2161.1363576158938</v>
      </c>
    </row>
    <row r="328" spans="1:28" x14ac:dyDescent="0.2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HILANNA PATRICIA OLIVEIRA DE ANDRADE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>
        <f>'[1]TCE - ANEXO III - Preencher'!G337</f>
        <v>223505</v>
      </c>
      <c r="G328" s="10" t="str">
        <f>IF('[1]TCE - ANEXO III - Preencher'!H337="","",'[1]TCE - ANEXO III - Preencher'!H337)</f>
        <v>10/2024</v>
      </c>
      <c r="H328" s="11">
        <f>'[1]TCE - ANEXO III - Preencher'!I337</f>
        <v>0</v>
      </c>
      <c r="I328" s="11">
        <f>'[1]TCE - ANEXO III - Preencher'!J337</f>
        <v>0</v>
      </c>
      <c r="J328" s="11">
        <f>'[1]TCE - ANEXO III - Preencher'!K337</f>
        <v>0</v>
      </c>
      <c r="K328" s="12">
        <f>'[1]TCE - ANEXO III - Preencher'!L337</f>
        <v>0</v>
      </c>
      <c r="L328" s="12">
        <f>'[1]TCE - ANEXO III - Preencher'!M337</f>
        <v>0</v>
      </c>
      <c r="M328" s="12">
        <f t="shared" si="30"/>
        <v>0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0</v>
      </c>
    </row>
    <row r="329" spans="1:28" x14ac:dyDescent="0.2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HILDA MARIA DA SILVA</v>
      </c>
      <c r="E329" s="6" t="str">
        <f>IF('[1]TCE - ANEXO III - Preencher'!F338="4 - Assistência Odontológica","2 - Outros Profissionais da Saúde",'[1]TCE - ANEXO III - Preencher'!F338)</f>
        <v>3 - Administrativo</v>
      </c>
      <c r="F329" s="9">
        <f>'[1]TCE - ANEXO III - Preencher'!G338</f>
        <v>517410</v>
      </c>
      <c r="G329" s="10" t="str">
        <f>IF('[1]TCE - ANEXO III - Preencher'!H338="","",'[1]TCE - ANEXO III - Preencher'!H338)</f>
        <v>10/2024</v>
      </c>
      <c r="H329" s="11">
        <f>'[1]TCE - ANEXO III - Preencher'!I338</f>
        <v>0</v>
      </c>
      <c r="I329" s="11">
        <f>'[1]TCE - ANEXO III - Preencher'!J338</f>
        <v>128.69999999999999</v>
      </c>
      <c r="J329" s="11">
        <f>'[1]TCE - ANEXO III - Preencher'!K338</f>
        <v>0</v>
      </c>
      <c r="K329" s="12">
        <f>'[1]TCE - ANEXO III - Preencher'!L338</f>
        <v>112.48635761589399</v>
      </c>
      <c r="L329" s="12">
        <f>'[1]TCE - ANEXO III - Preencher'!M338</f>
        <v>7.06</v>
      </c>
      <c r="M329" s="12">
        <f t="shared" si="30"/>
        <v>105.42635761589399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234.12635761589399</v>
      </c>
    </row>
    <row r="330" spans="1:28" x14ac:dyDescent="0.2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HUAM EMANUEL BUARQUE SILVA DE MELO</v>
      </c>
      <c r="E330" s="6" t="str">
        <f>IF('[1]TCE - ANEXO III - Preencher'!F339="4 - Assistência Odontológica","2 - Outros Profissionais da Saúde",'[1]TCE - ANEXO III - Preencher'!F339)</f>
        <v>3 - Administrativo</v>
      </c>
      <c r="F330" s="9">
        <f>'[1]TCE - ANEXO III - Preencher'!G339</f>
        <v>414105</v>
      </c>
      <c r="G330" s="10" t="str">
        <f>IF('[1]TCE - ANEXO III - Preencher'!H339="","",'[1]TCE - ANEXO III - Preencher'!H339)</f>
        <v>10/2024</v>
      </c>
      <c r="H330" s="11">
        <f>'[1]TCE - ANEXO III - Preencher'!I339</f>
        <v>0</v>
      </c>
      <c r="I330" s="11">
        <f>'[1]TCE - ANEXO III - Preencher'!J339</f>
        <v>123.05</v>
      </c>
      <c r="J330" s="11">
        <f>'[1]TCE - ANEXO III - Preencher'!K339</f>
        <v>0</v>
      </c>
      <c r="K330" s="12">
        <f>'[1]TCE - ANEXO III - Preencher'!L339</f>
        <v>112.48635761589399</v>
      </c>
      <c r="L330" s="12">
        <f>'[1]TCE - ANEXO III - Preencher'!M339</f>
        <v>7.06</v>
      </c>
      <c r="M330" s="12">
        <f t="shared" si="30"/>
        <v>105.42635761589399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156.25</v>
      </c>
      <c r="R330" s="12">
        <f>'[1]TCE - ANEXO III - Preencher'!S339</f>
        <v>84.72</v>
      </c>
      <c r="S330" s="12">
        <f t="shared" si="32"/>
        <v>71.53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0</v>
      </c>
      <c r="Y330" s="12">
        <f>'[1]TCE - ANEXO III - Preencher'!Z339</f>
        <v>0</v>
      </c>
      <c r="Z330" s="12">
        <f t="shared" si="34"/>
        <v>0</v>
      </c>
      <c r="AA330" s="13" t="str">
        <f>IF('[1]TCE - ANEXO III - Preencher'!AB339="","",'[1]TCE - ANEXO III - Preencher'!AB339)</f>
        <v/>
      </c>
      <c r="AB330" s="12">
        <f t="shared" si="35"/>
        <v>300.00635761589399</v>
      </c>
    </row>
    <row r="331" spans="1:28" x14ac:dyDescent="0.2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 xml:space="preserve">IDOVAN PAULINO DA SILVA FILHO </v>
      </c>
      <c r="E331" s="6" t="str">
        <f>IF('[1]TCE - ANEXO III - Preencher'!F340="4 - Assistência Odontológica","2 - Outros Profissionais da Saúde",'[1]TCE - ANEXO III - Preencher'!F340)</f>
        <v>3 - Administrativo</v>
      </c>
      <c r="F331" s="9">
        <f>'[1]TCE - ANEXO III - Preencher'!G340</f>
        <v>521130</v>
      </c>
      <c r="G331" s="10" t="str">
        <f>IF('[1]TCE - ANEXO III - Preencher'!H340="","",'[1]TCE - ANEXO III - Preencher'!H340)</f>
        <v>10/2024</v>
      </c>
      <c r="H331" s="11">
        <f>'[1]TCE - ANEXO III - Preencher'!I340</f>
        <v>0</v>
      </c>
      <c r="I331" s="11">
        <f>'[1]TCE - ANEXO III - Preencher'!J340</f>
        <v>134.87</v>
      </c>
      <c r="J331" s="11">
        <f>'[1]TCE - ANEXO III - Preencher'!K340</f>
        <v>0</v>
      </c>
      <c r="K331" s="12">
        <f>'[1]TCE - ANEXO III - Preencher'!L340</f>
        <v>112.48635761589399</v>
      </c>
      <c r="L331" s="12">
        <f>'[1]TCE - ANEXO III - Preencher'!M340</f>
        <v>5.65</v>
      </c>
      <c r="M331" s="12">
        <f t="shared" si="30"/>
        <v>106.83635761589399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241.70635761589398</v>
      </c>
    </row>
    <row r="332" spans="1:28" x14ac:dyDescent="0.2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IGOR ALEXANDRE TAMURA</v>
      </c>
      <c r="E332" s="6" t="str">
        <f>IF('[1]TCE - ANEXO III - Preencher'!F341="4 - Assistência Odontológica","2 - Outros Profissionais da Saúde",'[1]TCE - ANEXO III - Preencher'!F341)</f>
        <v>1 - Médico</v>
      </c>
      <c r="F332" s="9">
        <f>'[1]TCE - ANEXO III - Preencher'!G341</f>
        <v>225225</v>
      </c>
      <c r="G332" s="10" t="str">
        <f>IF('[1]TCE - ANEXO III - Preencher'!H341="","",'[1]TCE - ANEXO III - Preencher'!H341)</f>
        <v>10/2024</v>
      </c>
      <c r="H332" s="11">
        <f>'[1]TCE - ANEXO III - Preencher'!I341</f>
        <v>0</v>
      </c>
      <c r="I332" s="11">
        <f>'[1]TCE - ANEXO III - Preencher'!J341</f>
        <v>925.37</v>
      </c>
      <c r="J332" s="11">
        <f>'[1]TCE - ANEXO III - Preencher'!K341</f>
        <v>0</v>
      </c>
      <c r="K332" s="12">
        <f>'[1]TCE - ANEXO III - Preencher'!L341</f>
        <v>112.48635761589399</v>
      </c>
      <c r="L332" s="12">
        <f>'[1]TCE - ANEXO III - Preencher'!M341</f>
        <v>7.06</v>
      </c>
      <c r="M332" s="12">
        <f t="shared" si="30"/>
        <v>105.42635761589399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1030.7963576158941</v>
      </c>
    </row>
    <row r="333" spans="1:28" x14ac:dyDescent="0.2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ILIVANIA MILENA BARBOSA VELOSO</v>
      </c>
      <c r="E333" s="6" t="str">
        <f>IF('[1]TCE - ANEXO III - Preencher'!F342="4 - Assistência Odontológica","2 - Outros Profissionais da Saúde",'[1]TCE - ANEXO III - Preencher'!F342)</f>
        <v>3 - Administrativo</v>
      </c>
      <c r="F333" s="9">
        <f>'[1]TCE - ANEXO III - Preencher'!G342</f>
        <v>521130</v>
      </c>
      <c r="G333" s="10" t="str">
        <f>IF('[1]TCE - ANEXO III - Preencher'!H342="","",'[1]TCE - ANEXO III - Preencher'!H342)</f>
        <v>10/2024</v>
      </c>
      <c r="H333" s="11">
        <f>'[1]TCE - ANEXO III - Preencher'!I342</f>
        <v>0</v>
      </c>
      <c r="I333" s="11">
        <f>'[1]TCE - ANEXO III - Preencher'!J342</f>
        <v>146.86000000000001</v>
      </c>
      <c r="J333" s="11">
        <f>'[1]TCE - ANEXO III - Preencher'!K342</f>
        <v>0</v>
      </c>
      <c r="K333" s="12">
        <f>'[1]TCE - ANEXO III - Preencher'!L342</f>
        <v>112.48635761589399</v>
      </c>
      <c r="L333" s="12">
        <f>'[1]TCE - ANEXO III - Preencher'!M342</f>
        <v>7.06</v>
      </c>
      <c r="M333" s="12">
        <f t="shared" si="30"/>
        <v>105.42635761589399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</v>
      </c>
      <c r="Y333" s="12">
        <f>'[1]TCE - ANEXO III - Preencher'!Z342</f>
        <v>0</v>
      </c>
      <c r="Z333" s="12">
        <f t="shared" si="34"/>
        <v>0</v>
      </c>
      <c r="AA333" s="13" t="str">
        <f>IF('[1]TCE - ANEXO III - Preencher'!AB342="","",'[1]TCE - ANEXO III - Preencher'!AB342)</f>
        <v/>
      </c>
      <c r="AB333" s="12">
        <f t="shared" si="35"/>
        <v>252.28635761589402</v>
      </c>
    </row>
    <row r="334" spans="1:28" x14ac:dyDescent="0.2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>ILMA MARIA DA CRUZ GOUVEIA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322205</v>
      </c>
      <c r="G334" s="10" t="str">
        <f>IF('[1]TCE - ANEXO III - Preencher'!H343="","",'[1]TCE - ANEXO III - Preencher'!H343)</f>
        <v>10/2024</v>
      </c>
      <c r="H334" s="11">
        <f>'[1]TCE - ANEXO III - Preencher'!I343</f>
        <v>0</v>
      </c>
      <c r="I334" s="11">
        <f>'[1]TCE - ANEXO III - Preencher'!J343</f>
        <v>173.63</v>
      </c>
      <c r="J334" s="11">
        <f>'[1]TCE - ANEXO III - Preencher'!K343</f>
        <v>0</v>
      </c>
      <c r="K334" s="12">
        <f>'[1]TCE - ANEXO III - Preencher'!L343</f>
        <v>112.48635761589399</v>
      </c>
      <c r="L334" s="12">
        <f>'[1]TCE - ANEXO III - Preencher'!M343</f>
        <v>7.06</v>
      </c>
      <c r="M334" s="12">
        <f t="shared" si="30"/>
        <v>105.42635761589399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156.25</v>
      </c>
      <c r="R334" s="12">
        <f>'[1]TCE - ANEXO III - Preencher'!S343</f>
        <v>82.5</v>
      </c>
      <c r="S334" s="12">
        <f t="shared" si="32"/>
        <v>73.75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1780</v>
      </c>
      <c r="Y334" s="12">
        <f>'[1]TCE - ANEXO III - Preencher'!Z343</f>
        <v>0</v>
      </c>
      <c r="Z334" s="12">
        <f t="shared" si="34"/>
        <v>1780</v>
      </c>
      <c r="AA334" s="13" t="str">
        <f>IF('[1]TCE - ANEXO III - Preencher'!AB343="","",'[1]TCE - ANEXO III - Preencher'!AB343)</f>
        <v xml:space="preserve">ABONO ASSIS FIN COMPL 09/2024 </v>
      </c>
      <c r="AB334" s="12">
        <f t="shared" si="35"/>
        <v>2132.8063576158938</v>
      </c>
    </row>
    <row r="335" spans="1:28" x14ac:dyDescent="0.2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INGRID FERREIRA SIQUEIRA</v>
      </c>
      <c r="E335" s="6" t="str">
        <f>IF('[1]TCE - ANEXO III - Preencher'!F344="4 - Assistência Odontológica","2 - Outros Profissionais da Saúde",'[1]TCE - ANEXO III - Preencher'!F344)</f>
        <v>2 - Outros Profissionais da Saúde</v>
      </c>
      <c r="F335" s="9">
        <f>'[1]TCE - ANEXO III - Preencher'!G344</f>
        <v>322205</v>
      </c>
      <c r="G335" s="10" t="str">
        <f>IF('[1]TCE - ANEXO III - Preencher'!H344="","",'[1]TCE - ANEXO III - Preencher'!H344)</f>
        <v>10/2024</v>
      </c>
      <c r="H335" s="11">
        <f>'[1]TCE - ANEXO III - Preencher'!I344</f>
        <v>0</v>
      </c>
      <c r="I335" s="11">
        <f>'[1]TCE - ANEXO III - Preencher'!J344</f>
        <v>146.68</v>
      </c>
      <c r="J335" s="11">
        <f>'[1]TCE - ANEXO III - Preencher'!K344</f>
        <v>0</v>
      </c>
      <c r="K335" s="12">
        <f>'[1]TCE - ANEXO III - Preencher'!L344</f>
        <v>112.48635761589399</v>
      </c>
      <c r="L335" s="12">
        <f>'[1]TCE - ANEXO III - Preencher'!M344</f>
        <v>6.82</v>
      </c>
      <c r="M335" s="12">
        <f t="shared" si="30"/>
        <v>105.66635761589399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81.02</v>
      </c>
      <c r="U335" s="12">
        <f>'[1]TCE - ANEXO III - Preencher'!V344</f>
        <v>0</v>
      </c>
      <c r="V335" s="12">
        <f t="shared" si="33"/>
        <v>81.02</v>
      </c>
      <c r="W335" s="13" t="str">
        <f>IF('[1]TCE - ANEXO III - Preencher'!X344="","",'[1]TCE - ANEXO III - Preencher'!X344)</f>
        <v xml:space="preserve">AUX. CRECHE </v>
      </c>
      <c r="X335" s="12">
        <f>'[1]TCE - ANEXO III - Preencher'!Y344</f>
        <v>1913</v>
      </c>
      <c r="Y335" s="12">
        <f>'[1]TCE - ANEXO III - Preencher'!Z344</f>
        <v>0</v>
      </c>
      <c r="Z335" s="12">
        <f t="shared" si="34"/>
        <v>1913</v>
      </c>
      <c r="AA335" s="13" t="str">
        <f>IF('[1]TCE - ANEXO III - Preencher'!AB344="","",'[1]TCE - ANEXO III - Preencher'!AB344)</f>
        <v xml:space="preserve">ABONO ASSIS FIN COMPL 09/2024 </v>
      </c>
      <c r="AB335" s="12">
        <f t="shared" si="35"/>
        <v>2246.3663576158942</v>
      </c>
    </row>
    <row r="336" spans="1:28" x14ac:dyDescent="0.2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IONALDO FLORENTINO DE AMORIM FILHO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>
        <f>'[1]TCE - ANEXO III - Preencher'!G345</f>
        <v>223505</v>
      </c>
      <c r="G336" s="10" t="str">
        <f>IF('[1]TCE - ANEXO III - Preencher'!H345="","",'[1]TCE - ANEXO III - Preencher'!H345)</f>
        <v>10/2024</v>
      </c>
      <c r="H336" s="11">
        <f>'[1]TCE - ANEXO III - Preencher'!I345</f>
        <v>0</v>
      </c>
      <c r="I336" s="11">
        <f>'[1]TCE - ANEXO III - Preencher'!J345</f>
        <v>248.56</v>
      </c>
      <c r="J336" s="11">
        <f>'[1]TCE - ANEXO III - Preencher'!K345</f>
        <v>0</v>
      </c>
      <c r="K336" s="12">
        <f>'[1]TCE - ANEXO III - Preencher'!L345</f>
        <v>112.48635761589399</v>
      </c>
      <c r="L336" s="12">
        <f>'[1]TCE - ANEXO III - Preencher'!M345</f>
        <v>3.59</v>
      </c>
      <c r="M336" s="12">
        <f t="shared" si="30"/>
        <v>108.89635761589399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1924.07</v>
      </c>
      <c r="Y336" s="12">
        <f>'[1]TCE - ANEXO III - Preencher'!Z345</f>
        <v>0</v>
      </c>
      <c r="Z336" s="12">
        <f t="shared" si="34"/>
        <v>1924.07</v>
      </c>
      <c r="AA336" s="13" t="str">
        <f>IF('[1]TCE - ANEXO III - Preencher'!AB345="","",'[1]TCE - ANEXO III - Preencher'!AB345)</f>
        <v xml:space="preserve">ABONO ASSIS FIN COMPL 09/2024 </v>
      </c>
      <c r="AB336" s="12">
        <f t="shared" si="35"/>
        <v>2281.5263576158941</v>
      </c>
    </row>
    <row r="337" spans="1:28" x14ac:dyDescent="0.2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>IRACEMA SANTOS DE MELO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>
        <f>'[1]TCE - ANEXO III - Preencher'!G346</f>
        <v>322205</v>
      </c>
      <c r="G337" s="10" t="str">
        <f>IF('[1]TCE - ANEXO III - Preencher'!H346="","",'[1]TCE - ANEXO III - Preencher'!H346)</f>
        <v>10/2024</v>
      </c>
      <c r="H337" s="11">
        <f>'[1]TCE - ANEXO III - Preencher'!I346</f>
        <v>0</v>
      </c>
      <c r="I337" s="11">
        <f>'[1]TCE - ANEXO III - Preencher'!J346</f>
        <v>0</v>
      </c>
      <c r="J337" s="11">
        <f>'[1]TCE - ANEXO III - Preencher'!K346</f>
        <v>0</v>
      </c>
      <c r="K337" s="12">
        <f>'[1]TCE - ANEXO III - Preencher'!L346</f>
        <v>0</v>
      </c>
      <c r="L337" s="12">
        <f>'[1]TCE - ANEXO III - Preencher'!M346</f>
        <v>0</v>
      </c>
      <c r="M337" s="12">
        <f t="shared" si="30"/>
        <v>0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</v>
      </c>
      <c r="Y337" s="12">
        <f>'[1]TCE - ANEXO III - Preencher'!Z346</f>
        <v>0</v>
      </c>
      <c r="Z337" s="12">
        <f t="shared" si="34"/>
        <v>0</v>
      </c>
      <c r="AA337" s="13" t="str">
        <f>IF('[1]TCE - ANEXO III - Preencher'!AB346="","",'[1]TCE - ANEXO III - Preencher'!AB346)</f>
        <v/>
      </c>
      <c r="AB337" s="12">
        <f t="shared" si="35"/>
        <v>0</v>
      </c>
    </row>
    <row r="338" spans="1:28" x14ac:dyDescent="0.2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IRANI FELIX DA SILVA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>
        <f>'[1]TCE - ANEXO III - Preencher'!G347</f>
        <v>322205</v>
      </c>
      <c r="G338" s="10" t="str">
        <f>IF('[1]TCE - ANEXO III - Preencher'!H347="","",'[1]TCE - ANEXO III - Preencher'!H347)</f>
        <v>10/2024</v>
      </c>
      <c r="H338" s="11">
        <f>'[1]TCE - ANEXO III - Preencher'!I347</f>
        <v>0</v>
      </c>
      <c r="I338" s="11">
        <f>'[1]TCE - ANEXO III - Preencher'!J347</f>
        <v>0</v>
      </c>
      <c r="J338" s="11">
        <f>'[1]TCE - ANEXO III - Preencher'!K347</f>
        <v>0</v>
      </c>
      <c r="K338" s="12">
        <f>'[1]TCE - ANEXO III - Preencher'!L347</f>
        <v>0</v>
      </c>
      <c r="L338" s="12">
        <f>'[1]TCE - ANEXO III - Preencher'!M347</f>
        <v>0</v>
      </c>
      <c r="M338" s="12">
        <f t="shared" si="30"/>
        <v>0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0</v>
      </c>
    </row>
    <row r="339" spans="1:28" x14ac:dyDescent="0.2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IRIS ALEXANDRA DA SILVA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>
        <f>'[1]TCE - ANEXO III - Preencher'!G348</f>
        <v>223505</v>
      </c>
      <c r="G339" s="10" t="str">
        <f>IF('[1]TCE - ANEXO III - Preencher'!H348="","",'[1]TCE - ANEXO III - Preencher'!H348)</f>
        <v>10/2024</v>
      </c>
      <c r="H339" s="11">
        <f>'[1]TCE - ANEXO III - Preencher'!I348</f>
        <v>0</v>
      </c>
      <c r="I339" s="11">
        <f>'[1]TCE - ANEXO III - Preencher'!J348</f>
        <v>271.32</v>
      </c>
      <c r="J339" s="11">
        <f>'[1]TCE - ANEXO III - Preencher'!K348</f>
        <v>0</v>
      </c>
      <c r="K339" s="12">
        <f>'[1]TCE - ANEXO III - Preencher'!L348</f>
        <v>112.48635761589399</v>
      </c>
      <c r="L339" s="12">
        <f>'[1]TCE - ANEXO III - Preencher'!M348</f>
        <v>3.05</v>
      </c>
      <c r="M339" s="12">
        <f t="shared" si="30"/>
        <v>109.436357615894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2170.88</v>
      </c>
      <c r="Y339" s="12">
        <f>'[1]TCE - ANEXO III - Preencher'!Z348</f>
        <v>0</v>
      </c>
      <c r="Z339" s="12">
        <f t="shared" si="34"/>
        <v>2170.88</v>
      </c>
      <c r="AA339" s="13" t="str">
        <f>IF('[1]TCE - ANEXO III - Preencher'!AB348="","",'[1]TCE - ANEXO III - Preencher'!AB348)</f>
        <v xml:space="preserve">ABONO ASSIS FIN COMPL 09/2024 </v>
      </c>
      <c r="AB339" s="12">
        <f t="shared" si="35"/>
        <v>2551.6363576158942</v>
      </c>
    </row>
    <row r="340" spans="1:28" x14ac:dyDescent="0.2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IRIS TACIANA OLIVEIRA SOARES LIRA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>
        <f>'[1]TCE - ANEXO III - Preencher'!G349</f>
        <v>223505</v>
      </c>
      <c r="G340" s="10" t="str">
        <f>IF('[1]TCE - ANEXO III - Preencher'!H349="","",'[1]TCE - ANEXO III - Preencher'!H349)</f>
        <v>10/2024</v>
      </c>
      <c r="H340" s="11">
        <f>'[1]TCE - ANEXO III - Preencher'!I349</f>
        <v>0</v>
      </c>
      <c r="I340" s="11">
        <f>'[1]TCE - ANEXO III - Preencher'!J349</f>
        <v>171.31</v>
      </c>
      <c r="J340" s="11">
        <f>'[1]TCE - ANEXO III - Preencher'!K349</f>
        <v>0</v>
      </c>
      <c r="K340" s="12">
        <f>'[1]TCE - ANEXO III - Preencher'!L349</f>
        <v>112.48635761589399</v>
      </c>
      <c r="L340" s="12">
        <f>'[1]TCE - ANEXO III - Preencher'!M349</f>
        <v>2.79</v>
      </c>
      <c r="M340" s="12">
        <f t="shared" si="30"/>
        <v>109.69635761589399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156.52000000000001</v>
      </c>
      <c r="U340" s="12">
        <f>'[1]TCE - ANEXO III - Preencher'!V349</f>
        <v>0</v>
      </c>
      <c r="V340" s="12">
        <f t="shared" si="33"/>
        <v>156.52000000000001</v>
      </c>
      <c r="W340" s="13" t="str">
        <f>IF('[1]TCE - ANEXO III - Preencher'!X349="","",'[1]TCE - ANEXO III - Preencher'!X349)</f>
        <v xml:space="preserve">AUX. CRECHE </v>
      </c>
      <c r="X340" s="12">
        <f>'[1]TCE - ANEXO III - Preencher'!Y349</f>
        <v>2459.15</v>
      </c>
      <c r="Y340" s="12">
        <f>'[1]TCE - ANEXO III - Preencher'!Z349</f>
        <v>0</v>
      </c>
      <c r="Z340" s="12">
        <f t="shared" si="34"/>
        <v>2459.15</v>
      </c>
      <c r="AA340" s="13" t="str">
        <f>IF('[1]TCE - ANEXO III - Preencher'!AB349="","",'[1]TCE - ANEXO III - Preencher'!AB349)</f>
        <v xml:space="preserve">ABONO ASSIS FIN COMPL 09/2024 </v>
      </c>
      <c r="AB340" s="12">
        <f t="shared" si="35"/>
        <v>2896.6763576158942</v>
      </c>
    </row>
    <row r="341" spans="1:28" x14ac:dyDescent="0.2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IRLANA MILLENA MENDES FERREIRA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>
        <f>'[1]TCE - ANEXO III - Preencher'!G350</f>
        <v>223505</v>
      </c>
      <c r="G341" s="10" t="str">
        <f>IF('[1]TCE - ANEXO III - Preencher'!H350="","",'[1]TCE - ANEXO III - Preencher'!H350)</f>
        <v>10/2024</v>
      </c>
      <c r="H341" s="11">
        <f>'[1]TCE - ANEXO III - Preencher'!I350</f>
        <v>0</v>
      </c>
      <c r="I341" s="11">
        <f>'[1]TCE - ANEXO III - Preencher'!J350</f>
        <v>194.91</v>
      </c>
      <c r="J341" s="11">
        <f>'[1]TCE - ANEXO III - Preencher'!K350</f>
        <v>0</v>
      </c>
      <c r="K341" s="12">
        <f>'[1]TCE - ANEXO III - Preencher'!L350</f>
        <v>112.48635761589399</v>
      </c>
      <c r="L341" s="12">
        <f>'[1]TCE - ANEXO III - Preencher'!M350</f>
        <v>2.79</v>
      </c>
      <c r="M341" s="12">
        <f t="shared" si="30"/>
        <v>109.69635761589399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2459.15</v>
      </c>
      <c r="Y341" s="12">
        <f>'[1]TCE - ANEXO III - Preencher'!Z350</f>
        <v>0</v>
      </c>
      <c r="Z341" s="12">
        <f t="shared" si="34"/>
        <v>2459.15</v>
      </c>
      <c r="AA341" s="13" t="str">
        <f>IF('[1]TCE - ANEXO III - Preencher'!AB350="","",'[1]TCE - ANEXO III - Preencher'!AB350)</f>
        <v xml:space="preserve">ABONO ASSIS FIN COMPL 09/2024 </v>
      </c>
      <c r="AB341" s="12">
        <f t="shared" si="35"/>
        <v>2763.7563576158941</v>
      </c>
    </row>
    <row r="342" spans="1:28" x14ac:dyDescent="0.2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ISAAC FERNANDO SILVA DE SOUZA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>
        <f>'[1]TCE - ANEXO III - Preencher'!G351</f>
        <v>322205</v>
      </c>
      <c r="G342" s="10" t="str">
        <f>IF('[1]TCE - ANEXO III - Preencher'!H351="","",'[1]TCE - ANEXO III - Preencher'!H351)</f>
        <v>10/2024</v>
      </c>
      <c r="H342" s="11">
        <f>'[1]TCE - ANEXO III - Preencher'!I351</f>
        <v>0</v>
      </c>
      <c r="I342" s="11">
        <f>'[1]TCE - ANEXO III - Preencher'!J351</f>
        <v>142.71</v>
      </c>
      <c r="J342" s="11">
        <f>'[1]TCE - ANEXO III - Preencher'!K351</f>
        <v>0</v>
      </c>
      <c r="K342" s="12">
        <f>'[1]TCE - ANEXO III - Preencher'!L351</f>
        <v>112.48635761589399</v>
      </c>
      <c r="L342" s="12">
        <f>'[1]TCE - ANEXO III - Preencher'!M351</f>
        <v>7.06</v>
      </c>
      <c r="M342" s="12">
        <f t="shared" si="30"/>
        <v>105.42635761589399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1913</v>
      </c>
      <c r="Y342" s="12">
        <f>'[1]TCE - ANEXO III - Preencher'!Z351</f>
        <v>0</v>
      </c>
      <c r="Z342" s="12">
        <f t="shared" si="34"/>
        <v>1913</v>
      </c>
      <c r="AA342" s="13" t="str">
        <f>IF('[1]TCE - ANEXO III - Preencher'!AB351="","",'[1]TCE - ANEXO III - Preencher'!AB351)</f>
        <v xml:space="preserve">ABONO ASSIS FIN COMPL 09/2024 </v>
      </c>
      <c r="AB342" s="12">
        <f t="shared" si="35"/>
        <v>2161.1363576158938</v>
      </c>
    </row>
    <row r="343" spans="1:28" x14ac:dyDescent="0.2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ISABEL CRISTINA DE ASSIS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>
        <f>'[1]TCE - ANEXO III - Preencher'!G352</f>
        <v>223505</v>
      </c>
      <c r="G343" s="10" t="str">
        <f>IF('[1]TCE - ANEXO III - Preencher'!H352="","",'[1]TCE - ANEXO III - Preencher'!H352)</f>
        <v>10/2024</v>
      </c>
      <c r="H343" s="11">
        <f>'[1]TCE - ANEXO III - Preencher'!I352</f>
        <v>0</v>
      </c>
      <c r="I343" s="11">
        <f>'[1]TCE - ANEXO III - Preencher'!J352</f>
        <v>171.31</v>
      </c>
      <c r="J343" s="11">
        <f>'[1]TCE - ANEXO III - Preencher'!K352</f>
        <v>0</v>
      </c>
      <c r="K343" s="12">
        <f>'[1]TCE - ANEXO III - Preencher'!L352</f>
        <v>112.48635761589399</v>
      </c>
      <c r="L343" s="12">
        <f>'[1]TCE - ANEXO III - Preencher'!M352</f>
        <v>7.06</v>
      </c>
      <c r="M343" s="12">
        <f t="shared" si="30"/>
        <v>105.42635761589399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1913</v>
      </c>
      <c r="Y343" s="12">
        <f>'[1]TCE - ANEXO III - Preencher'!Z352</f>
        <v>0</v>
      </c>
      <c r="Z343" s="12">
        <f t="shared" si="34"/>
        <v>1913</v>
      </c>
      <c r="AA343" s="13" t="str">
        <f>IF('[1]TCE - ANEXO III - Preencher'!AB352="","",'[1]TCE - ANEXO III - Preencher'!AB352)</f>
        <v xml:space="preserve">ABONO ASSIS FIN COMPL 09/2024 </v>
      </c>
      <c r="AB343" s="12">
        <f t="shared" si="35"/>
        <v>2189.7363576158941</v>
      </c>
    </row>
    <row r="344" spans="1:28" x14ac:dyDescent="0.2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ISABELA LAIS DUARTE FREIRE</v>
      </c>
      <c r="E344" s="6" t="str">
        <f>IF('[1]TCE - ANEXO III - Preencher'!F353="4 - Assistência Odontológica","2 - Outros Profissionais da Saúde",'[1]TCE - ANEXO III - Preencher'!F353)</f>
        <v>3 - Administrativo</v>
      </c>
      <c r="F344" s="9">
        <f>'[1]TCE - ANEXO III - Preencher'!G353</f>
        <v>521130</v>
      </c>
      <c r="G344" s="10" t="str">
        <f>IF('[1]TCE - ANEXO III - Preencher'!H353="","",'[1]TCE - ANEXO III - Preencher'!H353)</f>
        <v>10/2024</v>
      </c>
      <c r="H344" s="11">
        <f>'[1]TCE - ANEXO III - Preencher'!I353</f>
        <v>0</v>
      </c>
      <c r="I344" s="11">
        <f>'[1]TCE - ANEXO III - Preencher'!J353</f>
        <v>164.07</v>
      </c>
      <c r="J344" s="11">
        <f>'[1]TCE - ANEXO III - Preencher'!K353</f>
        <v>0</v>
      </c>
      <c r="K344" s="12">
        <f>'[1]TCE - ANEXO III - Preencher'!L353</f>
        <v>0</v>
      </c>
      <c r="L344" s="12">
        <f>'[1]TCE - ANEXO III - Preencher'!M353</f>
        <v>0</v>
      </c>
      <c r="M344" s="12">
        <f t="shared" si="30"/>
        <v>0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164.07</v>
      </c>
    </row>
    <row r="345" spans="1:28" x14ac:dyDescent="0.2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ISAIAS MARQUES JOSE JUNIOR</v>
      </c>
      <c r="E345" s="6" t="str">
        <f>IF('[1]TCE - ANEXO III - Preencher'!F354="4 - Assistência Odontológica","2 - Outros Profissionais da Saúde",'[1]TCE - ANEXO III - Preencher'!F354)</f>
        <v>3 - Administrativo</v>
      </c>
      <c r="F345" s="9">
        <f>'[1]TCE - ANEXO III - Preencher'!G354</f>
        <v>517410</v>
      </c>
      <c r="G345" s="10" t="str">
        <f>IF('[1]TCE - ANEXO III - Preencher'!H354="","",'[1]TCE - ANEXO III - Preencher'!H354)</f>
        <v>10/2024</v>
      </c>
      <c r="H345" s="11">
        <f>'[1]TCE - ANEXO III - Preencher'!I354</f>
        <v>0</v>
      </c>
      <c r="I345" s="11">
        <f>'[1]TCE - ANEXO III - Preencher'!J354</f>
        <v>141.26</v>
      </c>
      <c r="J345" s="11">
        <f>'[1]TCE - ANEXO III - Preencher'!K354</f>
        <v>0</v>
      </c>
      <c r="K345" s="12">
        <f>'[1]TCE - ANEXO III - Preencher'!L354</f>
        <v>112.48635761589399</v>
      </c>
      <c r="L345" s="12">
        <f>'[1]TCE - ANEXO III - Preencher'!M354</f>
        <v>7.06</v>
      </c>
      <c r="M345" s="12">
        <f t="shared" si="30"/>
        <v>105.42635761589399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</v>
      </c>
      <c r="Y345" s="12">
        <f>'[1]TCE - ANEXO III - Preencher'!Z354</f>
        <v>0</v>
      </c>
      <c r="Z345" s="12">
        <f t="shared" si="34"/>
        <v>0</v>
      </c>
      <c r="AA345" s="13" t="str">
        <f>IF('[1]TCE - ANEXO III - Preencher'!AB354="","",'[1]TCE - ANEXO III - Preencher'!AB354)</f>
        <v/>
      </c>
      <c r="AB345" s="12">
        <f t="shared" si="35"/>
        <v>246.686357615894</v>
      </c>
    </row>
    <row r="346" spans="1:28" x14ac:dyDescent="0.2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ISLAYNNE KAROLAYNE SOARES DA SILVA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>
        <f>'[1]TCE - ANEXO III - Preencher'!G355</f>
        <v>223505</v>
      </c>
      <c r="G346" s="10" t="str">
        <f>IF('[1]TCE - ANEXO III - Preencher'!H355="","",'[1]TCE - ANEXO III - Preencher'!H355)</f>
        <v>10/2024</v>
      </c>
      <c r="H346" s="11">
        <f>'[1]TCE - ANEXO III - Preencher'!I355</f>
        <v>0</v>
      </c>
      <c r="I346" s="11">
        <f>'[1]TCE - ANEXO III - Preencher'!J355</f>
        <v>171.31</v>
      </c>
      <c r="J346" s="11">
        <f>'[1]TCE - ANEXO III - Preencher'!K355</f>
        <v>0</v>
      </c>
      <c r="K346" s="12">
        <f>'[1]TCE - ANEXO III - Preencher'!L355</f>
        <v>112.48635761589399</v>
      </c>
      <c r="L346" s="12">
        <f>'[1]TCE - ANEXO III - Preencher'!M355</f>
        <v>2.6</v>
      </c>
      <c r="M346" s="12">
        <f t="shared" si="30"/>
        <v>109.886357615894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2459.15</v>
      </c>
      <c r="Y346" s="12">
        <f>'[1]TCE - ANEXO III - Preencher'!Z355</f>
        <v>0</v>
      </c>
      <c r="Z346" s="12">
        <f t="shared" si="34"/>
        <v>2459.15</v>
      </c>
      <c r="AA346" s="13" t="str">
        <f>IF('[1]TCE - ANEXO III - Preencher'!AB355="","",'[1]TCE - ANEXO III - Preencher'!AB355)</f>
        <v xml:space="preserve">ABONO ASSIS FIN COMPL 09/2024 </v>
      </c>
      <c r="AB346" s="12">
        <f t="shared" si="35"/>
        <v>2740.3463576158942</v>
      </c>
    </row>
    <row r="347" spans="1:28" x14ac:dyDescent="0.2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IVANERY JOSEANNE SANTOS DE LINO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>
        <f>'[1]TCE - ANEXO III - Preencher'!G356</f>
        <v>322205</v>
      </c>
      <c r="G347" s="10" t="str">
        <f>IF('[1]TCE - ANEXO III - Preencher'!H356="","",'[1]TCE - ANEXO III - Preencher'!H356)</f>
        <v>10/2024</v>
      </c>
      <c r="H347" s="11">
        <f>'[1]TCE - ANEXO III - Preencher'!I356</f>
        <v>0</v>
      </c>
      <c r="I347" s="11">
        <f>'[1]TCE - ANEXO III - Preencher'!J356</f>
        <v>142.71</v>
      </c>
      <c r="J347" s="11">
        <f>'[1]TCE - ANEXO III - Preencher'!K356</f>
        <v>0</v>
      </c>
      <c r="K347" s="12">
        <f>'[1]TCE - ANEXO III - Preencher'!L356</f>
        <v>112.48635761589399</v>
      </c>
      <c r="L347" s="12">
        <f>'[1]TCE - ANEXO III - Preencher'!M356</f>
        <v>7.06</v>
      </c>
      <c r="M347" s="12">
        <f t="shared" si="30"/>
        <v>105.42635761589399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1913</v>
      </c>
      <c r="Y347" s="12">
        <f>'[1]TCE - ANEXO III - Preencher'!Z356</f>
        <v>0</v>
      </c>
      <c r="Z347" s="12">
        <f t="shared" si="34"/>
        <v>1913</v>
      </c>
      <c r="AA347" s="13" t="str">
        <f>IF('[1]TCE - ANEXO III - Preencher'!AB356="","",'[1]TCE - ANEXO III - Preencher'!AB356)</f>
        <v xml:space="preserve">ABONO ASSIS FIN COMPL 09/2024 </v>
      </c>
      <c r="AB347" s="12">
        <f t="shared" si="35"/>
        <v>2161.1363576158938</v>
      </c>
    </row>
    <row r="348" spans="1:28" x14ac:dyDescent="0.2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IVANILDA RAFAELA DA SILVA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>
        <f>'[1]TCE - ANEXO III - Preencher'!G357</f>
        <v>517410</v>
      </c>
      <c r="G348" s="10" t="str">
        <f>IF('[1]TCE - ANEXO III - Preencher'!H357="","",'[1]TCE - ANEXO III - Preencher'!H357)</f>
        <v>10/2024</v>
      </c>
      <c r="H348" s="11">
        <f>'[1]TCE - ANEXO III - Preencher'!I357</f>
        <v>0</v>
      </c>
      <c r="I348" s="11">
        <f>'[1]TCE - ANEXO III - Preencher'!J357</f>
        <v>122.38</v>
      </c>
      <c r="J348" s="11">
        <f>'[1]TCE - ANEXO III - Preencher'!K357</f>
        <v>0</v>
      </c>
      <c r="K348" s="12">
        <f>'[1]TCE - ANEXO III - Preencher'!L357</f>
        <v>112.48635761589399</v>
      </c>
      <c r="L348" s="12">
        <f>'[1]TCE - ANEXO III - Preencher'!M357</f>
        <v>6.59</v>
      </c>
      <c r="M348" s="12">
        <f t="shared" si="30"/>
        <v>105.89635761589399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228.27635761589397</v>
      </c>
    </row>
    <row r="349" spans="1:28" x14ac:dyDescent="0.2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IVISSON MUNIZ VIEIRA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322205</v>
      </c>
      <c r="G349" s="10" t="str">
        <f>IF('[1]TCE - ANEXO III - Preencher'!H358="","",'[1]TCE - ANEXO III - Preencher'!H358)</f>
        <v>10/2024</v>
      </c>
      <c r="H349" s="11">
        <f>'[1]TCE - ANEXO III - Preencher'!I358</f>
        <v>0</v>
      </c>
      <c r="I349" s="11">
        <f>'[1]TCE - ANEXO III - Preencher'!J358</f>
        <v>167.23</v>
      </c>
      <c r="J349" s="11">
        <f>'[1]TCE - ANEXO III - Preencher'!K358</f>
        <v>0</v>
      </c>
      <c r="K349" s="12">
        <f>'[1]TCE - ANEXO III - Preencher'!L358</f>
        <v>112.48635761589399</v>
      </c>
      <c r="L349" s="12">
        <f>'[1]TCE - ANEXO III - Preencher'!M358</f>
        <v>7.06</v>
      </c>
      <c r="M349" s="12">
        <f t="shared" si="30"/>
        <v>105.42635761589399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1846.5</v>
      </c>
      <c r="Y349" s="12">
        <f>'[1]TCE - ANEXO III - Preencher'!Z358</f>
        <v>0</v>
      </c>
      <c r="Z349" s="12">
        <f t="shared" si="34"/>
        <v>1846.5</v>
      </c>
      <c r="AA349" s="13" t="str">
        <f>IF('[1]TCE - ANEXO III - Preencher'!AB358="","",'[1]TCE - ANEXO III - Preencher'!AB358)</f>
        <v xml:space="preserve">ABONO ASSIS FIN COMPL 09/2024 </v>
      </c>
      <c r="AB349" s="12">
        <f t="shared" si="35"/>
        <v>2119.1563576158942</v>
      </c>
    </row>
    <row r="350" spans="1:28" x14ac:dyDescent="0.2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IZABELLA CRISTINA MATOS TABOSA</v>
      </c>
      <c r="E350" s="6" t="str">
        <f>IF('[1]TCE - ANEXO III - Preencher'!F359="4 - Assistência Odontológica","2 - Outros Profissionais da Saúde",'[1]TCE - ANEXO III - Preencher'!F359)</f>
        <v>3 - Administrativo</v>
      </c>
      <c r="F350" s="9">
        <f>'[1]TCE - ANEXO III - Preencher'!G359</f>
        <v>131205</v>
      </c>
      <c r="G350" s="10" t="str">
        <f>IF('[1]TCE - ANEXO III - Preencher'!H359="","",'[1]TCE - ANEXO III - Preencher'!H359)</f>
        <v>10/2024</v>
      </c>
      <c r="H350" s="11">
        <f>'[1]TCE - ANEXO III - Preencher'!I359</f>
        <v>0</v>
      </c>
      <c r="I350" s="11">
        <f>'[1]TCE - ANEXO III - Preencher'!J359</f>
        <v>1295.04</v>
      </c>
      <c r="J350" s="11">
        <f>'[1]TCE - ANEXO III - Preencher'!K359</f>
        <v>0</v>
      </c>
      <c r="K350" s="12">
        <f>'[1]TCE - ANEXO III - Preencher'!L359</f>
        <v>0</v>
      </c>
      <c r="L350" s="12">
        <f>'[1]TCE - ANEXO III - Preencher'!M359</f>
        <v>0</v>
      </c>
      <c r="M350" s="12">
        <f t="shared" si="30"/>
        <v>0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1295.04</v>
      </c>
    </row>
    <row r="351" spans="1:28" x14ac:dyDescent="0.2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 xml:space="preserve">JACQUELINE PATRICIA LINS 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223505</v>
      </c>
      <c r="G351" s="10" t="str">
        <f>IF('[1]TCE - ANEXO III - Preencher'!H360="","",'[1]TCE - ANEXO III - Preencher'!H360)</f>
        <v>10/2024</v>
      </c>
      <c r="H351" s="11">
        <f>'[1]TCE - ANEXO III - Preencher'!I360</f>
        <v>0</v>
      </c>
      <c r="I351" s="11">
        <f>'[1]TCE - ANEXO III - Preencher'!J360</f>
        <v>0</v>
      </c>
      <c r="J351" s="11">
        <f>'[1]TCE - ANEXO III - Preencher'!K360</f>
        <v>0</v>
      </c>
      <c r="K351" s="12">
        <f>'[1]TCE - ANEXO III - Preencher'!L360</f>
        <v>0</v>
      </c>
      <c r="L351" s="12">
        <f>'[1]TCE - ANEXO III - Preencher'!M360</f>
        <v>0</v>
      </c>
      <c r="M351" s="12">
        <f t="shared" si="30"/>
        <v>0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0</v>
      </c>
    </row>
    <row r="352" spans="1:28" x14ac:dyDescent="0.2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JACQUELINE VALERIA ALVES DE LIRA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>
        <f>'[1]TCE - ANEXO III - Preencher'!G361</f>
        <v>322205</v>
      </c>
      <c r="G352" s="10" t="str">
        <f>IF('[1]TCE - ANEXO III - Preencher'!H361="","",'[1]TCE - ANEXO III - Preencher'!H361)</f>
        <v>10/2024</v>
      </c>
      <c r="H352" s="11">
        <f>'[1]TCE - ANEXO III - Preencher'!I361</f>
        <v>0</v>
      </c>
      <c r="I352" s="11">
        <f>'[1]TCE - ANEXO III - Preencher'!J361</f>
        <v>159.69</v>
      </c>
      <c r="J352" s="11">
        <f>'[1]TCE - ANEXO III - Preencher'!K361</f>
        <v>0</v>
      </c>
      <c r="K352" s="12">
        <f>'[1]TCE - ANEXO III - Preencher'!L361</f>
        <v>112.48635761589399</v>
      </c>
      <c r="L352" s="12">
        <f>'[1]TCE - ANEXO III - Preencher'!M361</f>
        <v>7.06</v>
      </c>
      <c r="M352" s="12">
        <f t="shared" si="30"/>
        <v>105.42635761589399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1913</v>
      </c>
      <c r="Y352" s="12">
        <f>'[1]TCE - ANEXO III - Preencher'!Z361</f>
        <v>0</v>
      </c>
      <c r="Z352" s="12">
        <f t="shared" si="34"/>
        <v>1913</v>
      </c>
      <c r="AA352" s="13" t="str">
        <f>IF('[1]TCE - ANEXO III - Preencher'!AB361="","",'[1]TCE - ANEXO III - Preencher'!AB361)</f>
        <v xml:space="preserve">ABONO ASSIS FIN COMPL 09/2024 </v>
      </c>
      <c r="AB352" s="12">
        <f t="shared" si="35"/>
        <v>2178.1163576158942</v>
      </c>
    </row>
    <row r="353" spans="1:28" x14ac:dyDescent="0.2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JADIVANIA AMARAL DE OLIVEIRA</v>
      </c>
      <c r="E353" s="6" t="str">
        <f>IF('[1]TCE - ANEXO III - Preencher'!F362="4 - Assistência Odontológica","2 - Outros Profissionais da Saúde",'[1]TCE - ANEXO III - Preencher'!F362)</f>
        <v>2 - Outros Profissionais da Saúde</v>
      </c>
      <c r="F353" s="9">
        <f>'[1]TCE - ANEXO III - Preencher'!G362</f>
        <v>322205</v>
      </c>
      <c r="G353" s="10" t="str">
        <f>IF('[1]TCE - ANEXO III - Preencher'!H362="","",'[1]TCE - ANEXO III - Preencher'!H362)</f>
        <v>10/2024</v>
      </c>
      <c r="H353" s="11">
        <f>'[1]TCE - ANEXO III - Preencher'!I362</f>
        <v>0</v>
      </c>
      <c r="I353" s="11">
        <f>'[1]TCE - ANEXO III - Preencher'!J362</f>
        <v>145.06</v>
      </c>
      <c r="J353" s="11">
        <f>'[1]TCE - ANEXO III - Preencher'!K362</f>
        <v>0</v>
      </c>
      <c r="K353" s="12">
        <f>'[1]TCE - ANEXO III - Preencher'!L362</f>
        <v>0</v>
      </c>
      <c r="L353" s="12">
        <f>'[1]TCE - ANEXO III - Preencher'!M362</f>
        <v>0</v>
      </c>
      <c r="M353" s="12">
        <f t="shared" si="30"/>
        <v>0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1913</v>
      </c>
      <c r="Y353" s="12">
        <f>'[1]TCE - ANEXO III - Preencher'!Z362</f>
        <v>0</v>
      </c>
      <c r="Z353" s="12">
        <f t="shared" si="34"/>
        <v>1913</v>
      </c>
      <c r="AA353" s="13" t="str">
        <f>IF('[1]TCE - ANEXO III - Preencher'!AB362="","",'[1]TCE - ANEXO III - Preencher'!AB362)</f>
        <v xml:space="preserve">ABONO ASSIS FIN COMPL 09/2024 </v>
      </c>
      <c r="AB353" s="12">
        <f t="shared" si="35"/>
        <v>2058.06</v>
      </c>
    </row>
    <row r="354" spans="1:28" x14ac:dyDescent="0.2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>JADSON MACHADO FERRAZ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>
        <f>'[1]TCE - ANEXO III - Preencher'!G363</f>
        <v>223505</v>
      </c>
      <c r="G354" s="10" t="str">
        <f>IF('[1]TCE - ANEXO III - Preencher'!H363="","",'[1]TCE - ANEXO III - Preencher'!H363)</f>
        <v>10/2024</v>
      </c>
      <c r="H354" s="11">
        <f>'[1]TCE - ANEXO III - Preencher'!I363</f>
        <v>0</v>
      </c>
      <c r="I354" s="11">
        <f>'[1]TCE - ANEXO III - Preencher'!J363</f>
        <v>0</v>
      </c>
      <c r="J354" s="11">
        <f>'[1]TCE - ANEXO III - Preencher'!K363</f>
        <v>0</v>
      </c>
      <c r="K354" s="12">
        <f>'[1]TCE - ANEXO III - Preencher'!L363</f>
        <v>0</v>
      </c>
      <c r="L354" s="12">
        <f>'[1]TCE - ANEXO III - Preencher'!M363</f>
        <v>0</v>
      </c>
      <c r="M354" s="12">
        <f t="shared" si="30"/>
        <v>0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0</v>
      </c>
    </row>
    <row r="355" spans="1:28" x14ac:dyDescent="0.2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JAELSON XAVIER DE SOUSA</v>
      </c>
      <c r="E355" s="6" t="str">
        <f>IF('[1]TCE - ANEXO III - Preencher'!F364="4 - Assistência Odontológica","2 - Outros Profissionais da Saúde",'[1]TCE - ANEXO III - Preencher'!F364)</f>
        <v>3 - Administrativo</v>
      </c>
      <c r="F355" s="9">
        <f>'[1]TCE - ANEXO III - Preencher'!G364</f>
        <v>141605</v>
      </c>
      <c r="G355" s="10" t="str">
        <f>IF('[1]TCE - ANEXO III - Preencher'!H364="","",'[1]TCE - ANEXO III - Preencher'!H364)</f>
        <v>10/2024</v>
      </c>
      <c r="H355" s="11">
        <f>'[1]TCE - ANEXO III - Preencher'!I364</f>
        <v>0</v>
      </c>
      <c r="I355" s="11">
        <f>'[1]TCE - ANEXO III - Preencher'!J364</f>
        <v>129.87</v>
      </c>
      <c r="J355" s="11">
        <f>'[1]TCE - ANEXO III - Preencher'!K364</f>
        <v>0</v>
      </c>
      <c r="K355" s="12">
        <f>'[1]TCE - ANEXO III - Preencher'!L364</f>
        <v>112.48635761589399</v>
      </c>
      <c r="L355" s="12">
        <f>'[1]TCE - ANEXO III - Preencher'!M364</f>
        <v>7.06</v>
      </c>
      <c r="M355" s="12">
        <f t="shared" si="30"/>
        <v>105.42635761589399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235.29635761589401</v>
      </c>
    </row>
    <row r="356" spans="1:28" x14ac:dyDescent="0.2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JAILSON JOSE DA SILVA</v>
      </c>
      <c r="E356" s="6" t="str">
        <f>IF('[1]TCE - ANEXO III - Preencher'!F365="4 - Assistência Odontológica","2 - Outros Profissionais da Saúde",'[1]TCE - ANEXO III - Preencher'!F365)</f>
        <v>3 - Administrativo</v>
      </c>
      <c r="F356" s="9">
        <f>'[1]TCE - ANEXO III - Preencher'!G365</f>
        <v>313120</v>
      </c>
      <c r="G356" s="10" t="str">
        <f>IF('[1]TCE - ANEXO III - Preencher'!H365="","",'[1]TCE - ANEXO III - Preencher'!H365)</f>
        <v>10/2024</v>
      </c>
      <c r="H356" s="11">
        <f>'[1]TCE - ANEXO III - Preencher'!I365</f>
        <v>0</v>
      </c>
      <c r="I356" s="11">
        <f>'[1]TCE - ANEXO III - Preencher'!J365</f>
        <v>208.98</v>
      </c>
      <c r="J356" s="11">
        <f>'[1]TCE - ANEXO III - Preencher'!K365</f>
        <v>0</v>
      </c>
      <c r="K356" s="12">
        <f>'[1]TCE - ANEXO III - Preencher'!L365</f>
        <v>112.48635761589399</v>
      </c>
      <c r="L356" s="12">
        <f>'[1]TCE - ANEXO III - Preencher'!M365</f>
        <v>7.06</v>
      </c>
      <c r="M356" s="12">
        <f t="shared" si="30"/>
        <v>105.42635761589399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314.40635761589397</v>
      </c>
    </row>
    <row r="357" spans="1:28" x14ac:dyDescent="0.2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JAILTON MARTINS DA SILVA</v>
      </c>
      <c r="E357" s="6" t="str">
        <f>IF('[1]TCE - ANEXO III - Preencher'!F366="4 - Assistência Odontológica","2 - Outros Profissionais da Saúde",'[1]TCE - ANEXO III - Preencher'!F366)</f>
        <v>3 - Administrativo</v>
      </c>
      <c r="F357" s="9">
        <f>'[1]TCE - ANEXO III - Preencher'!G366</f>
        <v>515110</v>
      </c>
      <c r="G357" s="10" t="str">
        <f>IF('[1]TCE - ANEXO III - Preencher'!H366="","",'[1]TCE - ANEXO III - Preencher'!H366)</f>
        <v>10/2024</v>
      </c>
      <c r="H357" s="11">
        <f>'[1]TCE - ANEXO III - Preencher'!I366</f>
        <v>0</v>
      </c>
      <c r="I357" s="11">
        <f>'[1]TCE - ANEXO III - Preencher'!J366</f>
        <v>145.02000000000001</v>
      </c>
      <c r="J357" s="11">
        <f>'[1]TCE - ANEXO III - Preencher'!K366</f>
        <v>0</v>
      </c>
      <c r="K357" s="12">
        <f>'[1]TCE - ANEXO III - Preencher'!L366</f>
        <v>112.48635761589399</v>
      </c>
      <c r="L357" s="12">
        <f>'[1]TCE - ANEXO III - Preencher'!M366</f>
        <v>7.06</v>
      </c>
      <c r="M357" s="12">
        <f t="shared" si="30"/>
        <v>105.42635761589399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250.44635761589399</v>
      </c>
    </row>
    <row r="358" spans="1:28" x14ac:dyDescent="0.2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JAINE VALERIA MIRANDA DE ANDRADE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>
        <f>'[1]TCE - ANEXO III - Preencher'!G367</f>
        <v>223505</v>
      </c>
      <c r="G358" s="10" t="str">
        <f>IF('[1]TCE - ANEXO III - Preencher'!H367="","",'[1]TCE - ANEXO III - Preencher'!H367)</f>
        <v>10/2024</v>
      </c>
      <c r="H358" s="11">
        <f>'[1]TCE - ANEXO III - Preencher'!I367</f>
        <v>0</v>
      </c>
      <c r="I358" s="11">
        <f>'[1]TCE - ANEXO III - Preencher'!J367</f>
        <v>203.09</v>
      </c>
      <c r="J358" s="11">
        <f>'[1]TCE - ANEXO III - Preencher'!K367</f>
        <v>0</v>
      </c>
      <c r="K358" s="12">
        <f>'[1]TCE - ANEXO III - Preencher'!L367</f>
        <v>112.48635761589399</v>
      </c>
      <c r="L358" s="12">
        <f>'[1]TCE - ANEXO III - Preencher'!M367</f>
        <v>2.79</v>
      </c>
      <c r="M358" s="12">
        <f t="shared" si="30"/>
        <v>109.69635761589399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2459.15</v>
      </c>
      <c r="Y358" s="12">
        <f>'[1]TCE - ANEXO III - Preencher'!Z367</f>
        <v>0</v>
      </c>
      <c r="Z358" s="12">
        <f t="shared" si="34"/>
        <v>2459.15</v>
      </c>
      <c r="AA358" s="13" t="str">
        <f>IF('[1]TCE - ANEXO III - Preencher'!AB367="","",'[1]TCE - ANEXO III - Preencher'!AB367)</f>
        <v xml:space="preserve">ABONO ASSIS FIN COMPL 09/2024 </v>
      </c>
      <c r="AB358" s="12">
        <f t="shared" si="35"/>
        <v>2771.9363576158939</v>
      </c>
    </row>
    <row r="359" spans="1:28" x14ac:dyDescent="0.2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JAMILLY MACENA DA SILVA SANTOS</v>
      </c>
      <c r="E359" s="6" t="str">
        <f>IF('[1]TCE - ANEXO III - Preencher'!F368="4 - Assistência Odontológica","2 - Outros Profissionais da Saúde",'[1]TCE - ANEXO III - Preencher'!F368)</f>
        <v>2 - Outros Profissionais da Saúde</v>
      </c>
      <c r="F359" s="9">
        <f>'[1]TCE - ANEXO III - Preencher'!G368</f>
        <v>223505</v>
      </c>
      <c r="G359" s="10" t="str">
        <f>IF('[1]TCE - ANEXO III - Preencher'!H368="","",'[1]TCE - ANEXO III - Preencher'!H368)</f>
        <v>10/2024</v>
      </c>
      <c r="H359" s="11">
        <f>'[1]TCE - ANEXO III - Preencher'!I368</f>
        <v>0</v>
      </c>
      <c r="I359" s="11">
        <f>'[1]TCE - ANEXO III - Preencher'!J368</f>
        <v>210.96</v>
      </c>
      <c r="J359" s="11">
        <f>'[1]TCE - ANEXO III - Preencher'!K368</f>
        <v>0</v>
      </c>
      <c r="K359" s="12">
        <f>'[1]TCE - ANEXO III - Preencher'!L368</f>
        <v>112.48635761589399</v>
      </c>
      <c r="L359" s="12">
        <f>'[1]TCE - ANEXO III - Preencher'!M368</f>
        <v>3.05</v>
      </c>
      <c r="M359" s="12">
        <f t="shared" si="30"/>
        <v>109.436357615894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156.52000000000001</v>
      </c>
      <c r="U359" s="12">
        <f>'[1]TCE - ANEXO III - Preencher'!V368</f>
        <v>0</v>
      </c>
      <c r="V359" s="12">
        <f t="shared" si="33"/>
        <v>156.52000000000001</v>
      </c>
      <c r="W359" s="13" t="str">
        <f>IF('[1]TCE - ANEXO III - Preencher'!X368="","",'[1]TCE - ANEXO III - Preencher'!X368)</f>
        <v xml:space="preserve">AUX. CRECHE </v>
      </c>
      <c r="X359" s="12">
        <f>'[1]TCE - ANEXO III - Preencher'!Y368</f>
        <v>2282.8200000000002</v>
      </c>
      <c r="Y359" s="12">
        <f>'[1]TCE - ANEXO III - Preencher'!Z368</f>
        <v>0</v>
      </c>
      <c r="Z359" s="12">
        <f t="shared" si="34"/>
        <v>2282.8200000000002</v>
      </c>
      <c r="AA359" s="13" t="str">
        <f>IF('[1]TCE - ANEXO III - Preencher'!AB368="","",'[1]TCE - ANEXO III - Preencher'!AB368)</f>
        <v xml:space="preserve">ABONO ASSIS FIN COMPL 09/2024 </v>
      </c>
      <c r="AB359" s="12">
        <f t="shared" si="35"/>
        <v>2759.7363576158941</v>
      </c>
    </row>
    <row r="360" spans="1:28" x14ac:dyDescent="0.2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JAMYLLY MARTINHO BARBOSA</v>
      </c>
      <c r="E360" s="6" t="str">
        <f>IF('[1]TCE - ANEXO III - Preencher'!F369="4 - Assistência Odontológica","2 - Outros Profissionais da Saúde",'[1]TCE - ANEXO III - Preencher'!F369)</f>
        <v>3 - Administrativo</v>
      </c>
      <c r="F360" s="9">
        <f>'[1]TCE - ANEXO III - Preencher'!G369</f>
        <v>411005</v>
      </c>
      <c r="G360" s="10" t="str">
        <f>IF('[1]TCE - ANEXO III - Preencher'!H369="","",'[1]TCE - ANEXO III - Preencher'!H369)</f>
        <v>10/2024</v>
      </c>
      <c r="H360" s="11">
        <f>'[1]TCE - ANEXO III - Preencher'!I369</f>
        <v>0</v>
      </c>
      <c r="I360" s="11">
        <f>'[1]TCE - ANEXO III - Preencher'!J369</f>
        <v>112.96</v>
      </c>
      <c r="J360" s="11">
        <f>'[1]TCE - ANEXO III - Preencher'!K369</f>
        <v>0</v>
      </c>
      <c r="K360" s="12">
        <f>'[1]TCE - ANEXO III - Preencher'!L369</f>
        <v>112.48635761589399</v>
      </c>
      <c r="L360" s="12">
        <f>'[1]TCE - ANEXO III - Preencher'!M369</f>
        <v>7.06</v>
      </c>
      <c r="M360" s="12">
        <f t="shared" si="30"/>
        <v>105.42635761589399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218.38635761589398</v>
      </c>
    </row>
    <row r="361" spans="1:28" x14ac:dyDescent="0.2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 xml:space="preserve">JANAINA AFONSO DE ASSIS 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>
        <f>'[1]TCE - ANEXO III - Preencher'!G370</f>
        <v>223505</v>
      </c>
      <c r="G361" s="10" t="str">
        <f>IF('[1]TCE - ANEXO III - Preencher'!H370="","",'[1]TCE - ANEXO III - Preencher'!H370)</f>
        <v>10/2024</v>
      </c>
      <c r="H361" s="11">
        <f>'[1]TCE - ANEXO III - Preencher'!I370</f>
        <v>0</v>
      </c>
      <c r="I361" s="11">
        <f>'[1]TCE - ANEXO III - Preencher'!J370</f>
        <v>265.05</v>
      </c>
      <c r="J361" s="11">
        <f>'[1]TCE - ANEXO III - Preencher'!K370</f>
        <v>0</v>
      </c>
      <c r="K361" s="12">
        <f>'[1]TCE - ANEXO III - Preencher'!L370</f>
        <v>112.48635761589399</v>
      </c>
      <c r="L361" s="12">
        <f>'[1]TCE - ANEXO III - Preencher'!M370</f>
        <v>3.59</v>
      </c>
      <c r="M361" s="12">
        <f t="shared" si="30"/>
        <v>108.89635761589399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1672.68</v>
      </c>
      <c r="Y361" s="12">
        <f>'[1]TCE - ANEXO III - Preencher'!Z370</f>
        <v>0</v>
      </c>
      <c r="Z361" s="12">
        <f t="shared" si="34"/>
        <v>1672.68</v>
      </c>
      <c r="AA361" s="13" t="str">
        <f>IF('[1]TCE - ANEXO III - Preencher'!AB370="","",'[1]TCE - ANEXO III - Preencher'!AB370)</f>
        <v xml:space="preserve">ABONO ASSIS FIN COMPL 09/2024 </v>
      </c>
      <c r="AB361" s="12">
        <f t="shared" si="35"/>
        <v>2046.626357615894</v>
      </c>
    </row>
    <row r="362" spans="1:28" x14ac:dyDescent="0.2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JANAINA ALBINO MARQUES DA SILVA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>
        <f>'[1]TCE - ANEXO III - Preencher'!G371</f>
        <v>322205</v>
      </c>
      <c r="G362" s="10" t="str">
        <f>IF('[1]TCE - ANEXO III - Preencher'!H371="","",'[1]TCE - ANEXO III - Preencher'!H371)</f>
        <v>10/2024</v>
      </c>
      <c r="H362" s="11">
        <f>'[1]TCE - ANEXO III - Preencher'!I371</f>
        <v>0</v>
      </c>
      <c r="I362" s="11">
        <f>'[1]TCE - ANEXO III - Preencher'!J371</f>
        <v>148.36000000000001</v>
      </c>
      <c r="J362" s="11">
        <f>'[1]TCE - ANEXO III - Preencher'!K371</f>
        <v>0</v>
      </c>
      <c r="K362" s="12">
        <f>'[1]TCE - ANEXO III - Preencher'!L371</f>
        <v>112.48635761589399</v>
      </c>
      <c r="L362" s="12">
        <f>'[1]TCE - ANEXO III - Preencher'!M371</f>
        <v>7.06</v>
      </c>
      <c r="M362" s="12">
        <f t="shared" si="30"/>
        <v>105.42635761589399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1846.5</v>
      </c>
      <c r="Y362" s="12">
        <f>'[1]TCE - ANEXO III - Preencher'!Z371</f>
        <v>0</v>
      </c>
      <c r="Z362" s="12">
        <f t="shared" si="34"/>
        <v>1846.5</v>
      </c>
      <c r="AA362" s="13" t="str">
        <f>IF('[1]TCE - ANEXO III - Preencher'!AB371="","",'[1]TCE - ANEXO III - Preencher'!AB371)</f>
        <v xml:space="preserve">ABONO ASSIS FIN COMPL 09/2024 </v>
      </c>
      <c r="AB362" s="12">
        <f t="shared" si="35"/>
        <v>2100.2863576158938</v>
      </c>
    </row>
    <row r="363" spans="1:28" x14ac:dyDescent="0.2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JANAINA LINS DA SILVA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>
        <f>'[1]TCE - ANEXO III - Preencher'!G372</f>
        <v>322205</v>
      </c>
      <c r="G363" s="10" t="str">
        <f>IF('[1]TCE - ANEXO III - Preencher'!H372="","",'[1]TCE - ANEXO III - Preencher'!H372)</f>
        <v>10/2024</v>
      </c>
      <c r="H363" s="11">
        <f>'[1]TCE - ANEXO III - Preencher'!I372</f>
        <v>0</v>
      </c>
      <c r="I363" s="11">
        <f>'[1]TCE - ANEXO III - Preencher'!J372</f>
        <v>172.15</v>
      </c>
      <c r="J363" s="11">
        <f>'[1]TCE - ANEXO III - Preencher'!K372</f>
        <v>0</v>
      </c>
      <c r="K363" s="12">
        <f>'[1]TCE - ANEXO III - Preencher'!L372</f>
        <v>112.48635761589399</v>
      </c>
      <c r="L363" s="12">
        <f>'[1]TCE - ANEXO III - Preencher'!M372</f>
        <v>7.06</v>
      </c>
      <c r="M363" s="12">
        <f t="shared" si="30"/>
        <v>105.42635761589399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1846.5</v>
      </c>
      <c r="Y363" s="12">
        <f>'[1]TCE - ANEXO III - Preencher'!Z372</f>
        <v>0</v>
      </c>
      <c r="Z363" s="12">
        <f t="shared" si="34"/>
        <v>1846.5</v>
      </c>
      <c r="AA363" s="13" t="str">
        <f>IF('[1]TCE - ANEXO III - Preencher'!AB372="","",'[1]TCE - ANEXO III - Preencher'!AB372)</f>
        <v xml:space="preserve">ABONO ASSIS FIN COMPL 09/2024 </v>
      </c>
      <c r="AB363" s="12">
        <f t="shared" si="35"/>
        <v>2124.0763576158938</v>
      </c>
    </row>
    <row r="364" spans="1:28" x14ac:dyDescent="0.2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>JANAINA PATRICIA DA SILVA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515205</v>
      </c>
      <c r="G364" s="10" t="str">
        <f>IF('[1]TCE - ANEXO III - Preencher'!H373="","",'[1]TCE - ANEXO III - Preencher'!H373)</f>
        <v>10/2024</v>
      </c>
      <c r="H364" s="11">
        <f>'[1]TCE - ANEXO III - Preencher'!I373</f>
        <v>0</v>
      </c>
      <c r="I364" s="11">
        <f>'[1]TCE - ANEXO III - Preencher'!J373</f>
        <v>136.63999999999999</v>
      </c>
      <c r="J364" s="11">
        <f>'[1]TCE - ANEXO III - Preencher'!K373</f>
        <v>0</v>
      </c>
      <c r="K364" s="12">
        <f>'[1]TCE - ANEXO III - Preencher'!L373</f>
        <v>112.48635761589399</v>
      </c>
      <c r="L364" s="12">
        <f>'[1]TCE - ANEXO III - Preencher'!M373</f>
        <v>7.06</v>
      </c>
      <c r="M364" s="12">
        <f t="shared" si="30"/>
        <v>105.42635761589399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0</v>
      </c>
      <c r="Y364" s="12">
        <f>'[1]TCE - ANEXO III - Preencher'!Z373</f>
        <v>0</v>
      </c>
      <c r="Z364" s="12">
        <f t="shared" si="34"/>
        <v>0</v>
      </c>
      <c r="AA364" s="13" t="str">
        <f>IF('[1]TCE - ANEXO III - Preencher'!AB373="","",'[1]TCE - ANEXO III - Preencher'!AB373)</f>
        <v/>
      </c>
      <c r="AB364" s="12">
        <f t="shared" si="35"/>
        <v>242.06635761589399</v>
      </c>
    </row>
    <row r="365" spans="1:28" x14ac:dyDescent="0.2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JANE KELLY FERREIRA DA SILVA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322205</v>
      </c>
      <c r="G365" s="10" t="str">
        <f>IF('[1]TCE - ANEXO III - Preencher'!H374="","",'[1]TCE - ANEXO III - Preencher'!H374)</f>
        <v>10/2024</v>
      </c>
      <c r="H365" s="11">
        <f>'[1]TCE - ANEXO III - Preencher'!I374</f>
        <v>0</v>
      </c>
      <c r="I365" s="11">
        <f>'[1]TCE - ANEXO III - Preencher'!J374</f>
        <v>147.06</v>
      </c>
      <c r="J365" s="11">
        <f>'[1]TCE - ANEXO III - Preencher'!K374</f>
        <v>0</v>
      </c>
      <c r="K365" s="12">
        <f>'[1]TCE - ANEXO III - Preencher'!L374</f>
        <v>112.48635761589399</v>
      </c>
      <c r="L365" s="12">
        <f>'[1]TCE - ANEXO III - Preencher'!M374</f>
        <v>7.06</v>
      </c>
      <c r="M365" s="12">
        <f t="shared" si="30"/>
        <v>105.42635761589399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1913</v>
      </c>
      <c r="Y365" s="12">
        <f>'[1]TCE - ANEXO III - Preencher'!Z374</f>
        <v>0</v>
      </c>
      <c r="Z365" s="12">
        <f t="shared" si="34"/>
        <v>1913</v>
      </c>
      <c r="AA365" s="13" t="str">
        <f>IF('[1]TCE - ANEXO III - Preencher'!AB374="","",'[1]TCE - ANEXO III - Preencher'!AB374)</f>
        <v xml:space="preserve">ABONO ASSIS FIN COMPL 09/2024 </v>
      </c>
      <c r="AB365" s="12">
        <f t="shared" si="35"/>
        <v>2165.4863576158941</v>
      </c>
    </row>
    <row r="366" spans="1:28" x14ac:dyDescent="0.2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JANECLEIDE FLORO DA SILVA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322205</v>
      </c>
      <c r="G366" s="10" t="str">
        <f>IF('[1]TCE - ANEXO III - Preencher'!H375="","",'[1]TCE - ANEXO III - Preencher'!H375)</f>
        <v>10/2024</v>
      </c>
      <c r="H366" s="11">
        <f>'[1]TCE - ANEXO III - Preencher'!I375</f>
        <v>0</v>
      </c>
      <c r="I366" s="11">
        <f>'[1]TCE - ANEXO III - Preencher'!J375</f>
        <v>159.69</v>
      </c>
      <c r="J366" s="11">
        <f>'[1]TCE - ANEXO III - Preencher'!K375</f>
        <v>0</v>
      </c>
      <c r="K366" s="12">
        <f>'[1]TCE - ANEXO III - Preencher'!L375</f>
        <v>112.48635761589399</v>
      </c>
      <c r="L366" s="12">
        <f>'[1]TCE - ANEXO III - Preencher'!M375</f>
        <v>7.06</v>
      </c>
      <c r="M366" s="12">
        <f t="shared" si="30"/>
        <v>105.42635761589399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1913</v>
      </c>
      <c r="Y366" s="12">
        <f>'[1]TCE - ANEXO III - Preencher'!Z375</f>
        <v>0</v>
      </c>
      <c r="Z366" s="12">
        <f t="shared" si="34"/>
        <v>1913</v>
      </c>
      <c r="AA366" s="13" t="str">
        <f>IF('[1]TCE - ANEXO III - Preencher'!AB375="","",'[1]TCE - ANEXO III - Preencher'!AB375)</f>
        <v xml:space="preserve">ABONO ASSIS FIN COMPL 09/2024 </v>
      </c>
      <c r="AB366" s="12">
        <f t="shared" si="35"/>
        <v>2178.1163576158942</v>
      </c>
    </row>
    <row r="367" spans="1:28" x14ac:dyDescent="0.2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JANICLEIDE FERREIRA DA SILVA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>
        <f>'[1]TCE - ANEXO III - Preencher'!G376</f>
        <v>322205</v>
      </c>
      <c r="G367" s="10" t="str">
        <f>IF('[1]TCE - ANEXO III - Preencher'!H376="","",'[1]TCE - ANEXO III - Preencher'!H376)</f>
        <v>10/2024</v>
      </c>
      <c r="H367" s="11">
        <f>'[1]TCE - ANEXO III - Preencher'!I376</f>
        <v>0</v>
      </c>
      <c r="I367" s="11">
        <f>'[1]TCE - ANEXO III - Preencher'!J376</f>
        <v>166.05</v>
      </c>
      <c r="J367" s="11">
        <f>'[1]TCE - ANEXO III - Preencher'!K376</f>
        <v>0</v>
      </c>
      <c r="K367" s="12">
        <f>'[1]TCE - ANEXO III - Preencher'!L376</f>
        <v>112.48635761589399</v>
      </c>
      <c r="L367" s="12">
        <f>'[1]TCE - ANEXO III - Preencher'!M376</f>
        <v>7.06</v>
      </c>
      <c r="M367" s="12">
        <f t="shared" si="30"/>
        <v>105.42635761589399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1846.5</v>
      </c>
      <c r="Y367" s="12">
        <f>'[1]TCE - ANEXO III - Preencher'!Z376</f>
        <v>0</v>
      </c>
      <c r="Z367" s="12">
        <f t="shared" si="34"/>
        <v>1846.5</v>
      </c>
      <c r="AA367" s="13" t="str">
        <f>IF('[1]TCE - ANEXO III - Preencher'!AB376="","",'[1]TCE - ANEXO III - Preencher'!AB376)</f>
        <v xml:space="preserve">ABONO ASSIS FIN COMPL 09/2024 </v>
      </c>
      <c r="AB367" s="12">
        <f t="shared" si="35"/>
        <v>2117.9763576158939</v>
      </c>
    </row>
    <row r="368" spans="1:28" x14ac:dyDescent="0.2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JANIELE CLAUDINO SOUZA DA SILVA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>
        <f>'[1]TCE - ANEXO III - Preencher'!G377</f>
        <v>322205</v>
      </c>
      <c r="G368" s="10" t="str">
        <f>IF('[1]TCE - ANEXO III - Preencher'!H377="","",'[1]TCE - ANEXO III - Preencher'!H377)</f>
        <v>10/2024</v>
      </c>
      <c r="H368" s="11">
        <f>'[1]TCE - ANEXO III - Preencher'!I377</f>
        <v>0</v>
      </c>
      <c r="I368" s="11">
        <f>'[1]TCE - ANEXO III - Preencher'!J377</f>
        <v>139.74</v>
      </c>
      <c r="J368" s="11">
        <f>'[1]TCE - ANEXO III - Preencher'!K377</f>
        <v>0</v>
      </c>
      <c r="K368" s="12">
        <f>'[1]TCE - ANEXO III - Preencher'!L377</f>
        <v>112.48635761589399</v>
      </c>
      <c r="L368" s="12">
        <f>'[1]TCE - ANEXO III - Preencher'!M377</f>
        <v>6.35</v>
      </c>
      <c r="M368" s="12">
        <f t="shared" si="30"/>
        <v>106.136357615894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1913</v>
      </c>
      <c r="Y368" s="12">
        <f>'[1]TCE - ANEXO III - Preencher'!Z377</f>
        <v>0</v>
      </c>
      <c r="Z368" s="12">
        <f t="shared" si="34"/>
        <v>1913</v>
      </c>
      <c r="AA368" s="13" t="str">
        <f>IF('[1]TCE - ANEXO III - Preencher'!AB377="","",'[1]TCE - ANEXO III - Preencher'!AB377)</f>
        <v xml:space="preserve">ABONO ASSIS FIN COMPL 09/2024 </v>
      </c>
      <c r="AB368" s="12">
        <f t="shared" si="35"/>
        <v>2158.876357615894</v>
      </c>
    </row>
    <row r="369" spans="1:28" x14ac:dyDescent="0.2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JANIELE DE SOUSA GOMES</v>
      </c>
      <c r="E369" s="6" t="str">
        <f>IF('[1]TCE - ANEXO III - Preencher'!F378="4 - Assistência Odontológica","2 - Outros Profissionais da Saúde",'[1]TCE - ANEXO III - Preencher'!F378)</f>
        <v>2 - Outros Profissionais da Saúde</v>
      </c>
      <c r="F369" s="9">
        <f>'[1]TCE - ANEXO III - Preencher'!G378</f>
        <v>322205</v>
      </c>
      <c r="G369" s="10" t="str">
        <f>IF('[1]TCE - ANEXO III - Preencher'!H378="","",'[1]TCE - ANEXO III - Preencher'!H378)</f>
        <v>10/2024</v>
      </c>
      <c r="H369" s="11">
        <f>'[1]TCE - ANEXO III - Preencher'!I378</f>
        <v>0</v>
      </c>
      <c r="I369" s="11">
        <f>'[1]TCE - ANEXO III - Preencher'!J378</f>
        <v>147.06</v>
      </c>
      <c r="J369" s="11">
        <f>'[1]TCE - ANEXO III - Preencher'!K378</f>
        <v>0</v>
      </c>
      <c r="K369" s="12">
        <f>'[1]TCE - ANEXO III - Preencher'!L378</f>
        <v>112.48635761589399</v>
      </c>
      <c r="L369" s="12">
        <f>'[1]TCE - ANEXO III - Preencher'!M378</f>
        <v>7.06</v>
      </c>
      <c r="M369" s="12">
        <f t="shared" si="30"/>
        <v>105.42635761589399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81.02</v>
      </c>
      <c r="U369" s="12">
        <f>'[1]TCE - ANEXO III - Preencher'!V378</f>
        <v>0</v>
      </c>
      <c r="V369" s="12">
        <f t="shared" si="33"/>
        <v>81.02</v>
      </c>
      <c r="W369" s="13" t="str">
        <f>IF('[1]TCE - ANEXO III - Preencher'!X378="","",'[1]TCE - ANEXO III - Preencher'!X378)</f>
        <v xml:space="preserve">AUX. CRECHE </v>
      </c>
      <c r="X369" s="12">
        <f>'[1]TCE - ANEXO III - Preencher'!Y378</f>
        <v>1913</v>
      </c>
      <c r="Y369" s="12">
        <f>'[1]TCE - ANEXO III - Preencher'!Z378</f>
        <v>0</v>
      </c>
      <c r="Z369" s="12">
        <f t="shared" si="34"/>
        <v>1913</v>
      </c>
      <c r="AA369" s="13" t="str">
        <f>IF('[1]TCE - ANEXO III - Preencher'!AB378="","",'[1]TCE - ANEXO III - Preencher'!AB378)</f>
        <v xml:space="preserve">ABONO ASSIS FIN COMPL 09/2024 </v>
      </c>
      <c r="AB369" s="12">
        <f t="shared" si="35"/>
        <v>2246.5063576158941</v>
      </c>
    </row>
    <row r="370" spans="1:28" x14ac:dyDescent="0.2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JANINE FRANCIELLY ERONILDES BARBOSA</v>
      </c>
      <c r="E370" s="6" t="str">
        <f>IF('[1]TCE - ANEXO III - Preencher'!F379="4 - Assistência Odontológica","2 - Outros Profissionais da Saúde",'[1]TCE - ANEXO III - Preencher'!F379)</f>
        <v>2 - Outros Profissionais da Saúde</v>
      </c>
      <c r="F370" s="9">
        <f>'[1]TCE - ANEXO III - Preencher'!G379</f>
        <v>223505</v>
      </c>
      <c r="G370" s="10" t="str">
        <f>IF('[1]TCE - ANEXO III - Preencher'!H379="","",'[1]TCE - ANEXO III - Preencher'!H379)</f>
        <v>10/2024</v>
      </c>
      <c r="H370" s="11">
        <f>'[1]TCE - ANEXO III - Preencher'!I379</f>
        <v>0</v>
      </c>
      <c r="I370" s="11">
        <f>'[1]TCE - ANEXO III - Preencher'!J379</f>
        <v>199.86</v>
      </c>
      <c r="J370" s="11">
        <f>'[1]TCE - ANEXO III - Preencher'!K379</f>
        <v>0</v>
      </c>
      <c r="K370" s="12">
        <f>'[1]TCE - ANEXO III - Preencher'!L379</f>
        <v>112.48635761589399</v>
      </c>
      <c r="L370" s="12">
        <f>'[1]TCE - ANEXO III - Preencher'!M379</f>
        <v>2.79</v>
      </c>
      <c r="M370" s="12">
        <f t="shared" si="30"/>
        <v>109.69635761589399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2459.15</v>
      </c>
      <c r="Y370" s="12">
        <f>'[1]TCE - ANEXO III - Preencher'!Z379</f>
        <v>0</v>
      </c>
      <c r="Z370" s="12">
        <f t="shared" si="34"/>
        <v>2459.15</v>
      </c>
      <c r="AA370" s="13" t="str">
        <f>IF('[1]TCE - ANEXO III - Preencher'!AB379="","",'[1]TCE - ANEXO III - Preencher'!AB379)</f>
        <v xml:space="preserve">ABONO ASSIS FIN COMPL 09/2024 </v>
      </c>
      <c r="AB370" s="12">
        <f t="shared" si="35"/>
        <v>2768.7063576158939</v>
      </c>
    </row>
    <row r="371" spans="1:28" x14ac:dyDescent="0.2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JANIO SEVERINO SILVA LIMA</v>
      </c>
      <c r="E371" s="6" t="str">
        <f>IF('[1]TCE - ANEXO III - Preencher'!F380="4 - Assistência Odontológica","2 - Outros Profissionais da Saúde",'[1]TCE - ANEXO III - Preencher'!F380)</f>
        <v>3 - Administrativo</v>
      </c>
      <c r="F371" s="9">
        <f>'[1]TCE - ANEXO III - Preencher'!G380</f>
        <v>951105</v>
      </c>
      <c r="G371" s="10" t="str">
        <f>IF('[1]TCE - ANEXO III - Preencher'!H380="","",'[1]TCE - ANEXO III - Preencher'!H380)</f>
        <v>10/2024</v>
      </c>
      <c r="H371" s="11">
        <f>'[1]TCE - ANEXO III - Preencher'!I380</f>
        <v>0</v>
      </c>
      <c r="I371" s="11">
        <f>'[1]TCE - ANEXO III - Preencher'!J380</f>
        <v>235.92</v>
      </c>
      <c r="J371" s="11">
        <f>'[1]TCE - ANEXO III - Preencher'!K380</f>
        <v>0</v>
      </c>
      <c r="K371" s="12">
        <f>'[1]TCE - ANEXO III - Preencher'!L380</f>
        <v>112.48635761589399</v>
      </c>
      <c r="L371" s="12">
        <f>'[1]TCE - ANEXO III - Preencher'!M380</f>
        <v>7.06</v>
      </c>
      <c r="M371" s="12">
        <f t="shared" si="30"/>
        <v>105.42635761589399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341.34635761589396</v>
      </c>
    </row>
    <row r="372" spans="1:28" x14ac:dyDescent="0.2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JAQUELINE BATISTA DA SILVA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>
        <f>'[1]TCE - ANEXO III - Preencher'!G381</f>
        <v>322205</v>
      </c>
      <c r="G372" s="10" t="str">
        <f>IF('[1]TCE - ANEXO III - Preencher'!H381="","",'[1]TCE - ANEXO III - Preencher'!H381)</f>
        <v>10/2024</v>
      </c>
      <c r="H372" s="11">
        <f>'[1]TCE - ANEXO III - Preencher'!I381</f>
        <v>0</v>
      </c>
      <c r="I372" s="11">
        <f>'[1]TCE - ANEXO III - Preencher'!J381</f>
        <v>142.71</v>
      </c>
      <c r="J372" s="11">
        <f>'[1]TCE - ANEXO III - Preencher'!K381</f>
        <v>0</v>
      </c>
      <c r="K372" s="12">
        <f>'[1]TCE - ANEXO III - Preencher'!L381</f>
        <v>112.48635761589399</v>
      </c>
      <c r="L372" s="12">
        <f>'[1]TCE - ANEXO III - Preencher'!M381</f>
        <v>7.06</v>
      </c>
      <c r="M372" s="12">
        <f t="shared" si="30"/>
        <v>105.42635761589399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1913</v>
      </c>
      <c r="Y372" s="12">
        <f>'[1]TCE - ANEXO III - Preencher'!Z381</f>
        <v>0</v>
      </c>
      <c r="Z372" s="12">
        <f t="shared" si="34"/>
        <v>1913</v>
      </c>
      <c r="AA372" s="13" t="str">
        <f>IF('[1]TCE - ANEXO III - Preencher'!AB381="","",'[1]TCE - ANEXO III - Preencher'!AB381)</f>
        <v xml:space="preserve">ABONO ASSIS FIN COMPL 09/2024 </v>
      </c>
      <c r="AB372" s="12">
        <f t="shared" si="35"/>
        <v>2161.1363576158938</v>
      </c>
    </row>
    <row r="373" spans="1:28" x14ac:dyDescent="0.2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JAQUELINE BRUNA ALVES DA SILVA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322205</v>
      </c>
      <c r="G373" s="10" t="str">
        <f>IF('[1]TCE - ANEXO III - Preencher'!H382="","",'[1]TCE - ANEXO III - Preencher'!H382)</f>
        <v>10/2024</v>
      </c>
      <c r="H373" s="11">
        <f>'[1]TCE - ANEXO III - Preencher'!I382</f>
        <v>0</v>
      </c>
      <c r="I373" s="11">
        <f>'[1]TCE - ANEXO III - Preencher'!J382</f>
        <v>159.69</v>
      </c>
      <c r="J373" s="11">
        <f>'[1]TCE - ANEXO III - Preencher'!K382</f>
        <v>0</v>
      </c>
      <c r="K373" s="12">
        <f>'[1]TCE - ANEXO III - Preencher'!L382</f>
        <v>112.48635761589399</v>
      </c>
      <c r="L373" s="12">
        <f>'[1]TCE - ANEXO III - Preencher'!M382</f>
        <v>7.06</v>
      </c>
      <c r="M373" s="12">
        <f t="shared" si="30"/>
        <v>105.42635761589399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1913</v>
      </c>
      <c r="Y373" s="12">
        <f>'[1]TCE - ANEXO III - Preencher'!Z382</f>
        <v>0</v>
      </c>
      <c r="Z373" s="12">
        <f t="shared" si="34"/>
        <v>1913</v>
      </c>
      <c r="AA373" s="13" t="str">
        <f>IF('[1]TCE - ANEXO III - Preencher'!AB382="","",'[1]TCE - ANEXO III - Preencher'!AB382)</f>
        <v xml:space="preserve">ABONO ASSIS FIN COMPL 09/2024 </v>
      </c>
      <c r="AB373" s="12">
        <f t="shared" si="35"/>
        <v>2178.1163576158942</v>
      </c>
    </row>
    <row r="374" spans="1:28" x14ac:dyDescent="0.2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 xml:space="preserve">JAQUELINE GOMES DE MELLO FIGUEIREDO 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>
        <f>'[1]TCE - ANEXO III - Preencher'!G383</f>
        <v>322205</v>
      </c>
      <c r="G374" s="10" t="str">
        <f>IF('[1]TCE - ANEXO III - Preencher'!H383="","",'[1]TCE - ANEXO III - Preencher'!H383)</f>
        <v>10/2024</v>
      </c>
      <c r="H374" s="11">
        <f>'[1]TCE - ANEXO III - Preencher'!I383</f>
        <v>0</v>
      </c>
      <c r="I374" s="11">
        <f>'[1]TCE - ANEXO III - Preencher'!J383</f>
        <v>166.05</v>
      </c>
      <c r="J374" s="11">
        <f>'[1]TCE - ANEXO III - Preencher'!K383</f>
        <v>0</v>
      </c>
      <c r="K374" s="12">
        <f>'[1]TCE - ANEXO III - Preencher'!L383</f>
        <v>112.48635761589399</v>
      </c>
      <c r="L374" s="12">
        <f>'[1]TCE - ANEXO III - Preencher'!M383</f>
        <v>7.06</v>
      </c>
      <c r="M374" s="12">
        <f t="shared" si="30"/>
        <v>105.42635761589399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1846.5</v>
      </c>
      <c r="Y374" s="12">
        <f>'[1]TCE - ANEXO III - Preencher'!Z383</f>
        <v>0</v>
      </c>
      <c r="Z374" s="12">
        <f t="shared" si="34"/>
        <v>1846.5</v>
      </c>
      <c r="AA374" s="13" t="str">
        <f>IF('[1]TCE - ANEXO III - Preencher'!AB383="","",'[1]TCE - ANEXO III - Preencher'!AB383)</f>
        <v xml:space="preserve">ABONO ASSIS FIN COMPL 09/2024 </v>
      </c>
      <c r="AB374" s="12">
        <f t="shared" si="35"/>
        <v>2117.9763576158939</v>
      </c>
    </row>
    <row r="375" spans="1:28" x14ac:dyDescent="0.2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JAQUELINE LIMA CAVALCANTE SILVA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322205</v>
      </c>
      <c r="G375" s="10" t="str">
        <f>IF('[1]TCE - ANEXO III - Preencher'!H384="","",'[1]TCE - ANEXO III - Preencher'!H384)</f>
        <v>10/2024</v>
      </c>
      <c r="H375" s="11">
        <f>'[1]TCE - ANEXO III - Preencher'!I384</f>
        <v>0</v>
      </c>
      <c r="I375" s="11">
        <f>'[1]TCE - ANEXO III - Preencher'!J384</f>
        <v>159.69</v>
      </c>
      <c r="J375" s="11">
        <f>'[1]TCE - ANEXO III - Preencher'!K384</f>
        <v>0</v>
      </c>
      <c r="K375" s="12">
        <f>'[1]TCE - ANEXO III - Preencher'!L384</f>
        <v>112.48635761589399</v>
      </c>
      <c r="L375" s="12">
        <f>'[1]TCE - ANEXO III - Preencher'!M384</f>
        <v>7.06</v>
      </c>
      <c r="M375" s="12">
        <f t="shared" si="30"/>
        <v>105.42635761589399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1913</v>
      </c>
      <c r="Y375" s="12">
        <f>'[1]TCE - ANEXO III - Preencher'!Z384</f>
        <v>0</v>
      </c>
      <c r="Z375" s="12">
        <f t="shared" si="34"/>
        <v>1913</v>
      </c>
      <c r="AA375" s="13" t="str">
        <f>IF('[1]TCE - ANEXO III - Preencher'!AB384="","",'[1]TCE - ANEXO III - Preencher'!AB384)</f>
        <v xml:space="preserve">ABONO ASSIS FIN COMPL 09/2024 </v>
      </c>
      <c r="AB375" s="12">
        <f t="shared" si="35"/>
        <v>2178.1163576158942</v>
      </c>
    </row>
    <row r="376" spans="1:28" x14ac:dyDescent="0.2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JAQUELINE MARIA DA SILVA</v>
      </c>
      <c r="E376" s="6" t="str">
        <f>IF('[1]TCE - ANEXO III - Preencher'!F385="4 - Assistência Odontológica","2 - Outros Profissionais da Saúde",'[1]TCE - ANEXO III - Preencher'!F385)</f>
        <v>3 - Administrativo</v>
      </c>
      <c r="F376" s="9">
        <f>'[1]TCE - ANEXO III - Preencher'!G385</f>
        <v>513430</v>
      </c>
      <c r="G376" s="10" t="str">
        <f>IF('[1]TCE - ANEXO III - Preencher'!H385="","",'[1]TCE - ANEXO III - Preencher'!H385)</f>
        <v>10/2024</v>
      </c>
      <c r="H376" s="11">
        <f>'[1]TCE - ANEXO III - Preencher'!I385</f>
        <v>0</v>
      </c>
      <c r="I376" s="11">
        <f>'[1]TCE - ANEXO III - Preencher'!J385</f>
        <v>123.05</v>
      </c>
      <c r="J376" s="11">
        <f>'[1]TCE - ANEXO III - Preencher'!K385</f>
        <v>0</v>
      </c>
      <c r="K376" s="12">
        <f>'[1]TCE - ANEXO III - Preencher'!L385</f>
        <v>112.48635761589399</v>
      </c>
      <c r="L376" s="12">
        <f>'[1]TCE - ANEXO III - Preencher'!M385</f>
        <v>7.06</v>
      </c>
      <c r="M376" s="12">
        <f t="shared" si="30"/>
        <v>105.42635761589399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156.25</v>
      </c>
      <c r="R376" s="12">
        <f>'[1]TCE - ANEXO III - Preencher'!S385</f>
        <v>77</v>
      </c>
      <c r="S376" s="12">
        <f t="shared" si="32"/>
        <v>79.25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307.72635761589402</v>
      </c>
    </row>
    <row r="377" spans="1:28" x14ac:dyDescent="0.2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>JARCILENE MARIA DA SILVA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322205</v>
      </c>
      <c r="G377" s="10" t="str">
        <f>IF('[1]TCE - ANEXO III - Preencher'!H386="","",'[1]TCE - ANEXO III - Preencher'!H386)</f>
        <v>10/2024</v>
      </c>
      <c r="H377" s="11">
        <f>'[1]TCE - ANEXO III - Preencher'!I386</f>
        <v>0</v>
      </c>
      <c r="I377" s="11">
        <f>'[1]TCE - ANEXO III - Preencher'!J386</f>
        <v>177.29</v>
      </c>
      <c r="J377" s="11">
        <f>'[1]TCE - ANEXO III - Preencher'!K386</f>
        <v>0</v>
      </c>
      <c r="K377" s="12">
        <f>'[1]TCE - ANEXO III - Preencher'!L386</f>
        <v>112.48635761589399</v>
      </c>
      <c r="L377" s="12">
        <f>'[1]TCE - ANEXO III - Preencher'!M386</f>
        <v>7.06</v>
      </c>
      <c r="M377" s="12">
        <f t="shared" si="30"/>
        <v>105.42635761589399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1780</v>
      </c>
      <c r="Y377" s="12">
        <f>'[1]TCE - ANEXO III - Preencher'!Z386</f>
        <v>0</v>
      </c>
      <c r="Z377" s="12">
        <f t="shared" si="34"/>
        <v>1780</v>
      </c>
      <c r="AA377" s="13" t="str">
        <f>IF('[1]TCE - ANEXO III - Preencher'!AB386="","",'[1]TCE - ANEXO III - Preencher'!AB386)</f>
        <v xml:space="preserve">ABONO ASSIS FIN COMPL 09/2024 </v>
      </c>
      <c r="AB377" s="12">
        <f t="shared" si="35"/>
        <v>2062.7163576158941</v>
      </c>
    </row>
    <row r="378" spans="1:28" x14ac:dyDescent="0.2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JAYNE DANIELY DA SILVA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322205</v>
      </c>
      <c r="G378" s="10" t="str">
        <f>IF('[1]TCE - ANEXO III - Preencher'!H387="","",'[1]TCE - ANEXO III - Preencher'!H387)</f>
        <v>10/2024</v>
      </c>
      <c r="H378" s="11">
        <f>'[1]TCE - ANEXO III - Preencher'!I387</f>
        <v>0</v>
      </c>
      <c r="I378" s="11">
        <f>'[1]TCE - ANEXO III - Preencher'!J387</f>
        <v>0</v>
      </c>
      <c r="J378" s="11">
        <f>'[1]TCE - ANEXO III - Preencher'!K387</f>
        <v>0</v>
      </c>
      <c r="K378" s="12">
        <f>'[1]TCE - ANEXO III - Preencher'!L387</f>
        <v>0</v>
      </c>
      <c r="L378" s="12">
        <f>'[1]TCE - ANEXO III - Preencher'!M387</f>
        <v>0</v>
      </c>
      <c r="M378" s="12">
        <f t="shared" si="30"/>
        <v>0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0</v>
      </c>
    </row>
    <row r="379" spans="1:28" x14ac:dyDescent="0.2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JEAN CONSTANTINO DA SILVA SOUZA</v>
      </c>
      <c r="E379" s="6" t="str">
        <f>IF('[1]TCE - ANEXO III - Preencher'!F388="4 - Assistência Odontológica","2 - Outros Profissionais da Saúde",'[1]TCE - ANEXO III - Preencher'!F388)</f>
        <v>3 - Administrativo</v>
      </c>
      <c r="F379" s="9">
        <f>'[1]TCE - ANEXO III - Preencher'!G388</f>
        <v>514310</v>
      </c>
      <c r="G379" s="10" t="str">
        <f>IF('[1]TCE - ANEXO III - Preencher'!H388="","",'[1]TCE - ANEXO III - Preencher'!H388)</f>
        <v>10/2024</v>
      </c>
      <c r="H379" s="11">
        <f>'[1]TCE - ANEXO III - Preencher'!I388</f>
        <v>0</v>
      </c>
      <c r="I379" s="11">
        <f>'[1]TCE - ANEXO III - Preencher'!J388</f>
        <v>145.65</v>
      </c>
      <c r="J379" s="11">
        <f>'[1]TCE - ANEXO III - Preencher'!K388</f>
        <v>0</v>
      </c>
      <c r="K379" s="12">
        <f>'[1]TCE - ANEXO III - Preencher'!L388</f>
        <v>112.48635761589399</v>
      </c>
      <c r="L379" s="12">
        <f>'[1]TCE - ANEXO III - Preencher'!M388</f>
        <v>7.06</v>
      </c>
      <c r="M379" s="12">
        <f t="shared" si="30"/>
        <v>105.42635761589399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251.07635761589398</v>
      </c>
    </row>
    <row r="380" spans="1:28" x14ac:dyDescent="0.2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JEANE MARIA DA SILVA</v>
      </c>
      <c r="E380" s="6" t="str">
        <f>IF('[1]TCE - ANEXO III - Preencher'!F389="4 - Assistência Odontológica","2 - Outros Profissionais da Saúde",'[1]TCE - ANEXO III - Preencher'!F389)</f>
        <v>3 - Administrativo</v>
      </c>
      <c r="F380" s="9">
        <f>'[1]TCE - ANEXO III - Preencher'!G389</f>
        <v>413115</v>
      </c>
      <c r="G380" s="10" t="str">
        <f>IF('[1]TCE - ANEXO III - Preencher'!H389="","",'[1]TCE - ANEXO III - Preencher'!H389)</f>
        <v>10/2024</v>
      </c>
      <c r="H380" s="11">
        <f>'[1]TCE - ANEXO III - Preencher'!I389</f>
        <v>0</v>
      </c>
      <c r="I380" s="11">
        <f>'[1]TCE - ANEXO III - Preencher'!J389</f>
        <v>193.38</v>
      </c>
      <c r="J380" s="11">
        <f>'[1]TCE - ANEXO III - Preencher'!K389</f>
        <v>0</v>
      </c>
      <c r="K380" s="12">
        <f>'[1]TCE - ANEXO III - Preencher'!L389</f>
        <v>112.48635761589399</v>
      </c>
      <c r="L380" s="12">
        <f>'[1]TCE - ANEXO III - Preencher'!M389</f>
        <v>7.06</v>
      </c>
      <c r="M380" s="12">
        <f t="shared" si="30"/>
        <v>105.42635761589399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298.806357615894</v>
      </c>
    </row>
    <row r="381" spans="1:28" x14ac:dyDescent="0.2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JEFFERSON MAXWEBER RODRIGUES SA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322205</v>
      </c>
      <c r="G381" s="10" t="str">
        <f>IF('[1]TCE - ANEXO III - Preencher'!H390="","",'[1]TCE - ANEXO III - Preencher'!H390)</f>
        <v>10/2024</v>
      </c>
      <c r="H381" s="11">
        <f>'[1]TCE - ANEXO III - Preencher'!I390</f>
        <v>0</v>
      </c>
      <c r="I381" s="11">
        <f>'[1]TCE - ANEXO III - Preencher'!J390</f>
        <v>0</v>
      </c>
      <c r="J381" s="11">
        <f>'[1]TCE - ANEXO III - Preencher'!K390</f>
        <v>0</v>
      </c>
      <c r="K381" s="12">
        <f>'[1]TCE - ANEXO III - Preencher'!L390</f>
        <v>0</v>
      </c>
      <c r="L381" s="12">
        <f>'[1]TCE - ANEXO III - Preencher'!M390</f>
        <v>0</v>
      </c>
      <c r="M381" s="12">
        <f t="shared" si="30"/>
        <v>0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0</v>
      </c>
    </row>
    <row r="382" spans="1:28" x14ac:dyDescent="0.2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JEMERSON SOUZA DA SILVA</v>
      </c>
      <c r="E382" s="6" t="str">
        <f>IF('[1]TCE - ANEXO III - Preencher'!F391="4 - Assistência Odontológica","2 - Outros Profissionais da Saúde",'[1]TCE - ANEXO III - Preencher'!F391)</f>
        <v>3 - Administrativo</v>
      </c>
      <c r="F382" s="9">
        <f>'[1]TCE - ANEXO III - Preencher'!G391</f>
        <v>521130</v>
      </c>
      <c r="G382" s="10" t="str">
        <f>IF('[1]TCE - ANEXO III - Preencher'!H391="","",'[1]TCE - ANEXO III - Preencher'!H391)</f>
        <v>10/2024</v>
      </c>
      <c r="H382" s="11">
        <f>'[1]TCE - ANEXO III - Preencher'!I391</f>
        <v>0</v>
      </c>
      <c r="I382" s="11">
        <f>'[1]TCE - ANEXO III - Preencher'!J391</f>
        <v>17.88</v>
      </c>
      <c r="J382" s="11">
        <f>'[1]TCE - ANEXO III - Preencher'!K391</f>
        <v>0</v>
      </c>
      <c r="K382" s="12">
        <f>'[1]TCE - ANEXO III - Preencher'!L391</f>
        <v>0</v>
      </c>
      <c r="L382" s="12">
        <f>'[1]TCE - ANEXO III - Preencher'!M391</f>
        <v>0</v>
      </c>
      <c r="M382" s="12">
        <f t="shared" si="30"/>
        <v>0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17.88</v>
      </c>
    </row>
    <row r="383" spans="1:28" x14ac:dyDescent="0.2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JENIFER GEOVANNA DA SILVA DE JESUS</v>
      </c>
      <c r="E383" s="6" t="str">
        <f>IF('[1]TCE - ANEXO III - Preencher'!F392="4 - Assistência Odontológica","2 - Outros Profissionais da Saúde",'[1]TCE - ANEXO III - Preencher'!F392)</f>
        <v>3 - Administrativo</v>
      </c>
      <c r="F383" s="9">
        <f>'[1]TCE - ANEXO III - Preencher'!G392</f>
        <v>411005</v>
      </c>
      <c r="G383" s="10" t="str">
        <f>IF('[1]TCE - ANEXO III - Preencher'!H392="","",'[1]TCE - ANEXO III - Preencher'!H392)</f>
        <v>10/2024</v>
      </c>
      <c r="H383" s="11">
        <f>'[1]TCE - ANEXO III - Preencher'!I392</f>
        <v>0</v>
      </c>
      <c r="I383" s="11">
        <f>'[1]TCE - ANEXO III - Preencher'!J392</f>
        <v>112.96</v>
      </c>
      <c r="J383" s="11">
        <f>'[1]TCE - ANEXO III - Preencher'!K392</f>
        <v>0</v>
      </c>
      <c r="K383" s="12">
        <f>'[1]TCE - ANEXO III - Preencher'!L392</f>
        <v>112.48635761589399</v>
      </c>
      <c r="L383" s="12">
        <f>'[1]TCE - ANEXO III - Preencher'!M392</f>
        <v>7.06</v>
      </c>
      <c r="M383" s="12">
        <f t="shared" si="30"/>
        <v>105.42635761589399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218.38635761589398</v>
      </c>
    </row>
    <row r="384" spans="1:28" x14ac:dyDescent="0.2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JENIFFER LUANA FEIJO DE MELO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>
        <f>'[1]TCE - ANEXO III - Preencher'!G393</f>
        <v>223505</v>
      </c>
      <c r="G384" s="10" t="str">
        <f>IF('[1]TCE - ANEXO III - Preencher'!H393="","",'[1]TCE - ANEXO III - Preencher'!H393)</f>
        <v>10/2024</v>
      </c>
      <c r="H384" s="11">
        <f>'[1]TCE - ANEXO III - Preencher'!I393</f>
        <v>0</v>
      </c>
      <c r="I384" s="11">
        <f>'[1]TCE - ANEXO III - Preencher'!J393</f>
        <v>265.05</v>
      </c>
      <c r="J384" s="11">
        <f>'[1]TCE - ANEXO III - Preencher'!K393</f>
        <v>0</v>
      </c>
      <c r="K384" s="12">
        <f>'[1]TCE - ANEXO III - Preencher'!L393</f>
        <v>112.48635761589399</v>
      </c>
      <c r="L384" s="12">
        <f>'[1]TCE - ANEXO III - Preencher'!M393</f>
        <v>3.59</v>
      </c>
      <c r="M384" s="12">
        <f t="shared" si="30"/>
        <v>108.89635761589399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156.52000000000001</v>
      </c>
      <c r="U384" s="12">
        <f>'[1]TCE - ANEXO III - Preencher'!V393</f>
        <v>0</v>
      </c>
      <c r="V384" s="12">
        <f t="shared" si="33"/>
        <v>156.52000000000001</v>
      </c>
      <c r="W384" s="13" t="str">
        <f>IF('[1]TCE - ANEXO III - Preencher'!X393="","",'[1]TCE - ANEXO III - Preencher'!X393)</f>
        <v xml:space="preserve">AUX. CRECHE </v>
      </c>
      <c r="X384" s="12">
        <f>'[1]TCE - ANEXO III - Preencher'!Y393</f>
        <v>1792.39</v>
      </c>
      <c r="Y384" s="12">
        <f>'[1]TCE - ANEXO III - Preencher'!Z393</f>
        <v>0</v>
      </c>
      <c r="Z384" s="12">
        <f t="shared" si="34"/>
        <v>1792.39</v>
      </c>
      <c r="AA384" s="13" t="str">
        <f>IF('[1]TCE - ANEXO III - Preencher'!AB393="","",'[1]TCE - ANEXO III - Preencher'!AB393)</f>
        <v xml:space="preserve">ABONO ASSIS FIN COMPL 09/2024 </v>
      </c>
      <c r="AB384" s="12">
        <f t="shared" si="35"/>
        <v>2322.856357615894</v>
      </c>
    </row>
    <row r="385" spans="1:28" x14ac:dyDescent="0.2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JENNIFER CRISTINA DA SILVA MARQUES</v>
      </c>
      <c r="E385" s="6" t="str">
        <f>IF('[1]TCE - ANEXO III - Preencher'!F394="4 - Assistência Odontológica","2 - Outros Profissionais da Saúde",'[1]TCE - ANEXO III - Preencher'!F394)</f>
        <v>2 - Outros Profissionais da Saúde</v>
      </c>
      <c r="F385" s="9">
        <f>'[1]TCE - ANEXO III - Preencher'!G394</f>
        <v>223505</v>
      </c>
      <c r="G385" s="10" t="str">
        <f>IF('[1]TCE - ANEXO III - Preencher'!H394="","",'[1]TCE - ANEXO III - Preencher'!H394)</f>
        <v>10/2024</v>
      </c>
      <c r="H385" s="11">
        <f>'[1]TCE - ANEXO III - Preencher'!I394</f>
        <v>0</v>
      </c>
      <c r="I385" s="11">
        <f>'[1]TCE - ANEXO III - Preencher'!J394</f>
        <v>210.96</v>
      </c>
      <c r="J385" s="11">
        <f>'[1]TCE - ANEXO III - Preencher'!K394</f>
        <v>0</v>
      </c>
      <c r="K385" s="12">
        <f>'[1]TCE - ANEXO III - Preencher'!L394</f>
        <v>112.48635761589399</v>
      </c>
      <c r="L385" s="12">
        <f>'[1]TCE - ANEXO III - Preencher'!M394</f>
        <v>3.05</v>
      </c>
      <c r="M385" s="12">
        <f t="shared" si="30"/>
        <v>109.436357615894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156.52000000000001</v>
      </c>
      <c r="U385" s="12">
        <f>'[1]TCE - ANEXO III - Preencher'!V394</f>
        <v>0</v>
      </c>
      <c r="V385" s="12">
        <f t="shared" si="33"/>
        <v>156.52000000000001</v>
      </c>
      <c r="W385" s="13" t="str">
        <f>IF('[1]TCE - ANEXO III - Preencher'!X394="","",'[1]TCE - ANEXO III - Preencher'!X394)</f>
        <v xml:space="preserve">AUX. CRECHE </v>
      </c>
      <c r="X385" s="12">
        <f>'[1]TCE - ANEXO III - Preencher'!Y394</f>
        <v>2282.8200000000002</v>
      </c>
      <c r="Y385" s="12">
        <f>'[1]TCE - ANEXO III - Preencher'!Z394</f>
        <v>0</v>
      </c>
      <c r="Z385" s="12">
        <f t="shared" si="34"/>
        <v>2282.8200000000002</v>
      </c>
      <c r="AA385" s="13" t="str">
        <f>IF('[1]TCE - ANEXO III - Preencher'!AB394="","",'[1]TCE - ANEXO III - Preencher'!AB394)</f>
        <v xml:space="preserve">ABONO ASSIS FIN COMPL 09/2024 </v>
      </c>
      <c r="AB385" s="12">
        <f t="shared" si="35"/>
        <v>2759.7363576158941</v>
      </c>
    </row>
    <row r="386" spans="1:28" x14ac:dyDescent="0.2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JEREMIAS SEBASTIAO DA SILVA</v>
      </c>
      <c r="E386" s="6" t="str">
        <f>IF('[1]TCE - ANEXO III - Preencher'!F395="4 - Assistência Odontológica","2 - Outros Profissionais da Saúde",'[1]TCE - ANEXO III - Preencher'!F395)</f>
        <v>3 - Administrativo</v>
      </c>
      <c r="F386" s="9">
        <f>'[1]TCE - ANEXO III - Preencher'!G395</f>
        <v>517410</v>
      </c>
      <c r="G386" s="10" t="str">
        <f>IF('[1]TCE - ANEXO III - Preencher'!H395="","",'[1]TCE - ANEXO III - Preencher'!H395)</f>
        <v>10/2024</v>
      </c>
      <c r="H386" s="11">
        <f>'[1]TCE - ANEXO III - Preencher'!I395</f>
        <v>0</v>
      </c>
      <c r="I386" s="11">
        <f>'[1]TCE - ANEXO III - Preencher'!J395</f>
        <v>148.07</v>
      </c>
      <c r="J386" s="11">
        <f>'[1]TCE - ANEXO III - Preencher'!K395</f>
        <v>0</v>
      </c>
      <c r="K386" s="12">
        <f>'[1]TCE - ANEXO III - Preencher'!L395</f>
        <v>112.48635761589399</v>
      </c>
      <c r="L386" s="12">
        <f>'[1]TCE - ANEXO III - Preencher'!M395</f>
        <v>7.06</v>
      </c>
      <c r="M386" s="12">
        <f t="shared" si="30"/>
        <v>105.42635761589399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253.496357615894</v>
      </c>
    </row>
    <row r="387" spans="1:28" x14ac:dyDescent="0.2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JESSIANE MARIA MELO DA SILVA</v>
      </c>
      <c r="E387" s="6" t="str">
        <f>IF('[1]TCE - ANEXO III - Preencher'!F396="4 - Assistência Odontológica","2 - Outros Profissionais da Saúde",'[1]TCE - ANEXO III - Preencher'!F396)</f>
        <v>2 - Outros Profissionais da Saúde</v>
      </c>
      <c r="F387" s="9">
        <f>'[1]TCE - ANEXO III - Preencher'!G396</f>
        <v>322205</v>
      </c>
      <c r="G387" s="10" t="str">
        <f>IF('[1]TCE - ANEXO III - Preencher'!H396="","",'[1]TCE - ANEXO III - Preencher'!H396)</f>
        <v>10/2024</v>
      </c>
      <c r="H387" s="11">
        <f>'[1]TCE - ANEXO III - Preencher'!I396</f>
        <v>0</v>
      </c>
      <c r="I387" s="11">
        <f>'[1]TCE - ANEXO III - Preencher'!J396</f>
        <v>196.67</v>
      </c>
      <c r="J387" s="11">
        <f>'[1]TCE - ANEXO III - Preencher'!K396</f>
        <v>0</v>
      </c>
      <c r="K387" s="12">
        <f>'[1]TCE - ANEXO III - Preencher'!L396</f>
        <v>0</v>
      </c>
      <c r="L387" s="12">
        <f>'[1]TCE - ANEXO III - Preencher'!M396</f>
        <v>0</v>
      </c>
      <c r="M387" s="12">
        <f t="shared" ref="M387:M450" si="36">K387-L387</f>
        <v>0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1913</v>
      </c>
      <c r="Y387" s="12">
        <f>'[1]TCE - ANEXO III - Preencher'!Z396</f>
        <v>0</v>
      </c>
      <c r="Z387" s="12">
        <f t="shared" ref="Z387:Z450" si="40">X387-Y387</f>
        <v>1913</v>
      </c>
      <c r="AA387" s="13" t="str">
        <f>IF('[1]TCE - ANEXO III - Preencher'!AB396="","",'[1]TCE - ANEXO III - Preencher'!AB396)</f>
        <v xml:space="preserve">ABONO ASSIS FIN COMPL 09/2024 </v>
      </c>
      <c r="AB387" s="12">
        <f t="shared" ref="AB387:AB450" si="41">H387+I387+J387+M387+P387+S387+V387+Z387</f>
        <v>2109.67</v>
      </c>
    </row>
    <row r="388" spans="1:28" x14ac:dyDescent="0.2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JESSICA ANDRADE DE ALCANTARA</v>
      </c>
      <c r="E388" s="6" t="str">
        <f>IF('[1]TCE - ANEXO III - Preencher'!F397="4 - Assistência Odontológica","2 - Outros Profissionais da Saúde",'[1]TCE - ANEXO III - Preencher'!F397)</f>
        <v>3 - Administrativo</v>
      </c>
      <c r="F388" s="9">
        <f>'[1]TCE - ANEXO III - Preencher'!G397</f>
        <v>521130</v>
      </c>
      <c r="G388" s="10" t="str">
        <f>IF('[1]TCE - ANEXO III - Preencher'!H397="","",'[1]TCE - ANEXO III - Preencher'!H397)</f>
        <v>10/2024</v>
      </c>
      <c r="H388" s="11">
        <f>'[1]TCE - ANEXO III - Preencher'!I397</f>
        <v>0</v>
      </c>
      <c r="I388" s="11">
        <f>'[1]TCE - ANEXO III - Preencher'!J397</f>
        <v>123.05</v>
      </c>
      <c r="J388" s="11">
        <f>'[1]TCE - ANEXO III - Preencher'!K397</f>
        <v>0</v>
      </c>
      <c r="K388" s="12">
        <f>'[1]TCE - ANEXO III - Preencher'!L397</f>
        <v>112.48635761589399</v>
      </c>
      <c r="L388" s="12">
        <f>'[1]TCE - ANEXO III - Preencher'!M397</f>
        <v>7.06</v>
      </c>
      <c r="M388" s="12">
        <f t="shared" si="36"/>
        <v>105.42635761589399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156.25</v>
      </c>
      <c r="R388" s="12">
        <f>'[1]TCE - ANEXO III - Preencher'!S397</f>
        <v>82.5</v>
      </c>
      <c r="S388" s="12">
        <f t="shared" si="38"/>
        <v>73.75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302.22635761589402</v>
      </c>
    </row>
    <row r="389" spans="1:28" x14ac:dyDescent="0.2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JOAO ELIAS CABRAL SIQUEIRA DE LIMA</v>
      </c>
      <c r="E389" s="6" t="str">
        <f>IF('[1]TCE - ANEXO III - Preencher'!F398="4 - Assistência Odontológica","2 - Outros Profissionais da Saúde",'[1]TCE - ANEXO III - Preencher'!F398)</f>
        <v>3 - Administrativo</v>
      </c>
      <c r="F389" s="9">
        <f>'[1]TCE - ANEXO III - Preencher'!G398</f>
        <v>422110</v>
      </c>
      <c r="G389" s="10" t="str">
        <f>IF('[1]TCE - ANEXO III - Preencher'!H398="","",'[1]TCE - ANEXO III - Preencher'!H398)</f>
        <v>10/2024</v>
      </c>
      <c r="H389" s="11">
        <f>'[1]TCE - ANEXO III - Preencher'!I398</f>
        <v>0</v>
      </c>
      <c r="I389" s="11">
        <f>'[1]TCE - ANEXO III - Preencher'!J398</f>
        <v>179.94</v>
      </c>
      <c r="J389" s="11">
        <f>'[1]TCE - ANEXO III - Preencher'!K398</f>
        <v>0</v>
      </c>
      <c r="K389" s="12">
        <f>'[1]TCE - ANEXO III - Preencher'!L398</f>
        <v>0</v>
      </c>
      <c r="L389" s="12">
        <f>'[1]TCE - ANEXO III - Preencher'!M398</f>
        <v>0</v>
      </c>
      <c r="M389" s="12">
        <f t="shared" si="36"/>
        <v>0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179.94</v>
      </c>
    </row>
    <row r="390" spans="1:28" x14ac:dyDescent="0.2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JOAO JERONIMO DA SILVA FILHO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>
        <f>'[1]TCE - ANEXO III - Preencher'!G399</f>
        <v>322205</v>
      </c>
      <c r="G390" s="10" t="str">
        <f>IF('[1]TCE - ANEXO III - Preencher'!H399="","",'[1]TCE - ANEXO III - Preencher'!H399)</f>
        <v>10/2024</v>
      </c>
      <c r="H390" s="11">
        <f>'[1]TCE - ANEXO III - Preencher'!I399</f>
        <v>0</v>
      </c>
      <c r="I390" s="11">
        <f>'[1]TCE - ANEXO III - Preencher'!J399</f>
        <v>152.71</v>
      </c>
      <c r="J390" s="11">
        <f>'[1]TCE - ANEXO III - Preencher'!K399</f>
        <v>0</v>
      </c>
      <c r="K390" s="12">
        <f>'[1]TCE - ANEXO III - Preencher'!L399</f>
        <v>112.48635761589399</v>
      </c>
      <c r="L390" s="12">
        <f>'[1]TCE - ANEXO III - Preencher'!M399</f>
        <v>7.06</v>
      </c>
      <c r="M390" s="12">
        <f t="shared" si="36"/>
        <v>105.42635761589399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1846.5</v>
      </c>
      <c r="Y390" s="12">
        <f>'[1]TCE - ANEXO III - Preencher'!Z399</f>
        <v>0</v>
      </c>
      <c r="Z390" s="12">
        <f t="shared" si="40"/>
        <v>1846.5</v>
      </c>
      <c r="AA390" s="13" t="str">
        <f>IF('[1]TCE - ANEXO III - Preencher'!AB399="","",'[1]TCE - ANEXO III - Preencher'!AB399)</f>
        <v xml:space="preserve">ABONO ASSIS FIN COMPL 09/2024 </v>
      </c>
      <c r="AB390" s="12">
        <f t="shared" si="41"/>
        <v>2104.6363576158938</v>
      </c>
    </row>
    <row r="391" spans="1:28" x14ac:dyDescent="0.2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JOAO VINICIUS ALVES FERREIRA DA SILVA</v>
      </c>
      <c r="E391" s="6" t="str">
        <f>IF('[1]TCE - ANEXO III - Preencher'!F400="4 - Assistência Odontológica","2 - Outros Profissionais da Saúde",'[1]TCE - ANEXO III - Preencher'!F400)</f>
        <v>3 - Administrativo</v>
      </c>
      <c r="F391" s="9">
        <f>'[1]TCE - ANEXO III - Preencher'!G400</f>
        <v>517410</v>
      </c>
      <c r="G391" s="10" t="str">
        <f>IF('[1]TCE - ANEXO III - Preencher'!H400="","",'[1]TCE - ANEXO III - Preencher'!H400)</f>
        <v>10/2024</v>
      </c>
      <c r="H391" s="11">
        <f>'[1]TCE - ANEXO III - Preencher'!I400</f>
        <v>0</v>
      </c>
      <c r="I391" s="11">
        <f>'[1]TCE - ANEXO III - Preencher'!J400</f>
        <v>112.96</v>
      </c>
      <c r="J391" s="11">
        <f>'[1]TCE - ANEXO III - Preencher'!K400</f>
        <v>0</v>
      </c>
      <c r="K391" s="12">
        <f>'[1]TCE - ANEXO III - Preencher'!L400</f>
        <v>112.48635761589399</v>
      </c>
      <c r="L391" s="12">
        <f>'[1]TCE - ANEXO III - Preencher'!M400</f>
        <v>7.06</v>
      </c>
      <c r="M391" s="12">
        <f t="shared" si="36"/>
        <v>105.42635761589399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218.38635761589398</v>
      </c>
    </row>
    <row r="392" spans="1:28" x14ac:dyDescent="0.2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JOAO VITOR FEITOSA DA SILVA</v>
      </c>
      <c r="E392" s="6" t="str">
        <f>IF('[1]TCE - ANEXO III - Preencher'!F401="4 - Assistência Odontológica","2 - Outros Profissionais da Saúde",'[1]TCE - ANEXO III - Preencher'!F401)</f>
        <v>3 - Administrativo</v>
      </c>
      <c r="F392" s="9">
        <f>'[1]TCE - ANEXO III - Preencher'!G401</f>
        <v>517410</v>
      </c>
      <c r="G392" s="10" t="str">
        <f>IF('[1]TCE - ANEXO III - Preencher'!H401="","",'[1]TCE - ANEXO III - Preencher'!H401)</f>
        <v>10/2024</v>
      </c>
      <c r="H392" s="11">
        <f>'[1]TCE - ANEXO III - Preencher'!I401</f>
        <v>0</v>
      </c>
      <c r="I392" s="11">
        <f>'[1]TCE - ANEXO III - Preencher'!J401</f>
        <v>123.05</v>
      </c>
      <c r="J392" s="11">
        <f>'[1]TCE - ANEXO III - Preencher'!K401</f>
        <v>0</v>
      </c>
      <c r="K392" s="12">
        <f>'[1]TCE - ANEXO III - Preencher'!L401</f>
        <v>112.48635761589399</v>
      </c>
      <c r="L392" s="12">
        <f>'[1]TCE - ANEXO III - Preencher'!M401</f>
        <v>7.06</v>
      </c>
      <c r="M392" s="12">
        <f t="shared" si="36"/>
        <v>105.42635761589399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228.47635761589399</v>
      </c>
    </row>
    <row r="393" spans="1:28" x14ac:dyDescent="0.2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JOAQUIM ALEXANDRE LINS BEZERRA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>
        <f>'[1]TCE - ANEXO III - Preencher'!G402</f>
        <v>322205</v>
      </c>
      <c r="G393" s="10" t="str">
        <f>IF('[1]TCE - ANEXO III - Preencher'!H402="","",'[1]TCE - ANEXO III - Preencher'!H402)</f>
        <v>10/2024</v>
      </c>
      <c r="H393" s="11">
        <f>'[1]TCE - ANEXO III - Preencher'!I402</f>
        <v>0</v>
      </c>
      <c r="I393" s="11">
        <f>'[1]TCE - ANEXO III - Preencher'!J402</f>
        <v>160.82</v>
      </c>
      <c r="J393" s="11">
        <f>'[1]TCE - ANEXO III - Preencher'!K402</f>
        <v>0</v>
      </c>
      <c r="K393" s="12">
        <f>'[1]TCE - ANEXO III - Preencher'!L402</f>
        <v>112.48635761589399</v>
      </c>
      <c r="L393" s="12">
        <f>'[1]TCE - ANEXO III - Preencher'!M402</f>
        <v>7.06</v>
      </c>
      <c r="M393" s="12">
        <f t="shared" si="36"/>
        <v>105.42635761589399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1913</v>
      </c>
      <c r="Y393" s="12">
        <f>'[1]TCE - ANEXO III - Preencher'!Z402</f>
        <v>0</v>
      </c>
      <c r="Z393" s="12">
        <f t="shared" si="40"/>
        <v>1913</v>
      </c>
      <c r="AA393" s="13" t="str">
        <f>IF('[1]TCE - ANEXO III - Preencher'!AB402="","",'[1]TCE - ANEXO III - Preencher'!AB402)</f>
        <v xml:space="preserve">ABONO ASSIS FIN COMPL 09/2024 </v>
      </c>
      <c r="AB393" s="12">
        <f t="shared" si="41"/>
        <v>2179.2463576158939</v>
      </c>
    </row>
    <row r="394" spans="1:28" x14ac:dyDescent="0.2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 xml:space="preserve">JOEL CLEMENTE DE OLIVEIRA 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>
        <f>'[1]TCE - ANEXO III - Preencher'!G403</f>
        <v>517410</v>
      </c>
      <c r="G394" s="10" t="str">
        <f>IF('[1]TCE - ANEXO III - Preencher'!H403="","",'[1]TCE - ANEXO III - Preencher'!H403)</f>
        <v>10/2024</v>
      </c>
      <c r="H394" s="11">
        <f>'[1]TCE - ANEXO III - Preencher'!I403</f>
        <v>0</v>
      </c>
      <c r="I394" s="11">
        <f>'[1]TCE - ANEXO III - Preencher'!J403</f>
        <v>140.35</v>
      </c>
      <c r="J394" s="11">
        <f>'[1]TCE - ANEXO III - Preencher'!K403</f>
        <v>0</v>
      </c>
      <c r="K394" s="12">
        <f>'[1]TCE - ANEXO III - Preencher'!L403</f>
        <v>112.48635761589399</v>
      </c>
      <c r="L394" s="12">
        <f>'[1]TCE - ANEXO III - Preencher'!M403</f>
        <v>7.06</v>
      </c>
      <c r="M394" s="12">
        <f t="shared" si="36"/>
        <v>105.42635761589399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245.77635761589397</v>
      </c>
    </row>
    <row r="395" spans="1:28" x14ac:dyDescent="0.2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JOELMA ANTONIA RIBEIRO DA SILVA NASCIMENTO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>
        <f>'[1]TCE - ANEXO III - Preencher'!G404</f>
        <v>223505</v>
      </c>
      <c r="G395" s="10" t="str">
        <f>IF('[1]TCE - ANEXO III - Preencher'!H404="","",'[1]TCE - ANEXO III - Preencher'!H404)</f>
        <v>10/2024</v>
      </c>
      <c r="H395" s="11">
        <f>'[1]TCE - ANEXO III - Preencher'!I404</f>
        <v>0</v>
      </c>
      <c r="I395" s="11">
        <f>'[1]TCE - ANEXO III - Preencher'!J404</f>
        <v>235.74</v>
      </c>
      <c r="J395" s="11">
        <f>'[1]TCE - ANEXO III - Preencher'!K404</f>
        <v>0</v>
      </c>
      <c r="K395" s="12">
        <f>'[1]TCE - ANEXO III - Preencher'!L404</f>
        <v>0</v>
      </c>
      <c r="L395" s="12">
        <f>'[1]TCE - ANEXO III - Preencher'!M404</f>
        <v>0</v>
      </c>
      <c r="M395" s="12">
        <f t="shared" si="36"/>
        <v>0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156.52000000000001</v>
      </c>
      <c r="U395" s="12">
        <f>'[1]TCE - ANEXO III - Preencher'!V404</f>
        <v>0</v>
      </c>
      <c r="V395" s="12">
        <f t="shared" si="39"/>
        <v>156.52000000000001</v>
      </c>
      <c r="W395" s="13" t="str">
        <f>IF('[1]TCE - ANEXO III - Preencher'!X404="","",'[1]TCE - ANEXO III - Preencher'!X404)</f>
        <v xml:space="preserve">AUX. CRECHE </v>
      </c>
      <c r="X395" s="12">
        <f>'[1]TCE - ANEXO III - Preencher'!Y404</f>
        <v>2459.15</v>
      </c>
      <c r="Y395" s="12">
        <f>'[1]TCE - ANEXO III - Preencher'!Z404</f>
        <v>0</v>
      </c>
      <c r="Z395" s="12">
        <f t="shared" si="40"/>
        <v>2459.15</v>
      </c>
      <c r="AA395" s="13" t="str">
        <f>IF('[1]TCE - ANEXO III - Preencher'!AB404="","",'[1]TCE - ANEXO III - Preencher'!AB404)</f>
        <v xml:space="preserve">ABONO ASSIS FIN COMPL 09/2024 </v>
      </c>
      <c r="AB395" s="12">
        <f t="shared" si="41"/>
        <v>2851.41</v>
      </c>
    </row>
    <row r="396" spans="1:28" x14ac:dyDescent="0.2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JOELMA CAVALCANTE DOS SANTOS</v>
      </c>
      <c r="E396" s="6" t="str">
        <f>IF('[1]TCE - ANEXO III - Preencher'!F405="4 - Assistência Odontológica","2 - Outros Profissionais da Saúde",'[1]TCE - ANEXO III - Preencher'!F405)</f>
        <v>3 - Administrativo</v>
      </c>
      <c r="F396" s="9">
        <f>'[1]TCE - ANEXO III - Preencher'!G405</f>
        <v>513430</v>
      </c>
      <c r="G396" s="10" t="str">
        <f>IF('[1]TCE - ANEXO III - Preencher'!H405="","",'[1]TCE - ANEXO III - Preencher'!H405)</f>
        <v>10/2024</v>
      </c>
      <c r="H396" s="11">
        <f>'[1]TCE - ANEXO III - Preencher'!I405</f>
        <v>0</v>
      </c>
      <c r="I396" s="11">
        <f>'[1]TCE - ANEXO III - Preencher'!J405</f>
        <v>134.35</v>
      </c>
      <c r="J396" s="11">
        <f>'[1]TCE - ANEXO III - Preencher'!K405</f>
        <v>0</v>
      </c>
      <c r="K396" s="12">
        <f>'[1]TCE - ANEXO III - Preencher'!L405</f>
        <v>112.48635761589399</v>
      </c>
      <c r="L396" s="12">
        <f>'[1]TCE - ANEXO III - Preencher'!M405</f>
        <v>7.06</v>
      </c>
      <c r="M396" s="12">
        <f t="shared" si="36"/>
        <v>105.42635761589399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239.77635761589397</v>
      </c>
    </row>
    <row r="397" spans="1:28" x14ac:dyDescent="0.2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JOHN LENNON DA SILVA NASCIMENTO</v>
      </c>
      <c r="E397" s="6" t="str">
        <f>IF('[1]TCE - ANEXO III - Preencher'!F406="4 - Assistência Odontológica","2 - Outros Profissionais da Saúde",'[1]TCE - ANEXO III - Preencher'!F406)</f>
        <v>2 - Outros Profissionais da Saúde</v>
      </c>
      <c r="F397" s="9">
        <f>'[1]TCE - ANEXO III - Preencher'!G406</f>
        <v>322205</v>
      </c>
      <c r="G397" s="10" t="str">
        <f>IF('[1]TCE - ANEXO III - Preencher'!H406="","",'[1]TCE - ANEXO III - Preencher'!H406)</f>
        <v>10/2024</v>
      </c>
      <c r="H397" s="11">
        <f>'[1]TCE - ANEXO III - Preencher'!I406</f>
        <v>0</v>
      </c>
      <c r="I397" s="11">
        <f>'[1]TCE - ANEXO III - Preencher'!J406</f>
        <v>0</v>
      </c>
      <c r="J397" s="11">
        <f>'[1]TCE - ANEXO III - Preencher'!K406</f>
        <v>0</v>
      </c>
      <c r="K397" s="12">
        <f>'[1]TCE - ANEXO III - Preencher'!L406</f>
        <v>0</v>
      </c>
      <c r="L397" s="12">
        <f>'[1]TCE - ANEXO III - Preencher'!M406</f>
        <v>0</v>
      </c>
      <c r="M397" s="12">
        <f t="shared" si="36"/>
        <v>0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0</v>
      </c>
    </row>
    <row r="398" spans="1:28" x14ac:dyDescent="0.2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JOICE JURACI SILVA BARRETO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>
        <f>'[1]TCE - ANEXO III - Preencher'!G407</f>
        <v>322205</v>
      </c>
      <c r="G398" s="10" t="str">
        <f>IF('[1]TCE - ANEXO III - Preencher'!H407="","",'[1]TCE - ANEXO III - Preencher'!H407)</f>
        <v>10/2024</v>
      </c>
      <c r="H398" s="11">
        <f>'[1]TCE - ANEXO III - Preencher'!I407</f>
        <v>0</v>
      </c>
      <c r="I398" s="11">
        <f>'[1]TCE - ANEXO III - Preencher'!J407</f>
        <v>148.36000000000001</v>
      </c>
      <c r="J398" s="11">
        <f>'[1]TCE - ANEXO III - Preencher'!K407</f>
        <v>0</v>
      </c>
      <c r="K398" s="12">
        <f>'[1]TCE - ANEXO III - Preencher'!L407</f>
        <v>112.48635761589399</v>
      </c>
      <c r="L398" s="12">
        <f>'[1]TCE - ANEXO III - Preencher'!M407</f>
        <v>7.06</v>
      </c>
      <c r="M398" s="12">
        <f t="shared" si="36"/>
        <v>105.42635761589399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1846.5</v>
      </c>
      <c r="Y398" s="12">
        <f>'[1]TCE - ANEXO III - Preencher'!Z407</f>
        <v>0</v>
      </c>
      <c r="Z398" s="12">
        <f t="shared" si="40"/>
        <v>1846.5</v>
      </c>
      <c r="AA398" s="13" t="str">
        <f>IF('[1]TCE - ANEXO III - Preencher'!AB407="","",'[1]TCE - ANEXO III - Preencher'!AB407)</f>
        <v xml:space="preserve">ABONO ASSIS FIN COMPL 09/2024 </v>
      </c>
      <c r="AB398" s="12">
        <f t="shared" si="41"/>
        <v>2100.2863576158938</v>
      </c>
    </row>
    <row r="399" spans="1:28" x14ac:dyDescent="0.2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>JONATAS PEREIRA DE MORAES</v>
      </c>
      <c r="E399" s="6" t="str">
        <f>IF('[1]TCE - ANEXO III - Preencher'!F408="4 - Assistência Odontológica","2 - Outros Profissionais da Saúde",'[1]TCE - ANEXO III - Preencher'!F408)</f>
        <v>3 - Administrativo</v>
      </c>
      <c r="F399" s="9">
        <f>'[1]TCE - ANEXO III - Preencher'!G408</f>
        <v>515110</v>
      </c>
      <c r="G399" s="10" t="str">
        <f>IF('[1]TCE - ANEXO III - Preencher'!H408="","",'[1]TCE - ANEXO III - Preencher'!H408)</f>
        <v>10/2024</v>
      </c>
      <c r="H399" s="11">
        <f>'[1]TCE - ANEXO III - Preencher'!I408</f>
        <v>0</v>
      </c>
      <c r="I399" s="11">
        <f>'[1]TCE - ANEXO III - Preencher'!J408</f>
        <v>168.07</v>
      </c>
      <c r="J399" s="11">
        <f>'[1]TCE - ANEXO III - Preencher'!K408</f>
        <v>0</v>
      </c>
      <c r="K399" s="12">
        <f>'[1]TCE - ANEXO III - Preencher'!L408</f>
        <v>112.48635761589399</v>
      </c>
      <c r="L399" s="12">
        <f>'[1]TCE - ANEXO III - Preencher'!M408</f>
        <v>7.06</v>
      </c>
      <c r="M399" s="12">
        <f t="shared" si="36"/>
        <v>105.42635761589399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273.496357615894</v>
      </c>
    </row>
    <row r="400" spans="1:28" x14ac:dyDescent="0.2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JONATE BORGES DA SILVA</v>
      </c>
      <c r="E400" s="6" t="str">
        <f>IF('[1]TCE - ANEXO III - Preencher'!F409="4 - Assistência Odontológica","2 - Outros Profissionais da Saúde",'[1]TCE - ANEXO III - Preencher'!F409)</f>
        <v>3 - Administrativo</v>
      </c>
      <c r="F400" s="9">
        <f>'[1]TCE - ANEXO III - Preencher'!G409</f>
        <v>848520</v>
      </c>
      <c r="G400" s="10" t="str">
        <f>IF('[1]TCE - ANEXO III - Preencher'!H409="","",'[1]TCE - ANEXO III - Preencher'!H409)</f>
        <v>10/2024</v>
      </c>
      <c r="H400" s="11">
        <f>'[1]TCE - ANEXO III - Preencher'!I409</f>
        <v>0</v>
      </c>
      <c r="I400" s="11">
        <f>'[1]TCE - ANEXO III - Preencher'!J409</f>
        <v>145.36000000000001</v>
      </c>
      <c r="J400" s="11">
        <f>'[1]TCE - ANEXO III - Preencher'!K409</f>
        <v>0</v>
      </c>
      <c r="K400" s="12">
        <f>'[1]TCE - ANEXO III - Preencher'!L409</f>
        <v>112.48635761589399</v>
      </c>
      <c r="L400" s="12">
        <f>'[1]TCE - ANEXO III - Preencher'!M409</f>
        <v>7.06</v>
      </c>
      <c r="M400" s="12">
        <f t="shared" si="36"/>
        <v>105.42635761589399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</v>
      </c>
      <c r="Y400" s="12">
        <f>'[1]TCE - ANEXO III - Preencher'!Z409</f>
        <v>0</v>
      </c>
      <c r="Z400" s="12">
        <f t="shared" si="40"/>
        <v>0</v>
      </c>
      <c r="AA400" s="13" t="str">
        <f>IF('[1]TCE - ANEXO III - Preencher'!AB409="","",'[1]TCE - ANEXO III - Preencher'!AB409)</f>
        <v/>
      </c>
      <c r="AB400" s="12">
        <f t="shared" si="41"/>
        <v>250.78635761589402</v>
      </c>
    </row>
    <row r="401" spans="1:28" x14ac:dyDescent="0.2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JORGE WILLIAMS COSTA DA SILVA</v>
      </c>
      <c r="E401" s="6" t="str">
        <f>IF('[1]TCE - ANEXO III - Preencher'!F410="4 - Assistência Odontológica","2 - Outros Profissionais da Saúde",'[1]TCE - ANEXO III - Preencher'!F410)</f>
        <v>3 - Administrativo</v>
      </c>
      <c r="F401" s="9">
        <f>'[1]TCE - ANEXO III - Preencher'!G410</f>
        <v>322205</v>
      </c>
      <c r="G401" s="10" t="str">
        <f>IF('[1]TCE - ANEXO III - Preencher'!H410="","",'[1]TCE - ANEXO III - Preencher'!H410)</f>
        <v>10/2024</v>
      </c>
      <c r="H401" s="11">
        <f>'[1]TCE - ANEXO III - Preencher'!I410</f>
        <v>0</v>
      </c>
      <c r="I401" s="11">
        <f>'[1]TCE - ANEXO III - Preencher'!J410</f>
        <v>139.88999999999999</v>
      </c>
      <c r="J401" s="11">
        <f>'[1]TCE - ANEXO III - Preencher'!K410</f>
        <v>0</v>
      </c>
      <c r="K401" s="12">
        <f>'[1]TCE - ANEXO III - Preencher'!L410</f>
        <v>112.48635761589399</v>
      </c>
      <c r="L401" s="12">
        <f>'[1]TCE - ANEXO III - Preencher'!M410</f>
        <v>7.06</v>
      </c>
      <c r="M401" s="12">
        <f t="shared" si="36"/>
        <v>105.42635761589399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1913</v>
      </c>
      <c r="Y401" s="12">
        <f>'[1]TCE - ANEXO III - Preencher'!Z410</f>
        <v>0</v>
      </c>
      <c r="Z401" s="12">
        <f t="shared" si="40"/>
        <v>1913</v>
      </c>
      <c r="AA401" s="13" t="str">
        <f>IF('[1]TCE - ANEXO III - Preencher'!AB410="","",'[1]TCE - ANEXO III - Preencher'!AB410)</f>
        <v xml:space="preserve">ABONO ASSIS FIN COMPL 09/2024 </v>
      </c>
      <c r="AB401" s="12">
        <f t="shared" si="41"/>
        <v>2158.316357615894</v>
      </c>
    </row>
    <row r="402" spans="1:28" x14ac:dyDescent="0.2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JOSE ALMIR BARROS DO NASCIMENTO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>
        <f>'[1]TCE - ANEXO III - Preencher'!G411</f>
        <v>322205</v>
      </c>
      <c r="G402" s="10" t="str">
        <f>IF('[1]TCE - ANEXO III - Preencher'!H411="","",'[1]TCE - ANEXO III - Preencher'!H411)</f>
        <v>10/2024</v>
      </c>
      <c r="H402" s="11">
        <f>'[1]TCE - ANEXO III - Preencher'!I411</f>
        <v>0</v>
      </c>
      <c r="I402" s="11">
        <f>'[1]TCE - ANEXO III - Preencher'!J411</f>
        <v>227.28</v>
      </c>
      <c r="J402" s="11">
        <f>'[1]TCE - ANEXO III - Preencher'!K411</f>
        <v>0</v>
      </c>
      <c r="K402" s="12">
        <f>'[1]TCE - ANEXO III - Preencher'!L411</f>
        <v>0</v>
      </c>
      <c r="L402" s="12">
        <f>'[1]TCE - ANEXO III - Preencher'!M411</f>
        <v>0</v>
      </c>
      <c r="M402" s="12">
        <f t="shared" si="36"/>
        <v>0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1780</v>
      </c>
      <c r="Y402" s="12">
        <f>'[1]TCE - ANEXO III - Preencher'!Z411</f>
        <v>0</v>
      </c>
      <c r="Z402" s="12">
        <f t="shared" si="40"/>
        <v>1780</v>
      </c>
      <c r="AA402" s="13" t="str">
        <f>IF('[1]TCE - ANEXO III - Preencher'!AB411="","",'[1]TCE - ANEXO III - Preencher'!AB411)</f>
        <v xml:space="preserve">ABONO ASSIS FIN COMPL 09/2024 </v>
      </c>
      <c r="AB402" s="12">
        <f t="shared" si="41"/>
        <v>2007.28</v>
      </c>
    </row>
    <row r="403" spans="1:28" x14ac:dyDescent="0.2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JOSE CARLOS NOGUEIRA DE ANDRADE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>
        <f>'[1]TCE - ANEXO III - Preencher'!G412</f>
        <v>322205</v>
      </c>
      <c r="G403" s="10" t="str">
        <f>IF('[1]TCE - ANEXO III - Preencher'!H412="","",'[1]TCE - ANEXO III - Preencher'!H412)</f>
        <v>10/2024</v>
      </c>
      <c r="H403" s="11">
        <f>'[1]TCE - ANEXO III - Preencher'!I412</f>
        <v>0</v>
      </c>
      <c r="I403" s="11">
        <f>'[1]TCE - ANEXO III - Preencher'!J412</f>
        <v>182.35</v>
      </c>
      <c r="J403" s="11">
        <f>'[1]TCE - ANEXO III - Preencher'!K412</f>
        <v>0</v>
      </c>
      <c r="K403" s="12">
        <f>'[1]TCE - ANEXO III - Preencher'!L412</f>
        <v>112.48635761589399</v>
      </c>
      <c r="L403" s="12">
        <f>'[1]TCE - ANEXO III - Preencher'!M412</f>
        <v>7.06</v>
      </c>
      <c r="M403" s="12">
        <f t="shared" si="36"/>
        <v>105.42635761589399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1913</v>
      </c>
      <c r="Y403" s="12">
        <f>'[1]TCE - ANEXO III - Preencher'!Z412</f>
        <v>0</v>
      </c>
      <c r="Z403" s="12">
        <f t="shared" si="40"/>
        <v>1913</v>
      </c>
      <c r="AA403" s="13" t="str">
        <f>IF('[1]TCE - ANEXO III - Preencher'!AB412="","",'[1]TCE - ANEXO III - Preencher'!AB412)</f>
        <v xml:space="preserve">ABONO ASSIS FIN COMPL 09/2024 </v>
      </c>
      <c r="AB403" s="12">
        <f t="shared" si="41"/>
        <v>2200.7763576158941</v>
      </c>
    </row>
    <row r="404" spans="1:28" x14ac:dyDescent="0.2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JOSE CICERO GOMES JUNIOR</v>
      </c>
      <c r="E404" s="6" t="str">
        <f>IF('[1]TCE - ANEXO III - Preencher'!F413="4 - Assistência Odontológica","2 - Outros Profissionais da Saúde",'[1]TCE - ANEXO III - Preencher'!F413)</f>
        <v>2 - Outros Profissionais da Saúde</v>
      </c>
      <c r="F404" s="9">
        <f>'[1]TCE - ANEXO III - Preencher'!G413</f>
        <v>322205</v>
      </c>
      <c r="G404" s="10" t="str">
        <f>IF('[1]TCE - ANEXO III - Preencher'!H413="","",'[1]TCE - ANEXO III - Preencher'!H413)</f>
        <v>10/2024</v>
      </c>
      <c r="H404" s="11">
        <f>'[1]TCE - ANEXO III - Preencher'!I413</f>
        <v>0</v>
      </c>
      <c r="I404" s="11">
        <f>'[1]TCE - ANEXO III - Preencher'!J413</f>
        <v>158.35</v>
      </c>
      <c r="J404" s="11">
        <f>'[1]TCE - ANEXO III - Preencher'!K413</f>
        <v>0</v>
      </c>
      <c r="K404" s="12">
        <f>'[1]TCE - ANEXO III - Preencher'!L413</f>
        <v>112.48635761589399</v>
      </c>
      <c r="L404" s="12">
        <f>'[1]TCE - ANEXO III - Preencher'!M413</f>
        <v>7.06</v>
      </c>
      <c r="M404" s="12">
        <f t="shared" si="36"/>
        <v>105.42635761589399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1780</v>
      </c>
      <c r="Y404" s="12">
        <f>'[1]TCE - ANEXO III - Preencher'!Z413</f>
        <v>0</v>
      </c>
      <c r="Z404" s="12">
        <f t="shared" si="40"/>
        <v>1780</v>
      </c>
      <c r="AA404" s="13" t="str">
        <f>IF('[1]TCE - ANEXO III - Preencher'!AB413="","",'[1]TCE - ANEXO III - Preencher'!AB413)</f>
        <v xml:space="preserve">ABONO ASSIS FIN COMPL 09/2024 </v>
      </c>
      <c r="AB404" s="12">
        <f t="shared" si="41"/>
        <v>2043.7763576158941</v>
      </c>
    </row>
    <row r="405" spans="1:28" x14ac:dyDescent="0.2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JOSE CLEBER DE CARVALHO SANTOS</v>
      </c>
      <c r="E405" s="6" t="str">
        <f>IF('[1]TCE - ANEXO III - Preencher'!F414="4 - Assistência Odontológica","2 - Outros Profissionais da Saúde",'[1]TCE - ANEXO III - Preencher'!F414)</f>
        <v>3 - Administrativo</v>
      </c>
      <c r="F405" s="9">
        <f>'[1]TCE - ANEXO III - Preencher'!G414</f>
        <v>214915</v>
      </c>
      <c r="G405" s="10" t="str">
        <f>IF('[1]TCE - ANEXO III - Preencher'!H414="","",'[1]TCE - ANEXO III - Preencher'!H414)</f>
        <v>10/2024</v>
      </c>
      <c r="H405" s="11">
        <f>'[1]TCE - ANEXO III - Preencher'!I414</f>
        <v>0</v>
      </c>
      <c r="I405" s="11">
        <f>'[1]TCE - ANEXO III - Preencher'!J414</f>
        <v>294.39999999999998</v>
      </c>
      <c r="J405" s="11">
        <f>'[1]TCE - ANEXO III - Preencher'!K414</f>
        <v>0</v>
      </c>
      <c r="K405" s="12">
        <f>'[1]TCE - ANEXO III - Preencher'!L414</f>
        <v>112.48635761589399</v>
      </c>
      <c r="L405" s="12">
        <f>'[1]TCE - ANEXO III - Preencher'!M414</f>
        <v>7.06</v>
      </c>
      <c r="M405" s="12">
        <f t="shared" si="36"/>
        <v>105.42635761589399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399.82635761589398</v>
      </c>
    </row>
    <row r="406" spans="1:28" x14ac:dyDescent="0.2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JOSE EDILSON CAVALCANTI DO REGO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>
        <f>'[1]TCE - ANEXO III - Preencher'!G415</f>
        <v>324115</v>
      </c>
      <c r="G406" s="10" t="str">
        <f>IF('[1]TCE - ANEXO III - Preencher'!H415="","",'[1]TCE - ANEXO III - Preencher'!H415)</f>
        <v>10/2024</v>
      </c>
      <c r="H406" s="11">
        <f>'[1]TCE - ANEXO III - Preencher'!I415</f>
        <v>0</v>
      </c>
      <c r="I406" s="11">
        <f>'[1]TCE - ANEXO III - Preencher'!J415</f>
        <v>378.87</v>
      </c>
      <c r="J406" s="11">
        <f>'[1]TCE - ANEXO III - Preencher'!K415</f>
        <v>0</v>
      </c>
      <c r="K406" s="12">
        <f>'[1]TCE - ANEXO III - Preencher'!L415</f>
        <v>112.48635761589399</v>
      </c>
      <c r="L406" s="12">
        <f>'[1]TCE - ANEXO III - Preencher'!M415</f>
        <v>7.06</v>
      </c>
      <c r="M406" s="12">
        <f t="shared" si="36"/>
        <v>105.42635761589399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484.29635761589401</v>
      </c>
    </row>
    <row r="407" spans="1:28" x14ac:dyDescent="0.2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JOSE EVERTON VANDERLEY DE MENDONCA</v>
      </c>
      <c r="E407" s="6" t="str">
        <f>IF('[1]TCE - ANEXO III - Preencher'!F416="4 - Assistência Odontológica","2 - Outros Profissionais da Saúde",'[1]TCE - ANEXO III - Preencher'!F416)</f>
        <v>3 - Administrativo</v>
      </c>
      <c r="F407" s="9">
        <f>'[1]TCE - ANEXO III - Preencher'!G416</f>
        <v>513505</v>
      </c>
      <c r="G407" s="10" t="str">
        <f>IF('[1]TCE - ANEXO III - Preencher'!H416="","",'[1]TCE - ANEXO III - Preencher'!H416)</f>
        <v>10/2024</v>
      </c>
      <c r="H407" s="11">
        <f>'[1]TCE - ANEXO III - Preencher'!I416</f>
        <v>0</v>
      </c>
      <c r="I407" s="11">
        <f>'[1]TCE - ANEXO III - Preencher'!J416</f>
        <v>122.04</v>
      </c>
      <c r="J407" s="11">
        <f>'[1]TCE - ANEXO III - Preencher'!K416</f>
        <v>0</v>
      </c>
      <c r="K407" s="12">
        <f>'[1]TCE - ANEXO III - Preencher'!L416</f>
        <v>112.48635761589399</v>
      </c>
      <c r="L407" s="12">
        <f>'[1]TCE - ANEXO III - Preencher'!M416</f>
        <v>6.35</v>
      </c>
      <c r="M407" s="12">
        <f t="shared" si="36"/>
        <v>106.136357615894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0</v>
      </c>
      <c r="Y407" s="12">
        <f>'[1]TCE - ANEXO III - Preencher'!Z416</f>
        <v>0</v>
      </c>
      <c r="Z407" s="12">
        <f t="shared" si="40"/>
        <v>0</v>
      </c>
      <c r="AA407" s="13" t="str">
        <f>IF('[1]TCE - ANEXO III - Preencher'!AB416="","",'[1]TCE - ANEXO III - Preencher'!AB416)</f>
        <v/>
      </c>
      <c r="AB407" s="12">
        <f t="shared" si="41"/>
        <v>228.17635761589401</v>
      </c>
    </row>
    <row r="408" spans="1:28" x14ac:dyDescent="0.2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JOSE FERNANDO FERREIRA</v>
      </c>
      <c r="E408" s="6" t="str">
        <f>IF('[1]TCE - ANEXO III - Preencher'!F417="4 - Assistência Odontológica","2 - Outros Profissionais da Saúde",'[1]TCE - ANEXO III - Preencher'!F417)</f>
        <v>3 - Administrativo</v>
      </c>
      <c r="F408" s="9">
        <f>'[1]TCE - ANEXO III - Preencher'!G417</f>
        <v>517410</v>
      </c>
      <c r="G408" s="10" t="str">
        <f>IF('[1]TCE - ANEXO III - Preencher'!H417="","",'[1]TCE - ANEXO III - Preencher'!H417)</f>
        <v>10/2024</v>
      </c>
      <c r="H408" s="11">
        <f>'[1]TCE - ANEXO III - Preencher'!I417</f>
        <v>0</v>
      </c>
      <c r="I408" s="11">
        <f>'[1]TCE - ANEXO III - Preencher'!J417</f>
        <v>197.16</v>
      </c>
      <c r="J408" s="11">
        <f>'[1]TCE - ANEXO III - Preencher'!K417</f>
        <v>0</v>
      </c>
      <c r="K408" s="12">
        <f>'[1]TCE - ANEXO III - Preencher'!L417</f>
        <v>0</v>
      </c>
      <c r="L408" s="12">
        <f>'[1]TCE - ANEXO III - Preencher'!M417</f>
        <v>0</v>
      </c>
      <c r="M408" s="12">
        <f t="shared" si="36"/>
        <v>0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</v>
      </c>
      <c r="Y408" s="12">
        <f>'[1]TCE - ANEXO III - Preencher'!Z417</f>
        <v>0</v>
      </c>
      <c r="Z408" s="12">
        <f t="shared" si="40"/>
        <v>0</v>
      </c>
      <c r="AA408" s="13" t="str">
        <f>IF('[1]TCE - ANEXO III - Preencher'!AB417="","",'[1]TCE - ANEXO III - Preencher'!AB417)</f>
        <v/>
      </c>
      <c r="AB408" s="12">
        <f t="shared" si="41"/>
        <v>197.16</v>
      </c>
    </row>
    <row r="409" spans="1:28" x14ac:dyDescent="0.2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JOSE GONCALVES DE LIMA JUNIOR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>
        <f>'[1]TCE - ANEXO III - Preencher'!G418</f>
        <v>223505</v>
      </c>
      <c r="G409" s="10" t="str">
        <f>IF('[1]TCE - ANEXO III - Preencher'!H418="","",'[1]TCE - ANEXO III - Preencher'!H418)</f>
        <v>10/2024</v>
      </c>
      <c r="H409" s="11">
        <f>'[1]TCE - ANEXO III - Preencher'!I418</f>
        <v>0</v>
      </c>
      <c r="I409" s="11">
        <f>'[1]TCE - ANEXO III - Preencher'!J418</f>
        <v>0</v>
      </c>
      <c r="J409" s="11">
        <f>'[1]TCE - ANEXO III - Preencher'!K418</f>
        <v>0</v>
      </c>
      <c r="K409" s="12">
        <f>'[1]TCE - ANEXO III - Preencher'!L418</f>
        <v>0</v>
      </c>
      <c r="L409" s="12">
        <f>'[1]TCE - ANEXO III - Preencher'!M418</f>
        <v>0</v>
      </c>
      <c r="M409" s="12">
        <f t="shared" si="36"/>
        <v>0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0</v>
      </c>
    </row>
    <row r="410" spans="1:28" x14ac:dyDescent="0.2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JOSE HERIVELTO DA SILVA MELO</v>
      </c>
      <c r="E410" s="6" t="str">
        <f>IF('[1]TCE - ANEXO III - Preencher'!F419="4 - Assistência Odontológica","2 - Outros Profissionais da Saúde",'[1]TCE - ANEXO III - Preencher'!F419)</f>
        <v>3 - Administrativo</v>
      </c>
      <c r="F410" s="9">
        <f>'[1]TCE - ANEXO III - Preencher'!G419</f>
        <v>521130</v>
      </c>
      <c r="G410" s="10" t="str">
        <f>IF('[1]TCE - ANEXO III - Preencher'!H419="","",'[1]TCE - ANEXO III - Preencher'!H419)</f>
        <v>10/2024</v>
      </c>
      <c r="H410" s="11">
        <f>'[1]TCE - ANEXO III - Preencher'!I419</f>
        <v>0</v>
      </c>
      <c r="I410" s="11">
        <f>'[1]TCE - ANEXO III - Preencher'!J419</f>
        <v>189.58</v>
      </c>
      <c r="J410" s="11">
        <f>'[1]TCE - ANEXO III - Preencher'!K419</f>
        <v>0</v>
      </c>
      <c r="K410" s="12">
        <f>'[1]TCE - ANEXO III - Preencher'!L419</f>
        <v>0</v>
      </c>
      <c r="L410" s="12">
        <f>'[1]TCE - ANEXO III - Preencher'!M419</f>
        <v>0</v>
      </c>
      <c r="M410" s="12">
        <f t="shared" si="36"/>
        <v>0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189.58</v>
      </c>
    </row>
    <row r="411" spans="1:28" x14ac:dyDescent="0.2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JOSE HUMBERTO FERREIRA SILVA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>
        <f>'[1]TCE - ANEXO III - Preencher'!G420</f>
        <v>322205</v>
      </c>
      <c r="G411" s="10" t="str">
        <f>IF('[1]TCE - ANEXO III - Preencher'!H420="","",'[1]TCE - ANEXO III - Preencher'!H420)</f>
        <v>10/2024</v>
      </c>
      <c r="H411" s="11">
        <f>'[1]TCE - ANEXO III - Preencher'!I420</f>
        <v>0</v>
      </c>
      <c r="I411" s="11">
        <f>'[1]TCE - ANEXO III - Preencher'!J420</f>
        <v>0</v>
      </c>
      <c r="J411" s="11">
        <f>'[1]TCE - ANEXO III - Preencher'!K420</f>
        <v>0</v>
      </c>
      <c r="K411" s="12">
        <f>'[1]TCE - ANEXO III - Preencher'!L420</f>
        <v>0</v>
      </c>
      <c r="L411" s="12">
        <f>'[1]TCE - ANEXO III - Preencher'!M420</f>
        <v>0</v>
      </c>
      <c r="M411" s="12">
        <f t="shared" si="36"/>
        <v>0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0</v>
      </c>
    </row>
    <row r="412" spans="1:28" x14ac:dyDescent="0.2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JOSE HUMBERTO SOARES DE ARAUJO</v>
      </c>
      <c r="E412" s="6" t="str">
        <f>IF('[1]TCE - ANEXO III - Preencher'!F421="4 - Assistência Odontológica","2 - Outros Profissionais da Saúde",'[1]TCE - ANEXO III - Preencher'!F421)</f>
        <v>3 - Administrativo</v>
      </c>
      <c r="F412" s="9">
        <f>'[1]TCE - ANEXO III - Preencher'!G421</f>
        <v>514310</v>
      </c>
      <c r="G412" s="10" t="str">
        <f>IF('[1]TCE - ANEXO III - Preencher'!H421="","",'[1]TCE - ANEXO III - Preencher'!H421)</f>
        <v>10/2024</v>
      </c>
      <c r="H412" s="11">
        <f>'[1]TCE - ANEXO III - Preencher'!I421</f>
        <v>0</v>
      </c>
      <c r="I412" s="11">
        <f>'[1]TCE - ANEXO III - Preencher'!J421</f>
        <v>145.65</v>
      </c>
      <c r="J412" s="11">
        <f>'[1]TCE - ANEXO III - Preencher'!K421</f>
        <v>0</v>
      </c>
      <c r="K412" s="12">
        <f>'[1]TCE - ANEXO III - Preencher'!L421</f>
        <v>112.48635761589399</v>
      </c>
      <c r="L412" s="12">
        <f>'[1]TCE - ANEXO III - Preencher'!M421</f>
        <v>7.06</v>
      </c>
      <c r="M412" s="12">
        <f t="shared" si="36"/>
        <v>105.42635761589399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251.07635761589398</v>
      </c>
    </row>
    <row r="413" spans="1:28" x14ac:dyDescent="0.2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JOSE LEANDRO LIMA COUTO</v>
      </c>
      <c r="E413" s="6" t="str">
        <f>IF('[1]TCE - ANEXO III - Preencher'!F422="4 - Assistência Odontológica","2 - Outros Profissionais da Saúde",'[1]TCE - ANEXO III - Preencher'!F422)</f>
        <v>2 - Outros Profissionais da Saúde</v>
      </c>
      <c r="F413" s="9">
        <f>'[1]TCE - ANEXO III - Preencher'!G422</f>
        <v>322205</v>
      </c>
      <c r="G413" s="10" t="str">
        <f>IF('[1]TCE - ANEXO III - Preencher'!H422="","",'[1]TCE - ANEXO III - Preencher'!H422)</f>
        <v>10/2024</v>
      </c>
      <c r="H413" s="11">
        <f>'[1]TCE - ANEXO III - Preencher'!I422</f>
        <v>0</v>
      </c>
      <c r="I413" s="11">
        <f>'[1]TCE - ANEXO III - Preencher'!J422</f>
        <v>0</v>
      </c>
      <c r="J413" s="11">
        <f>'[1]TCE - ANEXO III - Preencher'!K422</f>
        <v>0</v>
      </c>
      <c r="K413" s="12">
        <f>'[1]TCE - ANEXO III - Preencher'!L422</f>
        <v>0</v>
      </c>
      <c r="L413" s="12">
        <f>'[1]TCE - ANEXO III - Preencher'!M422</f>
        <v>0</v>
      </c>
      <c r="M413" s="12">
        <f t="shared" si="36"/>
        <v>0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0</v>
      </c>
    </row>
    <row r="414" spans="1:28" x14ac:dyDescent="0.2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JOSE LUIS PEREIRA DA SILVA</v>
      </c>
      <c r="E414" s="6" t="str">
        <f>IF('[1]TCE - ANEXO III - Preencher'!F423="4 - Assistência Odontológica","2 - Outros Profissionais da Saúde",'[1]TCE - ANEXO III - Preencher'!F423)</f>
        <v>3 - Administrativo</v>
      </c>
      <c r="F414" s="9">
        <f>'[1]TCE - ANEXO III - Preencher'!G423</f>
        <v>513505</v>
      </c>
      <c r="G414" s="10" t="str">
        <f>IF('[1]TCE - ANEXO III - Preencher'!H423="","",'[1]TCE - ANEXO III - Preencher'!H423)</f>
        <v>10/2024</v>
      </c>
      <c r="H414" s="11">
        <f>'[1]TCE - ANEXO III - Preencher'!I423</f>
        <v>0</v>
      </c>
      <c r="I414" s="11">
        <f>'[1]TCE - ANEXO III - Preencher'!J423</f>
        <v>128.69999999999999</v>
      </c>
      <c r="J414" s="11">
        <f>'[1]TCE - ANEXO III - Preencher'!K423</f>
        <v>0</v>
      </c>
      <c r="K414" s="12">
        <f>'[1]TCE - ANEXO III - Preencher'!L423</f>
        <v>112.48635761589399</v>
      </c>
      <c r="L414" s="12">
        <f>'[1]TCE - ANEXO III - Preencher'!M423</f>
        <v>7.06</v>
      </c>
      <c r="M414" s="12">
        <f t="shared" si="36"/>
        <v>105.42635761589399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234.12635761589399</v>
      </c>
    </row>
    <row r="415" spans="1:28" x14ac:dyDescent="0.2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JOSE OLIMPIO DA SILVA FILHO</v>
      </c>
      <c r="E415" s="6" t="str">
        <f>IF('[1]TCE - ANEXO III - Preencher'!F424="4 - Assistência Odontológica","2 - Outros Profissionais da Saúde",'[1]TCE - ANEXO III - Preencher'!F424)</f>
        <v>2 - Outros Profissionais da Saúde</v>
      </c>
      <c r="F415" s="9">
        <f>'[1]TCE - ANEXO III - Preencher'!G424</f>
        <v>322205</v>
      </c>
      <c r="G415" s="10" t="str">
        <f>IF('[1]TCE - ANEXO III - Preencher'!H424="","",'[1]TCE - ANEXO III - Preencher'!H424)</f>
        <v>10/2024</v>
      </c>
      <c r="H415" s="11">
        <f>'[1]TCE - ANEXO III - Preencher'!I424</f>
        <v>0</v>
      </c>
      <c r="I415" s="11">
        <f>'[1]TCE - ANEXO III - Preencher'!J424</f>
        <v>130.01</v>
      </c>
      <c r="J415" s="11">
        <f>'[1]TCE - ANEXO III - Preencher'!K424</f>
        <v>0</v>
      </c>
      <c r="K415" s="12">
        <f>'[1]TCE - ANEXO III - Preencher'!L424</f>
        <v>112.48635761589399</v>
      </c>
      <c r="L415" s="12">
        <f>'[1]TCE - ANEXO III - Preencher'!M424</f>
        <v>5.64</v>
      </c>
      <c r="M415" s="12">
        <f t="shared" si="36"/>
        <v>106.84635761589399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1169.45</v>
      </c>
      <c r="Y415" s="12">
        <f>'[1]TCE - ANEXO III - Preencher'!Z424</f>
        <v>0</v>
      </c>
      <c r="Z415" s="12">
        <f t="shared" si="40"/>
        <v>1169.45</v>
      </c>
      <c r="AA415" s="13" t="str">
        <f>IF('[1]TCE - ANEXO III - Preencher'!AB424="","",'[1]TCE - ANEXO III - Preencher'!AB424)</f>
        <v xml:space="preserve">ABONO ASSIS FIN COMPL 09/2024 </v>
      </c>
      <c r="AB415" s="12">
        <f t="shared" si="41"/>
        <v>1406.3063576158941</v>
      </c>
    </row>
    <row r="416" spans="1:28" x14ac:dyDescent="0.2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JOSE PORFIRIO DA SILVA</v>
      </c>
      <c r="E416" s="6" t="str">
        <f>IF('[1]TCE - ANEXO III - Preencher'!F425="4 - Assistência Odontológica","2 - Outros Profissionais da Saúde",'[1]TCE - ANEXO III - Preencher'!F425)</f>
        <v>3 - Administrativo</v>
      </c>
      <c r="F416" s="9">
        <f>'[1]TCE - ANEXO III - Preencher'!G425</f>
        <v>517410</v>
      </c>
      <c r="G416" s="10" t="str">
        <f>IF('[1]TCE - ANEXO III - Preencher'!H425="","",'[1]TCE - ANEXO III - Preencher'!H425)</f>
        <v>10/2024</v>
      </c>
      <c r="H416" s="11">
        <f>'[1]TCE - ANEXO III - Preencher'!I425</f>
        <v>0</v>
      </c>
      <c r="I416" s="11">
        <f>'[1]TCE - ANEXO III - Preencher'!J425</f>
        <v>141.5</v>
      </c>
      <c r="J416" s="11">
        <f>'[1]TCE - ANEXO III - Preencher'!K425</f>
        <v>0</v>
      </c>
      <c r="K416" s="12">
        <f>'[1]TCE - ANEXO III - Preencher'!L425</f>
        <v>112.48635761589399</v>
      </c>
      <c r="L416" s="12">
        <f>'[1]TCE - ANEXO III - Preencher'!M425</f>
        <v>7.06</v>
      </c>
      <c r="M416" s="12">
        <f t="shared" si="36"/>
        <v>105.42635761589399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246.92635761589401</v>
      </c>
    </row>
    <row r="417" spans="1:28" x14ac:dyDescent="0.2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JOSE RAMON DA SILVA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>
        <f>'[1]TCE - ANEXO III - Preencher'!G426</f>
        <v>322205</v>
      </c>
      <c r="G417" s="10" t="str">
        <f>IF('[1]TCE - ANEXO III - Preencher'!H426="","",'[1]TCE - ANEXO III - Preencher'!H426)</f>
        <v>10/2024</v>
      </c>
      <c r="H417" s="11">
        <f>'[1]TCE - ANEXO III - Preencher'!I426</f>
        <v>0</v>
      </c>
      <c r="I417" s="11">
        <f>'[1]TCE - ANEXO III - Preencher'!J426</f>
        <v>159.69</v>
      </c>
      <c r="J417" s="11">
        <f>'[1]TCE - ANEXO III - Preencher'!K426</f>
        <v>0</v>
      </c>
      <c r="K417" s="12">
        <f>'[1]TCE - ANEXO III - Preencher'!L426</f>
        <v>112.48635761589399</v>
      </c>
      <c r="L417" s="12">
        <f>'[1]TCE - ANEXO III - Preencher'!M426</f>
        <v>7.06</v>
      </c>
      <c r="M417" s="12">
        <f t="shared" si="36"/>
        <v>105.42635761589399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1913</v>
      </c>
      <c r="Y417" s="12">
        <f>'[1]TCE - ANEXO III - Preencher'!Z426</f>
        <v>0</v>
      </c>
      <c r="Z417" s="12">
        <f t="shared" si="40"/>
        <v>1913</v>
      </c>
      <c r="AA417" s="13" t="str">
        <f>IF('[1]TCE - ANEXO III - Preencher'!AB426="","",'[1]TCE - ANEXO III - Preencher'!AB426)</f>
        <v xml:space="preserve">ABONO ASSIS FIN COMPL 09/2024 </v>
      </c>
      <c r="AB417" s="12">
        <f t="shared" si="41"/>
        <v>2178.1163576158942</v>
      </c>
    </row>
    <row r="418" spans="1:28" x14ac:dyDescent="0.2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JOSE RICARDO DA SILVA CAVALCANTI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322205</v>
      </c>
      <c r="G418" s="10" t="str">
        <f>IF('[1]TCE - ANEXO III - Preencher'!H427="","",'[1]TCE - ANEXO III - Preencher'!H427)</f>
        <v>10/2024</v>
      </c>
      <c r="H418" s="11">
        <f>'[1]TCE - ANEXO III - Preencher'!I427</f>
        <v>0</v>
      </c>
      <c r="I418" s="11">
        <f>'[1]TCE - ANEXO III - Preencher'!J427</f>
        <v>0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0</v>
      </c>
    </row>
    <row r="419" spans="1:28" x14ac:dyDescent="0.2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JOSE ROBERIO DA SILVA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>
        <f>'[1]TCE - ANEXO III - Preencher'!G428</f>
        <v>322605</v>
      </c>
      <c r="G419" s="10" t="str">
        <f>IF('[1]TCE - ANEXO III - Preencher'!H428="","",'[1]TCE - ANEXO III - Preencher'!H428)</f>
        <v>10/2024</v>
      </c>
      <c r="H419" s="11">
        <f>'[1]TCE - ANEXO III - Preencher'!I428</f>
        <v>0</v>
      </c>
      <c r="I419" s="11">
        <f>'[1]TCE - ANEXO III - Preencher'!J428</f>
        <v>205.74</v>
      </c>
      <c r="J419" s="11">
        <f>'[1]TCE - ANEXO III - Preencher'!K428</f>
        <v>0</v>
      </c>
      <c r="K419" s="12">
        <f>'[1]TCE - ANEXO III - Preencher'!L428</f>
        <v>0</v>
      </c>
      <c r="L419" s="12">
        <f>'[1]TCE - ANEXO III - Preencher'!M428</f>
        <v>0</v>
      </c>
      <c r="M419" s="12">
        <f t="shared" si="36"/>
        <v>0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205.74</v>
      </c>
    </row>
    <row r="420" spans="1:28" x14ac:dyDescent="0.2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JOSE ROBSON COELHO LINS JUNIOR</v>
      </c>
      <c r="E420" s="6" t="str">
        <f>IF('[1]TCE - ANEXO III - Preencher'!F429="4 - Assistência Odontológica","2 - Outros Profissionais da Saúde",'[1]TCE - ANEXO III - Preencher'!F429)</f>
        <v>3 - Administrativo</v>
      </c>
      <c r="F420" s="9">
        <f>'[1]TCE - ANEXO III - Preencher'!G429</f>
        <v>517410</v>
      </c>
      <c r="G420" s="10" t="str">
        <f>IF('[1]TCE - ANEXO III - Preencher'!H429="","",'[1]TCE - ANEXO III - Preencher'!H429)</f>
        <v>10/2024</v>
      </c>
      <c r="H420" s="11">
        <f>'[1]TCE - ANEXO III - Preencher'!I429</f>
        <v>0</v>
      </c>
      <c r="I420" s="11">
        <f>'[1]TCE - ANEXO III - Preencher'!J429</f>
        <v>112.96</v>
      </c>
      <c r="J420" s="11">
        <f>'[1]TCE - ANEXO III - Preencher'!K429</f>
        <v>0</v>
      </c>
      <c r="K420" s="12">
        <f>'[1]TCE - ANEXO III - Preencher'!L429</f>
        <v>112.48635761589399</v>
      </c>
      <c r="L420" s="12">
        <f>'[1]TCE - ANEXO III - Preencher'!M429</f>
        <v>7.06</v>
      </c>
      <c r="M420" s="12">
        <f t="shared" si="36"/>
        <v>105.42635761589399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218.38635761589398</v>
      </c>
    </row>
    <row r="421" spans="1:28" x14ac:dyDescent="0.2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JOSE ROMARIO CARNEIRO DE MOURA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>
        <f>'[1]TCE - ANEXO III - Preencher'!G430</f>
        <v>515110</v>
      </c>
      <c r="G421" s="10" t="str">
        <f>IF('[1]TCE - ANEXO III - Preencher'!H430="","",'[1]TCE - ANEXO III - Preencher'!H430)</f>
        <v>10/2024</v>
      </c>
      <c r="H421" s="11">
        <f>'[1]TCE - ANEXO III - Preencher'!I430</f>
        <v>0</v>
      </c>
      <c r="I421" s="11">
        <f>'[1]TCE - ANEXO III - Preencher'!J430</f>
        <v>161.51</v>
      </c>
      <c r="J421" s="11">
        <f>'[1]TCE - ANEXO III - Preencher'!K430</f>
        <v>0</v>
      </c>
      <c r="K421" s="12">
        <f>'[1]TCE - ANEXO III - Preencher'!L430</f>
        <v>112.48635761589399</v>
      </c>
      <c r="L421" s="12">
        <f>'[1]TCE - ANEXO III - Preencher'!M430</f>
        <v>7.06</v>
      </c>
      <c r="M421" s="12">
        <f t="shared" si="36"/>
        <v>105.42635761589399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0</v>
      </c>
      <c r="Y421" s="12">
        <f>'[1]TCE - ANEXO III - Preencher'!Z430</f>
        <v>0</v>
      </c>
      <c r="Z421" s="12">
        <f t="shared" si="40"/>
        <v>0</v>
      </c>
      <c r="AA421" s="13" t="str">
        <f>IF('[1]TCE - ANEXO III - Preencher'!AB430="","",'[1]TCE - ANEXO III - Preencher'!AB430)</f>
        <v/>
      </c>
      <c r="AB421" s="12">
        <f t="shared" si="41"/>
        <v>266.936357615894</v>
      </c>
    </row>
    <row r="422" spans="1:28" x14ac:dyDescent="0.2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JOSE ROMARIO RAVELY FLORENÇO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>
        <f>'[1]TCE - ANEXO III - Preencher'!G431</f>
        <v>223505</v>
      </c>
      <c r="G422" s="10" t="str">
        <f>IF('[1]TCE - ANEXO III - Preencher'!H431="","",'[1]TCE - ANEXO III - Preencher'!H431)</f>
        <v>10/2024</v>
      </c>
      <c r="H422" s="11">
        <f>'[1]TCE - ANEXO III - Preencher'!I431</f>
        <v>0</v>
      </c>
      <c r="I422" s="11">
        <f>'[1]TCE - ANEXO III - Preencher'!J431</f>
        <v>254.15</v>
      </c>
      <c r="J422" s="11">
        <f>'[1]TCE - ANEXO III - Preencher'!K431</f>
        <v>0</v>
      </c>
      <c r="K422" s="12">
        <f>'[1]TCE - ANEXO III - Preencher'!L431</f>
        <v>112.48635761589399</v>
      </c>
      <c r="L422" s="12">
        <f>'[1]TCE - ANEXO III - Preencher'!M431</f>
        <v>3.59</v>
      </c>
      <c r="M422" s="12">
        <f t="shared" si="36"/>
        <v>108.89635761589399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1792.39</v>
      </c>
      <c r="Y422" s="12">
        <f>'[1]TCE - ANEXO III - Preencher'!Z431</f>
        <v>0</v>
      </c>
      <c r="Z422" s="12">
        <f t="shared" si="40"/>
        <v>1792.39</v>
      </c>
      <c r="AA422" s="13" t="str">
        <f>IF('[1]TCE - ANEXO III - Preencher'!AB431="","",'[1]TCE - ANEXO III - Preencher'!AB431)</f>
        <v xml:space="preserve">ABONO ASSIS FIN COMPL 09/2024 </v>
      </c>
      <c r="AB422" s="12">
        <f t="shared" si="41"/>
        <v>2155.4363576158939</v>
      </c>
    </row>
    <row r="423" spans="1:28" x14ac:dyDescent="0.2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JOSE RUFINO DA SILVA</v>
      </c>
      <c r="E423" s="6" t="str">
        <f>IF('[1]TCE - ANEXO III - Preencher'!F432="4 - Assistência Odontológica","2 - Outros Profissionais da Saúde",'[1]TCE - ANEXO III - Preencher'!F432)</f>
        <v>3 - Administrativo</v>
      </c>
      <c r="F423" s="9">
        <f>'[1]TCE - ANEXO III - Preencher'!G432</f>
        <v>951105</v>
      </c>
      <c r="G423" s="10" t="str">
        <f>IF('[1]TCE - ANEXO III - Preencher'!H432="","",'[1]TCE - ANEXO III - Preencher'!H432)</f>
        <v>10/2024</v>
      </c>
      <c r="H423" s="11">
        <f>'[1]TCE - ANEXO III - Preencher'!I432</f>
        <v>0</v>
      </c>
      <c r="I423" s="11">
        <f>'[1]TCE - ANEXO III - Preencher'!J432</f>
        <v>251.84</v>
      </c>
      <c r="J423" s="11">
        <f>'[1]TCE - ANEXO III - Preencher'!K432</f>
        <v>0</v>
      </c>
      <c r="K423" s="12">
        <f>'[1]TCE - ANEXO III - Preencher'!L432</f>
        <v>112.48635761589399</v>
      </c>
      <c r="L423" s="12">
        <f>'[1]TCE - ANEXO III - Preencher'!M432</f>
        <v>7.06</v>
      </c>
      <c r="M423" s="12">
        <f t="shared" si="36"/>
        <v>105.42635761589399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357.26635761589398</v>
      </c>
    </row>
    <row r="424" spans="1:28" x14ac:dyDescent="0.2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JOSE SERGIO AMORIM DE MEDEIROS</v>
      </c>
      <c r="E424" s="6" t="str">
        <f>IF('[1]TCE - ANEXO III - Preencher'!F433="4 - Assistência Odontológica","2 - Outros Profissionais da Saúde",'[1]TCE - ANEXO III - Preencher'!F433)</f>
        <v>1 - Médico</v>
      </c>
      <c r="F424" s="9">
        <f>'[1]TCE - ANEXO III - Preencher'!G433</f>
        <v>225250</v>
      </c>
      <c r="G424" s="10" t="str">
        <f>IF('[1]TCE - ANEXO III - Preencher'!H433="","",'[1]TCE - ANEXO III - Preencher'!H433)</f>
        <v>10/2024</v>
      </c>
      <c r="H424" s="11">
        <f>'[1]TCE - ANEXO III - Preencher'!I433</f>
        <v>0</v>
      </c>
      <c r="I424" s="11">
        <f>'[1]TCE - ANEXO III - Preencher'!J433</f>
        <v>917.71</v>
      </c>
      <c r="J424" s="11">
        <f>'[1]TCE - ANEXO III - Preencher'!K433</f>
        <v>0</v>
      </c>
      <c r="K424" s="12">
        <f>'[1]TCE - ANEXO III - Preencher'!L433</f>
        <v>112.48635761589399</v>
      </c>
      <c r="L424" s="12">
        <f>'[1]TCE - ANEXO III - Preencher'!M433</f>
        <v>7.06</v>
      </c>
      <c r="M424" s="12">
        <f t="shared" si="36"/>
        <v>105.42635761589399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1023.136357615894</v>
      </c>
    </row>
    <row r="425" spans="1:28" x14ac:dyDescent="0.2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JOSE SEVERINO DE ASSIS NETO</v>
      </c>
      <c r="E425" s="6" t="str">
        <f>IF('[1]TCE - ANEXO III - Preencher'!F434="4 - Assistência Odontológica","2 - Outros Profissionais da Saúde",'[1]TCE - ANEXO III - Preencher'!F434)</f>
        <v>3 - Administrativo</v>
      </c>
      <c r="F425" s="9">
        <f>'[1]TCE - ANEXO III - Preencher'!G434</f>
        <v>515110</v>
      </c>
      <c r="G425" s="10" t="str">
        <f>IF('[1]TCE - ANEXO III - Preencher'!H434="","",'[1]TCE - ANEXO III - Preencher'!H434)</f>
        <v>10/2024</v>
      </c>
      <c r="H425" s="11">
        <f>'[1]TCE - ANEXO III - Preencher'!I434</f>
        <v>0</v>
      </c>
      <c r="I425" s="11">
        <f>'[1]TCE - ANEXO III - Preencher'!J434</f>
        <v>150.66</v>
      </c>
      <c r="J425" s="11">
        <f>'[1]TCE - ANEXO III - Preencher'!K434</f>
        <v>0</v>
      </c>
      <c r="K425" s="12">
        <f>'[1]TCE - ANEXO III - Preencher'!L434</f>
        <v>112.48635761589399</v>
      </c>
      <c r="L425" s="12">
        <f>'[1]TCE - ANEXO III - Preencher'!M434</f>
        <v>7.06</v>
      </c>
      <c r="M425" s="12">
        <f t="shared" si="36"/>
        <v>105.42635761589399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256.08635761589397</v>
      </c>
    </row>
    <row r="426" spans="1:28" x14ac:dyDescent="0.2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JOSE VICTOR ARAUJO DA SILVA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>
        <f>'[1]TCE - ANEXO III - Preencher'!G435</f>
        <v>322205</v>
      </c>
      <c r="G426" s="10" t="str">
        <f>IF('[1]TCE - ANEXO III - Preencher'!H435="","",'[1]TCE - ANEXO III - Preencher'!H435)</f>
        <v>10/2024</v>
      </c>
      <c r="H426" s="11">
        <f>'[1]TCE - ANEXO III - Preencher'!I435</f>
        <v>0</v>
      </c>
      <c r="I426" s="11">
        <f>'[1]TCE - ANEXO III - Preencher'!J435</f>
        <v>160.82</v>
      </c>
      <c r="J426" s="11">
        <f>'[1]TCE - ANEXO III - Preencher'!K435</f>
        <v>0</v>
      </c>
      <c r="K426" s="12">
        <f>'[1]TCE - ANEXO III - Preencher'!L435</f>
        <v>112.48635761589399</v>
      </c>
      <c r="L426" s="12">
        <f>'[1]TCE - ANEXO III - Preencher'!M435</f>
        <v>7.06</v>
      </c>
      <c r="M426" s="12">
        <f t="shared" si="36"/>
        <v>105.42635761589399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1913</v>
      </c>
      <c r="Y426" s="12">
        <f>'[1]TCE - ANEXO III - Preencher'!Z435</f>
        <v>0</v>
      </c>
      <c r="Z426" s="12">
        <f t="shared" si="40"/>
        <v>1913</v>
      </c>
      <c r="AA426" s="13" t="str">
        <f>IF('[1]TCE - ANEXO III - Preencher'!AB435="","",'[1]TCE - ANEXO III - Preencher'!AB435)</f>
        <v xml:space="preserve">ABONO ASSIS FIN COMPL 09/2024 </v>
      </c>
      <c r="AB426" s="12">
        <f t="shared" si="41"/>
        <v>2179.2463576158939</v>
      </c>
    </row>
    <row r="427" spans="1:28" x14ac:dyDescent="0.2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JOSE WELLINGTON GONCALVES</v>
      </c>
      <c r="E427" s="6" t="str">
        <f>IF('[1]TCE - ANEXO III - Preencher'!F436="4 - Assistência Odontológica","2 - Outros Profissionais da Saúde",'[1]TCE - ANEXO III - Preencher'!F436)</f>
        <v>3 - Administrativo</v>
      </c>
      <c r="F427" s="9">
        <f>'[1]TCE - ANEXO III - Preencher'!G436</f>
        <v>517410</v>
      </c>
      <c r="G427" s="10" t="str">
        <f>IF('[1]TCE - ANEXO III - Preencher'!H436="","",'[1]TCE - ANEXO III - Preencher'!H436)</f>
        <v>10/2024</v>
      </c>
      <c r="H427" s="11">
        <f>'[1]TCE - ANEXO III - Preencher'!I436</f>
        <v>0</v>
      </c>
      <c r="I427" s="11">
        <f>'[1]TCE - ANEXO III - Preencher'!J436</f>
        <v>123.05</v>
      </c>
      <c r="J427" s="11">
        <f>'[1]TCE - ANEXO III - Preencher'!K436</f>
        <v>0</v>
      </c>
      <c r="K427" s="12">
        <f>'[1]TCE - ANEXO III - Preencher'!L436</f>
        <v>112.48635761589399</v>
      </c>
      <c r="L427" s="12">
        <f>'[1]TCE - ANEXO III - Preencher'!M436</f>
        <v>7.06</v>
      </c>
      <c r="M427" s="12">
        <f t="shared" si="36"/>
        <v>105.42635761589399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228.47635761589399</v>
      </c>
    </row>
    <row r="428" spans="1:28" x14ac:dyDescent="0.2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JOSEANE DE OLIVEIRA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>
        <f>'[1]TCE - ANEXO III - Preencher'!G437</f>
        <v>322205</v>
      </c>
      <c r="G428" s="10" t="str">
        <f>IF('[1]TCE - ANEXO III - Preencher'!H437="","",'[1]TCE - ANEXO III - Preencher'!H437)</f>
        <v>10/2024</v>
      </c>
      <c r="H428" s="11">
        <f>'[1]TCE - ANEXO III - Preencher'!I437</f>
        <v>0</v>
      </c>
      <c r="I428" s="11">
        <f>'[1]TCE - ANEXO III - Preencher'!J437</f>
        <v>167.23</v>
      </c>
      <c r="J428" s="11">
        <f>'[1]TCE - ANEXO III - Preencher'!K437</f>
        <v>0</v>
      </c>
      <c r="K428" s="12">
        <f>'[1]TCE - ANEXO III - Preencher'!L437</f>
        <v>112.48635761589399</v>
      </c>
      <c r="L428" s="12">
        <f>'[1]TCE - ANEXO III - Preencher'!M437</f>
        <v>7.06</v>
      </c>
      <c r="M428" s="12">
        <f t="shared" si="36"/>
        <v>105.42635761589399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1846.5</v>
      </c>
      <c r="Y428" s="12">
        <f>'[1]TCE - ANEXO III - Preencher'!Z437</f>
        <v>0</v>
      </c>
      <c r="Z428" s="12">
        <f t="shared" si="40"/>
        <v>1846.5</v>
      </c>
      <c r="AA428" s="13" t="str">
        <f>IF('[1]TCE - ANEXO III - Preencher'!AB437="","",'[1]TCE - ANEXO III - Preencher'!AB437)</f>
        <v xml:space="preserve">ABONO ASSIS FIN COMPL 09/2024 </v>
      </c>
      <c r="AB428" s="12">
        <f t="shared" si="41"/>
        <v>2119.1563576158942</v>
      </c>
    </row>
    <row r="429" spans="1:28" x14ac:dyDescent="0.2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JOSEANE FERREIRA DA SILVA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322205</v>
      </c>
      <c r="G429" s="10" t="str">
        <f>IF('[1]TCE - ANEXO III - Preencher'!H438="","",'[1]TCE - ANEXO III - Preencher'!H438)</f>
        <v>10/2024</v>
      </c>
      <c r="H429" s="11">
        <f>'[1]TCE - ANEXO III - Preencher'!I438</f>
        <v>0</v>
      </c>
      <c r="I429" s="11">
        <f>'[1]TCE - ANEXO III - Preencher'!J438</f>
        <v>0</v>
      </c>
      <c r="J429" s="11">
        <f>'[1]TCE - ANEXO III - Preencher'!K438</f>
        <v>0</v>
      </c>
      <c r="K429" s="12">
        <f>'[1]TCE - ANEXO III - Preencher'!L438</f>
        <v>0</v>
      </c>
      <c r="L429" s="12">
        <f>'[1]TCE - ANEXO III - Preencher'!M438</f>
        <v>0</v>
      </c>
      <c r="M429" s="12">
        <f t="shared" si="36"/>
        <v>0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0</v>
      </c>
    </row>
    <row r="430" spans="1:28" x14ac:dyDescent="0.2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JOSEFA MARIA DA SILVA FILHA CARVALHO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>
        <f>'[1]TCE - ANEXO III - Preencher'!G439</f>
        <v>322205</v>
      </c>
      <c r="G430" s="10" t="str">
        <f>IF('[1]TCE - ANEXO III - Preencher'!H439="","",'[1]TCE - ANEXO III - Preencher'!H439)</f>
        <v>10/2024</v>
      </c>
      <c r="H430" s="11">
        <f>'[1]TCE - ANEXO III - Preencher'!I439</f>
        <v>0</v>
      </c>
      <c r="I430" s="11">
        <f>'[1]TCE - ANEXO III - Preencher'!J439</f>
        <v>160.82</v>
      </c>
      <c r="J430" s="11">
        <f>'[1]TCE - ANEXO III - Preencher'!K439</f>
        <v>0</v>
      </c>
      <c r="K430" s="12">
        <f>'[1]TCE - ANEXO III - Preencher'!L439</f>
        <v>112.48635761589399</v>
      </c>
      <c r="L430" s="12">
        <f>'[1]TCE - ANEXO III - Preencher'!M439</f>
        <v>7.06</v>
      </c>
      <c r="M430" s="12">
        <f t="shared" si="36"/>
        <v>105.42635761589399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1913</v>
      </c>
      <c r="Y430" s="12">
        <f>'[1]TCE - ANEXO III - Preencher'!Z439</f>
        <v>0</v>
      </c>
      <c r="Z430" s="12">
        <f t="shared" si="40"/>
        <v>1913</v>
      </c>
      <c r="AA430" s="13" t="str">
        <f>IF('[1]TCE - ANEXO III - Preencher'!AB439="","",'[1]TCE - ANEXO III - Preencher'!AB439)</f>
        <v xml:space="preserve">ABONO ASSIS FIN COMPL 09/2024 </v>
      </c>
      <c r="AB430" s="12">
        <f t="shared" si="41"/>
        <v>2179.2463576158939</v>
      </c>
    </row>
    <row r="431" spans="1:28" x14ac:dyDescent="0.2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JOSELANIA LOPES FERREIRA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>
        <f>'[1]TCE - ANEXO III - Preencher'!G440</f>
        <v>322205</v>
      </c>
      <c r="G431" s="10" t="str">
        <f>IF('[1]TCE - ANEXO III - Preencher'!H440="","",'[1]TCE - ANEXO III - Preencher'!H440)</f>
        <v>10/2024</v>
      </c>
      <c r="H431" s="11">
        <f>'[1]TCE - ANEXO III - Preencher'!I440</f>
        <v>0</v>
      </c>
      <c r="I431" s="11">
        <f>'[1]TCE - ANEXO III - Preencher'!J440</f>
        <v>0</v>
      </c>
      <c r="J431" s="11">
        <f>'[1]TCE - ANEXO III - Preencher'!K440</f>
        <v>0</v>
      </c>
      <c r="K431" s="12">
        <f>'[1]TCE - ANEXO III - Preencher'!L440</f>
        <v>0</v>
      </c>
      <c r="L431" s="12">
        <f>'[1]TCE - ANEXO III - Preencher'!M440</f>
        <v>0</v>
      </c>
      <c r="M431" s="12">
        <f t="shared" si="36"/>
        <v>0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0</v>
      </c>
    </row>
    <row r="432" spans="1:28" x14ac:dyDescent="0.2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JOSIEL LUIZ DE OLIVEIRA</v>
      </c>
      <c r="E432" s="6" t="str">
        <f>IF('[1]TCE - ANEXO III - Preencher'!F441="4 - Assistência Odontológica","2 - Outros Profissionais da Saúde",'[1]TCE - ANEXO III - Preencher'!F441)</f>
        <v>3 - Administrativo</v>
      </c>
      <c r="F432" s="9">
        <f>'[1]TCE - ANEXO III - Preencher'!G441</f>
        <v>516310</v>
      </c>
      <c r="G432" s="10" t="str">
        <f>IF('[1]TCE - ANEXO III - Preencher'!H441="","",'[1]TCE - ANEXO III - Preencher'!H441)</f>
        <v>10/2024</v>
      </c>
      <c r="H432" s="11">
        <f>'[1]TCE - ANEXO III - Preencher'!I441</f>
        <v>0</v>
      </c>
      <c r="I432" s="11">
        <f>'[1]TCE - ANEXO III - Preencher'!J441</f>
        <v>195.79</v>
      </c>
      <c r="J432" s="11">
        <f>'[1]TCE - ANEXO III - Preencher'!K441</f>
        <v>0</v>
      </c>
      <c r="K432" s="12">
        <f>'[1]TCE - ANEXO III - Preencher'!L441</f>
        <v>0</v>
      </c>
      <c r="L432" s="12">
        <f>'[1]TCE - ANEXO III - Preencher'!M441</f>
        <v>0</v>
      </c>
      <c r="M432" s="12">
        <f t="shared" si="36"/>
        <v>0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195.79</v>
      </c>
    </row>
    <row r="433" spans="1:28" x14ac:dyDescent="0.2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JOSIELY MARIA DE OLIVEIRA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>
        <f>'[1]TCE - ANEXO III - Preencher'!G442</f>
        <v>322205</v>
      </c>
      <c r="G433" s="10" t="str">
        <f>IF('[1]TCE - ANEXO III - Preencher'!H442="","",'[1]TCE - ANEXO III - Preencher'!H442)</f>
        <v>10/2024</v>
      </c>
      <c r="H433" s="11">
        <f>'[1]TCE - ANEXO III - Preencher'!I442</f>
        <v>0</v>
      </c>
      <c r="I433" s="11">
        <f>'[1]TCE - ANEXO III - Preencher'!J442</f>
        <v>147.06</v>
      </c>
      <c r="J433" s="11">
        <f>'[1]TCE - ANEXO III - Preencher'!K442</f>
        <v>0</v>
      </c>
      <c r="K433" s="12">
        <f>'[1]TCE - ANEXO III - Preencher'!L442</f>
        <v>112.48635761589399</v>
      </c>
      <c r="L433" s="12">
        <f>'[1]TCE - ANEXO III - Preencher'!M442</f>
        <v>7.06</v>
      </c>
      <c r="M433" s="12">
        <f t="shared" si="36"/>
        <v>105.42635761589399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81.02</v>
      </c>
      <c r="U433" s="12">
        <f>'[1]TCE - ANEXO III - Preencher'!V442</f>
        <v>0</v>
      </c>
      <c r="V433" s="12">
        <f t="shared" si="39"/>
        <v>81.02</v>
      </c>
      <c r="W433" s="13" t="str">
        <f>IF('[1]TCE - ANEXO III - Preencher'!X442="","",'[1]TCE - ANEXO III - Preencher'!X442)</f>
        <v xml:space="preserve">AUX. CRECHE </v>
      </c>
      <c r="X433" s="12">
        <f>'[1]TCE - ANEXO III - Preencher'!Y442</f>
        <v>1913</v>
      </c>
      <c r="Y433" s="12">
        <f>'[1]TCE - ANEXO III - Preencher'!Z442</f>
        <v>0</v>
      </c>
      <c r="Z433" s="12">
        <f t="shared" si="40"/>
        <v>1913</v>
      </c>
      <c r="AA433" s="13" t="str">
        <f>IF('[1]TCE - ANEXO III - Preencher'!AB442="","",'[1]TCE - ANEXO III - Preencher'!AB442)</f>
        <v xml:space="preserve">ABONO ASSIS FIN COMPL 09/2024 </v>
      </c>
      <c r="AB433" s="12">
        <f t="shared" si="41"/>
        <v>2246.5063576158941</v>
      </c>
    </row>
    <row r="434" spans="1:28" x14ac:dyDescent="0.2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JOSILENE MARIA DE OLIVEIRA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>
        <f>'[1]TCE - ANEXO III - Preencher'!G443</f>
        <v>322205</v>
      </c>
      <c r="G434" s="10" t="str">
        <f>IF('[1]TCE - ANEXO III - Preencher'!H443="","",'[1]TCE - ANEXO III - Preencher'!H443)</f>
        <v>10/2024</v>
      </c>
      <c r="H434" s="11">
        <f>'[1]TCE - ANEXO III - Preencher'!I443</f>
        <v>0</v>
      </c>
      <c r="I434" s="11">
        <f>'[1]TCE - ANEXO III - Preencher'!J443</f>
        <v>172.4</v>
      </c>
      <c r="J434" s="11">
        <f>'[1]TCE - ANEXO III - Preencher'!K443</f>
        <v>0</v>
      </c>
      <c r="K434" s="12">
        <f>'[1]TCE - ANEXO III - Preencher'!L443</f>
        <v>112.48635761589399</v>
      </c>
      <c r="L434" s="12">
        <f>'[1]TCE - ANEXO III - Preencher'!M443</f>
        <v>7.06</v>
      </c>
      <c r="M434" s="12">
        <f t="shared" si="36"/>
        <v>105.42635761589399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1780</v>
      </c>
      <c r="Y434" s="12">
        <f>'[1]TCE - ANEXO III - Preencher'!Z443</f>
        <v>0</v>
      </c>
      <c r="Z434" s="12">
        <f t="shared" si="40"/>
        <v>1780</v>
      </c>
      <c r="AA434" s="13" t="str">
        <f>IF('[1]TCE - ANEXO III - Preencher'!AB443="","",'[1]TCE - ANEXO III - Preencher'!AB443)</f>
        <v xml:space="preserve">ABONO ASSIS FIN COMPL 09/2024 </v>
      </c>
      <c r="AB434" s="12">
        <f t="shared" si="41"/>
        <v>2057.8263576158938</v>
      </c>
    </row>
    <row r="435" spans="1:28" x14ac:dyDescent="0.2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JOSILENE PEREIRA LOPES</v>
      </c>
      <c r="E435" s="6" t="str">
        <f>IF('[1]TCE - ANEXO III - Preencher'!F444="4 - Assistência Odontológica","2 - Outros Profissionais da Saúde",'[1]TCE - ANEXO III - Preencher'!F444)</f>
        <v>3 - Administrativo</v>
      </c>
      <c r="F435" s="9">
        <f>'[1]TCE - ANEXO III - Preencher'!G444</f>
        <v>513205</v>
      </c>
      <c r="G435" s="10" t="str">
        <f>IF('[1]TCE - ANEXO III - Preencher'!H444="","",'[1]TCE - ANEXO III - Preencher'!H444)</f>
        <v>10/2024</v>
      </c>
      <c r="H435" s="11">
        <f>'[1]TCE - ANEXO III - Preencher'!I444</f>
        <v>0</v>
      </c>
      <c r="I435" s="11">
        <f>'[1]TCE - ANEXO III - Preencher'!J444</f>
        <v>129.36000000000001</v>
      </c>
      <c r="J435" s="11">
        <f>'[1]TCE - ANEXO III - Preencher'!K444</f>
        <v>0</v>
      </c>
      <c r="K435" s="12">
        <f>'[1]TCE - ANEXO III - Preencher'!L444</f>
        <v>112.48635761589399</v>
      </c>
      <c r="L435" s="12">
        <f>'[1]TCE - ANEXO III - Preencher'!M444</f>
        <v>7.06</v>
      </c>
      <c r="M435" s="12">
        <f t="shared" si="36"/>
        <v>105.42635761589399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234.78635761589402</v>
      </c>
    </row>
    <row r="436" spans="1:28" x14ac:dyDescent="0.2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JOSINAIDE OLIVEIRA GOMES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>
        <f>'[1]TCE - ANEXO III - Preencher'!G445</f>
        <v>322205</v>
      </c>
      <c r="G436" s="10" t="str">
        <f>IF('[1]TCE - ANEXO III - Preencher'!H445="","",'[1]TCE - ANEXO III - Preencher'!H445)</f>
        <v>10/2024</v>
      </c>
      <c r="H436" s="11">
        <f>'[1]TCE - ANEXO III - Preencher'!I445</f>
        <v>0</v>
      </c>
      <c r="I436" s="11">
        <f>'[1]TCE - ANEXO III - Preencher'!J445</f>
        <v>167.23</v>
      </c>
      <c r="J436" s="11">
        <f>'[1]TCE - ANEXO III - Preencher'!K445</f>
        <v>0</v>
      </c>
      <c r="K436" s="12">
        <f>'[1]TCE - ANEXO III - Preencher'!L445</f>
        <v>112.48635761589399</v>
      </c>
      <c r="L436" s="12">
        <f>'[1]TCE - ANEXO III - Preencher'!M445</f>
        <v>7.06</v>
      </c>
      <c r="M436" s="12">
        <f t="shared" si="36"/>
        <v>105.42635761589399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1846.5</v>
      </c>
      <c r="Y436" s="12">
        <f>'[1]TCE - ANEXO III - Preencher'!Z445</f>
        <v>0</v>
      </c>
      <c r="Z436" s="12">
        <f t="shared" si="40"/>
        <v>1846.5</v>
      </c>
      <c r="AA436" s="13" t="str">
        <f>IF('[1]TCE - ANEXO III - Preencher'!AB445="","",'[1]TCE - ANEXO III - Preencher'!AB445)</f>
        <v xml:space="preserve">ABONO ASSIS FIN COMPL 09/2024 </v>
      </c>
      <c r="AB436" s="12">
        <f t="shared" si="41"/>
        <v>2119.1563576158942</v>
      </c>
    </row>
    <row r="437" spans="1:28" x14ac:dyDescent="0.2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JOSINALVA ALVES DA SILVA</v>
      </c>
      <c r="E437" s="6" t="str">
        <f>IF('[1]TCE - ANEXO III - Preencher'!F446="4 - Assistência Odontológica","2 - Outros Profissionais da Saúde",'[1]TCE - ANEXO III - Preencher'!F446)</f>
        <v>3 - Administrativo</v>
      </c>
      <c r="F437" s="9">
        <f>'[1]TCE - ANEXO III - Preencher'!G446</f>
        <v>521130</v>
      </c>
      <c r="G437" s="10" t="str">
        <f>IF('[1]TCE - ANEXO III - Preencher'!H446="","",'[1]TCE - ANEXO III - Preencher'!H446)</f>
        <v>10/2024</v>
      </c>
      <c r="H437" s="11">
        <f>'[1]TCE - ANEXO III - Preencher'!I446</f>
        <v>0</v>
      </c>
      <c r="I437" s="11">
        <f>'[1]TCE - ANEXO III - Preencher'!J446</f>
        <v>146.86000000000001</v>
      </c>
      <c r="J437" s="11">
        <f>'[1]TCE - ANEXO III - Preencher'!K446</f>
        <v>0</v>
      </c>
      <c r="K437" s="12">
        <f>'[1]TCE - ANEXO III - Preencher'!L446</f>
        <v>112.48635761589399</v>
      </c>
      <c r="L437" s="12">
        <f>'[1]TCE - ANEXO III - Preencher'!M446</f>
        <v>7.06</v>
      </c>
      <c r="M437" s="12">
        <f t="shared" si="36"/>
        <v>105.42635761589399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252.28635761589402</v>
      </c>
    </row>
    <row r="438" spans="1:28" x14ac:dyDescent="0.2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JOSINETE BEZERRA DOS SANTOS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>
        <f>'[1]TCE - ANEXO III - Preencher'!G447</f>
        <v>322205</v>
      </c>
      <c r="G438" s="10" t="str">
        <f>IF('[1]TCE - ANEXO III - Preencher'!H447="","",'[1]TCE - ANEXO III - Preencher'!H447)</f>
        <v>10/2024</v>
      </c>
      <c r="H438" s="11">
        <f>'[1]TCE - ANEXO III - Preencher'!I447</f>
        <v>0</v>
      </c>
      <c r="I438" s="11">
        <f>'[1]TCE - ANEXO III - Preencher'!J447</f>
        <v>142.71</v>
      </c>
      <c r="J438" s="11">
        <f>'[1]TCE - ANEXO III - Preencher'!K447</f>
        <v>0</v>
      </c>
      <c r="K438" s="12">
        <f>'[1]TCE - ANEXO III - Preencher'!L447</f>
        <v>112.48635761589399</v>
      </c>
      <c r="L438" s="12">
        <f>'[1]TCE - ANEXO III - Preencher'!M447</f>
        <v>7.06</v>
      </c>
      <c r="M438" s="12">
        <f t="shared" si="36"/>
        <v>105.42635761589399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1913</v>
      </c>
      <c r="Y438" s="12">
        <f>'[1]TCE - ANEXO III - Preencher'!Z447</f>
        <v>0</v>
      </c>
      <c r="Z438" s="12">
        <f t="shared" si="40"/>
        <v>1913</v>
      </c>
      <c r="AA438" s="13" t="str">
        <f>IF('[1]TCE - ANEXO III - Preencher'!AB447="","",'[1]TCE - ANEXO III - Preencher'!AB447)</f>
        <v xml:space="preserve">ABONO ASSIS FIN COMPL 09/2024 </v>
      </c>
      <c r="AB438" s="12">
        <f t="shared" si="41"/>
        <v>2161.1363576158938</v>
      </c>
    </row>
    <row r="439" spans="1:28" x14ac:dyDescent="0.2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JOSIVALDO JOSE DOS SANTOS</v>
      </c>
      <c r="E439" s="6" t="str">
        <f>IF('[1]TCE - ANEXO III - Preencher'!F448="4 - Assistência Odontológica","2 - Outros Profissionais da Saúde",'[1]TCE - ANEXO III - Preencher'!F448)</f>
        <v>3 - Administrativo</v>
      </c>
      <c r="F439" s="9">
        <f>'[1]TCE - ANEXO III - Preencher'!G448</f>
        <v>513505</v>
      </c>
      <c r="G439" s="10" t="str">
        <f>IF('[1]TCE - ANEXO III - Preencher'!H448="","",'[1]TCE - ANEXO III - Preencher'!H448)</f>
        <v>10/2024</v>
      </c>
      <c r="H439" s="11">
        <f>'[1]TCE - ANEXO III - Preencher'!I448</f>
        <v>0</v>
      </c>
      <c r="I439" s="11">
        <f>'[1]TCE - ANEXO III - Preencher'!J448</f>
        <v>123.05</v>
      </c>
      <c r="J439" s="11">
        <f>'[1]TCE - ANEXO III - Preencher'!K448</f>
        <v>0</v>
      </c>
      <c r="K439" s="12">
        <f>'[1]TCE - ANEXO III - Preencher'!L448</f>
        <v>112.48635761589399</v>
      </c>
      <c r="L439" s="12">
        <f>'[1]TCE - ANEXO III - Preencher'!M448</f>
        <v>7.06</v>
      </c>
      <c r="M439" s="12">
        <f t="shared" si="36"/>
        <v>105.42635761589399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0</v>
      </c>
      <c r="Y439" s="12">
        <f>'[1]TCE - ANEXO III - Preencher'!Z448</f>
        <v>0</v>
      </c>
      <c r="Z439" s="12">
        <f t="shared" si="40"/>
        <v>0</v>
      </c>
      <c r="AA439" s="13" t="str">
        <f>IF('[1]TCE - ANEXO III - Preencher'!AB448="","",'[1]TCE - ANEXO III - Preencher'!AB448)</f>
        <v/>
      </c>
      <c r="AB439" s="12">
        <f t="shared" si="41"/>
        <v>228.47635761589399</v>
      </c>
    </row>
    <row r="440" spans="1:28" x14ac:dyDescent="0.2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JOSIVAN LIRA SANTOS</v>
      </c>
      <c r="E440" s="6" t="str">
        <f>IF('[1]TCE - ANEXO III - Preencher'!F449="4 - Assistência Odontológica","2 - Outros Profissionais da Saúde",'[1]TCE - ANEXO III - Preencher'!F449)</f>
        <v>3 - Administrativo</v>
      </c>
      <c r="F440" s="9">
        <f>'[1]TCE - ANEXO III - Preencher'!G449</f>
        <v>515110</v>
      </c>
      <c r="G440" s="10" t="str">
        <f>IF('[1]TCE - ANEXO III - Preencher'!H449="","",'[1]TCE - ANEXO III - Preencher'!H449)</f>
        <v>10/2024</v>
      </c>
      <c r="H440" s="11">
        <f>'[1]TCE - ANEXO III - Preencher'!I449</f>
        <v>0</v>
      </c>
      <c r="I440" s="11">
        <f>'[1]TCE - ANEXO III - Preencher'!J449</f>
        <v>160.12</v>
      </c>
      <c r="J440" s="11">
        <f>'[1]TCE - ANEXO III - Preencher'!K449</f>
        <v>0</v>
      </c>
      <c r="K440" s="12">
        <f>'[1]TCE - ANEXO III - Preencher'!L449</f>
        <v>112.48635761589399</v>
      </c>
      <c r="L440" s="12">
        <f>'[1]TCE - ANEXO III - Preencher'!M449</f>
        <v>7.06</v>
      </c>
      <c r="M440" s="12">
        <f t="shared" si="36"/>
        <v>105.42635761589399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156.25</v>
      </c>
      <c r="R440" s="12">
        <f>'[1]TCE - ANEXO III - Preencher'!S449</f>
        <v>82.5</v>
      </c>
      <c r="S440" s="12">
        <f t="shared" si="38"/>
        <v>73.75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339.29635761589401</v>
      </c>
    </row>
    <row r="441" spans="1:28" x14ac:dyDescent="0.2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JOSSELANE CRISTINA DA SILVA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>
        <f>'[1]TCE - ANEXO III - Preencher'!G450</f>
        <v>223505</v>
      </c>
      <c r="G441" s="10" t="str">
        <f>IF('[1]TCE - ANEXO III - Preencher'!H450="","",'[1]TCE - ANEXO III - Preencher'!H450)</f>
        <v>10/2024</v>
      </c>
      <c r="H441" s="11">
        <f>'[1]TCE - ANEXO III - Preencher'!I450</f>
        <v>0</v>
      </c>
      <c r="I441" s="11">
        <f>'[1]TCE - ANEXO III - Preencher'!J450</f>
        <v>270.35000000000002</v>
      </c>
      <c r="J441" s="11">
        <f>'[1]TCE - ANEXO III - Preencher'!K450</f>
        <v>0</v>
      </c>
      <c r="K441" s="12">
        <f>'[1]TCE - ANEXO III - Preencher'!L450</f>
        <v>112.48635761589399</v>
      </c>
      <c r="L441" s="12">
        <f>'[1]TCE - ANEXO III - Preencher'!M450</f>
        <v>3.59</v>
      </c>
      <c r="M441" s="12">
        <f t="shared" si="36"/>
        <v>108.89635761589399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1684.66</v>
      </c>
      <c r="Y441" s="12">
        <f>'[1]TCE - ANEXO III - Preencher'!Z450</f>
        <v>0</v>
      </c>
      <c r="Z441" s="12">
        <f t="shared" si="40"/>
        <v>1684.66</v>
      </c>
      <c r="AA441" s="13" t="str">
        <f>IF('[1]TCE - ANEXO III - Preencher'!AB450="","",'[1]TCE - ANEXO III - Preencher'!AB450)</f>
        <v xml:space="preserve">ABONO ASSIS FIN COMPL 09/2024 </v>
      </c>
      <c r="AB441" s="12">
        <f t="shared" si="41"/>
        <v>2063.9063576158942</v>
      </c>
    </row>
    <row r="442" spans="1:28" x14ac:dyDescent="0.2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 xml:space="preserve">JOYCE GABRIELE OLIVEIRA DE ARAUJO 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>
        <f>'[1]TCE - ANEXO III - Preencher'!G451</f>
        <v>322205</v>
      </c>
      <c r="G442" s="10" t="str">
        <f>IF('[1]TCE - ANEXO III - Preencher'!H451="","",'[1]TCE - ANEXO III - Preencher'!H451)</f>
        <v>10/2024</v>
      </c>
      <c r="H442" s="11">
        <f>'[1]TCE - ANEXO III - Preencher'!I451</f>
        <v>0</v>
      </c>
      <c r="I442" s="11">
        <f>'[1]TCE - ANEXO III - Preencher'!J451</f>
        <v>142.71</v>
      </c>
      <c r="J442" s="11">
        <f>'[1]TCE - ANEXO III - Preencher'!K451</f>
        <v>0</v>
      </c>
      <c r="K442" s="12">
        <f>'[1]TCE - ANEXO III - Preencher'!L451</f>
        <v>112.48635761589399</v>
      </c>
      <c r="L442" s="12">
        <f>'[1]TCE - ANEXO III - Preencher'!M451</f>
        <v>7.06</v>
      </c>
      <c r="M442" s="12">
        <f t="shared" si="36"/>
        <v>105.42635761589399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81.02</v>
      </c>
      <c r="U442" s="12">
        <f>'[1]TCE - ANEXO III - Preencher'!V451</f>
        <v>0</v>
      </c>
      <c r="V442" s="12">
        <f t="shared" si="39"/>
        <v>81.02</v>
      </c>
      <c r="W442" s="13" t="str">
        <f>IF('[1]TCE - ANEXO III - Preencher'!X451="","",'[1]TCE - ANEXO III - Preencher'!X451)</f>
        <v xml:space="preserve">AUX. CRECHE </v>
      </c>
      <c r="X442" s="12">
        <f>'[1]TCE - ANEXO III - Preencher'!Y451</f>
        <v>1913</v>
      </c>
      <c r="Y442" s="12">
        <f>'[1]TCE - ANEXO III - Preencher'!Z451</f>
        <v>0</v>
      </c>
      <c r="Z442" s="12">
        <f t="shared" si="40"/>
        <v>1913</v>
      </c>
      <c r="AA442" s="13" t="str">
        <f>IF('[1]TCE - ANEXO III - Preencher'!AB451="","",'[1]TCE - ANEXO III - Preencher'!AB451)</f>
        <v xml:space="preserve">ABONO ASSIS FIN COMPL 09/2024 </v>
      </c>
      <c r="AB442" s="12">
        <f t="shared" si="41"/>
        <v>2242.1563576158942</v>
      </c>
    </row>
    <row r="443" spans="1:28" x14ac:dyDescent="0.2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JOYCE MANUELE RODRIGUES DA SILVA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322205</v>
      </c>
      <c r="G443" s="10" t="str">
        <f>IF('[1]TCE - ANEXO III - Preencher'!H452="","",'[1]TCE - ANEXO III - Preencher'!H452)</f>
        <v>10/2024</v>
      </c>
      <c r="H443" s="11">
        <f>'[1]TCE - ANEXO III - Preencher'!I452</f>
        <v>0</v>
      </c>
      <c r="I443" s="11">
        <f>'[1]TCE - ANEXO III - Preencher'!J452</f>
        <v>0</v>
      </c>
      <c r="J443" s="11">
        <f>'[1]TCE - ANEXO III - Preencher'!K452</f>
        <v>0</v>
      </c>
      <c r="K443" s="12">
        <f>'[1]TCE - ANEXO III - Preencher'!L452</f>
        <v>0</v>
      </c>
      <c r="L443" s="12">
        <f>'[1]TCE - ANEXO III - Preencher'!M452</f>
        <v>0</v>
      </c>
      <c r="M443" s="12">
        <f t="shared" si="36"/>
        <v>0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0</v>
      </c>
    </row>
    <row r="444" spans="1:28" x14ac:dyDescent="0.2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JOZIAS DOS SANTOS FREIRE</v>
      </c>
      <c r="E444" s="6" t="str">
        <f>IF('[1]TCE - ANEXO III - Preencher'!F453="4 - Assistência Odontológica","2 - Outros Profissionais da Saúde",'[1]TCE - ANEXO III - Preencher'!F453)</f>
        <v>3 - Administrativo</v>
      </c>
      <c r="F444" s="9">
        <f>'[1]TCE - ANEXO III - Preencher'!G453</f>
        <v>517410</v>
      </c>
      <c r="G444" s="10" t="str">
        <f>IF('[1]TCE - ANEXO III - Preencher'!H453="","",'[1]TCE - ANEXO III - Preencher'!H453)</f>
        <v>10/2024</v>
      </c>
      <c r="H444" s="11">
        <f>'[1]TCE - ANEXO III - Preencher'!I453</f>
        <v>0</v>
      </c>
      <c r="I444" s="11">
        <f>'[1]TCE - ANEXO III - Preencher'!J453</f>
        <v>0</v>
      </c>
      <c r="J444" s="11">
        <f>'[1]TCE - ANEXO III - Preencher'!K453</f>
        <v>0</v>
      </c>
      <c r="K444" s="12">
        <f>'[1]TCE - ANEXO III - Preencher'!L453</f>
        <v>112.48635761589399</v>
      </c>
      <c r="L444" s="12">
        <f>'[1]TCE - ANEXO III - Preencher'!M453</f>
        <v>0.7</v>
      </c>
      <c r="M444" s="12">
        <f t="shared" si="36"/>
        <v>111.78635761589399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111.78635761589399</v>
      </c>
    </row>
    <row r="445" spans="1:28" x14ac:dyDescent="0.2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JUAREZA CARLOS DE LIMA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>
        <f>'[1]TCE - ANEXO III - Preencher'!G454</f>
        <v>223505</v>
      </c>
      <c r="G445" s="10" t="str">
        <f>IF('[1]TCE - ANEXO III - Preencher'!H454="","",'[1]TCE - ANEXO III - Preencher'!H454)</f>
        <v>10/2024</v>
      </c>
      <c r="H445" s="11">
        <f>'[1]TCE - ANEXO III - Preencher'!I454</f>
        <v>0</v>
      </c>
      <c r="I445" s="11">
        <f>'[1]TCE - ANEXO III - Preencher'!J454</f>
        <v>529.54999999999995</v>
      </c>
      <c r="J445" s="11">
        <f>'[1]TCE - ANEXO III - Preencher'!K454</f>
        <v>0</v>
      </c>
      <c r="K445" s="12">
        <f>'[1]TCE - ANEXO III - Preencher'!L454</f>
        <v>112.48635761589399</v>
      </c>
      <c r="L445" s="12">
        <f>'[1]TCE - ANEXO III - Preencher'!M454</f>
        <v>1.25</v>
      </c>
      <c r="M445" s="12">
        <f t="shared" si="36"/>
        <v>111.23635761589399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640.78635761589396</v>
      </c>
    </row>
    <row r="446" spans="1:28" x14ac:dyDescent="0.2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JUCEANE MARIA DA SILVA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322205</v>
      </c>
      <c r="G446" s="10" t="str">
        <f>IF('[1]TCE - ANEXO III - Preencher'!H455="","",'[1]TCE - ANEXO III - Preencher'!H455)</f>
        <v>10/2024</v>
      </c>
      <c r="H446" s="11">
        <f>'[1]TCE - ANEXO III - Preencher'!I455</f>
        <v>0</v>
      </c>
      <c r="I446" s="11">
        <f>'[1]TCE - ANEXO III - Preencher'!J455</f>
        <v>142.71</v>
      </c>
      <c r="J446" s="11">
        <f>'[1]TCE - ANEXO III - Preencher'!K455</f>
        <v>0</v>
      </c>
      <c r="K446" s="12">
        <f>'[1]TCE - ANEXO III - Preencher'!L455</f>
        <v>112.48635761589399</v>
      </c>
      <c r="L446" s="12">
        <f>'[1]TCE - ANEXO III - Preencher'!M455</f>
        <v>7.06</v>
      </c>
      <c r="M446" s="12">
        <f t="shared" si="36"/>
        <v>105.42635761589399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1913</v>
      </c>
      <c r="Y446" s="12">
        <f>'[1]TCE - ANEXO III - Preencher'!Z455</f>
        <v>0</v>
      </c>
      <c r="Z446" s="12">
        <f t="shared" si="40"/>
        <v>1913</v>
      </c>
      <c r="AA446" s="13" t="str">
        <f>IF('[1]TCE - ANEXO III - Preencher'!AB455="","",'[1]TCE - ANEXO III - Preencher'!AB455)</f>
        <v xml:space="preserve">ABONO ASSIS FIN COMPL 09/2024 </v>
      </c>
      <c r="AB446" s="12">
        <f t="shared" si="41"/>
        <v>2161.1363576158938</v>
      </c>
    </row>
    <row r="447" spans="1:28" x14ac:dyDescent="0.2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>JUCIANE MARIA DE LIMA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>
        <f>'[1]TCE - ANEXO III - Preencher'!G456</f>
        <v>322205</v>
      </c>
      <c r="G447" s="10" t="str">
        <f>IF('[1]TCE - ANEXO III - Preencher'!H456="","",'[1]TCE - ANEXO III - Preencher'!H456)</f>
        <v>10/2024</v>
      </c>
      <c r="H447" s="11">
        <f>'[1]TCE - ANEXO III - Preencher'!I456</f>
        <v>0</v>
      </c>
      <c r="I447" s="11">
        <f>'[1]TCE - ANEXO III - Preencher'!J456</f>
        <v>170.94</v>
      </c>
      <c r="J447" s="11">
        <f>'[1]TCE - ANEXO III - Preencher'!K456</f>
        <v>0</v>
      </c>
      <c r="K447" s="12">
        <f>'[1]TCE - ANEXO III - Preencher'!L456</f>
        <v>112.48635761589399</v>
      </c>
      <c r="L447" s="12">
        <f>'[1]TCE - ANEXO III - Preencher'!M456</f>
        <v>7.06</v>
      </c>
      <c r="M447" s="12">
        <f t="shared" si="36"/>
        <v>105.42635761589399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1846.5</v>
      </c>
      <c r="Y447" s="12">
        <f>'[1]TCE - ANEXO III - Preencher'!Z456</f>
        <v>0</v>
      </c>
      <c r="Z447" s="12">
        <f t="shared" si="40"/>
        <v>1846.5</v>
      </c>
      <c r="AA447" s="13" t="str">
        <f>IF('[1]TCE - ANEXO III - Preencher'!AB456="","",'[1]TCE - ANEXO III - Preencher'!AB456)</f>
        <v xml:space="preserve">ABONO ASSIS FIN COMPL 09/2024 </v>
      </c>
      <c r="AB447" s="12">
        <f t="shared" si="41"/>
        <v>2122.8663576158942</v>
      </c>
    </row>
    <row r="448" spans="1:28" x14ac:dyDescent="0.2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 xml:space="preserve">JULIA BEATRIZ LINS DE AZEVEDO </v>
      </c>
      <c r="E448" s="6" t="str">
        <f>IF('[1]TCE - ANEXO III - Preencher'!F457="4 - Assistência Odontológica","2 - Outros Profissionais da Saúde",'[1]TCE - ANEXO III - Preencher'!F457)</f>
        <v>3 - Administrativo</v>
      </c>
      <c r="F448" s="9">
        <f>'[1]TCE - ANEXO III - Preencher'!G457</f>
        <v>411030</v>
      </c>
      <c r="G448" s="10" t="str">
        <f>IF('[1]TCE - ANEXO III - Preencher'!H457="","",'[1]TCE - ANEXO III - Preencher'!H457)</f>
        <v>10/2024</v>
      </c>
      <c r="H448" s="11">
        <f>'[1]TCE - ANEXO III - Preencher'!I457</f>
        <v>0</v>
      </c>
      <c r="I448" s="11">
        <f>'[1]TCE - ANEXO III - Preencher'!J457</f>
        <v>147.13</v>
      </c>
      <c r="J448" s="11">
        <f>'[1]TCE - ANEXO III - Preencher'!K457</f>
        <v>0</v>
      </c>
      <c r="K448" s="12">
        <f>'[1]TCE - ANEXO III - Preencher'!L457</f>
        <v>112.48635761589399</v>
      </c>
      <c r="L448" s="12">
        <f>'[1]TCE - ANEXO III - Preencher'!M457</f>
        <v>7.06</v>
      </c>
      <c r="M448" s="12">
        <f t="shared" si="36"/>
        <v>105.42635761589399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252.556357615894</v>
      </c>
    </row>
    <row r="449" spans="1:28" x14ac:dyDescent="0.2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JULIANA AMBROZINA DE ALMEIDA</v>
      </c>
      <c r="E449" s="6" t="str">
        <f>IF('[1]TCE - ANEXO III - Preencher'!F458="4 - Assistência Odontológica","2 - Outros Profissionais da Saúde",'[1]TCE - ANEXO III - Preencher'!F458)</f>
        <v>3 - Administrativo</v>
      </c>
      <c r="F449" s="9">
        <f>'[1]TCE - ANEXO III - Preencher'!G458</f>
        <v>422110</v>
      </c>
      <c r="G449" s="10" t="str">
        <f>IF('[1]TCE - ANEXO III - Preencher'!H458="","",'[1]TCE - ANEXO III - Preencher'!H458)</f>
        <v>10/2024</v>
      </c>
      <c r="H449" s="11">
        <f>'[1]TCE - ANEXO III - Preencher'!I458</f>
        <v>0</v>
      </c>
      <c r="I449" s="11">
        <f>'[1]TCE - ANEXO III - Preencher'!J458</f>
        <v>151.29</v>
      </c>
      <c r="J449" s="11">
        <f>'[1]TCE - ANEXO III - Preencher'!K458</f>
        <v>0</v>
      </c>
      <c r="K449" s="12">
        <f>'[1]TCE - ANEXO III - Preencher'!L458</f>
        <v>112.48635761589399</v>
      </c>
      <c r="L449" s="12">
        <f>'[1]TCE - ANEXO III - Preencher'!M458</f>
        <v>7.06</v>
      </c>
      <c r="M449" s="12">
        <f t="shared" si="36"/>
        <v>105.42635761589399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256.71635761589397</v>
      </c>
    </row>
    <row r="450" spans="1:28" x14ac:dyDescent="0.2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JULIANA CRISTINA DA SILVA</v>
      </c>
      <c r="E450" s="6" t="str">
        <f>IF('[1]TCE - ANEXO III - Preencher'!F459="4 - Assistência Odontológica","2 - Outros Profissionais da Saúde",'[1]TCE - ANEXO III - Preencher'!F459)</f>
        <v>2 - Outros Profissionais da Saúde</v>
      </c>
      <c r="F450" s="9">
        <f>'[1]TCE - ANEXO III - Preencher'!G459</f>
        <v>322205</v>
      </c>
      <c r="G450" s="10" t="str">
        <f>IF('[1]TCE - ANEXO III - Preencher'!H459="","",'[1]TCE - ANEXO III - Preencher'!H459)</f>
        <v>10/2024</v>
      </c>
      <c r="H450" s="11">
        <f>'[1]TCE - ANEXO III - Preencher'!I459</f>
        <v>0</v>
      </c>
      <c r="I450" s="11">
        <f>'[1]TCE - ANEXO III - Preencher'!J459</f>
        <v>154.01</v>
      </c>
      <c r="J450" s="11">
        <f>'[1]TCE - ANEXO III - Preencher'!K459</f>
        <v>0</v>
      </c>
      <c r="K450" s="12">
        <f>'[1]TCE - ANEXO III - Preencher'!L459</f>
        <v>112.48635761589399</v>
      </c>
      <c r="L450" s="12">
        <f>'[1]TCE - ANEXO III - Preencher'!M459</f>
        <v>7.06</v>
      </c>
      <c r="M450" s="12">
        <f t="shared" si="36"/>
        <v>105.42635761589399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1780</v>
      </c>
      <c r="Y450" s="12">
        <f>'[1]TCE - ANEXO III - Preencher'!Z459</f>
        <v>0</v>
      </c>
      <c r="Z450" s="12">
        <f t="shared" si="40"/>
        <v>1780</v>
      </c>
      <c r="AA450" s="13" t="str">
        <f>IF('[1]TCE - ANEXO III - Preencher'!AB459="","",'[1]TCE - ANEXO III - Preencher'!AB459)</f>
        <v xml:space="preserve">ABONO ASSIS FIN COMPL 09/2024 </v>
      </c>
      <c r="AB450" s="12">
        <f t="shared" si="41"/>
        <v>2039.4363576158939</v>
      </c>
    </row>
    <row r="451" spans="1:28" x14ac:dyDescent="0.2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JULIANA DA SILVA NEGREIROS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>
        <f>'[1]TCE - ANEXO III - Preencher'!G460</f>
        <v>322205</v>
      </c>
      <c r="G451" s="10" t="str">
        <f>IF('[1]TCE - ANEXO III - Preencher'!H460="","",'[1]TCE - ANEXO III - Preencher'!H460)</f>
        <v>10/2024</v>
      </c>
      <c r="H451" s="11">
        <f>'[1]TCE - ANEXO III - Preencher'!I460</f>
        <v>0</v>
      </c>
      <c r="I451" s="11">
        <f>'[1]TCE - ANEXO III - Preencher'!J460</f>
        <v>147.06</v>
      </c>
      <c r="J451" s="11">
        <f>'[1]TCE - ANEXO III - Preencher'!K460</f>
        <v>0</v>
      </c>
      <c r="K451" s="12">
        <f>'[1]TCE - ANEXO III - Preencher'!L460</f>
        <v>112.48635761589399</v>
      </c>
      <c r="L451" s="12">
        <f>'[1]TCE - ANEXO III - Preencher'!M460</f>
        <v>7.06</v>
      </c>
      <c r="M451" s="12">
        <f t="shared" ref="M451:M514" si="42">K451-L451</f>
        <v>105.42635761589399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1913</v>
      </c>
      <c r="Y451" s="12">
        <f>'[1]TCE - ANEXO III - Preencher'!Z460</f>
        <v>0</v>
      </c>
      <c r="Z451" s="12">
        <f t="shared" ref="Z451:Z514" si="46">X451-Y451</f>
        <v>1913</v>
      </c>
      <c r="AA451" s="13" t="str">
        <f>IF('[1]TCE - ANEXO III - Preencher'!AB460="","",'[1]TCE - ANEXO III - Preencher'!AB460)</f>
        <v xml:space="preserve">ABONO ASSIS FIN COMPL 09/2024 </v>
      </c>
      <c r="AB451" s="12">
        <f t="shared" ref="AB451:AB514" si="47">H451+I451+J451+M451+P451+S451+V451+Z451</f>
        <v>2165.4863576158941</v>
      </c>
    </row>
    <row r="452" spans="1:28" x14ac:dyDescent="0.2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JULIANA FERREIRA SILVA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>
        <f>'[1]TCE - ANEXO III - Preencher'!G461</f>
        <v>322205</v>
      </c>
      <c r="G452" s="10" t="str">
        <f>IF('[1]TCE - ANEXO III - Preencher'!H461="","",'[1]TCE - ANEXO III - Preencher'!H461)</f>
        <v>10/2024</v>
      </c>
      <c r="H452" s="11">
        <f>'[1]TCE - ANEXO III - Preencher'!I461</f>
        <v>0</v>
      </c>
      <c r="I452" s="11">
        <f>'[1]TCE - ANEXO III - Preencher'!J461</f>
        <v>0</v>
      </c>
      <c r="J452" s="11">
        <f>'[1]TCE - ANEXO III - Preencher'!K461</f>
        <v>0</v>
      </c>
      <c r="K452" s="12">
        <f>'[1]TCE - ANEXO III - Preencher'!L461</f>
        <v>0</v>
      </c>
      <c r="L452" s="12">
        <f>'[1]TCE - ANEXO III - Preencher'!M461</f>
        <v>0</v>
      </c>
      <c r="M452" s="12">
        <f t="shared" si="42"/>
        <v>0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0</v>
      </c>
    </row>
    <row r="453" spans="1:28" x14ac:dyDescent="0.2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>JULIANE MARQUES LIRA DA SILVA</v>
      </c>
      <c r="E453" s="6" t="str">
        <f>IF('[1]TCE - ANEXO III - Preencher'!F462="4 - Assistência Odontológica","2 - Outros Profissionais da Saúde",'[1]TCE - ANEXO III - Preencher'!F462)</f>
        <v>3 - Administrativo</v>
      </c>
      <c r="F453" s="9">
        <f>'[1]TCE - ANEXO III - Preencher'!G462</f>
        <v>521130</v>
      </c>
      <c r="G453" s="10" t="str">
        <f>IF('[1]TCE - ANEXO III - Preencher'!H462="","",'[1]TCE - ANEXO III - Preencher'!H462)</f>
        <v>10/2024</v>
      </c>
      <c r="H453" s="11">
        <f>'[1]TCE - ANEXO III - Preencher'!I462</f>
        <v>0</v>
      </c>
      <c r="I453" s="11">
        <f>'[1]TCE - ANEXO III - Preencher'!J462</f>
        <v>123.05</v>
      </c>
      <c r="J453" s="11">
        <f>'[1]TCE - ANEXO III - Preencher'!K462</f>
        <v>0</v>
      </c>
      <c r="K453" s="12">
        <f>'[1]TCE - ANEXO III - Preencher'!L462</f>
        <v>112.48635761589399</v>
      </c>
      <c r="L453" s="12">
        <f>'[1]TCE - ANEXO III - Preencher'!M462</f>
        <v>7.06</v>
      </c>
      <c r="M453" s="12">
        <f t="shared" si="42"/>
        <v>105.42635761589399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167.4</v>
      </c>
      <c r="U453" s="12">
        <f>'[1]TCE - ANEXO III - Preencher'!V462</f>
        <v>0</v>
      </c>
      <c r="V453" s="12">
        <f t="shared" si="45"/>
        <v>167.4</v>
      </c>
      <c r="W453" s="13" t="str">
        <f>IF('[1]TCE - ANEXO III - Preencher'!X462="","",'[1]TCE - ANEXO III - Preencher'!X462)</f>
        <v xml:space="preserve">AUX. CRECHE </v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395.87635761589399</v>
      </c>
    </row>
    <row r="454" spans="1:28" x14ac:dyDescent="0.2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JULIANNE KAROLINE SOBRINHO GALDINO</v>
      </c>
      <c r="E454" s="6" t="str">
        <f>IF('[1]TCE - ANEXO III - Preencher'!F463="4 - Assistência Odontológica","2 - Outros Profissionais da Saúde",'[1]TCE - ANEXO III - Preencher'!F463)</f>
        <v>3 - Administrativo</v>
      </c>
      <c r="F454" s="9">
        <f>'[1]TCE - ANEXO III - Preencher'!G463</f>
        <v>411005</v>
      </c>
      <c r="G454" s="10" t="str">
        <f>IF('[1]TCE - ANEXO III - Preencher'!H463="","",'[1]TCE - ANEXO III - Preencher'!H463)</f>
        <v>10/2024</v>
      </c>
      <c r="H454" s="11">
        <f>'[1]TCE - ANEXO III - Preencher'!I463</f>
        <v>0</v>
      </c>
      <c r="I454" s="11">
        <f>'[1]TCE - ANEXO III - Preencher'!J463</f>
        <v>112.96</v>
      </c>
      <c r="J454" s="11">
        <f>'[1]TCE - ANEXO III - Preencher'!K463</f>
        <v>0</v>
      </c>
      <c r="K454" s="12">
        <f>'[1]TCE - ANEXO III - Preencher'!L463</f>
        <v>112.48635761589399</v>
      </c>
      <c r="L454" s="12">
        <f>'[1]TCE - ANEXO III - Preencher'!M463</f>
        <v>7.06</v>
      </c>
      <c r="M454" s="12">
        <f t="shared" si="42"/>
        <v>105.42635761589399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156.25</v>
      </c>
      <c r="R454" s="12">
        <f>'[1]TCE - ANEXO III - Preencher'!S463</f>
        <v>84.72</v>
      </c>
      <c r="S454" s="12">
        <f t="shared" si="44"/>
        <v>71.53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289.91635761589396</v>
      </c>
    </row>
    <row r="455" spans="1:28" x14ac:dyDescent="0.2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JULIEIDE ANANIAS DA SILVA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>
        <f>'[1]TCE - ANEXO III - Preencher'!G464</f>
        <v>322205</v>
      </c>
      <c r="G455" s="10" t="str">
        <f>IF('[1]TCE - ANEXO III - Preencher'!H464="","",'[1]TCE - ANEXO III - Preencher'!H464)</f>
        <v>10/2024</v>
      </c>
      <c r="H455" s="11">
        <f>'[1]TCE - ANEXO III - Preencher'!I464</f>
        <v>0</v>
      </c>
      <c r="I455" s="11">
        <f>'[1]TCE - ANEXO III - Preencher'!J464</f>
        <v>177.29</v>
      </c>
      <c r="J455" s="11">
        <f>'[1]TCE - ANEXO III - Preencher'!K464</f>
        <v>0</v>
      </c>
      <c r="K455" s="12">
        <f>'[1]TCE - ANEXO III - Preencher'!L464</f>
        <v>112.48635761589399</v>
      </c>
      <c r="L455" s="12">
        <f>'[1]TCE - ANEXO III - Preencher'!M464</f>
        <v>7.06</v>
      </c>
      <c r="M455" s="12">
        <f t="shared" si="42"/>
        <v>105.42635761589399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81.02</v>
      </c>
      <c r="U455" s="12">
        <f>'[1]TCE - ANEXO III - Preencher'!V464</f>
        <v>0</v>
      </c>
      <c r="V455" s="12">
        <f t="shared" si="45"/>
        <v>81.02</v>
      </c>
      <c r="W455" s="13" t="str">
        <f>IF('[1]TCE - ANEXO III - Preencher'!X464="","",'[1]TCE - ANEXO III - Preencher'!X464)</f>
        <v xml:space="preserve">AUX. CRECHE </v>
      </c>
      <c r="X455" s="12">
        <f>'[1]TCE - ANEXO III - Preencher'!Y464</f>
        <v>1780</v>
      </c>
      <c r="Y455" s="12">
        <f>'[1]TCE - ANEXO III - Preencher'!Z464</f>
        <v>0</v>
      </c>
      <c r="Z455" s="12">
        <f t="shared" si="46"/>
        <v>1780</v>
      </c>
      <c r="AA455" s="13" t="str">
        <f>IF('[1]TCE - ANEXO III - Preencher'!AB464="","",'[1]TCE - ANEXO III - Preencher'!AB464)</f>
        <v xml:space="preserve">ABONO ASSIS FIN COMPL 09/2024 </v>
      </c>
      <c r="AB455" s="12">
        <f t="shared" si="47"/>
        <v>2143.7363576158941</v>
      </c>
    </row>
    <row r="456" spans="1:28" x14ac:dyDescent="0.2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JULIO CESAR DA SILVA TORRES</v>
      </c>
      <c r="E456" s="6" t="str">
        <f>IF('[1]TCE - ANEXO III - Preencher'!F465="4 - Assistência Odontológica","2 - Outros Profissionais da Saúde",'[1]TCE - ANEXO III - Preencher'!F465)</f>
        <v>3 - Administrativo</v>
      </c>
      <c r="F456" s="9">
        <f>'[1]TCE - ANEXO III - Preencher'!G465</f>
        <v>422110</v>
      </c>
      <c r="G456" s="10" t="str">
        <f>IF('[1]TCE - ANEXO III - Preencher'!H465="","",'[1]TCE - ANEXO III - Preencher'!H465)</f>
        <v>10/2024</v>
      </c>
      <c r="H456" s="11">
        <f>'[1]TCE - ANEXO III - Preencher'!I465</f>
        <v>0</v>
      </c>
      <c r="I456" s="11">
        <f>'[1]TCE - ANEXO III - Preencher'!J465</f>
        <v>0</v>
      </c>
      <c r="J456" s="11">
        <f>'[1]TCE - ANEXO III - Preencher'!K465</f>
        <v>0</v>
      </c>
      <c r="K456" s="12">
        <f>'[1]TCE - ANEXO III - Preencher'!L465</f>
        <v>0</v>
      </c>
      <c r="L456" s="12">
        <f>'[1]TCE - ANEXO III - Preencher'!M465</f>
        <v>0</v>
      </c>
      <c r="M456" s="12">
        <f t="shared" si="42"/>
        <v>0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0</v>
      </c>
    </row>
    <row r="457" spans="1:28" x14ac:dyDescent="0.2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JULLYANNA VANESSA SANTOS JUVENAL SILVA</v>
      </c>
      <c r="E457" s="6" t="str">
        <f>IF('[1]TCE - ANEXO III - Preencher'!F466="4 - Assistência Odontológica","2 - Outros Profissionais da Saúde",'[1]TCE - ANEXO III - Preencher'!F466)</f>
        <v>2 - Outros Profissionais da Saúde</v>
      </c>
      <c r="F457" s="9">
        <f>'[1]TCE - ANEXO III - Preencher'!G466</f>
        <v>223505</v>
      </c>
      <c r="G457" s="10" t="str">
        <f>IF('[1]TCE - ANEXO III - Preencher'!H466="","",'[1]TCE - ANEXO III - Preencher'!H466)</f>
        <v>10/2024</v>
      </c>
      <c r="H457" s="11">
        <f>'[1]TCE - ANEXO III - Preencher'!I466</f>
        <v>0</v>
      </c>
      <c r="I457" s="11">
        <f>'[1]TCE - ANEXO III - Preencher'!J466</f>
        <v>171.31</v>
      </c>
      <c r="J457" s="11">
        <f>'[1]TCE - ANEXO III - Preencher'!K466</f>
        <v>0</v>
      </c>
      <c r="K457" s="12">
        <f>'[1]TCE - ANEXO III - Preencher'!L466</f>
        <v>112.48635761589399</v>
      </c>
      <c r="L457" s="12">
        <f>'[1]TCE - ANEXO III - Preencher'!M466</f>
        <v>2.79</v>
      </c>
      <c r="M457" s="12">
        <f t="shared" si="42"/>
        <v>109.69635761589399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156.52000000000001</v>
      </c>
      <c r="U457" s="12">
        <f>'[1]TCE - ANEXO III - Preencher'!V466</f>
        <v>0</v>
      </c>
      <c r="V457" s="12">
        <f t="shared" si="45"/>
        <v>156.52000000000001</v>
      </c>
      <c r="W457" s="13" t="str">
        <f>IF('[1]TCE - ANEXO III - Preencher'!X466="","",'[1]TCE - ANEXO III - Preencher'!X466)</f>
        <v xml:space="preserve">AUX. CRECHE </v>
      </c>
      <c r="X457" s="12">
        <f>'[1]TCE - ANEXO III - Preencher'!Y466</f>
        <v>2459.15</v>
      </c>
      <c r="Y457" s="12">
        <f>'[1]TCE - ANEXO III - Preencher'!Z466</f>
        <v>0</v>
      </c>
      <c r="Z457" s="12">
        <f t="shared" si="46"/>
        <v>2459.15</v>
      </c>
      <c r="AA457" s="13" t="str">
        <f>IF('[1]TCE - ANEXO III - Preencher'!AB466="","",'[1]TCE - ANEXO III - Preencher'!AB466)</f>
        <v xml:space="preserve">ABONO ASSIS FIN COMPL 09/2024 </v>
      </c>
      <c r="AB457" s="12">
        <f t="shared" si="47"/>
        <v>2896.6763576158942</v>
      </c>
    </row>
    <row r="458" spans="1:28" x14ac:dyDescent="0.2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KARLA ANDREA PEIXE CARVALHO FIGUEIREDO</v>
      </c>
      <c r="E458" s="6" t="str">
        <f>IF('[1]TCE - ANEXO III - Preencher'!F467="4 - Assistência Odontológica","2 - Outros Profissionais da Saúde",'[1]TCE - ANEXO III - Preencher'!F467)</f>
        <v>3 - Administrativo</v>
      </c>
      <c r="F458" s="9">
        <f>'[1]TCE - ANEXO III - Preencher'!G467</f>
        <v>251605</v>
      </c>
      <c r="G458" s="10" t="str">
        <f>IF('[1]TCE - ANEXO III - Preencher'!H467="","",'[1]TCE - ANEXO III - Preencher'!H467)</f>
        <v>10/2024</v>
      </c>
      <c r="H458" s="11">
        <f>'[1]TCE - ANEXO III - Preencher'!I467</f>
        <v>0</v>
      </c>
      <c r="I458" s="11">
        <f>'[1]TCE - ANEXO III - Preencher'!J467</f>
        <v>0</v>
      </c>
      <c r="J458" s="11">
        <f>'[1]TCE - ANEXO III - Preencher'!K467</f>
        <v>0</v>
      </c>
      <c r="K458" s="12">
        <f>'[1]TCE - ANEXO III - Preencher'!L467</f>
        <v>0</v>
      </c>
      <c r="L458" s="12">
        <f>'[1]TCE - ANEXO III - Preencher'!M467</f>
        <v>0</v>
      </c>
      <c r="M458" s="12">
        <f t="shared" si="42"/>
        <v>0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0</v>
      </c>
    </row>
    <row r="459" spans="1:28" x14ac:dyDescent="0.2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KARLA FRANCIELLY SIQUEIRA SANTOS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>
        <f>'[1]TCE - ANEXO III - Preencher'!G468</f>
        <v>223505</v>
      </c>
      <c r="G459" s="10" t="str">
        <f>IF('[1]TCE - ANEXO III - Preencher'!H468="","",'[1]TCE - ANEXO III - Preencher'!H468)</f>
        <v>10/2024</v>
      </c>
      <c r="H459" s="11">
        <f>'[1]TCE - ANEXO III - Preencher'!I468</f>
        <v>0</v>
      </c>
      <c r="I459" s="11">
        <f>'[1]TCE - ANEXO III - Preencher'!J468</f>
        <v>265.05</v>
      </c>
      <c r="J459" s="11">
        <f>'[1]TCE - ANEXO III - Preencher'!K468</f>
        <v>0</v>
      </c>
      <c r="K459" s="12">
        <f>'[1]TCE - ANEXO III - Preencher'!L468</f>
        <v>112.48635761589399</v>
      </c>
      <c r="L459" s="12">
        <f>'[1]TCE - ANEXO III - Preencher'!M468</f>
        <v>3.59</v>
      </c>
      <c r="M459" s="12">
        <f t="shared" si="42"/>
        <v>108.89635761589399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156.52000000000001</v>
      </c>
      <c r="U459" s="12">
        <f>'[1]TCE - ANEXO III - Preencher'!V468</f>
        <v>0</v>
      </c>
      <c r="V459" s="12">
        <f t="shared" si="45"/>
        <v>156.52000000000001</v>
      </c>
      <c r="W459" s="13" t="str">
        <f>IF('[1]TCE - ANEXO III - Preencher'!X468="","",'[1]TCE - ANEXO III - Preencher'!X468)</f>
        <v xml:space="preserve">AUX. CRECHE </v>
      </c>
      <c r="X459" s="12">
        <f>'[1]TCE - ANEXO III - Preencher'!Y468</f>
        <v>1672.68</v>
      </c>
      <c r="Y459" s="12">
        <f>'[1]TCE - ANEXO III - Preencher'!Z468</f>
        <v>0</v>
      </c>
      <c r="Z459" s="12">
        <f t="shared" si="46"/>
        <v>1672.68</v>
      </c>
      <c r="AA459" s="13" t="str">
        <f>IF('[1]TCE - ANEXO III - Preencher'!AB468="","",'[1]TCE - ANEXO III - Preencher'!AB468)</f>
        <v xml:space="preserve">ABONO ASSIS FIN COMPL 09/2024 </v>
      </c>
      <c r="AB459" s="12">
        <f t="shared" si="47"/>
        <v>2203.146357615894</v>
      </c>
    </row>
    <row r="460" spans="1:28" x14ac:dyDescent="0.2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KATHELLY GABRIELA GUIMARAES DE ALMEIDA</v>
      </c>
      <c r="E460" s="6" t="str">
        <f>IF('[1]TCE - ANEXO III - Preencher'!F469="4 - Assistência Odontológica","2 - Outros Profissionais da Saúde",'[1]TCE - ANEXO III - Preencher'!F469)</f>
        <v>3 - Administrativo</v>
      </c>
      <c r="F460" s="9">
        <f>'[1]TCE - ANEXO III - Preencher'!G469</f>
        <v>521130</v>
      </c>
      <c r="G460" s="10" t="str">
        <f>IF('[1]TCE - ANEXO III - Preencher'!H469="","",'[1]TCE - ANEXO III - Preencher'!H469)</f>
        <v>10/2024</v>
      </c>
      <c r="H460" s="11">
        <f>'[1]TCE - ANEXO III - Preencher'!I469</f>
        <v>0</v>
      </c>
      <c r="I460" s="11">
        <f>'[1]TCE - ANEXO III - Preencher'!J469</f>
        <v>123.05</v>
      </c>
      <c r="J460" s="11">
        <f>'[1]TCE - ANEXO III - Preencher'!K469</f>
        <v>0</v>
      </c>
      <c r="K460" s="12">
        <f>'[1]TCE - ANEXO III - Preencher'!L469</f>
        <v>112.48635761589399</v>
      </c>
      <c r="L460" s="12">
        <f>'[1]TCE - ANEXO III - Preencher'!M469</f>
        <v>7.06</v>
      </c>
      <c r="M460" s="12">
        <f t="shared" si="42"/>
        <v>105.42635761589399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228.47635761589399</v>
      </c>
    </row>
    <row r="461" spans="1:28" x14ac:dyDescent="0.2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KATIA NOGUEIRA DA SILVA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322205</v>
      </c>
      <c r="G461" s="10" t="str">
        <f>IF('[1]TCE - ANEXO III - Preencher'!H470="","",'[1]TCE - ANEXO III - Preencher'!H470)</f>
        <v>10/2024</v>
      </c>
      <c r="H461" s="11">
        <f>'[1]TCE - ANEXO III - Preencher'!I470</f>
        <v>0</v>
      </c>
      <c r="I461" s="11">
        <f>'[1]TCE - ANEXO III - Preencher'!J470</f>
        <v>170.94</v>
      </c>
      <c r="J461" s="11">
        <f>'[1]TCE - ANEXO III - Preencher'!K470</f>
        <v>0</v>
      </c>
      <c r="K461" s="12">
        <f>'[1]TCE - ANEXO III - Preencher'!L470</f>
        <v>112.48635761589399</v>
      </c>
      <c r="L461" s="12">
        <f>'[1]TCE - ANEXO III - Preencher'!M470</f>
        <v>7.06</v>
      </c>
      <c r="M461" s="12">
        <f t="shared" si="42"/>
        <v>105.42635761589399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1913</v>
      </c>
      <c r="Y461" s="12">
        <f>'[1]TCE - ANEXO III - Preencher'!Z470</f>
        <v>0</v>
      </c>
      <c r="Z461" s="12">
        <f t="shared" si="46"/>
        <v>1913</v>
      </c>
      <c r="AA461" s="13" t="str">
        <f>IF('[1]TCE - ANEXO III - Preencher'!AB470="","",'[1]TCE - ANEXO III - Preencher'!AB470)</f>
        <v xml:space="preserve">ABONO ASSIS FIN COMPL 09/2024 </v>
      </c>
      <c r="AB461" s="12">
        <f t="shared" si="47"/>
        <v>2189.3663576158942</v>
      </c>
    </row>
    <row r="462" spans="1:28" x14ac:dyDescent="0.2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KECIA DA SILVA BISPO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322205</v>
      </c>
      <c r="G462" s="10" t="str">
        <f>IF('[1]TCE - ANEXO III - Preencher'!H471="","",'[1]TCE - ANEXO III - Preencher'!H471)</f>
        <v>10/2024</v>
      </c>
      <c r="H462" s="11">
        <f>'[1]TCE - ANEXO III - Preencher'!I471</f>
        <v>0</v>
      </c>
      <c r="I462" s="11">
        <f>'[1]TCE - ANEXO III - Preencher'!J471</f>
        <v>142.71</v>
      </c>
      <c r="J462" s="11">
        <f>'[1]TCE - ANEXO III - Preencher'!K471</f>
        <v>0</v>
      </c>
      <c r="K462" s="12">
        <f>'[1]TCE - ANEXO III - Preencher'!L471</f>
        <v>112.48635761589399</v>
      </c>
      <c r="L462" s="12">
        <f>'[1]TCE - ANEXO III - Preencher'!M471</f>
        <v>7.06</v>
      </c>
      <c r="M462" s="12">
        <f t="shared" si="42"/>
        <v>105.42635761589399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1913</v>
      </c>
      <c r="Y462" s="12">
        <f>'[1]TCE - ANEXO III - Preencher'!Z471</f>
        <v>0</v>
      </c>
      <c r="Z462" s="12">
        <f t="shared" si="46"/>
        <v>1913</v>
      </c>
      <c r="AA462" s="13" t="str">
        <f>IF('[1]TCE - ANEXO III - Preencher'!AB471="","",'[1]TCE - ANEXO III - Preencher'!AB471)</f>
        <v xml:space="preserve">ABONO ASSIS FIN COMPL 09/2024 </v>
      </c>
      <c r="AB462" s="12">
        <f t="shared" si="47"/>
        <v>2161.1363576158938</v>
      </c>
    </row>
    <row r="463" spans="1:28" x14ac:dyDescent="0.2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KELLY DE LIMA DIAS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322205</v>
      </c>
      <c r="G463" s="10" t="str">
        <f>IF('[1]TCE - ANEXO III - Preencher'!H472="","",'[1]TCE - ANEXO III - Preencher'!H472)</f>
        <v>10/2024</v>
      </c>
      <c r="H463" s="11">
        <f>'[1]TCE - ANEXO III - Preencher'!I472</f>
        <v>0</v>
      </c>
      <c r="I463" s="11">
        <f>'[1]TCE - ANEXO III - Preencher'!J472</f>
        <v>167.23</v>
      </c>
      <c r="J463" s="11">
        <f>'[1]TCE - ANEXO III - Preencher'!K472</f>
        <v>0</v>
      </c>
      <c r="K463" s="12">
        <f>'[1]TCE - ANEXO III - Preencher'!L472</f>
        <v>112.48635761589399</v>
      </c>
      <c r="L463" s="12">
        <f>'[1]TCE - ANEXO III - Preencher'!M472</f>
        <v>7.06</v>
      </c>
      <c r="M463" s="12">
        <f t="shared" si="42"/>
        <v>105.42635761589399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81.02</v>
      </c>
      <c r="U463" s="12">
        <f>'[1]TCE - ANEXO III - Preencher'!V472</f>
        <v>0</v>
      </c>
      <c r="V463" s="12">
        <f t="shared" si="45"/>
        <v>81.02</v>
      </c>
      <c r="W463" s="13" t="str">
        <f>IF('[1]TCE - ANEXO III - Preencher'!X472="","",'[1]TCE - ANEXO III - Preencher'!X472)</f>
        <v xml:space="preserve">AUX. CRECHE </v>
      </c>
      <c r="X463" s="12">
        <f>'[1]TCE - ANEXO III - Preencher'!Y472</f>
        <v>1846.5</v>
      </c>
      <c r="Y463" s="12">
        <f>'[1]TCE - ANEXO III - Preencher'!Z472</f>
        <v>0</v>
      </c>
      <c r="Z463" s="12">
        <f t="shared" si="46"/>
        <v>1846.5</v>
      </c>
      <c r="AA463" s="13" t="str">
        <f>IF('[1]TCE - ANEXO III - Preencher'!AB472="","",'[1]TCE - ANEXO III - Preencher'!AB472)</f>
        <v xml:space="preserve">ABONO ASSIS FIN COMPL 09/2024 </v>
      </c>
      <c r="AB463" s="12">
        <f t="shared" si="47"/>
        <v>2200.1763576158937</v>
      </c>
    </row>
    <row r="464" spans="1:28" x14ac:dyDescent="0.2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 xml:space="preserve">KELVES RAFAEL DA SILVA RODRIGUES </v>
      </c>
      <c r="E464" s="6" t="str">
        <f>IF('[1]TCE - ANEXO III - Preencher'!F473="4 - Assistência Odontológica","2 - Outros Profissionais da Saúde",'[1]TCE - ANEXO III - Preencher'!F473)</f>
        <v>2 - Outros Profissionais da Saúde</v>
      </c>
      <c r="F464" s="9">
        <f>'[1]TCE - ANEXO III - Preencher'!G473</f>
        <v>322205</v>
      </c>
      <c r="G464" s="10" t="str">
        <f>IF('[1]TCE - ANEXO III - Preencher'!H473="","",'[1]TCE - ANEXO III - Preencher'!H473)</f>
        <v>10/2024</v>
      </c>
      <c r="H464" s="11">
        <f>'[1]TCE - ANEXO III - Preencher'!I473</f>
        <v>0</v>
      </c>
      <c r="I464" s="11">
        <f>'[1]TCE - ANEXO III - Preencher'!J473</f>
        <v>147.06</v>
      </c>
      <c r="J464" s="11">
        <f>'[1]TCE - ANEXO III - Preencher'!K473</f>
        <v>0</v>
      </c>
      <c r="K464" s="12">
        <f>'[1]TCE - ANEXO III - Preencher'!L473</f>
        <v>112.48635761589399</v>
      </c>
      <c r="L464" s="12">
        <f>'[1]TCE - ANEXO III - Preencher'!M473</f>
        <v>7.06</v>
      </c>
      <c r="M464" s="12">
        <f t="shared" si="42"/>
        <v>105.42635761589399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1913</v>
      </c>
      <c r="Y464" s="12">
        <f>'[1]TCE - ANEXO III - Preencher'!Z473</f>
        <v>0</v>
      </c>
      <c r="Z464" s="12">
        <f t="shared" si="46"/>
        <v>1913</v>
      </c>
      <c r="AA464" s="13" t="str">
        <f>IF('[1]TCE - ANEXO III - Preencher'!AB473="","",'[1]TCE - ANEXO III - Preencher'!AB473)</f>
        <v xml:space="preserve">ABONO ASSIS FIN COMPL 09/2024 </v>
      </c>
      <c r="AB464" s="12">
        <f t="shared" si="47"/>
        <v>2165.4863576158941</v>
      </c>
    </row>
    <row r="465" spans="1:28" x14ac:dyDescent="0.2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KELYANE GOMES DA SILVA</v>
      </c>
      <c r="E465" s="6" t="str">
        <f>IF('[1]TCE - ANEXO III - Preencher'!F474="4 - Assistência Odontológica","2 - Outros Profissionais da Saúde",'[1]TCE - ANEXO III - Preencher'!F474)</f>
        <v>3 - Administrativo</v>
      </c>
      <c r="F465" s="9">
        <f>'[1]TCE - ANEXO III - Preencher'!G474</f>
        <v>411010</v>
      </c>
      <c r="G465" s="10" t="str">
        <f>IF('[1]TCE - ANEXO III - Preencher'!H474="","",'[1]TCE - ANEXO III - Preencher'!H474)</f>
        <v>10/2024</v>
      </c>
      <c r="H465" s="11">
        <f>'[1]TCE - ANEXO III - Preencher'!I474</f>
        <v>0</v>
      </c>
      <c r="I465" s="11">
        <f>'[1]TCE - ANEXO III - Preencher'!J474</f>
        <v>167.32</v>
      </c>
      <c r="J465" s="11">
        <f>'[1]TCE - ANEXO III - Preencher'!K474</f>
        <v>0</v>
      </c>
      <c r="K465" s="12">
        <f>'[1]TCE - ANEXO III - Preencher'!L474</f>
        <v>112.48635761589399</v>
      </c>
      <c r="L465" s="12">
        <f>'[1]TCE - ANEXO III - Preencher'!M474</f>
        <v>6.59</v>
      </c>
      <c r="M465" s="12">
        <f t="shared" si="42"/>
        <v>105.89635761589399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273.21635761589397</v>
      </c>
    </row>
    <row r="466" spans="1:28" x14ac:dyDescent="0.2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KETHLLEN ANDRESSA VALERIA PAZ DE ANDRADE</v>
      </c>
      <c r="E466" s="6" t="str">
        <f>IF('[1]TCE - ANEXO III - Preencher'!F475="4 - Assistência Odontológica","2 - Outros Profissionais da Saúde",'[1]TCE - ANEXO III - Preencher'!F475)</f>
        <v>3 - Administrativo</v>
      </c>
      <c r="F466" s="9">
        <f>'[1]TCE - ANEXO III - Preencher'!G475</f>
        <v>411005</v>
      </c>
      <c r="G466" s="10" t="str">
        <f>IF('[1]TCE - ANEXO III - Preencher'!H475="","",'[1]TCE - ANEXO III - Preencher'!H475)</f>
        <v>10/2024</v>
      </c>
      <c r="H466" s="11">
        <f>'[1]TCE - ANEXO III - Preencher'!I475</f>
        <v>0</v>
      </c>
      <c r="I466" s="11">
        <f>'[1]TCE - ANEXO III - Preencher'!J475</f>
        <v>13.26</v>
      </c>
      <c r="J466" s="11">
        <f>'[1]TCE - ANEXO III - Preencher'!K475</f>
        <v>0</v>
      </c>
      <c r="K466" s="12">
        <f>'[1]TCE - ANEXO III - Preencher'!L475</f>
        <v>112.48635761589399</v>
      </c>
      <c r="L466" s="12">
        <f>'[1]TCE - ANEXO III - Preencher'!M475</f>
        <v>7.06</v>
      </c>
      <c r="M466" s="12">
        <f t="shared" si="42"/>
        <v>105.42635761589399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118.686357615894</v>
      </c>
    </row>
    <row r="467" spans="1:28" x14ac:dyDescent="0.2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KETILYN VANESSA DA SILVA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>
        <f>'[1]TCE - ANEXO III - Preencher'!G476</f>
        <v>322205</v>
      </c>
      <c r="G467" s="10" t="str">
        <f>IF('[1]TCE - ANEXO III - Preencher'!H476="","",'[1]TCE - ANEXO III - Preencher'!H476)</f>
        <v>10/2024</v>
      </c>
      <c r="H467" s="11">
        <f>'[1]TCE - ANEXO III - Preencher'!I476</f>
        <v>0</v>
      </c>
      <c r="I467" s="11">
        <f>'[1]TCE - ANEXO III - Preencher'!J476</f>
        <v>147.06</v>
      </c>
      <c r="J467" s="11">
        <f>'[1]TCE - ANEXO III - Preencher'!K476</f>
        <v>0</v>
      </c>
      <c r="K467" s="12">
        <f>'[1]TCE - ANEXO III - Preencher'!L476</f>
        <v>112.48635761589399</v>
      </c>
      <c r="L467" s="12">
        <f>'[1]TCE - ANEXO III - Preencher'!M476</f>
        <v>7.06</v>
      </c>
      <c r="M467" s="12">
        <f t="shared" si="42"/>
        <v>105.42635761589399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1913</v>
      </c>
      <c r="Y467" s="12">
        <f>'[1]TCE - ANEXO III - Preencher'!Z476</f>
        <v>0</v>
      </c>
      <c r="Z467" s="12">
        <f t="shared" si="46"/>
        <v>1913</v>
      </c>
      <c r="AA467" s="13" t="str">
        <f>IF('[1]TCE - ANEXO III - Preencher'!AB476="","",'[1]TCE - ANEXO III - Preencher'!AB476)</f>
        <v xml:space="preserve">ABONO ASSIS FIN COMPL 09/2024 </v>
      </c>
      <c r="AB467" s="12">
        <f t="shared" si="47"/>
        <v>2165.4863576158941</v>
      </c>
    </row>
    <row r="468" spans="1:28" x14ac:dyDescent="0.2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 xml:space="preserve">KILMA CRISTIANE SILVA DE ANDRADE 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>
        <f>'[1]TCE - ANEXO III - Preencher'!G477</f>
        <v>223505</v>
      </c>
      <c r="G468" s="10" t="str">
        <f>IF('[1]TCE - ANEXO III - Preencher'!H477="","",'[1]TCE - ANEXO III - Preencher'!H477)</f>
        <v>10/2024</v>
      </c>
      <c r="H468" s="11">
        <f>'[1]TCE - ANEXO III - Preencher'!I477</f>
        <v>0</v>
      </c>
      <c r="I468" s="11">
        <f>'[1]TCE - ANEXO III - Preencher'!J477</f>
        <v>0</v>
      </c>
      <c r="J468" s="11">
        <f>'[1]TCE - ANEXO III - Preencher'!K477</f>
        <v>0</v>
      </c>
      <c r="K468" s="12">
        <f>'[1]TCE - ANEXO III - Preencher'!L477</f>
        <v>0</v>
      </c>
      <c r="L468" s="12">
        <f>'[1]TCE - ANEXO III - Preencher'!M477</f>
        <v>0</v>
      </c>
      <c r="M468" s="12">
        <f t="shared" si="42"/>
        <v>0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0</v>
      </c>
    </row>
    <row r="469" spans="1:28" x14ac:dyDescent="0.2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LADJANE RENATA DE LIMA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>
        <f>'[1]TCE - ANEXO III - Preencher'!G478</f>
        <v>322205</v>
      </c>
      <c r="G469" s="10" t="str">
        <f>IF('[1]TCE - ANEXO III - Preencher'!H478="","",'[1]TCE - ANEXO III - Preencher'!H478)</f>
        <v>10/2024</v>
      </c>
      <c r="H469" s="11">
        <f>'[1]TCE - ANEXO III - Preencher'!I478</f>
        <v>0</v>
      </c>
      <c r="I469" s="11">
        <f>'[1]TCE - ANEXO III - Preencher'!J478</f>
        <v>147.06</v>
      </c>
      <c r="J469" s="11">
        <f>'[1]TCE - ANEXO III - Preencher'!K478</f>
        <v>0</v>
      </c>
      <c r="K469" s="12">
        <f>'[1]TCE - ANEXO III - Preencher'!L478</f>
        <v>112.48635761589399</v>
      </c>
      <c r="L469" s="12">
        <f>'[1]TCE - ANEXO III - Preencher'!M478</f>
        <v>7.06</v>
      </c>
      <c r="M469" s="12">
        <f t="shared" si="42"/>
        <v>105.42635761589399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1913</v>
      </c>
      <c r="Y469" s="12">
        <f>'[1]TCE - ANEXO III - Preencher'!Z478</f>
        <v>0</v>
      </c>
      <c r="Z469" s="12">
        <f t="shared" si="46"/>
        <v>1913</v>
      </c>
      <c r="AA469" s="13" t="str">
        <f>IF('[1]TCE - ANEXO III - Preencher'!AB478="","",'[1]TCE - ANEXO III - Preencher'!AB478)</f>
        <v xml:space="preserve">ABONO ASSIS FIN COMPL 09/2024 </v>
      </c>
      <c r="AB469" s="12">
        <f t="shared" si="47"/>
        <v>2165.4863576158941</v>
      </c>
    </row>
    <row r="470" spans="1:28" x14ac:dyDescent="0.2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>LARISSA DRIELLY ALVES CORDEIRO TORRES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>
        <f>'[1]TCE - ANEXO III - Preencher'!G479</f>
        <v>223505</v>
      </c>
      <c r="G470" s="10" t="str">
        <f>IF('[1]TCE - ANEXO III - Preencher'!H479="","",'[1]TCE - ANEXO III - Preencher'!H479)</f>
        <v>10/2024</v>
      </c>
      <c r="H470" s="11">
        <f>'[1]TCE - ANEXO III - Preencher'!I479</f>
        <v>0</v>
      </c>
      <c r="I470" s="11">
        <f>'[1]TCE - ANEXO III - Preencher'!J479</f>
        <v>171.31</v>
      </c>
      <c r="J470" s="11">
        <f>'[1]TCE - ANEXO III - Preencher'!K479</f>
        <v>0</v>
      </c>
      <c r="K470" s="12">
        <f>'[1]TCE - ANEXO III - Preencher'!L479</f>
        <v>0</v>
      </c>
      <c r="L470" s="12">
        <f>'[1]TCE - ANEXO III - Preencher'!M479</f>
        <v>0</v>
      </c>
      <c r="M470" s="12">
        <f t="shared" si="42"/>
        <v>0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2459.15</v>
      </c>
      <c r="Y470" s="12">
        <f>'[1]TCE - ANEXO III - Preencher'!Z479</f>
        <v>0</v>
      </c>
      <c r="Z470" s="12">
        <f t="shared" si="46"/>
        <v>2459.15</v>
      </c>
      <c r="AA470" s="13" t="str">
        <f>IF('[1]TCE - ANEXO III - Preencher'!AB479="","",'[1]TCE - ANEXO III - Preencher'!AB479)</f>
        <v xml:space="preserve">ABONO ASSIS FIN COMPL 09/2024 </v>
      </c>
      <c r="AB470" s="12">
        <f t="shared" si="47"/>
        <v>2630.46</v>
      </c>
    </row>
    <row r="471" spans="1:28" x14ac:dyDescent="0.2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 xml:space="preserve">LARISSA ELIDA DA SILVA LIMA 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>
        <f>'[1]TCE - ANEXO III - Preencher'!G480</f>
        <v>223710</v>
      </c>
      <c r="G471" s="10" t="str">
        <f>IF('[1]TCE - ANEXO III - Preencher'!H480="","",'[1]TCE - ANEXO III - Preencher'!H480)</f>
        <v>10/2024</v>
      </c>
      <c r="H471" s="11">
        <f>'[1]TCE - ANEXO III - Preencher'!I480</f>
        <v>0</v>
      </c>
      <c r="I471" s="11">
        <f>'[1]TCE - ANEXO III - Preencher'!J480</f>
        <v>379.21</v>
      </c>
      <c r="J471" s="11">
        <f>'[1]TCE - ANEXO III - Preencher'!K480</f>
        <v>0</v>
      </c>
      <c r="K471" s="12">
        <f>'[1]TCE - ANEXO III - Preencher'!L480</f>
        <v>0</v>
      </c>
      <c r="L471" s="12">
        <f>'[1]TCE - ANEXO III - Preencher'!M480</f>
        <v>0</v>
      </c>
      <c r="M471" s="12">
        <f t="shared" si="42"/>
        <v>0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379.21</v>
      </c>
    </row>
    <row r="472" spans="1:28" x14ac:dyDescent="0.2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LARISSA GABRIELA DE ANDRADE</v>
      </c>
      <c r="E472" s="6" t="str">
        <f>IF('[1]TCE - ANEXO III - Preencher'!F481="4 - Assistência Odontológica","2 - Outros Profissionais da Saúde",'[1]TCE - ANEXO III - Preencher'!F481)</f>
        <v>3 - Administrativo</v>
      </c>
      <c r="F472" s="9">
        <f>'[1]TCE - ANEXO III - Preencher'!G481</f>
        <v>521130</v>
      </c>
      <c r="G472" s="10" t="str">
        <f>IF('[1]TCE - ANEXO III - Preencher'!H481="","",'[1]TCE - ANEXO III - Preencher'!H481)</f>
        <v>10/2024</v>
      </c>
      <c r="H472" s="11">
        <f>'[1]TCE - ANEXO III - Preencher'!I481</f>
        <v>0</v>
      </c>
      <c r="I472" s="11">
        <f>'[1]TCE - ANEXO III - Preencher'!J481</f>
        <v>127.94</v>
      </c>
      <c r="J472" s="11">
        <f>'[1]TCE - ANEXO III - Preencher'!K481</f>
        <v>0</v>
      </c>
      <c r="K472" s="12">
        <f>'[1]TCE - ANEXO III - Preencher'!L481</f>
        <v>112.48635761589399</v>
      </c>
      <c r="L472" s="12">
        <f>'[1]TCE - ANEXO III - Preencher'!M481</f>
        <v>6.35</v>
      </c>
      <c r="M472" s="12">
        <f t="shared" si="42"/>
        <v>106.136357615894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234.07635761589398</v>
      </c>
    </row>
    <row r="473" spans="1:28" x14ac:dyDescent="0.2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LARISSA GOMES DA SILVA LINS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>
        <f>'[1]TCE - ANEXO III - Preencher'!G482</f>
        <v>223505</v>
      </c>
      <c r="G473" s="10" t="str">
        <f>IF('[1]TCE - ANEXO III - Preencher'!H482="","",'[1]TCE - ANEXO III - Preencher'!H482)</f>
        <v>10/2024</v>
      </c>
      <c r="H473" s="11">
        <f>'[1]TCE - ANEXO III - Preencher'!I482</f>
        <v>0</v>
      </c>
      <c r="I473" s="11">
        <f>'[1]TCE - ANEXO III - Preencher'!J482</f>
        <v>175.65</v>
      </c>
      <c r="J473" s="11">
        <f>'[1]TCE - ANEXO III - Preencher'!K482</f>
        <v>0</v>
      </c>
      <c r="K473" s="12">
        <f>'[1]TCE - ANEXO III - Preencher'!L482</f>
        <v>112.48635761589399</v>
      </c>
      <c r="L473" s="12">
        <f>'[1]TCE - ANEXO III - Preencher'!M482</f>
        <v>2.79</v>
      </c>
      <c r="M473" s="12">
        <f t="shared" si="42"/>
        <v>109.69635761589399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2459.15</v>
      </c>
      <c r="Y473" s="12">
        <f>'[1]TCE - ANEXO III - Preencher'!Z482</f>
        <v>0</v>
      </c>
      <c r="Z473" s="12">
        <f t="shared" si="46"/>
        <v>2459.15</v>
      </c>
      <c r="AA473" s="13" t="str">
        <f>IF('[1]TCE - ANEXO III - Preencher'!AB482="","",'[1]TCE - ANEXO III - Preencher'!AB482)</f>
        <v xml:space="preserve">ABONO ASSIS FIN COMPL 09/2024 </v>
      </c>
      <c r="AB473" s="12">
        <f t="shared" si="47"/>
        <v>2744.4963576158943</v>
      </c>
    </row>
    <row r="474" spans="1:28" x14ac:dyDescent="0.2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>LARISSA GRASIELLY FERREIRA DA SILVA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>
        <f>'[1]TCE - ANEXO III - Preencher'!G483</f>
        <v>223505</v>
      </c>
      <c r="G474" s="10" t="str">
        <f>IF('[1]TCE - ANEXO III - Preencher'!H483="","",'[1]TCE - ANEXO III - Preencher'!H483)</f>
        <v>10/2024</v>
      </c>
      <c r="H474" s="11">
        <f>'[1]TCE - ANEXO III - Preencher'!I483</f>
        <v>0</v>
      </c>
      <c r="I474" s="11">
        <f>'[1]TCE - ANEXO III - Preencher'!J483</f>
        <v>248.35</v>
      </c>
      <c r="J474" s="11">
        <f>'[1]TCE - ANEXO III - Preencher'!K483</f>
        <v>0</v>
      </c>
      <c r="K474" s="12">
        <f>'[1]TCE - ANEXO III - Preencher'!L483</f>
        <v>112.48635761589399</v>
      </c>
      <c r="L474" s="12">
        <f>'[1]TCE - ANEXO III - Preencher'!M483</f>
        <v>3.23</v>
      </c>
      <c r="M474" s="12">
        <f t="shared" si="42"/>
        <v>109.25635761589399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156.52000000000001</v>
      </c>
      <c r="U474" s="12">
        <f>'[1]TCE - ANEXO III - Preencher'!V483</f>
        <v>0</v>
      </c>
      <c r="V474" s="12">
        <f t="shared" si="45"/>
        <v>156.52000000000001</v>
      </c>
      <c r="W474" s="13" t="str">
        <f>IF('[1]TCE - ANEXO III - Preencher'!X483="","",'[1]TCE - ANEXO III - Preencher'!X483)</f>
        <v xml:space="preserve">AUX. CRECHE </v>
      </c>
      <c r="X474" s="12">
        <f>'[1]TCE - ANEXO III - Preencher'!Y483</f>
        <v>1804.36</v>
      </c>
      <c r="Y474" s="12">
        <f>'[1]TCE - ANEXO III - Preencher'!Z483</f>
        <v>0</v>
      </c>
      <c r="Z474" s="12">
        <f t="shared" si="46"/>
        <v>1804.36</v>
      </c>
      <c r="AA474" s="13" t="str">
        <f>IF('[1]TCE - ANEXO III - Preencher'!AB483="","",'[1]TCE - ANEXO III - Preencher'!AB483)</f>
        <v xml:space="preserve">ABONO ASSIS FIN COMPL 09/2024 </v>
      </c>
      <c r="AB474" s="12">
        <f t="shared" si="47"/>
        <v>2318.4863576158941</v>
      </c>
    </row>
    <row r="475" spans="1:28" x14ac:dyDescent="0.2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LARISSA MAYRA SILVA DE MELO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>
        <f>'[1]TCE - ANEXO III - Preencher'!G484</f>
        <v>322205</v>
      </c>
      <c r="G475" s="10" t="str">
        <f>IF('[1]TCE - ANEXO III - Preencher'!H484="","",'[1]TCE - ANEXO III - Preencher'!H484)</f>
        <v>10/2024</v>
      </c>
      <c r="H475" s="11">
        <f>'[1]TCE - ANEXO III - Preencher'!I484</f>
        <v>0</v>
      </c>
      <c r="I475" s="11">
        <f>'[1]TCE - ANEXO III - Preencher'!J484</f>
        <v>142.71</v>
      </c>
      <c r="J475" s="11">
        <f>'[1]TCE - ANEXO III - Preencher'!K484</f>
        <v>0</v>
      </c>
      <c r="K475" s="12">
        <f>'[1]TCE - ANEXO III - Preencher'!L484</f>
        <v>112.48635761589399</v>
      </c>
      <c r="L475" s="12">
        <f>'[1]TCE - ANEXO III - Preencher'!M484</f>
        <v>7.06</v>
      </c>
      <c r="M475" s="12">
        <f t="shared" si="42"/>
        <v>105.42635761589399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1913</v>
      </c>
      <c r="Y475" s="12">
        <f>'[1]TCE - ANEXO III - Preencher'!Z484</f>
        <v>0</v>
      </c>
      <c r="Z475" s="12">
        <f t="shared" si="46"/>
        <v>1913</v>
      </c>
      <c r="AA475" s="13" t="str">
        <f>IF('[1]TCE - ANEXO III - Preencher'!AB484="","",'[1]TCE - ANEXO III - Preencher'!AB484)</f>
        <v xml:space="preserve">ABONO ASSIS FIN COMPL 09/2024 </v>
      </c>
      <c r="AB475" s="12">
        <f t="shared" si="47"/>
        <v>2161.1363576158938</v>
      </c>
    </row>
    <row r="476" spans="1:28" x14ac:dyDescent="0.2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LARISSA RANIELLE BARRETO MARTINS PEREIRA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223505</v>
      </c>
      <c r="G476" s="10" t="str">
        <f>IF('[1]TCE - ANEXO III - Preencher'!H485="","",'[1]TCE - ANEXO III - Preencher'!H485)</f>
        <v>10/2024</v>
      </c>
      <c r="H476" s="11">
        <f>'[1]TCE - ANEXO III - Preencher'!I485</f>
        <v>0</v>
      </c>
      <c r="I476" s="11">
        <f>'[1]TCE - ANEXO III - Preencher'!J485</f>
        <v>200.34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0</v>
      </c>
      <c r="M476" s="12">
        <f t="shared" si="42"/>
        <v>0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156.52000000000001</v>
      </c>
      <c r="U476" s="12">
        <f>'[1]TCE - ANEXO III - Preencher'!V485</f>
        <v>0</v>
      </c>
      <c r="V476" s="12">
        <f t="shared" si="45"/>
        <v>156.52000000000001</v>
      </c>
      <c r="W476" s="13" t="str">
        <f>IF('[1]TCE - ANEXO III - Preencher'!X485="","",'[1]TCE - ANEXO III - Preencher'!X485)</f>
        <v xml:space="preserve">AUX. CRECHE </v>
      </c>
      <c r="X476" s="12">
        <f>'[1]TCE - ANEXO III - Preencher'!Y485</f>
        <v>1974.08</v>
      </c>
      <c r="Y476" s="12">
        <f>'[1]TCE - ANEXO III - Preencher'!Z485</f>
        <v>0</v>
      </c>
      <c r="Z476" s="12">
        <f t="shared" si="46"/>
        <v>1974.08</v>
      </c>
      <c r="AA476" s="13" t="str">
        <f>IF('[1]TCE - ANEXO III - Preencher'!AB485="","",'[1]TCE - ANEXO III - Preencher'!AB485)</f>
        <v xml:space="preserve">ABONO ASSIS FIN COMPL 09/2024 </v>
      </c>
      <c r="AB476" s="12">
        <f t="shared" si="47"/>
        <v>2330.94</v>
      </c>
    </row>
    <row r="477" spans="1:28" x14ac:dyDescent="0.2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>LARISSA VICENTE GOMES DA SILVA</v>
      </c>
      <c r="E477" s="6" t="str">
        <f>IF('[1]TCE - ANEXO III - Preencher'!F486="4 - Assistência Odontológica","2 - Outros Profissionais da Saúde",'[1]TCE - ANEXO III - Preencher'!F486)</f>
        <v>2 - Outros Profissionais da Saúde</v>
      </c>
      <c r="F477" s="9">
        <f>'[1]TCE - ANEXO III - Preencher'!G486</f>
        <v>322205</v>
      </c>
      <c r="G477" s="10" t="str">
        <f>IF('[1]TCE - ANEXO III - Preencher'!H486="","",'[1]TCE - ANEXO III - Preencher'!H486)</f>
        <v>10/2024</v>
      </c>
      <c r="H477" s="11">
        <f>'[1]TCE - ANEXO III - Preencher'!I486</f>
        <v>0</v>
      </c>
      <c r="I477" s="11">
        <f>'[1]TCE - ANEXO III - Preencher'!J486</f>
        <v>147.06</v>
      </c>
      <c r="J477" s="11">
        <f>'[1]TCE - ANEXO III - Preencher'!K486</f>
        <v>0</v>
      </c>
      <c r="K477" s="12">
        <f>'[1]TCE - ANEXO III - Preencher'!L486</f>
        <v>112.48635761589399</v>
      </c>
      <c r="L477" s="12">
        <f>'[1]TCE - ANEXO III - Preencher'!M486</f>
        <v>7.06</v>
      </c>
      <c r="M477" s="12">
        <f t="shared" si="42"/>
        <v>105.42635761589399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81.02</v>
      </c>
      <c r="U477" s="12">
        <f>'[1]TCE - ANEXO III - Preencher'!V486</f>
        <v>0</v>
      </c>
      <c r="V477" s="12">
        <f t="shared" si="45"/>
        <v>81.02</v>
      </c>
      <c r="W477" s="13" t="str">
        <f>IF('[1]TCE - ANEXO III - Preencher'!X486="","",'[1]TCE - ANEXO III - Preencher'!X486)</f>
        <v xml:space="preserve">AUX. CRECHE </v>
      </c>
      <c r="X477" s="12">
        <f>'[1]TCE - ANEXO III - Preencher'!Y486</f>
        <v>1913</v>
      </c>
      <c r="Y477" s="12">
        <f>'[1]TCE - ANEXO III - Preencher'!Z486</f>
        <v>0</v>
      </c>
      <c r="Z477" s="12">
        <f t="shared" si="46"/>
        <v>1913</v>
      </c>
      <c r="AA477" s="13" t="str">
        <f>IF('[1]TCE - ANEXO III - Preencher'!AB486="","",'[1]TCE - ANEXO III - Preencher'!AB486)</f>
        <v xml:space="preserve">ABONO ASSIS FIN COMPL 09/2024 </v>
      </c>
      <c r="AB477" s="12">
        <f t="shared" si="47"/>
        <v>2246.5063576158941</v>
      </c>
    </row>
    <row r="478" spans="1:28" x14ac:dyDescent="0.2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LAURA BEATRIZ RODRIGUES ARAUJO MARQUES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>
        <f>'[1]TCE - ANEXO III - Preencher'!G487</f>
        <v>322205</v>
      </c>
      <c r="G478" s="10" t="str">
        <f>IF('[1]TCE - ANEXO III - Preencher'!H487="","",'[1]TCE - ANEXO III - Preencher'!H487)</f>
        <v>10/2024</v>
      </c>
      <c r="H478" s="11">
        <f>'[1]TCE - ANEXO III - Preencher'!I487</f>
        <v>0</v>
      </c>
      <c r="I478" s="11">
        <f>'[1]TCE - ANEXO III - Preencher'!J487</f>
        <v>71.349999999999994</v>
      </c>
      <c r="J478" s="11">
        <f>'[1]TCE - ANEXO III - Preencher'!K487</f>
        <v>0</v>
      </c>
      <c r="K478" s="12">
        <f>'[1]TCE - ANEXO III - Preencher'!L487</f>
        <v>0</v>
      </c>
      <c r="L478" s="12">
        <f>'[1]TCE - ANEXO III - Preencher'!M487</f>
        <v>0</v>
      </c>
      <c r="M478" s="12">
        <f t="shared" si="42"/>
        <v>0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71.349999999999994</v>
      </c>
    </row>
    <row r="479" spans="1:28" x14ac:dyDescent="0.2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LAVINYA KEROLLAYNE GUIMARAES VASCONCELOS</v>
      </c>
      <c r="E479" s="6" t="str">
        <f>IF('[1]TCE - ANEXO III - Preencher'!F488="4 - Assistência Odontológica","2 - Outros Profissionais da Saúde",'[1]TCE - ANEXO III - Preencher'!F488)</f>
        <v>3 - Administrativo</v>
      </c>
      <c r="F479" s="9">
        <f>'[1]TCE - ANEXO III - Preencher'!G488</f>
        <v>422110</v>
      </c>
      <c r="G479" s="10" t="str">
        <f>IF('[1]TCE - ANEXO III - Preencher'!H488="","",'[1]TCE - ANEXO III - Preencher'!H488)</f>
        <v>10/2024</v>
      </c>
      <c r="H479" s="11">
        <f>'[1]TCE - ANEXO III - Preencher'!I488</f>
        <v>0</v>
      </c>
      <c r="I479" s="11">
        <f>'[1]TCE - ANEXO III - Preencher'!J488</f>
        <v>13.26</v>
      </c>
      <c r="J479" s="11">
        <f>'[1]TCE - ANEXO III - Preencher'!K488</f>
        <v>0</v>
      </c>
      <c r="K479" s="12">
        <f>'[1]TCE - ANEXO III - Preencher'!L488</f>
        <v>112.48635761589399</v>
      </c>
      <c r="L479" s="12">
        <f>'[1]TCE - ANEXO III - Preencher'!M488</f>
        <v>7.06</v>
      </c>
      <c r="M479" s="12">
        <f t="shared" si="42"/>
        <v>105.42635761589399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118.686357615894</v>
      </c>
    </row>
    <row r="480" spans="1:28" x14ac:dyDescent="0.2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LAZARO BATISTA DA SILVA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>
        <f>'[1]TCE - ANEXO III - Preencher'!G489</f>
        <v>322205</v>
      </c>
      <c r="G480" s="10" t="str">
        <f>IF('[1]TCE - ANEXO III - Preencher'!H489="","",'[1]TCE - ANEXO III - Preencher'!H489)</f>
        <v>10/2024</v>
      </c>
      <c r="H480" s="11">
        <f>'[1]TCE - ANEXO III - Preencher'!I489</f>
        <v>0</v>
      </c>
      <c r="I480" s="11">
        <f>'[1]TCE - ANEXO III - Preencher'!J489</f>
        <v>160.82</v>
      </c>
      <c r="J480" s="11">
        <f>'[1]TCE - ANEXO III - Preencher'!K489</f>
        <v>0</v>
      </c>
      <c r="K480" s="12">
        <f>'[1]TCE - ANEXO III - Preencher'!L489</f>
        <v>112.48635761589399</v>
      </c>
      <c r="L480" s="12">
        <f>'[1]TCE - ANEXO III - Preencher'!M489</f>
        <v>7.06</v>
      </c>
      <c r="M480" s="12">
        <f t="shared" si="42"/>
        <v>105.42635761589399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1913</v>
      </c>
      <c r="Y480" s="12">
        <f>'[1]TCE - ANEXO III - Preencher'!Z489</f>
        <v>0</v>
      </c>
      <c r="Z480" s="12">
        <f t="shared" si="46"/>
        <v>1913</v>
      </c>
      <c r="AA480" s="13" t="str">
        <f>IF('[1]TCE - ANEXO III - Preencher'!AB489="","",'[1]TCE - ANEXO III - Preencher'!AB489)</f>
        <v xml:space="preserve">ABONO ASSIS FIN COMPL 09/2024 </v>
      </c>
      <c r="AB480" s="12">
        <f t="shared" si="47"/>
        <v>2179.2463576158939</v>
      </c>
    </row>
    <row r="481" spans="1:28" x14ac:dyDescent="0.2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LEILIANE KELLY DA SILVA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322205</v>
      </c>
      <c r="G481" s="10" t="str">
        <f>IF('[1]TCE - ANEXO III - Preencher'!H490="","",'[1]TCE - ANEXO III - Preencher'!H490)</f>
        <v>10/2024</v>
      </c>
      <c r="H481" s="11">
        <f>'[1]TCE - ANEXO III - Preencher'!I490</f>
        <v>0</v>
      </c>
      <c r="I481" s="11">
        <f>'[1]TCE - ANEXO III - Preencher'!J490</f>
        <v>147.06</v>
      </c>
      <c r="J481" s="11">
        <f>'[1]TCE - ANEXO III - Preencher'!K490</f>
        <v>0</v>
      </c>
      <c r="K481" s="12">
        <f>'[1]TCE - ANEXO III - Preencher'!L490</f>
        <v>112.48635761589399</v>
      </c>
      <c r="L481" s="12">
        <f>'[1]TCE - ANEXO III - Preencher'!M490</f>
        <v>7.06</v>
      </c>
      <c r="M481" s="12">
        <f t="shared" si="42"/>
        <v>105.42635761589399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1913</v>
      </c>
      <c r="Y481" s="12">
        <f>'[1]TCE - ANEXO III - Preencher'!Z490</f>
        <v>0</v>
      </c>
      <c r="Z481" s="12">
        <f t="shared" si="46"/>
        <v>1913</v>
      </c>
      <c r="AA481" s="13" t="str">
        <f>IF('[1]TCE - ANEXO III - Preencher'!AB490="","",'[1]TCE - ANEXO III - Preencher'!AB490)</f>
        <v xml:space="preserve">ABONO ASSIS FIN COMPL 09/2024 </v>
      </c>
      <c r="AB481" s="12">
        <f t="shared" si="47"/>
        <v>2165.4863576158941</v>
      </c>
    </row>
    <row r="482" spans="1:28" x14ac:dyDescent="0.2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LEONILDA MARIA CALU ARAUJO DA SILVA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>
        <f>'[1]TCE - ANEXO III - Preencher'!G491</f>
        <v>322205</v>
      </c>
      <c r="G482" s="10" t="str">
        <f>IF('[1]TCE - ANEXO III - Preencher'!H491="","",'[1]TCE - ANEXO III - Preencher'!H491)</f>
        <v>10/2024</v>
      </c>
      <c r="H482" s="11">
        <f>'[1]TCE - ANEXO III - Preencher'!I491</f>
        <v>0</v>
      </c>
      <c r="I482" s="11">
        <f>'[1]TCE - ANEXO III - Preencher'!J491</f>
        <v>167.23</v>
      </c>
      <c r="J482" s="11">
        <f>'[1]TCE - ANEXO III - Preencher'!K491</f>
        <v>0</v>
      </c>
      <c r="K482" s="12">
        <f>'[1]TCE - ANEXO III - Preencher'!L491</f>
        <v>112.48635761589399</v>
      </c>
      <c r="L482" s="12">
        <f>'[1]TCE - ANEXO III - Preencher'!M491</f>
        <v>7.06</v>
      </c>
      <c r="M482" s="12">
        <f t="shared" si="42"/>
        <v>105.42635761589399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1846.5</v>
      </c>
      <c r="Y482" s="12">
        <f>'[1]TCE - ANEXO III - Preencher'!Z491</f>
        <v>0</v>
      </c>
      <c r="Z482" s="12">
        <f t="shared" si="46"/>
        <v>1846.5</v>
      </c>
      <c r="AA482" s="13" t="str">
        <f>IF('[1]TCE - ANEXO III - Preencher'!AB491="","",'[1]TCE - ANEXO III - Preencher'!AB491)</f>
        <v xml:space="preserve">ABONO ASSIS FIN COMPL 09/2024 </v>
      </c>
      <c r="AB482" s="12">
        <f t="shared" si="47"/>
        <v>2119.1563576158942</v>
      </c>
    </row>
    <row r="483" spans="1:28" x14ac:dyDescent="0.2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LEONILDA SILVA DE AMORIM SOUZA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322205</v>
      </c>
      <c r="G483" s="10" t="str">
        <f>IF('[1]TCE - ANEXO III - Preencher'!H492="","",'[1]TCE - ANEXO III - Preencher'!H492)</f>
        <v>10/2024</v>
      </c>
      <c r="H483" s="11">
        <f>'[1]TCE - ANEXO III - Preencher'!I492</f>
        <v>0</v>
      </c>
      <c r="I483" s="11">
        <f>'[1]TCE - ANEXO III - Preencher'!J492</f>
        <v>166.05</v>
      </c>
      <c r="J483" s="11">
        <f>'[1]TCE - ANEXO III - Preencher'!K492</f>
        <v>0</v>
      </c>
      <c r="K483" s="12">
        <f>'[1]TCE - ANEXO III - Preencher'!L492</f>
        <v>112.48635761589399</v>
      </c>
      <c r="L483" s="12">
        <f>'[1]TCE - ANEXO III - Preencher'!M492</f>
        <v>7.06</v>
      </c>
      <c r="M483" s="12">
        <f t="shared" si="42"/>
        <v>105.42635761589399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1846.5</v>
      </c>
      <c r="Y483" s="12">
        <f>'[1]TCE - ANEXO III - Preencher'!Z492</f>
        <v>0</v>
      </c>
      <c r="Z483" s="12">
        <f t="shared" si="46"/>
        <v>1846.5</v>
      </c>
      <c r="AA483" s="13" t="str">
        <f>IF('[1]TCE - ANEXO III - Preencher'!AB492="","",'[1]TCE - ANEXO III - Preencher'!AB492)</f>
        <v xml:space="preserve">ABONO ASSIS FIN COMPL 09/2024 </v>
      </c>
      <c r="AB483" s="12">
        <f t="shared" si="47"/>
        <v>2117.9763576158939</v>
      </c>
    </row>
    <row r="484" spans="1:28" x14ac:dyDescent="0.2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LETICIA BEATRIZ PINHEIRO ROCHA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223505</v>
      </c>
      <c r="G484" s="10" t="str">
        <f>IF('[1]TCE - ANEXO III - Preencher'!H493="","",'[1]TCE - ANEXO III - Preencher'!H493)</f>
        <v>10/2024</v>
      </c>
      <c r="H484" s="11">
        <f>'[1]TCE - ANEXO III - Preencher'!I493</f>
        <v>0</v>
      </c>
      <c r="I484" s="11">
        <f>'[1]TCE - ANEXO III - Preencher'!J493</f>
        <v>194.91</v>
      </c>
      <c r="J484" s="11">
        <f>'[1]TCE - ANEXO III - Preencher'!K493</f>
        <v>0</v>
      </c>
      <c r="K484" s="12">
        <f>'[1]TCE - ANEXO III - Preencher'!L493</f>
        <v>112.48635761589399</v>
      </c>
      <c r="L484" s="12">
        <f>'[1]TCE - ANEXO III - Preencher'!M493</f>
        <v>2.79</v>
      </c>
      <c r="M484" s="12">
        <f t="shared" si="42"/>
        <v>109.69635761589399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2459.15</v>
      </c>
      <c r="Y484" s="12">
        <f>'[1]TCE - ANEXO III - Preencher'!Z493</f>
        <v>0</v>
      </c>
      <c r="Z484" s="12">
        <f t="shared" si="46"/>
        <v>2459.15</v>
      </c>
      <c r="AA484" s="13" t="str">
        <f>IF('[1]TCE - ANEXO III - Preencher'!AB493="","",'[1]TCE - ANEXO III - Preencher'!AB493)</f>
        <v xml:space="preserve">ABONO ASSIS FIN COMPL 09/2024 </v>
      </c>
      <c r="AB484" s="12">
        <f t="shared" si="47"/>
        <v>2763.7563576158941</v>
      </c>
    </row>
    <row r="485" spans="1:28" x14ac:dyDescent="0.2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 xml:space="preserve">LETICIA MARIA CAVALCANTI SANTOS 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>
        <f>'[1]TCE - ANEXO III - Preencher'!G494</f>
        <v>322205</v>
      </c>
      <c r="G485" s="10" t="str">
        <f>IF('[1]TCE - ANEXO III - Preencher'!H494="","",'[1]TCE - ANEXO III - Preencher'!H494)</f>
        <v>10/2024</v>
      </c>
      <c r="H485" s="11">
        <f>'[1]TCE - ANEXO III - Preencher'!I494</f>
        <v>0</v>
      </c>
      <c r="I485" s="11">
        <f>'[1]TCE - ANEXO III - Preencher'!J494</f>
        <v>149.47</v>
      </c>
      <c r="J485" s="11">
        <f>'[1]TCE - ANEXO III - Preencher'!K494</f>
        <v>0</v>
      </c>
      <c r="K485" s="12">
        <f>'[1]TCE - ANEXO III - Preencher'!L494</f>
        <v>112.48635761589399</v>
      </c>
      <c r="L485" s="12">
        <f>'[1]TCE - ANEXO III - Preencher'!M494</f>
        <v>7.06</v>
      </c>
      <c r="M485" s="12">
        <f t="shared" si="42"/>
        <v>105.42635761589399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1846.5</v>
      </c>
      <c r="Y485" s="12">
        <f>'[1]TCE - ANEXO III - Preencher'!Z494</f>
        <v>0</v>
      </c>
      <c r="Z485" s="12">
        <f t="shared" si="46"/>
        <v>1846.5</v>
      </c>
      <c r="AA485" s="13" t="str">
        <f>IF('[1]TCE - ANEXO III - Preencher'!AB494="","",'[1]TCE - ANEXO III - Preencher'!AB494)</f>
        <v xml:space="preserve">ABONO ASSIS FIN COMPL 09/2024 </v>
      </c>
      <c r="AB485" s="12">
        <f t="shared" si="47"/>
        <v>2101.396357615894</v>
      </c>
    </row>
    <row r="486" spans="1:28" x14ac:dyDescent="0.2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LIDIA GRAZIELE DA SILVA</v>
      </c>
      <c r="E486" s="6" t="str">
        <f>IF('[1]TCE - ANEXO III - Preencher'!F495="4 - Assistência Odontológica","2 - Outros Profissionais da Saúde",'[1]TCE - ANEXO III - Preencher'!F495)</f>
        <v>3 - Administrativo</v>
      </c>
      <c r="F486" s="9">
        <f>'[1]TCE - ANEXO III - Preencher'!G495</f>
        <v>411005</v>
      </c>
      <c r="G486" s="10" t="str">
        <f>IF('[1]TCE - ANEXO III - Preencher'!H495="","",'[1]TCE - ANEXO III - Preencher'!H495)</f>
        <v>10/2024</v>
      </c>
      <c r="H486" s="11">
        <f>'[1]TCE - ANEXO III - Preencher'!I495</f>
        <v>0</v>
      </c>
      <c r="I486" s="11">
        <f>'[1]TCE - ANEXO III - Preencher'!J495</f>
        <v>113.3</v>
      </c>
      <c r="J486" s="11">
        <f>'[1]TCE - ANEXO III - Preencher'!K495</f>
        <v>0</v>
      </c>
      <c r="K486" s="12">
        <f>'[1]TCE - ANEXO III - Preencher'!L495</f>
        <v>112.48635761589399</v>
      </c>
      <c r="L486" s="12">
        <f>'[1]TCE - ANEXO III - Preencher'!M495</f>
        <v>7.06</v>
      </c>
      <c r="M486" s="12">
        <f t="shared" si="42"/>
        <v>105.42635761589399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156.25</v>
      </c>
      <c r="R486" s="12">
        <f>'[1]TCE - ANEXO III - Preencher'!S495</f>
        <v>84.98</v>
      </c>
      <c r="S486" s="12">
        <f t="shared" si="44"/>
        <v>71.27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289.996357615894</v>
      </c>
    </row>
    <row r="487" spans="1:28" x14ac:dyDescent="0.2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LIGIA MARIA DA SILVA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>
        <f>'[1]TCE - ANEXO III - Preencher'!G496</f>
        <v>322205</v>
      </c>
      <c r="G487" s="10" t="str">
        <f>IF('[1]TCE - ANEXO III - Preencher'!H496="","",'[1]TCE - ANEXO III - Preencher'!H496)</f>
        <v>10/2024</v>
      </c>
      <c r="H487" s="11">
        <f>'[1]TCE - ANEXO III - Preencher'!I496</f>
        <v>0</v>
      </c>
      <c r="I487" s="11">
        <f>'[1]TCE - ANEXO III - Preencher'!J496</f>
        <v>0</v>
      </c>
      <c r="J487" s="11">
        <f>'[1]TCE - ANEXO III - Preencher'!K496</f>
        <v>0</v>
      </c>
      <c r="K487" s="12">
        <f>'[1]TCE - ANEXO III - Preencher'!L496</f>
        <v>0</v>
      </c>
      <c r="L487" s="12">
        <f>'[1]TCE - ANEXO III - Preencher'!M496</f>
        <v>0</v>
      </c>
      <c r="M487" s="12">
        <f t="shared" si="42"/>
        <v>0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0</v>
      </c>
    </row>
    <row r="488" spans="1:28" x14ac:dyDescent="0.2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LISANIA VENANCIO DA SILVA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322205</v>
      </c>
      <c r="G488" s="10" t="str">
        <f>IF('[1]TCE - ANEXO III - Preencher'!H497="","",'[1]TCE - ANEXO III - Preencher'!H497)</f>
        <v>10/2024</v>
      </c>
      <c r="H488" s="11">
        <f>'[1]TCE - ANEXO III - Preencher'!I497</f>
        <v>0</v>
      </c>
      <c r="I488" s="11">
        <f>'[1]TCE - ANEXO III - Preencher'!J497</f>
        <v>147.06</v>
      </c>
      <c r="J488" s="11">
        <f>'[1]TCE - ANEXO III - Preencher'!K497</f>
        <v>0</v>
      </c>
      <c r="K488" s="12">
        <f>'[1]TCE - ANEXO III - Preencher'!L497</f>
        <v>112.48635761589399</v>
      </c>
      <c r="L488" s="12">
        <f>'[1]TCE - ANEXO III - Preencher'!M497</f>
        <v>7.06</v>
      </c>
      <c r="M488" s="12">
        <f t="shared" si="42"/>
        <v>105.42635761589399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1913</v>
      </c>
      <c r="Y488" s="12">
        <f>'[1]TCE - ANEXO III - Preencher'!Z497</f>
        <v>0</v>
      </c>
      <c r="Z488" s="12">
        <f t="shared" si="46"/>
        <v>1913</v>
      </c>
      <c r="AA488" s="13" t="str">
        <f>IF('[1]TCE - ANEXO III - Preencher'!AB497="","",'[1]TCE - ANEXO III - Preencher'!AB497)</f>
        <v xml:space="preserve">ABONO ASSIS FIN COMPL 09/2024 </v>
      </c>
      <c r="AB488" s="12">
        <f t="shared" si="47"/>
        <v>2165.4863576158941</v>
      </c>
    </row>
    <row r="489" spans="1:28" x14ac:dyDescent="0.2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LIVIA VIRGINIA LIMA SILVA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223505</v>
      </c>
      <c r="G489" s="10" t="str">
        <f>IF('[1]TCE - ANEXO III - Preencher'!H498="","",'[1]TCE - ANEXO III - Preencher'!H498)</f>
        <v>10/2024</v>
      </c>
      <c r="H489" s="11">
        <f>'[1]TCE - ANEXO III - Preencher'!I498</f>
        <v>0</v>
      </c>
      <c r="I489" s="11">
        <f>'[1]TCE - ANEXO III - Preencher'!J498</f>
        <v>171.31</v>
      </c>
      <c r="J489" s="11">
        <f>'[1]TCE - ANEXO III - Preencher'!K498</f>
        <v>0</v>
      </c>
      <c r="K489" s="12">
        <f>'[1]TCE - ANEXO III - Preencher'!L498</f>
        <v>112.48635761589399</v>
      </c>
      <c r="L489" s="12">
        <f>'[1]TCE - ANEXO III - Preencher'!M498</f>
        <v>2.79</v>
      </c>
      <c r="M489" s="12">
        <f t="shared" si="42"/>
        <v>109.69635761589399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312.94</v>
      </c>
      <c r="U489" s="12">
        <f>'[1]TCE - ANEXO III - Preencher'!V498</f>
        <v>0</v>
      </c>
      <c r="V489" s="12">
        <f t="shared" si="45"/>
        <v>312.94</v>
      </c>
      <c r="W489" s="13" t="str">
        <f>IF('[1]TCE - ANEXO III - Preencher'!X498="","",'[1]TCE - ANEXO III - Preencher'!X498)</f>
        <v xml:space="preserve">AUX. CRECHE </v>
      </c>
      <c r="X489" s="12">
        <f>'[1]TCE - ANEXO III - Preencher'!Y498</f>
        <v>2459.15</v>
      </c>
      <c r="Y489" s="12">
        <f>'[1]TCE - ANEXO III - Preencher'!Z498</f>
        <v>0</v>
      </c>
      <c r="Z489" s="12">
        <f t="shared" si="46"/>
        <v>2459.15</v>
      </c>
      <c r="AA489" s="13" t="str">
        <f>IF('[1]TCE - ANEXO III - Preencher'!AB498="","",'[1]TCE - ANEXO III - Preencher'!AB498)</f>
        <v xml:space="preserve">ABONO ASSIS FIN COMPL 09/2024 </v>
      </c>
      <c r="AB489" s="12">
        <f t="shared" si="47"/>
        <v>3053.0963576158938</v>
      </c>
    </row>
    <row r="490" spans="1:28" x14ac:dyDescent="0.2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LUANA BARBOSA PEREIRA GOMES</v>
      </c>
      <c r="E490" s="6" t="str">
        <f>IF('[1]TCE - ANEXO III - Preencher'!F499="4 - Assistência Odontológica","2 - Outros Profissionais da Saúde",'[1]TCE - ANEXO III - Preencher'!F499)</f>
        <v>3 - Administrativo</v>
      </c>
      <c r="F490" s="9">
        <f>'[1]TCE - ANEXO III - Preencher'!G499</f>
        <v>411005</v>
      </c>
      <c r="G490" s="10" t="str">
        <f>IF('[1]TCE - ANEXO III - Preencher'!H499="","",'[1]TCE - ANEXO III - Preencher'!H499)</f>
        <v>10/2024</v>
      </c>
      <c r="H490" s="11">
        <f>'[1]TCE - ANEXO III - Preencher'!I499</f>
        <v>0</v>
      </c>
      <c r="I490" s="11">
        <f>'[1]TCE - ANEXO III - Preencher'!J499</f>
        <v>112.96</v>
      </c>
      <c r="J490" s="11">
        <f>'[1]TCE - ANEXO III - Preencher'!K499</f>
        <v>0</v>
      </c>
      <c r="K490" s="12">
        <f>'[1]TCE - ANEXO III - Preencher'!L499</f>
        <v>112.48635761589399</v>
      </c>
      <c r="L490" s="12">
        <f>'[1]TCE - ANEXO III - Preencher'!M499</f>
        <v>7.06</v>
      </c>
      <c r="M490" s="12">
        <f t="shared" si="42"/>
        <v>105.42635761589399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218.38635761589398</v>
      </c>
    </row>
    <row r="491" spans="1:28" x14ac:dyDescent="0.2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LUANA LIVIA FARIAS CRUZ</v>
      </c>
      <c r="E491" s="6" t="str">
        <f>IF('[1]TCE - ANEXO III - Preencher'!F500="4 - Assistência Odontológica","2 - Outros Profissionais da Saúde",'[1]TCE - ANEXO III - Preencher'!F500)</f>
        <v>3 - Administrativo</v>
      </c>
      <c r="F491" s="9">
        <f>'[1]TCE - ANEXO III - Preencher'!G500</f>
        <v>251605</v>
      </c>
      <c r="G491" s="10" t="str">
        <f>IF('[1]TCE - ANEXO III - Preencher'!H500="","",'[1]TCE - ANEXO III - Preencher'!H500)</f>
        <v>10/2024</v>
      </c>
      <c r="H491" s="11">
        <f>'[1]TCE - ANEXO III - Preencher'!I500</f>
        <v>0</v>
      </c>
      <c r="I491" s="11">
        <f>'[1]TCE - ANEXO III - Preencher'!J500</f>
        <v>265.43</v>
      </c>
      <c r="J491" s="11">
        <f>'[1]TCE - ANEXO III - Preencher'!K500</f>
        <v>0</v>
      </c>
      <c r="K491" s="12">
        <f>'[1]TCE - ANEXO III - Preencher'!L500</f>
        <v>112.48635761589399</v>
      </c>
      <c r="L491" s="12">
        <f>'[1]TCE - ANEXO III - Preencher'!M500</f>
        <v>7.06</v>
      </c>
      <c r="M491" s="12">
        <f t="shared" si="42"/>
        <v>105.42635761589399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83.7</v>
      </c>
      <c r="U491" s="12">
        <f>'[1]TCE - ANEXO III - Preencher'!V500</f>
        <v>0</v>
      </c>
      <c r="V491" s="12">
        <f t="shared" si="45"/>
        <v>83.7</v>
      </c>
      <c r="W491" s="13" t="str">
        <f>IF('[1]TCE - ANEXO III - Preencher'!X500="","",'[1]TCE - ANEXO III - Preencher'!X500)</f>
        <v xml:space="preserve">AUX. CRECHE </v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454.556357615894</v>
      </c>
    </row>
    <row r="492" spans="1:28" x14ac:dyDescent="0.2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LUCAS DANILO RICARDO DE SENA</v>
      </c>
      <c r="E492" s="6" t="str">
        <f>IF('[1]TCE - ANEXO III - Preencher'!F501="4 - Assistência Odontológica","2 - Outros Profissionais da Saúde",'[1]TCE - ANEXO III - Preencher'!F501)</f>
        <v>3 - Administrativo</v>
      </c>
      <c r="F492" s="9">
        <f>'[1]TCE - ANEXO III - Preencher'!G501</f>
        <v>514310</v>
      </c>
      <c r="G492" s="10" t="str">
        <f>IF('[1]TCE - ANEXO III - Preencher'!H501="","",'[1]TCE - ANEXO III - Preencher'!H501)</f>
        <v>10/2024</v>
      </c>
      <c r="H492" s="11">
        <f>'[1]TCE - ANEXO III - Preencher'!I501</f>
        <v>0</v>
      </c>
      <c r="I492" s="11">
        <f>'[1]TCE - ANEXO III - Preencher'!J501</f>
        <v>145.65</v>
      </c>
      <c r="J492" s="11">
        <f>'[1]TCE - ANEXO III - Preencher'!K501</f>
        <v>0</v>
      </c>
      <c r="K492" s="12">
        <f>'[1]TCE - ANEXO III - Preencher'!L501</f>
        <v>112.48635761589399</v>
      </c>
      <c r="L492" s="12">
        <f>'[1]TCE - ANEXO III - Preencher'!M501</f>
        <v>7.06</v>
      </c>
      <c r="M492" s="12">
        <f t="shared" si="42"/>
        <v>105.42635761589399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251.07635761589398</v>
      </c>
    </row>
    <row r="493" spans="1:28" x14ac:dyDescent="0.2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>LUCAS EMANUEL DA SILVA ANDRADE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322205</v>
      </c>
      <c r="G493" s="10" t="str">
        <f>IF('[1]TCE - ANEXO III - Preencher'!H502="","",'[1]TCE - ANEXO III - Preencher'!H502)</f>
        <v>10/2024</v>
      </c>
      <c r="H493" s="11">
        <f>'[1]TCE - ANEXO III - Preencher'!I502</f>
        <v>0</v>
      </c>
      <c r="I493" s="11">
        <f>'[1]TCE - ANEXO III - Preencher'!J502</f>
        <v>0</v>
      </c>
      <c r="J493" s="11">
        <f>'[1]TCE - ANEXO III - Preencher'!K502</f>
        <v>0</v>
      </c>
      <c r="K493" s="12">
        <f>'[1]TCE - ANEXO III - Preencher'!L502</f>
        <v>0</v>
      </c>
      <c r="L493" s="12">
        <f>'[1]TCE - ANEXO III - Preencher'!M502</f>
        <v>0</v>
      </c>
      <c r="M493" s="12">
        <f t="shared" si="42"/>
        <v>0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0</v>
      </c>
    </row>
    <row r="494" spans="1:28" x14ac:dyDescent="0.2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LUCAS EVERTON MACHADO DA SILVA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322205</v>
      </c>
      <c r="G494" s="10" t="str">
        <f>IF('[1]TCE - ANEXO III - Preencher'!H503="","",'[1]TCE - ANEXO III - Preencher'!H503)</f>
        <v>10/2024</v>
      </c>
      <c r="H494" s="11">
        <f>'[1]TCE - ANEXO III - Preencher'!I503</f>
        <v>0</v>
      </c>
      <c r="I494" s="11">
        <f>'[1]TCE - ANEXO III - Preencher'!J503</f>
        <v>171.06</v>
      </c>
      <c r="J494" s="11">
        <f>'[1]TCE - ANEXO III - Preencher'!K503</f>
        <v>0</v>
      </c>
      <c r="K494" s="12">
        <f>'[1]TCE - ANEXO III - Preencher'!L503</f>
        <v>112.48635761589399</v>
      </c>
      <c r="L494" s="12">
        <f>'[1]TCE - ANEXO III - Preencher'!M503</f>
        <v>7.06</v>
      </c>
      <c r="M494" s="12">
        <f t="shared" si="42"/>
        <v>105.42635761589399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1913</v>
      </c>
      <c r="Y494" s="12">
        <f>'[1]TCE - ANEXO III - Preencher'!Z503</f>
        <v>0</v>
      </c>
      <c r="Z494" s="12">
        <f t="shared" si="46"/>
        <v>1913</v>
      </c>
      <c r="AA494" s="13" t="str">
        <f>IF('[1]TCE - ANEXO III - Preencher'!AB503="","",'[1]TCE - ANEXO III - Preencher'!AB503)</f>
        <v xml:space="preserve">ABONO ASSIS FIN COMPL 09/2024 </v>
      </c>
      <c r="AB494" s="12">
        <f t="shared" si="47"/>
        <v>2189.4863576158941</v>
      </c>
    </row>
    <row r="495" spans="1:28" x14ac:dyDescent="0.2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 xml:space="preserve">LUCI ANGELA LEITE DA SILVA </v>
      </c>
      <c r="E495" s="6" t="str">
        <f>IF('[1]TCE - ANEXO III - Preencher'!F504="4 - Assistência Odontológica","2 - Outros Profissionais da Saúde",'[1]TCE - ANEXO III - Preencher'!F504)</f>
        <v>2 - Outros Profissionais da Saúde</v>
      </c>
      <c r="F495" s="9">
        <f>'[1]TCE - ANEXO III - Preencher'!G504</f>
        <v>322205</v>
      </c>
      <c r="G495" s="10" t="str">
        <f>IF('[1]TCE - ANEXO III - Preencher'!H504="","",'[1]TCE - ANEXO III - Preencher'!H504)</f>
        <v>10/2024</v>
      </c>
      <c r="H495" s="11">
        <f>'[1]TCE - ANEXO III - Preencher'!I504</f>
        <v>0</v>
      </c>
      <c r="I495" s="11">
        <f>'[1]TCE - ANEXO III - Preencher'!J504</f>
        <v>148.36000000000001</v>
      </c>
      <c r="J495" s="11">
        <f>'[1]TCE - ANEXO III - Preencher'!K504</f>
        <v>0</v>
      </c>
      <c r="K495" s="12">
        <f>'[1]TCE - ANEXO III - Preencher'!L504</f>
        <v>112.48635761589399</v>
      </c>
      <c r="L495" s="12">
        <f>'[1]TCE - ANEXO III - Preencher'!M504</f>
        <v>7.06</v>
      </c>
      <c r="M495" s="12">
        <f t="shared" si="42"/>
        <v>105.42635761589399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1846.5</v>
      </c>
      <c r="Y495" s="12">
        <f>'[1]TCE - ANEXO III - Preencher'!Z504</f>
        <v>0</v>
      </c>
      <c r="Z495" s="12">
        <f t="shared" si="46"/>
        <v>1846.5</v>
      </c>
      <c r="AA495" s="13" t="str">
        <f>IF('[1]TCE - ANEXO III - Preencher'!AB504="","",'[1]TCE - ANEXO III - Preencher'!AB504)</f>
        <v xml:space="preserve">ABONO ASSIS FIN COMPL 09/2024 </v>
      </c>
      <c r="AB495" s="12">
        <f t="shared" si="47"/>
        <v>2100.2863576158938</v>
      </c>
    </row>
    <row r="496" spans="1:28" x14ac:dyDescent="0.2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LUCIA MARIA DAS GRACAS SILVA</v>
      </c>
      <c r="E496" s="6" t="str">
        <f>IF('[1]TCE - ANEXO III - Preencher'!F505="4 - Assistência Odontológica","2 - Outros Profissionais da Saúde",'[1]TCE - ANEXO III - Preencher'!F505)</f>
        <v>3 - Administrativo</v>
      </c>
      <c r="F496" s="9">
        <f>'[1]TCE - ANEXO III - Preencher'!G505</f>
        <v>513505</v>
      </c>
      <c r="G496" s="10" t="str">
        <f>IF('[1]TCE - ANEXO III - Preencher'!H505="","",'[1]TCE - ANEXO III - Preencher'!H505)</f>
        <v>10/2024</v>
      </c>
      <c r="H496" s="11">
        <f>'[1]TCE - ANEXO III - Preencher'!I505</f>
        <v>0</v>
      </c>
      <c r="I496" s="11">
        <f>'[1]TCE - ANEXO III - Preencher'!J505</f>
        <v>154.63999999999999</v>
      </c>
      <c r="J496" s="11">
        <f>'[1]TCE - ANEXO III - Preencher'!K505</f>
        <v>0</v>
      </c>
      <c r="K496" s="12">
        <f>'[1]TCE - ANEXO III - Preencher'!L505</f>
        <v>112.48635761589399</v>
      </c>
      <c r="L496" s="12">
        <f>'[1]TCE - ANEXO III - Preencher'!M505</f>
        <v>7.06</v>
      </c>
      <c r="M496" s="12">
        <f t="shared" si="42"/>
        <v>105.42635761589399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83.7</v>
      </c>
      <c r="U496" s="12">
        <f>'[1]TCE - ANEXO III - Preencher'!V505</f>
        <v>0</v>
      </c>
      <c r="V496" s="12">
        <f t="shared" si="45"/>
        <v>83.7</v>
      </c>
      <c r="W496" s="13" t="str">
        <f>IF('[1]TCE - ANEXO III - Preencher'!X505="","",'[1]TCE - ANEXO III - Preencher'!X505)</f>
        <v xml:space="preserve">AUX. CRECHE </v>
      </c>
      <c r="X496" s="12">
        <f>'[1]TCE - ANEXO III - Preencher'!Y505</f>
        <v>0</v>
      </c>
      <c r="Y496" s="12">
        <f>'[1]TCE - ANEXO III - Preencher'!Z505</f>
        <v>0</v>
      </c>
      <c r="Z496" s="12">
        <f t="shared" si="46"/>
        <v>0</v>
      </c>
      <c r="AA496" s="13" t="str">
        <f>IF('[1]TCE - ANEXO III - Preencher'!AB505="","",'[1]TCE - ANEXO III - Preencher'!AB505)</f>
        <v/>
      </c>
      <c r="AB496" s="12">
        <f t="shared" si="47"/>
        <v>343.76635761589398</v>
      </c>
    </row>
    <row r="497" spans="1:28" x14ac:dyDescent="0.2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LUCIANA CALIXTO TAVARES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223505</v>
      </c>
      <c r="G497" s="10" t="str">
        <f>IF('[1]TCE - ANEXO III - Preencher'!H506="","",'[1]TCE - ANEXO III - Preencher'!H506)</f>
        <v>10/2024</v>
      </c>
      <c r="H497" s="11">
        <f>'[1]TCE - ANEXO III - Preencher'!I506</f>
        <v>0</v>
      </c>
      <c r="I497" s="11">
        <f>'[1]TCE - ANEXO III - Preencher'!J506</f>
        <v>295.97000000000003</v>
      </c>
      <c r="J497" s="11">
        <f>'[1]TCE - ANEXO III - Preencher'!K506</f>
        <v>0</v>
      </c>
      <c r="K497" s="12">
        <f>'[1]TCE - ANEXO III - Preencher'!L506</f>
        <v>112.48635761589399</v>
      </c>
      <c r="L497" s="12">
        <f>'[1]TCE - ANEXO III - Preencher'!M506</f>
        <v>3.05</v>
      </c>
      <c r="M497" s="12">
        <f t="shared" si="42"/>
        <v>109.436357615894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156.52000000000001</v>
      </c>
      <c r="U497" s="12">
        <f>'[1]TCE - ANEXO III - Preencher'!V506</f>
        <v>0</v>
      </c>
      <c r="V497" s="12">
        <f t="shared" si="45"/>
        <v>156.52000000000001</v>
      </c>
      <c r="W497" s="13" t="str">
        <f>IF('[1]TCE - ANEXO III - Preencher'!X506="","",'[1]TCE - ANEXO III - Preencher'!X506)</f>
        <v xml:space="preserve">AUX. CRECHE </v>
      </c>
      <c r="X497" s="12">
        <f>'[1]TCE - ANEXO III - Preencher'!Y506</f>
        <v>2170.88</v>
      </c>
      <c r="Y497" s="12">
        <f>'[1]TCE - ANEXO III - Preencher'!Z506</f>
        <v>0</v>
      </c>
      <c r="Z497" s="12">
        <f t="shared" si="46"/>
        <v>2170.88</v>
      </c>
      <c r="AA497" s="13" t="str">
        <f>IF('[1]TCE - ANEXO III - Preencher'!AB506="","",'[1]TCE - ANEXO III - Preencher'!AB506)</f>
        <v xml:space="preserve">ABONO ASSIS FIN COMPL 09/2024 </v>
      </c>
      <c r="AB497" s="12">
        <f t="shared" si="47"/>
        <v>2732.8063576158943</v>
      </c>
    </row>
    <row r="498" spans="1:28" x14ac:dyDescent="0.2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LUCIANA PATRICIA DOS SANTOS VASCONCELOS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>
        <f>'[1]TCE - ANEXO III - Preencher'!G507</f>
        <v>322205</v>
      </c>
      <c r="G498" s="10" t="str">
        <f>IF('[1]TCE - ANEXO III - Preencher'!H507="","",'[1]TCE - ANEXO III - Preencher'!H507)</f>
        <v>10/2024</v>
      </c>
      <c r="H498" s="11">
        <f>'[1]TCE - ANEXO III - Preencher'!I507</f>
        <v>0</v>
      </c>
      <c r="I498" s="11">
        <f>'[1]TCE - ANEXO III - Preencher'!J507</f>
        <v>0</v>
      </c>
      <c r="J498" s="11">
        <f>'[1]TCE - ANEXO III - Preencher'!K507</f>
        <v>0</v>
      </c>
      <c r="K498" s="12">
        <f>'[1]TCE - ANEXO III - Preencher'!L507</f>
        <v>0</v>
      </c>
      <c r="L498" s="12">
        <f>'[1]TCE - ANEXO III - Preencher'!M507</f>
        <v>0</v>
      </c>
      <c r="M498" s="12">
        <f t="shared" si="42"/>
        <v>0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0</v>
      </c>
    </row>
    <row r="499" spans="1:28" x14ac:dyDescent="0.2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LUCIANO CRISTIAN BARRETO DA SILVA</v>
      </c>
      <c r="E499" s="6" t="str">
        <f>IF('[1]TCE - ANEXO III - Preencher'!F508="4 - Assistência Odontológica","2 - Outros Profissionais da Saúde",'[1]TCE - ANEXO III - Preencher'!F508)</f>
        <v>3 - Administrativo</v>
      </c>
      <c r="F499" s="9">
        <f>'[1]TCE - ANEXO III - Preencher'!G508</f>
        <v>516310</v>
      </c>
      <c r="G499" s="10" t="str">
        <f>IF('[1]TCE - ANEXO III - Preencher'!H508="","",'[1]TCE - ANEXO III - Preencher'!H508)</f>
        <v>10/2024</v>
      </c>
      <c r="H499" s="11">
        <f>'[1]TCE - ANEXO III - Preencher'!I508</f>
        <v>0</v>
      </c>
      <c r="I499" s="11">
        <f>'[1]TCE - ANEXO III - Preencher'!J508</f>
        <v>169.32</v>
      </c>
      <c r="J499" s="11">
        <f>'[1]TCE - ANEXO III - Preencher'!K508</f>
        <v>0</v>
      </c>
      <c r="K499" s="12">
        <f>'[1]TCE - ANEXO III - Preencher'!L508</f>
        <v>112.48635761589399</v>
      </c>
      <c r="L499" s="12">
        <f>'[1]TCE - ANEXO III - Preencher'!M508</f>
        <v>7.06</v>
      </c>
      <c r="M499" s="12">
        <f t="shared" si="42"/>
        <v>105.42635761589399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274.746357615894</v>
      </c>
    </row>
    <row r="500" spans="1:28" x14ac:dyDescent="0.2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LUCICLEIDE MARIA DA SILVA</v>
      </c>
      <c r="E500" s="6" t="str">
        <f>IF('[1]TCE - ANEXO III - Preencher'!F509="4 - Assistência Odontológica","2 - Outros Profissionais da Saúde",'[1]TCE - ANEXO III - Preencher'!F509)</f>
        <v>2 - Outros Profissionais da Saúde</v>
      </c>
      <c r="F500" s="9">
        <f>'[1]TCE - ANEXO III - Preencher'!G509</f>
        <v>322205</v>
      </c>
      <c r="G500" s="10" t="str">
        <f>IF('[1]TCE - ANEXO III - Preencher'!H509="","",'[1]TCE - ANEXO III - Preencher'!H509)</f>
        <v>10/2024</v>
      </c>
      <c r="H500" s="11">
        <f>'[1]TCE - ANEXO III - Preencher'!I509</f>
        <v>0</v>
      </c>
      <c r="I500" s="11">
        <f>'[1]TCE - ANEXO III - Preencher'!J509</f>
        <v>178.56</v>
      </c>
      <c r="J500" s="11">
        <f>'[1]TCE - ANEXO III - Preencher'!K509</f>
        <v>0</v>
      </c>
      <c r="K500" s="12">
        <f>'[1]TCE - ANEXO III - Preencher'!L509</f>
        <v>112.48635761589399</v>
      </c>
      <c r="L500" s="12">
        <f>'[1]TCE - ANEXO III - Preencher'!M509</f>
        <v>7.06</v>
      </c>
      <c r="M500" s="12">
        <f t="shared" si="42"/>
        <v>105.42635761589399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1780</v>
      </c>
      <c r="Y500" s="12">
        <f>'[1]TCE - ANEXO III - Preencher'!Z509</f>
        <v>0</v>
      </c>
      <c r="Z500" s="12">
        <f t="shared" si="46"/>
        <v>1780</v>
      </c>
      <c r="AA500" s="13" t="str">
        <f>IF('[1]TCE - ANEXO III - Preencher'!AB509="","",'[1]TCE - ANEXO III - Preencher'!AB509)</f>
        <v xml:space="preserve">ABONO ASSIS FIN COMPL 09/2024 </v>
      </c>
      <c r="AB500" s="12">
        <f t="shared" si="47"/>
        <v>2063.9863576158941</v>
      </c>
    </row>
    <row r="501" spans="1:28" x14ac:dyDescent="0.2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LUCILENE DOS SANTOS SILVA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515205</v>
      </c>
      <c r="G501" s="10" t="str">
        <f>IF('[1]TCE - ANEXO III - Preencher'!H510="","",'[1]TCE - ANEXO III - Preencher'!H510)</f>
        <v>10/2024</v>
      </c>
      <c r="H501" s="11">
        <f>'[1]TCE - ANEXO III - Preencher'!I510</f>
        <v>0</v>
      </c>
      <c r="I501" s="11">
        <f>'[1]TCE - ANEXO III - Preencher'!J510</f>
        <v>136.63999999999999</v>
      </c>
      <c r="J501" s="11">
        <f>'[1]TCE - ANEXO III - Preencher'!K510</f>
        <v>0</v>
      </c>
      <c r="K501" s="12">
        <f>'[1]TCE - ANEXO III - Preencher'!L510</f>
        <v>112.48635761589399</v>
      </c>
      <c r="L501" s="12">
        <f>'[1]TCE - ANEXO III - Preencher'!M510</f>
        <v>7.06</v>
      </c>
      <c r="M501" s="12">
        <f t="shared" si="42"/>
        <v>105.42635761589399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242.06635761589399</v>
      </c>
    </row>
    <row r="502" spans="1:28" x14ac:dyDescent="0.2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LUCILENE MAYARA BELARMINO DA SILVA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322205</v>
      </c>
      <c r="G502" s="10" t="str">
        <f>IF('[1]TCE - ANEXO III - Preencher'!H511="","",'[1]TCE - ANEXO III - Preencher'!H511)</f>
        <v>10/2024</v>
      </c>
      <c r="H502" s="11">
        <f>'[1]TCE - ANEXO III - Preencher'!I511</f>
        <v>0</v>
      </c>
      <c r="I502" s="11">
        <f>'[1]TCE - ANEXO III - Preencher'!J511</f>
        <v>173.63</v>
      </c>
      <c r="J502" s="11">
        <f>'[1]TCE - ANEXO III - Preencher'!K511</f>
        <v>0</v>
      </c>
      <c r="K502" s="12">
        <f>'[1]TCE - ANEXO III - Preencher'!L511</f>
        <v>112.48635761589399</v>
      </c>
      <c r="L502" s="12">
        <f>'[1]TCE - ANEXO III - Preencher'!M511</f>
        <v>7.06</v>
      </c>
      <c r="M502" s="12">
        <f t="shared" si="42"/>
        <v>105.42635761589399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81.02</v>
      </c>
      <c r="U502" s="12">
        <f>'[1]TCE - ANEXO III - Preencher'!V511</f>
        <v>0</v>
      </c>
      <c r="V502" s="12">
        <f t="shared" si="45"/>
        <v>81.02</v>
      </c>
      <c r="W502" s="13" t="str">
        <f>IF('[1]TCE - ANEXO III - Preencher'!X511="","",'[1]TCE - ANEXO III - Preencher'!X511)</f>
        <v xml:space="preserve">AUX. CRECHE </v>
      </c>
      <c r="X502" s="12">
        <f>'[1]TCE - ANEXO III - Preencher'!Y511</f>
        <v>1846.5</v>
      </c>
      <c r="Y502" s="12">
        <f>'[1]TCE - ANEXO III - Preencher'!Z511</f>
        <v>0</v>
      </c>
      <c r="Z502" s="12">
        <f t="shared" si="46"/>
        <v>1846.5</v>
      </c>
      <c r="AA502" s="13" t="str">
        <f>IF('[1]TCE - ANEXO III - Preencher'!AB511="","",'[1]TCE - ANEXO III - Preencher'!AB511)</f>
        <v xml:space="preserve">ABONO ASSIS FIN COMPL 09/2024 </v>
      </c>
      <c r="AB502" s="12">
        <f t="shared" si="47"/>
        <v>2206.5763576158938</v>
      </c>
    </row>
    <row r="503" spans="1:28" x14ac:dyDescent="0.2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 xml:space="preserve">LUCIVALDO JOAO DA SILVA </v>
      </c>
      <c r="E503" s="6" t="str">
        <f>IF('[1]TCE - ANEXO III - Preencher'!F512="4 - Assistência Odontológica","2 - Outros Profissionais da Saúde",'[1]TCE - ANEXO III - Preencher'!F512)</f>
        <v>3 - Administrativo</v>
      </c>
      <c r="F503" s="9">
        <f>'[1]TCE - ANEXO III - Preencher'!G512</f>
        <v>517410</v>
      </c>
      <c r="G503" s="10" t="str">
        <f>IF('[1]TCE - ANEXO III - Preencher'!H512="","",'[1]TCE - ANEXO III - Preencher'!H512)</f>
        <v>10/2024</v>
      </c>
      <c r="H503" s="11">
        <f>'[1]TCE - ANEXO III - Preencher'!I512</f>
        <v>0</v>
      </c>
      <c r="I503" s="11">
        <f>'[1]TCE - ANEXO III - Preencher'!J512</f>
        <v>146.86000000000001</v>
      </c>
      <c r="J503" s="11">
        <f>'[1]TCE - ANEXO III - Preencher'!K512</f>
        <v>0</v>
      </c>
      <c r="K503" s="12">
        <f>'[1]TCE - ANEXO III - Preencher'!L512</f>
        <v>112.48635761589399</v>
      </c>
      <c r="L503" s="12">
        <f>'[1]TCE - ANEXO III - Preencher'!M512</f>
        <v>7.06</v>
      </c>
      <c r="M503" s="12">
        <f t="shared" si="42"/>
        <v>105.42635761589399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252.28635761589402</v>
      </c>
    </row>
    <row r="504" spans="1:28" x14ac:dyDescent="0.2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LUCLECIA MARIA DE ARAUJO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>
        <f>'[1]TCE - ANEXO III - Preencher'!G513</f>
        <v>322205</v>
      </c>
      <c r="G504" s="10" t="str">
        <f>IF('[1]TCE - ANEXO III - Preencher'!H513="","",'[1]TCE - ANEXO III - Preencher'!H513)</f>
        <v>10/2024</v>
      </c>
      <c r="H504" s="11">
        <f>'[1]TCE - ANEXO III - Preencher'!I513</f>
        <v>0</v>
      </c>
      <c r="I504" s="11">
        <f>'[1]TCE - ANEXO III - Preencher'!J513</f>
        <v>172.15</v>
      </c>
      <c r="J504" s="11">
        <f>'[1]TCE - ANEXO III - Preencher'!K513</f>
        <v>0</v>
      </c>
      <c r="K504" s="12">
        <f>'[1]TCE - ANEXO III - Preencher'!L513</f>
        <v>112.48635761589399</v>
      </c>
      <c r="L504" s="12">
        <f>'[1]TCE - ANEXO III - Preencher'!M513</f>
        <v>7.06</v>
      </c>
      <c r="M504" s="12">
        <f t="shared" si="42"/>
        <v>105.42635761589399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1913</v>
      </c>
      <c r="Y504" s="12">
        <f>'[1]TCE - ANEXO III - Preencher'!Z513</f>
        <v>0</v>
      </c>
      <c r="Z504" s="12">
        <f t="shared" si="46"/>
        <v>1913</v>
      </c>
      <c r="AA504" s="13" t="str">
        <f>IF('[1]TCE - ANEXO III - Preencher'!AB513="","",'[1]TCE - ANEXO III - Preencher'!AB513)</f>
        <v xml:space="preserve">ABONO ASSIS FIN COMPL 09/2024 </v>
      </c>
      <c r="AB504" s="12">
        <f t="shared" si="47"/>
        <v>2190.5763576158938</v>
      </c>
    </row>
    <row r="505" spans="1:28" x14ac:dyDescent="0.2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LUCRECIA MARIA DA SILVA PEREIRA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>
        <f>'[1]TCE - ANEXO III - Preencher'!G514</f>
        <v>322205</v>
      </c>
      <c r="G505" s="10" t="str">
        <f>IF('[1]TCE - ANEXO III - Preencher'!H514="","",'[1]TCE - ANEXO III - Preencher'!H514)</f>
        <v>10/2024</v>
      </c>
      <c r="H505" s="11">
        <f>'[1]TCE - ANEXO III - Preencher'!I514</f>
        <v>0</v>
      </c>
      <c r="I505" s="11">
        <f>'[1]TCE - ANEXO III - Preencher'!J514</f>
        <v>0</v>
      </c>
      <c r="J505" s="11">
        <f>'[1]TCE - ANEXO III - Preencher'!K514</f>
        <v>0</v>
      </c>
      <c r="K505" s="12">
        <f>'[1]TCE - ANEXO III - Preencher'!L514</f>
        <v>0</v>
      </c>
      <c r="L505" s="12">
        <f>'[1]TCE - ANEXO III - Preencher'!M514</f>
        <v>0</v>
      </c>
      <c r="M505" s="12">
        <f t="shared" si="42"/>
        <v>0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0</v>
      </c>
    </row>
    <row r="506" spans="1:28" x14ac:dyDescent="0.2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LUIS FERNANDO GONCALVES DE ARAUJO</v>
      </c>
      <c r="E506" s="6" t="str">
        <f>IF('[1]TCE - ANEXO III - Preencher'!F515="4 - Assistência Odontológica","2 - Outros Profissionais da Saúde",'[1]TCE - ANEXO III - Preencher'!F515)</f>
        <v>3 - Administrativo</v>
      </c>
      <c r="F506" s="9">
        <f>'[1]TCE - ANEXO III - Preencher'!G515</f>
        <v>411005</v>
      </c>
      <c r="G506" s="10" t="str">
        <f>IF('[1]TCE - ANEXO III - Preencher'!H515="","",'[1]TCE - ANEXO III - Preencher'!H515)</f>
        <v>10/2024</v>
      </c>
      <c r="H506" s="11">
        <f>'[1]TCE - ANEXO III - Preencher'!I515</f>
        <v>0</v>
      </c>
      <c r="I506" s="11">
        <f>'[1]TCE - ANEXO III - Preencher'!J515</f>
        <v>112.96</v>
      </c>
      <c r="J506" s="11">
        <f>'[1]TCE - ANEXO III - Preencher'!K515</f>
        <v>0</v>
      </c>
      <c r="K506" s="12">
        <f>'[1]TCE - ANEXO III - Preencher'!L515</f>
        <v>112.48635761589399</v>
      </c>
      <c r="L506" s="12">
        <f>'[1]TCE - ANEXO III - Preencher'!M515</f>
        <v>7.06</v>
      </c>
      <c r="M506" s="12">
        <f t="shared" si="42"/>
        <v>105.42635761589399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218.38635761589398</v>
      </c>
    </row>
    <row r="507" spans="1:28" x14ac:dyDescent="0.2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LUIZ HENRIQUE DE LIMA CAMINHA</v>
      </c>
      <c r="E507" s="6" t="str">
        <f>IF('[1]TCE - ANEXO III - Preencher'!F516="4 - Assistência Odontológica","2 - Outros Profissionais da Saúde",'[1]TCE - ANEXO III - Preencher'!F516)</f>
        <v>3 - Administrativo</v>
      </c>
      <c r="F507" s="9">
        <f>'[1]TCE - ANEXO III - Preencher'!G516</f>
        <v>517410</v>
      </c>
      <c r="G507" s="10" t="str">
        <f>IF('[1]TCE - ANEXO III - Preencher'!H516="","",'[1]TCE - ANEXO III - Preencher'!H516)</f>
        <v>10/2024</v>
      </c>
      <c r="H507" s="11">
        <f>'[1]TCE - ANEXO III - Preencher'!I516</f>
        <v>0</v>
      </c>
      <c r="I507" s="11">
        <f>'[1]TCE - ANEXO III - Preencher'!J516</f>
        <v>0</v>
      </c>
      <c r="J507" s="11">
        <f>'[1]TCE - ANEXO III - Preencher'!K516</f>
        <v>6785.05</v>
      </c>
      <c r="K507" s="12">
        <f>'[1]TCE - ANEXO III - Preencher'!L516</f>
        <v>0</v>
      </c>
      <c r="L507" s="12">
        <f>'[1]TCE - ANEXO III - Preencher'!M516</f>
        <v>0</v>
      </c>
      <c r="M507" s="12">
        <f t="shared" si="42"/>
        <v>0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6785.05</v>
      </c>
    </row>
    <row r="508" spans="1:28" x14ac:dyDescent="0.2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LUZIA MONIZE DE OLIVEIRA MENDONCA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>
        <f>'[1]TCE - ANEXO III - Preencher'!G517</f>
        <v>322205</v>
      </c>
      <c r="G508" s="10" t="str">
        <f>IF('[1]TCE - ANEXO III - Preencher'!H517="","",'[1]TCE - ANEXO III - Preencher'!H517)</f>
        <v>10/2024</v>
      </c>
      <c r="H508" s="11">
        <f>'[1]TCE - ANEXO III - Preencher'!I517</f>
        <v>0</v>
      </c>
      <c r="I508" s="11">
        <f>'[1]TCE - ANEXO III - Preencher'!J517</f>
        <v>0</v>
      </c>
      <c r="J508" s="11">
        <f>'[1]TCE - ANEXO III - Preencher'!K517</f>
        <v>0</v>
      </c>
      <c r="K508" s="12">
        <f>'[1]TCE - ANEXO III - Preencher'!L517</f>
        <v>0</v>
      </c>
      <c r="L508" s="12">
        <f>'[1]TCE - ANEXO III - Preencher'!M517</f>
        <v>0</v>
      </c>
      <c r="M508" s="12">
        <f t="shared" si="42"/>
        <v>0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</v>
      </c>
      <c r="Y508" s="12">
        <f>'[1]TCE - ANEXO III - Preencher'!Z517</f>
        <v>0</v>
      </c>
      <c r="Z508" s="12">
        <f t="shared" si="46"/>
        <v>0</v>
      </c>
      <c r="AA508" s="13" t="str">
        <f>IF('[1]TCE - ANEXO III - Preencher'!AB517="","",'[1]TCE - ANEXO III - Preencher'!AB517)</f>
        <v/>
      </c>
      <c r="AB508" s="12">
        <f t="shared" si="47"/>
        <v>0</v>
      </c>
    </row>
    <row r="509" spans="1:28" x14ac:dyDescent="0.2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MACIEL SILVERIO DOS SANTOS</v>
      </c>
      <c r="E509" s="6" t="str">
        <f>IF('[1]TCE - ANEXO III - Preencher'!F518="4 - Assistência Odontológica","2 - Outros Profissionais da Saúde",'[1]TCE - ANEXO III - Preencher'!F518)</f>
        <v>3 - Administrativo</v>
      </c>
      <c r="F509" s="9">
        <f>'[1]TCE - ANEXO III - Preencher'!G518</f>
        <v>521130</v>
      </c>
      <c r="G509" s="10" t="str">
        <f>IF('[1]TCE - ANEXO III - Preencher'!H518="","",'[1]TCE - ANEXO III - Preencher'!H518)</f>
        <v>10/2024</v>
      </c>
      <c r="H509" s="11">
        <f>'[1]TCE - ANEXO III - Preencher'!I518</f>
        <v>0</v>
      </c>
      <c r="I509" s="11">
        <f>'[1]TCE - ANEXO III - Preencher'!J518</f>
        <v>154.63999999999999</v>
      </c>
      <c r="J509" s="11">
        <f>'[1]TCE - ANEXO III - Preencher'!K518</f>
        <v>0</v>
      </c>
      <c r="K509" s="12">
        <f>'[1]TCE - ANEXO III - Preencher'!L518</f>
        <v>112.48635761589399</v>
      </c>
      <c r="L509" s="12">
        <f>'[1]TCE - ANEXO III - Preencher'!M518</f>
        <v>7.06</v>
      </c>
      <c r="M509" s="12">
        <f t="shared" si="42"/>
        <v>105.42635761589399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260.06635761589399</v>
      </c>
    </row>
    <row r="510" spans="1:28" x14ac:dyDescent="0.2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MAIARA BEATRIZ OLIVEIRA BARBOSA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322415</v>
      </c>
      <c r="G510" s="10" t="str">
        <f>IF('[1]TCE - ANEXO III - Preencher'!H519="","",'[1]TCE - ANEXO III - Preencher'!H519)</f>
        <v>10/2024</v>
      </c>
      <c r="H510" s="11">
        <f>'[1]TCE - ANEXO III - Preencher'!I519</f>
        <v>0</v>
      </c>
      <c r="I510" s="11">
        <f>'[1]TCE - ANEXO III - Preencher'!J519</f>
        <v>152.59</v>
      </c>
      <c r="J510" s="11">
        <f>'[1]TCE - ANEXO III - Preencher'!K519</f>
        <v>0</v>
      </c>
      <c r="K510" s="12">
        <f>'[1]TCE - ANEXO III - Preencher'!L519</f>
        <v>112.48635761589399</v>
      </c>
      <c r="L510" s="12">
        <f>'[1]TCE - ANEXO III - Preencher'!M519</f>
        <v>7.06</v>
      </c>
      <c r="M510" s="12">
        <f t="shared" si="42"/>
        <v>105.42635761589399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156.25</v>
      </c>
      <c r="R510" s="12">
        <f>'[1]TCE - ANEXO III - Preencher'!S519</f>
        <v>82.5</v>
      </c>
      <c r="S510" s="12">
        <f t="shared" si="44"/>
        <v>73.75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</v>
      </c>
      <c r="Y510" s="12">
        <f>'[1]TCE - ANEXO III - Preencher'!Z519</f>
        <v>0</v>
      </c>
      <c r="Z510" s="12">
        <f t="shared" si="46"/>
        <v>0</v>
      </c>
      <c r="AA510" s="13" t="str">
        <f>IF('[1]TCE - ANEXO III - Preencher'!AB519="","",'[1]TCE - ANEXO III - Preencher'!AB519)</f>
        <v/>
      </c>
      <c r="AB510" s="12">
        <f t="shared" si="47"/>
        <v>331.76635761589398</v>
      </c>
    </row>
    <row r="511" spans="1:28" x14ac:dyDescent="0.2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>MANOEL CAETANO DE MOURA NETO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223605</v>
      </c>
      <c r="G511" s="10" t="str">
        <f>IF('[1]TCE - ANEXO III - Preencher'!H520="","",'[1]TCE - ANEXO III - Preencher'!H520)</f>
        <v>10/2024</v>
      </c>
      <c r="H511" s="11">
        <f>'[1]TCE - ANEXO III - Preencher'!I520</f>
        <v>0</v>
      </c>
      <c r="I511" s="11">
        <f>'[1]TCE - ANEXO III - Preencher'!J520</f>
        <v>309.08</v>
      </c>
      <c r="J511" s="11">
        <f>'[1]TCE - ANEXO III - Preencher'!K520</f>
        <v>0</v>
      </c>
      <c r="K511" s="12">
        <f>'[1]TCE - ANEXO III - Preencher'!L520</f>
        <v>112.48635761589399</v>
      </c>
      <c r="L511" s="12">
        <f>'[1]TCE - ANEXO III - Preencher'!M520</f>
        <v>3.68</v>
      </c>
      <c r="M511" s="12">
        <f t="shared" si="42"/>
        <v>108.80635761589399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417.88635761589398</v>
      </c>
    </row>
    <row r="512" spans="1:28" x14ac:dyDescent="0.2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MANOEL FELIX DA SILVA JUNIOR</v>
      </c>
      <c r="E512" s="6" t="str">
        <f>IF('[1]TCE - ANEXO III - Preencher'!F521="4 - Assistência Odontológica","2 - Outros Profissionais da Saúde",'[1]TCE - ANEXO III - Preencher'!F521)</f>
        <v>3 - Administrativo</v>
      </c>
      <c r="F512" s="9">
        <f>'[1]TCE - ANEXO III - Preencher'!G521</f>
        <v>313120</v>
      </c>
      <c r="G512" s="10" t="str">
        <f>IF('[1]TCE - ANEXO III - Preencher'!H521="","",'[1]TCE - ANEXO III - Preencher'!H521)</f>
        <v>10/2024</v>
      </c>
      <c r="H512" s="11">
        <f>'[1]TCE - ANEXO III - Preencher'!I521</f>
        <v>0</v>
      </c>
      <c r="I512" s="11">
        <f>'[1]TCE - ANEXO III - Preencher'!J521</f>
        <v>216.79</v>
      </c>
      <c r="J512" s="11">
        <f>'[1]TCE - ANEXO III - Preencher'!K521</f>
        <v>0</v>
      </c>
      <c r="K512" s="12">
        <f>'[1]TCE - ANEXO III - Preencher'!L521</f>
        <v>112.48635761589399</v>
      </c>
      <c r="L512" s="12">
        <f>'[1]TCE - ANEXO III - Preencher'!M521</f>
        <v>7.06</v>
      </c>
      <c r="M512" s="12">
        <f t="shared" si="42"/>
        <v>105.42635761589399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322.21635761589397</v>
      </c>
    </row>
    <row r="513" spans="1:28" x14ac:dyDescent="0.2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MANOEL GONCALVES DE SOUZA</v>
      </c>
      <c r="E513" s="6" t="str">
        <f>IF('[1]TCE - ANEXO III - Preencher'!F522="4 - Assistência Odontológica","2 - Outros Profissionais da Saúde",'[1]TCE - ANEXO III - Preencher'!F522)</f>
        <v>3 - Administrativo</v>
      </c>
      <c r="F513" s="9">
        <f>'[1]TCE - ANEXO III - Preencher'!G522</f>
        <v>510120</v>
      </c>
      <c r="G513" s="10" t="str">
        <f>IF('[1]TCE - ANEXO III - Preencher'!H522="","",'[1]TCE - ANEXO III - Preencher'!H522)</f>
        <v>10/2024</v>
      </c>
      <c r="H513" s="11">
        <f>'[1]TCE - ANEXO III - Preencher'!I522</f>
        <v>0</v>
      </c>
      <c r="I513" s="11">
        <f>'[1]TCE - ANEXO III - Preencher'!J522</f>
        <v>406.83</v>
      </c>
      <c r="J513" s="11">
        <f>'[1]TCE - ANEXO III - Preencher'!K522</f>
        <v>0</v>
      </c>
      <c r="K513" s="12">
        <f>'[1]TCE - ANEXO III - Preencher'!L522</f>
        <v>112.48635761589399</v>
      </c>
      <c r="L513" s="12">
        <f>'[1]TCE - ANEXO III - Preencher'!M522</f>
        <v>3.06</v>
      </c>
      <c r="M513" s="12">
        <f t="shared" si="42"/>
        <v>109.42635761589399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516.25635761589399</v>
      </c>
    </row>
    <row r="514" spans="1:28" x14ac:dyDescent="0.2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MANOEL TEIXEIRA DA SILVA FILHO</v>
      </c>
      <c r="E514" s="6" t="str">
        <f>IF('[1]TCE - ANEXO III - Preencher'!F523="4 - Assistência Odontológica","2 - Outros Profissionais da Saúde",'[1]TCE - ANEXO III - Preencher'!F523)</f>
        <v>3 - Administrativo</v>
      </c>
      <c r="F514" s="9">
        <f>'[1]TCE - ANEXO III - Preencher'!G523</f>
        <v>951105</v>
      </c>
      <c r="G514" s="10" t="str">
        <f>IF('[1]TCE - ANEXO III - Preencher'!H523="","",'[1]TCE - ANEXO III - Preencher'!H523)</f>
        <v>10/2024</v>
      </c>
      <c r="H514" s="11">
        <f>'[1]TCE - ANEXO III - Preencher'!I523</f>
        <v>0</v>
      </c>
      <c r="I514" s="11">
        <f>'[1]TCE - ANEXO III - Preencher'!J523</f>
        <v>218.4</v>
      </c>
      <c r="J514" s="11">
        <f>'[1]TCE - ANEXO III - Preencher'!K523</f>
        <v>0</v>
      </c>
      <c r="K514" s="12">
        <f>'[1]TCE - ANEXO III - Preencher'!L523</f>
        <v>112.48635761589399</v>
      </c>
      <c r="L514" s="12">
        <f>'[1]TCE - ANEXO III - Preencher'!M523</f>
        <v>7.06</v>
      </c>
      <c r="M514" s="12">
        <f t="shared" si="42"/>
        <v>105.42635761589399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323.82635761589398</v>
      </c>
    </row>
    <row r="515" spans="1:28" x14ac:dyDescent="0.2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MANOEL TEIXEIRA DA SILVA NETO</v>
      </c>
      <c r="E515" s="6" t="str">
        <f>IF('[1]TCE - ANEXO III - Preencher'!F524="4 - Assistência Odontológica","2 - Outros Profissionais da Saúde",'[1]TCE - ANEXO III - Preencher'!F524)</f>
        <v>3 - Administrativo</v>
      </c>
      <c r="F515" s="9">
        <f>'[1]TCE - ANEXO III - Preencher'!G524</f>
        <v>517410</v>
      </c>
      <c r="G515" s="10" t="str">
        <f>IF('[1]TCE - ANEXO III - Preencher'!H524="","",'[1]TCE - ANEXO III - Preencher'!H524)</f>
        <v>10/2024</v>
      </c>
      <c r="H515" s="11">
        <f>'[1]TCE - ANEXO III - Preencher'!I524</f>
        <v>0</v>
      </c>
      <c r="I515" s="11">
        <f>'[1]TCE - ANEXO III - Preencher'!J524</f>
        <v>123.05</v>
      </c>
      <c r="J515" s="11">
        <f>'[1]TCE - ANEXO III - Preencher'!K524</f>
        <v>0</v>
      </c>
      <c r="K515" s="12">
        <f>'[1]TCE - ANEXO III - Preencher'!L524</f>
        <v>112.48635761589399</v>
      </c>
      <c r="L515" s="12">
        <f>'[1]TCE - ANEXO III - Preencher'!M524</f>
        <v>7.06</v>
      </c>
      <c r="M515" s="12">
        <f t="shared" ref="M515:M578" si="48">K515-L515</f>
        <v>105.42635761589399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228.47635761589399</v>
      </c>
    </row>
    <row r="516" spans="1:28" x14ac:dyDescent="0.2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MARCELO JOSE DOS SANTOS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>
        <f>'[1]TCE - ANEXO III - Preencher'!G525</f>
        <v>223505</v>
      </c>
      <c r="G516" s="10" t="str">
        <f>IF('[1]TCE - ANEXO III - Preencher'!H525="","",'[1]TCE - ANEXO III - Preencher'!H525)</f>
        <v>10/2024</v>
      </c>
      <c r="H516" s="11">
        <f>'[1]TCE - ANEXO III - Preencher'!I525</f>
        <v>0</v>
      </c>
      <c r="I516" s="11">
        <f>'[1]TCE - ANEXO III - Preencher'!J525</f>
        <v>204.68</v>
      </c>
      <c r="J516" s="11">
        <f>'[1]TCE - ANEXO III - Preencher'!K525</f>
        <v>0</v>
      </c>
      <c r="K516" s="12">
        <f>'[1]TCE - ANEXO III - Preencher'!L525</f>
        <v>112.48635761589399</v>
      </c>
      <c r="L516" s="12">
        <f>'[1]TCE - ANEXO III - Preencher'!M525</f>
        <v>3.33</v>
      </c>
      <c r="M516" s="12">
        <f t="shared" si="48"/>
        <v>109.156357615894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2096.2800000000002</v>
      </c>
      <c r="Y516" s="12">
        <f>'[1]TCE - ANEXO III - Preencher'!Z525</f>
        <v>0</v>
      </c>
      <c r="Z516" s="12">
        <f t="shared" si="52"/>
        <v>2096.2800000000002</v>
      </c>
      <c r="AA516" s="13" t="str">
        <f>IF('[1]TCE - ANEXO III - Preencher'!AB525="","",'[1]TCE - ANEXO III - Preencher'!AB525)</f>
        <v xml:space="preserve">ABONO ASSIS FIN COMPL 09/2024 </v>
      </c>
      <c r="AB516" s="12">
        <f t="shared" si="53"/>
        <v>2410.1163576158942</v>
      </c>
    </row>
    <row r="517" spans="1:28" x14ac:dyDescent="0.2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MARCELO PINHEIRO DE ARAUJO</v>
      </c>
      <c r="E517" s="6" t="str">
        <f>IF('[1]TCE - ANEXO III - Preencher'!F526="4 - Assistência Odontológica","2 - Outros Profissionais da Saúde",'[1]TCE - ANEXO III - Preencher'!F526)</f>
        <v>3 - Administrativo</v>
      </c>
      <c r="F517" s="9">
        <f>'[1]TCE - ANEXO III - Preencher'!G526</f>
        <v>521130</v>
      </c>
      <c r="G517" s="10" t="str">
        <f>IF('[1]TCE - ANEXO III - Preencher'!H526="","",'[1]TCE - ANEXO III - Preencher'!H526)</f>
        <v>10/2024</v>
      </c>
      <c r="H517" s="11">
        <f>'[1]TCE - ANEXO III - Preencher'!I526</f>
        <v>0</v>
      </c>
      <c r="I517" s="11">
        <f>'[1]TCE - ANEXO III - Preencher'!J526</f>
        <v>154.91</v>
      </c>
      <c r="J517" s="11">
        <f>'[1]TCE - ANEXO III - Preencher'!K526</f>
        <v>0</v>
      </c>
      <c r="K517" s="12">
        <f>'[1]TCE - ANEXO III - Preencher'!L526</f>
        <v>112.48635761589399</v>
      </c>
      <c r="L517" s="12">
        <f>'[1]TCE - ANEXO III - Preencher'!M526</f>
        <v>7.06</v>
      </c>
      <c r="M517" s="12">
        <f t="shared" si="48"/>
        <v>105.42635761589399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260.33635761589397</v>
      </c>
    </row>
    <row r="518" spans="1:28" x14ac:dyDescent="0.2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MARCELO SOARES BARRETO FILHO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>
        <f>'[1]TCE - ANEXO III - Preencher'!G527</f>
        <v>515110</v>
      </c>
      <c r="G518" s="10" t="str">
        <f>IF('[1]TCE - ANEXO III - Preencher'!H527="","",'[1]TCE - ANEXO III - Preencher'!H527)</f>
        <v>10/2024</v>
      </c>
      <c r="H518" s="11">
        <f>'[1]TCE - ANEXO III - Preencher'!I527</f>
        <v>0</v>
      </c>
      <c r="I518" s="11">
        <f>'[1]TCE - ANEXO III - Preencher'!J527</f>
        <v>150.66</v>
      </c>
      <c r="J518" s="11">
        <f>'[1]TCE - ANEXO III - Preencher'!K527</f>
        <v>0</v>
      </c>
      <c r="K518" s="12">
        <f>'[1]TCE - ANEXO III - Preencher'!L527</f>
        <v>112.48635761589399</v>
      </c>
      <c r="L518" s="12">
        <f>'[1]TCE - ANEXO III - Preencher'!M527</f>
        <v>7.06</v>
      </c>
      <c r="M518" s="12">
        <f t="shared" si="48"/>
        <v>105.42635761589399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256.08635761589397</v>
      </c>
    </row>
    <row r="519" spans="1:28" x14ac:dyDescent="0.2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MARCIA CRISTIANE ARAUJO DO NASCIMENTO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322205</v>
      </c>
      <c r="G519" s="10" t="str">
        <f>IF('[1]TCE - ANEXO III - Preencher'!H528="","",'[1]TCE - ANEXO III - Preencher'!H528)</f>
        <v>10/2024</v>
      </c>
      <c r="H519" s="11">
        <f>'[1]TCE - ANEXO III - Preencher'!I528</f>
        <v>0</v>
      </c>
      <c r="I519" s="11">
        <f>'[1]TCE - ANEXO III - Preencher'!J528</f>
        <v>152.71</v>
      </c>
      <c r="J519" s="11">
        <f>'[1]TCE - ANEXO III - Preencher'!K528</f>
        <v>0</v>
      </c>
      <c r="K519" s="12">
        <f>'[1]TCE - ANEXO III - Preencher'!L528</f>
        <v>112.48635761589399</v>
      </c>
      <c r="L519" s="12">
        <f>'[1]TCE - ANEXO III - Preencher'!M528</f>
        <v>7.06</v>
      </c>
      <c r="M519" s="12">
        <f t="shared" si="48"/>
        <v>105.42635761589399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1846.5</v>
      </c>
      <c r="Y519" s="12">
        <f>'[1]TCE - ANEXO III - Preencher'!Z528</f>
        <v>0</v>
      </c>
      <c r="Z519" s="12">
        <f t="shared" si="52"/>
        <v>1846.5</v>
      </c>
      <c r="AA519" s="13" t="str">
        <f>IF('[1]TCE - ANEXO III - Preencher'!AB528="","",'[1]TCE - ANEXO III - Preencher'!AB528)</f>
        <v xml:space="preserve">ABONO ASSIS FIN COMPL 09/2024 </v>
      </c>
      <c r="AB519" s="12">
        <f t="shared" si="53"/>
        <v>2104.6363576158938</v>
      </c>
    </row>
    <row r="520" spans="1:28" x14ac:dyDescent="0.2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MARCIA MARIA MONTEIRO LIODORO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>
        <f>'[1]TCE - ANEXO III - Preencher'!G529</f>
        <v>322205</v>
      </c>
      <c r="G520" s="10" t="str">
        <f>IF('[1]TCE - ANEXO III - Preencher'!H529="","",'[1]TCE - ANEXO III - Preencher'!H529)</f>
        <v>10/2024</v>
      </c>
      <c r="H520" s="11">
        <f>'[1]TCE - ANEXO III - Preencher'!I529</f>
        <v>0</v>
      </c>
      <c r="I520" s="11">
        <f>'[1]TCE - ANEXO III - Preencher'!J529</f>
        <v>170.94</v>
      </c>
      <c r="J520" s="11">
        <f>'[1]TCE - ANEXO III - Preencher'!K529</f>
        <v>0</v>
      </c>
      <c r="K520" s="12">
        <f>'[1]TCE - ANEXO III - Preencher'!L529</f>
        <v>112.48635761589399</v>
      </c>
      <c r="L520" s="12">
        <f>'[1]TCE - ANEXO III - Preencher'!M529</f>
        <v>7.06</v>
      </c>
      <c r="M520" s="12">
        <f t="shared" si="48"/>
        <v>105.42635761589399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1846.5</v>
      </c>
      <c r="Y520" s="12">
        <f>'[1]TCE - ANEXO III - Preencher'!Z529</f>
        <v>0</v>
      </c>
      <c r="Z520" s="12">
        <f t="shared" si="52"/>
        <v>1846.5</v>
      </c>
      <c r="AA520" s="13" t="str">
        <f>IF('[1]TCE - ANEXO III - Preencher'!AB529="","",'[1]TCE - ANEXO III - Preencher'!AB529)</f>
        <v xml:space="preserve">ABONO ASSIS FIN COMPL 09/2024 </v>
      </c>
      <c r="AB520" s="12">
        <f t="shared" si="53"/>
        <v>2122.8663576158942</v>
      </c>
    </row>
    <row r="521" spans="1:28" x14ac:dyDescent="0.2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MARCILENE DE MIRANDA SILVA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>
        <f>'[1]TCE - ANEXO III - Preencher'!G530</f>
        <v>223505</v>
      </c>
      <c r="G521" s="10" t="str">
        <f>IF('[1]TCE - ANEXO III - Preencher'!H530="","",'[1]TCE - ANEXO III - Preencher'!H530)</f>
        <v>10/2024</v>
      </c>
      <c r="H521" s="11">
        <f>'[1]TCE - ANEXO III - Preencher'!I530</f>
        <v>0</v>
      </c>
      <c r="I521" s="11">
        <f>'[1]TCE - ANEXO III - Preencher'!J530</f>
        <v>242.54</v>
      </c>
      <c r="J521" s="11">
        <f>'[1]TCE - ANEXO III - Preencher'!K530</f>
        <v>0</v>
      </c>
      <c r="K521" s="12">
        <f>'[1]TCE - ANEXO III - Preencher'!L530</f>
        <v>112.48635761589399</v>
      </c>
      <c r="L521" s="12">
        <f>'[1]TCE - ANEXO III - Preencher'!M530</f>
        <v>3.59</v>
      </c>
      <c r="M521" s="12">
        <f t="shared" si="48"/>
        <v>108.89635761589399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1924.07</v>
      </c>
      <c r="Y521" s="12">
        <f>'[1]TCE - ANEXO III - Preencher'!Z530</f>
        <v>0</v>
      </c>
      <c r="Z521" s="12">
        <f t="shared" si="52"/>
        <v>1924.07</v>
      </c>
      <c r="AA521" s="13" t="str">
        <f>IF('[1]TCE - ANEXO III - Preencher'!AB530="","",'[1]TCE - ANEXO III - Preencher'!AB530)</f>
        <v xml:space="preserve">ABONO ASSIS FIN COMPL 09/2024 </v>
      </c>
      <c r="AB521" s="12">
        <f t="shared" si="53"/>
        <v>2275.5063576158941</v>
      </c>
    </row>
    <row r="522" spans="1:28" x14ac:dyDescent="0.2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MARCIO ELIAS DE SOUZA</v>
      </c>
      <c r="E522" s="6" t="str">
        <f>IF('[1]TCE - ANEXO III - Preencher'!F531="4 - Assistência Odontológica","2 - Outros Profissionais da Saúde",'[1]TCE - ANEXO III - Preencher'!F531)</f>
        <v>3 - Administrativo</v>
      </c>
      <c r="F522" s="9">
        <f>'[1]TCE - ANEXO III - Preencher'!G531</f>
        <v>142105</v>
      </c>
      <c r="G522" s="10" t="str">
        <f>IF('[1]TCE - ANEXO III - Preencher'!H531="","",'[1]TCE - ANEXO III - Preencher'!H531)</f>
        <v>10/2024</v>
      </c>
      <c r="H522" s="11">
        <f>'[1]TCE - ANEXO III - Preencher'!I531</f>
        <v>0</v>
      </c>
      <c r="I522" s="11">
        <f>'[1]TCE - ANEXO III - Preencher'!J531</f>
        <v>327.99</v>
      </c>
      <c r="J522" s="11">
        <f>'[1]TCE - ANEXO III - Preencher'!K531</f>
        <v>0</v>
      </c>
      <c r="K522" s="12">
        <f>'[1]TCE - ANEXO III - Preencher'!L531</f>
        <v>112.48635761589399</v>
      </c>
      <c r="L522" s="12">
        <f>'[1]TCE - ANEXO III - Preencher'!M531</f>
        <v>7.06</v>
      </c>
      <c r="M522" s="12">
        <f t="shared" si="48"/>
        <v>105.42635761589399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433.41635761589401</v>
      </c>
    </row>
    <row r="523" spans="1:28" x14ac:dyDescent="0.2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MARCIO JOSE DA SILVA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>
        <f>'[1]TCE - ANEXO III - Preencher'!G532</f>
        <v>322205</v>
      </c>
      <c r="G523" s="10" t="str">
        <f>IF('[1]TCE - ANEXO III - Preencher'!H532="","",'[1]TCE - ANEXO III - Preencher'!H532)</f>
        <v>10/2024</v>
      </c>
      <c r="H523" s="11">
        <f>'[1]TCE - ANEXO III - Preencher'!I532</f>
        <v>0</v>
      </c>
      <c r="I523" s="11">
        <f>'[1]TCE - ANEXO III - Preencher'!J532</f>
        <v>147.06</v>
      </c>
      <c r="J523" s="11">
        <f>'[1]TCE - ANEXO III - Preencher'!K532</f>
        <v>0</v>
      </c>
      <c r="K523" s="12">
        <f>'[1]TCE - ANEXO III - Preencher'!L532</f>
        <v>112.48635761589399</v>
      </c>
      <c r="L523" s="12">
        <f>'[1]TCE - ANEXO III - Preencher'!M532</f>
        <v>7.06</v>
      </c>
      <c r="M523" s="12">
        <f t="shared" si="48"/>
        <v>105.42635761589399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1913</v>
      </c>
      <c r="Y523" s="12">
        <f>'[1]TCE - ANEXO III - Preencher'!Z532</f>
        <v>0</v>
      </c>
      <c r="Z523" s="12">
        <f t="shared" si="52"/>
        <v>1913</v>
      </c>
      <c r="AA523" s="13" t="str">
        <f>IF('[1]TCE - ANEXO III - Preencher'!AB532="","",'[1]TCE - ANEXO III - Preencher'!AB532)</f>
        <v xml:space="preserve">ABONO ASSIS FIN COMPL 09/2024 </v>
      </c>
      <c r="AB523" s="12">
        <f t="shared" si="53"/>
        <v>2165.4863576158941</v>
      </c>
    </row>
    <row r="524" spans="1:28" x14ac:dyDescent="0.2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MARCIO ROBERTO FAUSTINO DA SILVA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>
        <f>'[1]TCE - ANEXO III - Preencher'!G533</f>
        <v>322205</v>
      </c>
      <c r="G524" s="10" t="str">
        <f>IF('[1]TCE - ANEXO III - Preencher'!H533="","",'[1]TCE - ANEXO III - Preencher'!H533)</f>
        <v>10/2024</v>
      </c>
      <c r="H524" s="11">
        <f>'[1]TCE - ANEXO III - Preencher'!I533</f>
        <v>0</v>
      </c>
      <c r="I524" s="11">
        <f>'[1]TCE - ANEXO III - Preencher'!J533</f>
        <v>142.71</v>
      </c>
      <c r="J524" s="11">
        <f>'[1]TCE - ANEXO III - Preencher'!K533</f>
        <v>0</v>
      </c>
      <c r="K524" s="12">
        <f>'[1]TCE - ANEXO III - Preencher'!L533</f>
        <v>112.48635761589399</v>
      </c>
      <c r="L524" s="12">
        <f>'[1]TCE - ANEXO III - Preencher'!M533</f>
        <v>7.06</v>
      </c>
      <c r="M524" s="12">
        <f t="shared" si="48"/>
        <v>105.42635761589399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1913</v>
      </c>
      <c r="Y524" s="12">
        <f>'[1]TCE - ANEXO III - Preencher'!Z533</f>
        <v>0</v>
      </c>
      <c r="Z524" s="12">
        <f t="shared" si="52"/>
        <v>1913</v>
      </c>
      <c r="AA524" s="13" t="str">
        <f>IF('[1]TCE - ANEXO III - Preencher'!AB533="","",'[1]TCE - ANEXO III - Preencher'!AB533)</f>
        <v xml:space="preserve">ABONO ASSIS FIN COMPL 09/2024 </v>
      </c>
      <c r="AB524" s="12">
        <f t="shared" si="53"/>
        <v>2161.1363576158938</v>
      </c>
    </row>
    <row r="525" spans="1:28" x14ac:dyDescent="0.2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MARCONI VENTURA DA SILVA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>
        <f>'[1]TCE - ANEXO III - Preencher'!G534</f>
        <v>322205</v>
      </c>
      <c r="G525" s="10" t="str">
        <f>IF('[1]TCE - ANEXO III - Preencher'!H534="","",'[1]TCE - ANEXO III - Preencher'!H534)</f>
        <v>10/2024</v>
      </c>
      <c r="H525" s="11">
        <f>'[1]TCE - ANEXO III - Preencher'!I534</f>
        <v>0</v>
      </c>
      <c r="I525" s="11">
        <f>'[1]TCE - ANEXO III - Preencher'!J534</f>
        <v>219.38</v>
      </c>
      <c r="J525" s="11">
        <f>'[1]TCE - ANEXO III - Preencher'!K534</f>
        <v>0</v>
      </c>
      <c r="K525" s="12">
        <f>'[1]TCE - ANEXO III - Preencher'!L534</f>
        <v>0</v>
      </c>
      <c r="L525" s="12">
        <f>'[1]TCE - ANEXO III - Preencher'!M534</f>
        <v>0</v>
      </c>
      <c r="M525" s="12">
        <f t="shared" si="48"/>
        <v>0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1846.5</v>
      </c>
      <c r="Y525" s="12">
        <f>'[1]TCE - ANEXO III - Preencher'!Z534</f>
        <v>0</v>
      </c>
      <c r="Z525" s="12">
        <f t="shared" si="52"/>
        <v>1846.5</v>
      </c>
      <c r="AA525" s="13" t="str">
        <f>IF('[1]TCE - ANEXO III - Preencher'!AB534="","",'[1]TCE - ANEXO III - Preencher'!AB534)</f>
        <v xml:space="preserve">ABONO ASSIS FIN COMPL 09/2024 </v>
      </c>
      <c r="AB525" s="12">
        <f t="shared" si="53"/>
        <v>2065.88</v>
      </c>
    </row>
    <row r="526" spans="1:28" x14ac:dyDescent="0.2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MARCOS ANDRE DOS SANTOS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>
        <f>'[1]TCE - ANEXO III - Preencher'!G535</f>
        <v>515110</v>
      </c>
      <c r="G526" s="10" t="str">
        <f>IF('[1]TCE - ANEXO III - Preencher'!H535="","",'[1]TCE - ANEXO III - Preencher'!H535)</f>
        <v>10/2024</v>
      </c>
      <c r="H526" s="11">
        <f>'[1]TCE - ANEXO III - Preencher'!I535</f>
        <v>0</v>
      </c>
      <c r="I526" s="11">
        <f>'[1]TCE - ANEXO III - Preencher'!J535</f>
        <v>0</v>
      </c>
      <c r="J526" s="11">
        <f>'[1]TCE - ANEXO III - Preencher'!K535</f>
        <v>0</v>
      </c>
      <c r="K526" s="12">
        <f>'[1]TCE - ANEXO III - Preencher'!L535</f>
        <v>0</v>
      </c>
      <c r="L526" s="12">
        <f>'[1]TCE - ANEXO III - Preencher'!M535</f>
        <v>0</v>
      </c>
      <c r="M526" s="12">
        <f t="shared" si="48"/>
        <v>0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0</v>
      </c>
    </row>
    <row r="527" spans="1:28" x14ac:dyDescent="0.2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MARCOS ANTONIO PRIMO DO NASCIMENTO</v>
      </c>
      <c r="E527" s="6" t="str">
        <f>IF('[1]TCE - ANEXO III - Preencher'!F536="4 - Assistência Odontológica","2 - Outros Profissionais da Saúde",'[1]TCE - ANEXO III - Preencher'!F536)</f>
        <v>3 - Administrativo</v>
      </c>
      <c r="F527" s="9">
        <f>'[1]TCE - ANEXO III - Preencher'!G536</f>
        <v>414105</v>
      </c>
      <c r="G527" s="10" t="str">
        <f>IF('[1]TCE - ANEXO III - Preencher'!H536="","",'[1]TCE - ANEXO III - Preencher'!H536)</f>
        <v>10/2024</v>
      </c>
      <c r="H527" s="11">
        <f>'[1]TCE - ANEXO III - Preencher'!I536</f>
        <v>0</v>
      </c>
      <c r="I527" s="11">
        <f>'[1]TCE - ANEXO III - Preencher'!J536</f>
        <v>123.05</v>
      </c>
      <c r="J527" s="11">
        <f>'[1]TCE - ANEXO III - Preencher'!K536</f>
        <v>0</v>
      </c>
      <c r="K527" s="12">
        <f>'[1]TCE - ANEXO III - Preencher'!L536</f>
        <v>112.48635761589399</v>
      </c>
      <c r="L527" s="12">
        <f>'[1]TCE - ANEXO III - Preencher'!M536</f>
        <v>7.06</v>
      </c>
      <c r="M527" s="12">
        <f t="shared" si="48"/>
        <v>105.42635761589399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228.47635761589399</v>
      </c>
    </row>
    <row r="528" spans="1:28" x14ac:dyDescent="0.2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MARCOS DOMINGOS DA SILVA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>
        <f>'[1]TCE - ANEXO III - Preencher'!G537</f>
        <v>322605</v>
      </c>
      <c r="G528" s="10" t="str">
        <f>IF('[1]TCE - ANEXO III - Preencher'!H537="","",'[1]TCE - ANEXO III - Preencher'!H537)</f>
        <v>10/2024</v>
      </c>
      <c r="H528" s="11">
        <f>'[1]TCE - ANEXO III - Preencher'!I537</f>
        <v>0</v>
      </c>
      <c r="I528" s="11">
        <f>'[1]TCE - ANEXO III - Preencher'!J537</f>
        <v>176.49</v>
      </c>
      <c r="J528" s="11">
        <f>'[1]TCE - ANEXO III - Preencher'!K537</f>
        <v>0</v>
      </c>
      <c r="K528" s="12">
        <f>'[1]TCE - ANEXO III - Preencher'!L537</f>
        <v>112.48635761589399</v>
      </c>
      <c r="L528" s="12">
        <f>'[1]TCE - ANEXO III - Preencher'!M537</f>
        <v>7.06</v>
      </c>
      <c r="M528" s="12">
        <f t="shared" si="48"/>
        <v>105.42635761589399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281.91635761589401</v>
      </c>
    </row>
    <row r="529" spans="1:28" x14ac:dyDescent="0.2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MARCOS JOSE DA SILVA</v>
      </c>
      <c r="E529" s="6" t="str">
        <f>IF('[1]TCE - ANEXO III - Preencher'!F538="4 - Assistência Odontológica","2 - Outros Profissionais da Saúde",'[1]TCE - ANEXO III - Preencher'!F538)</f>
        <v>3 - Administrativo</v>
      </c>
      <c r="F529" s="9">
        <f>'[1]TCE - ANEXO III - Preencher'!G538</f>
        <v>951105</v>
      </c>
      <c r="G529" s="10" t="str">
        <f>IF('[1]TCE - ANEXO III - Preencher'!H538="","",'[1]TCE - ANEXO III - Preencher'!H538)</f>
        <v>10/2024</v>
      </c>
      <c r="H529" s="11">
        <f>'[1]TCE - ANEXO III - Preencher'!I538</f>
        <v>0</v>
      </c>
      <c r="I529" s="11">
        <f>'[1]TCE - ANEXO III - Preencher'!J538</f>
        <v>202.8</v>
      </c>
      <c r="J529" s="11">
        <f>'[1]TCE - ANEXO III - Preencher'!K538</f>
        <v>0</v>
      </c>
      <c r="K529" s="12">
        <f>'[1]TCE - ANEXO III - Preencher'!L538</f>
        <v>112.48635761589399</v>
      </c>
      <c r="L529" s="12">
        <f>'[1]TCE - ANEXO III - Preencher'!M538</f>
        <v>7.06</v>
      </c>
      <c r="M529" s="12">
        <f t="shared" si="48"/>
        <v>105.42635761589399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308.22635761589402</v>
      </c>
    </row>
    <row r="530" spans="1:28" x14ac:dyDescent="0.2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MARCOS VINICIO SOARES SILVA DE OLIVEIRA</v>
      </c>
      <c r="E530" s="6" t="str">
        <f>IF('[1]TCE - ANEXO III - Preencher'!F539="4 - Assistência Odontológica","2 - Outros Profissionais da Saúde",'[1]TCE - ANEXO III - Preencher'!F539)</f>
        <v>3 - Administrativo</v>
      </c>
      <c r="F530" s="9">
        <f>'[1]TCE - ANEXO III - Preencher'!G539</f>
        <v>411005</v>
      </c>
      <c r="G530" s="10" t="str">
        <f>IF('[1]TCE - ANEXO III - Preencher'!H539="","",'[1]TCE - ANEXO III - Preencher'!H539)</f>
        <v>10/2024</v>
      </c>
      <c r="H530" s="11">
        <f>'[1]TCE - ANEXO III - Preencher'!I539</f>
        <v>0</v>
      </c>
      <c r="I530" s="11">
        <f>'[1]TCE - ANEXO III - Preencher'!J539</f>
        <v>112.96</v>
      </c>
      <c r="J530" s="11">
        <f>'[1]TCE - ANEXO III - Preencher'!K539</f>
        <v>0</v>
      </c>
      <c r="K530" s="12">
        <f>'[1]TCE - ANEXO III - Preencher'!L539</f>
        <v>112.48635761589399</v>
      </c>
      <c r="L530" s="12">
        <f>'[1]TCE - ANEXO III - Preencher'!M539</f>
        <v>7.06</v>
      </c>
      <c r="M530" s="12">
        <f t="shared" si="48"/>
        <v>105.42635761589399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218.38635761589398</v>
      </c>
    </row>
    <row r="531" spans="1:28" x14ac:dyDescent="0.2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MAREVALDO SOARES DA SILVA</v>
      </c>
      <c r="E531" s="6" t="str">
        <f>IF('[1]TCE - ANEXO III - Preencher'!F540="4 - Assistência Odontológica","2 - Outros Profissionais da Saúde",'[1]TCE - ANEXO III - Preencher'!F540)</f>
        <v>3 - Administrativo</v>
      </c>
      <c r="F531" s="9">
        <f>'[1]TCE - ANEXO III - Preencher'!G540</f>
        <v>513205</v>
      </c>
      <c r="G531" s="10" t="str">
        <f>IF('[1]TCE - ANEXO III - Preencher'!H540="","",'[1]TCE - ANEXO III - Preencher'!H540)</f>
        <v>10/2024</v>
      </c>
      <c r="H531" s="11">
        <f>'[1]TCE - ANEXO III - Preencher'!I540</f>
        <v>0</v>
      </c>
      <c r="I531" s="11">
        <f>'[1]TCE - ANEXO III - Preencher'!J540</f>
        <v>141.29</v>
      </c>
      <c r="J531" s="11">
        <f>'[1]TCE - ANEXO III - Preencher'!K540</f>
        <v>0</v>
      </c>
      <c r="K531" s="12">
        <f>'[1]TCE - ANEXO III - Preencher'!L540</f>
        <v>112.48635761589399</v>
      </c>
      <c r="L531" s="12">
        <f>'[1]TCE - ANEXO III - Preencher'!M540</f>
        <v>7.06</v>
      </c>
      <c r="M531" s="12">
        <f t="shared" si="48"/>
        <v>105.42635761589399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246.71635761589397</v>
      </c>
    </row>
    <row r="532" spans="1:28" x14ac:dyDescent="0.2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MARIA ANTONIA CELESTINO NUNES DE LIMA</v>
      </c>
      <c r="E532" s="6" t="str">
        <f>IF('[1]TCE - ANEXO III - Preencher'!F541="4 - Assistência Odontológica","2 - Outros Profissionais da Saúde",'[1]TCE - ANEXO III - Preencher'!F541)</f>
        <v>2 - Outros Profissionais da Saúde</v>
      </c>
      <c r="F532" s="9">
        <f>'[1]TCE - ANEXO III - Preencher'!G541</f>
        <v>322205</v>
      </c>
      <c r="G532" s="10" t="str">
        <f>IF('[1]TCE - ANEXO III - Preencher'!H541="","",'[1]TCE - ANEXO III - Preencher'!H541)</f>
        <v>10/2024</v>
      </c>
      <c r="H532" s="11">
        <f>'[1]TCE - ANEXO III - Preencher'!I541</f>
        <v>0</v>
      </c>
      <c r="I532" s="11">
        <f>'[1]TCE - ANEXO III - Preencher'!J541</f>
        <v>142.71</v>
      </c>
      <c r="J532" s="11">
        <f>'[1]TCE - ANEXO III - Preencher'!K541</f>
        <v>0</v>
      </c>
      <c r="K532" s="12">
        <f>'[1]TCE - ANEXO III - Preencher'!L541</f>
        <v>112.48635761589399</v>
      </c>
      <c r="L532" s="12">
        <f>'[1]TCE - ANEXO III - Preencher'!M541</f>
        <v>7.06</v>
      </c>
      <c r="M532" s="12">
        <f t="shared" si="48"/>
        <v>105.42635761589399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81.02</v>
      </c>
      <c r="U532" s="12">
        <f>'[1]TCE - ANEXO III - Preencher'!V541</f>
        <v>0</v>
      </c>
      <c r="V532" s="12">
        <f t="shared" si="51"/>
        <v>81.02</v>
      </c>
      <c r="W532" s="13" t="str">
        <f>IF('[1]TCE - ANEXO III - Preencher'!X541="","",'[1]TCE - ANEXO III - Preencher'!X541)</f>
        <v xml:space="preserve">AUX. CRECHE </v>
      </c>
      <c r="X532" s="12">
        <f>'[1]TCE - ANEXO III - Preencher'!Y541</f>
        <v>1913</v>
      </c>
      <c r="Y532" s="12">
        <f>'[1]TCE - ANEXO III - Preencher'!Z541</f>
        <v>0</v>
      </c>
      <c r="Z532" s="12">
        <f t="shared" si="52"/>
        <v>1913</v>
      </c>
      <c r="AA532" s="13" t="str">
        <f>IF('[1]TCE - ANEXO III - Preencher'!AB541="","",'[1]TCE - ANEXO III - Preencher'!AB541)</f>
        <v xml:space="preserve">ABONO ASSIS FIN COMPL 09/2024 </v>
      </c>
      <c r="AB532" s="12">
        <f t="shared" si="53"/>
        <v>2242.1563576158942</v>
      </c>
    </row>
    <row r="533" spans="1:28" x14ac:dyDescent="0.2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MARIA APARECIDA DA SILVA</v>
      </c>
      <c r="E533" s="6" t="str">
        <f>IF('[1]TCE - ANEXO III - Preencher'!F542="4 - Assistência Odontológica","2 - Outros Profissionais da Saúde",'[1]TCE - ANEXO III - Preencher'!F542)</f>
        <v>3 - Administrativo</v>
      </c>
      <c r="F533" s="9">
        <f>'[1]TCE - ANEXO III - Preencher'!G542</f>
        <v>411005</v>
      </c>
      <c r="G533" s="10" t="str">
        <f>IF('[1]TCE - ANEXO III - Preencher'!H542="","",'[1]TCE - ANEXO III - Preencher'!H542)</f>
        <v>10/2024</v>
      </c>
      <c r="H533" s="11">
        <f>'[1]TCE - ANEXO III - Preencher'!I542</f>
        <v>0</v>
      </c>
      <c r="I533" s="11">
        <f>'[1]TCE - ANEXO III - Preencher'!J542</f>
        <v>182.36</v>
      </c>
      <c r="J533" s="11">
        <f>'[1]TCE - ANEXO III - Preencher'!K542</f>
        <v>0</v>
      </c>
      <c r="K533" s="12">
        <f>'[1]TCE - ANEXO III - Preencher'!L542</f>
        <v>112.48635761589399</v>
      </c>
      <c r="L533" s="12">
        <f>'[1]TCE - ANEXO III - Preencher'!M542</f>
        <v>7.06</v>
      </c>
      <c r="M533" s="12">
        <f t="shared" si="48"/>
        <v>105.42635761589399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287.78635761589402</v>
      </c>
    </row>
    <row r="534" spans="1:28" x14ac:dyDescent="0.2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MARIA APARECIDA DA SILVA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322205</v>
      </c>
      <c r="G534" s="10" t="str">
        <f>IF('[1]TCE - ANEXO III - Preencher'!H543="","",'[1]TCE - ANEXO III - Preencher'!H543)</f>
        <v>10/2024</v>
      </c>
      <c r="H534" s="11">
        <f>'[1]TCE - ANEXO III - Preencher'!I543</f>
        <v>0</v>
      </c>
      <c r="I534" s="11">
        <f>'[1]TCE - ANEXO III - Preencher'!J543</f>
        <v>0</v>
      </c>
      <c r="J534" s="11">
        <f>'[1]TCE - ANEXO III - Preencher'!K543</f>
        <v>0</v>
      </c>
      <c r="K534" s="12">
        <f>'[1]TCE - ANEXO III - Preencher'!L543</f>
        <v>0</v>
      </c>
      <c r="L534" s="12">
        <f>'[1]TCE - ANEXO III - Preencher'!M543</f>
        <v>0</v>
      </c>
      <c r="M534" s="12">
        <f t="shared" si="48"/>
        <v>0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0</v>
      </c>
    </row>
    <row r="535" spans="1:28" x14ac:dyDescent="0.2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MARIA CAROLINE MOURA ARAUJO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322205</v>
      </c>
      <c r="G535" s="10" t="str">
        <f>IF('[1]TCE - ANEXO III - Preencher'!H544="","",'[1]TCE - ANEXO III - Preencher'!H544)</f>
        <v>10/2024</v>
      </c>
      <c r="H535" s="11">
        <f>'[1]TCE - ANEXO III - Preencher'!I544</f>
        <v>0</v>
      </c>
      <c r="I535" s="11">
        <f>'[1]TCE - ANEXO III - Preencher'!J544</f>
        <v>201.68</v>
      </c>
      <c r="J535" s="11">
        <f>'[1]TCE - ANEXO III - Preencher'!K544</f>
        <v>0</v>
      </c>
      <c r="K535" s="12">
        <f>'[1]TCE - ANEXO III - Preencher'!L544</f>
        <v>0</v>
      </c>
      <c r="L535" s="12">
        <f>'[1]TCE - ANEXO III - Preencher'!M544</f>
        <v>0</v>
      </c>
      <c r="M535" s="12">
        <f t="shared" si="48"/>
        <v>0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1846.5</v>
      </c>
      <c r="Y535" s="12">
        <f>'[1]TCE - ANEXO III - Preencher'!Z544</f>
        <v>0</v>
      </c>
      <c r="Z535" s="12">
        <f t="shared" si="52"/>
        <v>1846.5</v>
      </c>
      <c r="AA535" s="13" t="str">
        <f>IF('[1]TCE - ANEXO III - Preencher'!AB544="","",'[1]TCE - ANEXO III - Preencher'!AB544)</f>
        <v xml:space="preserve">ABONO ASSIS FIN COMPL 09/2024 </v>
      </c>
      <c r="AB535" s="12">
        <f t="shared" si="53"/>
        <v>2048.1799999999998</v>
      </c>
    </row>
    <row r="536" spans="1:28" x14ac:dyDescent="0.2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MARIA CATARINA COSTA DE ALMEIDA</v>
      </c>
      <c r="E536" s="6" t="str">
        <f>IF('[1]TCE - ANEXO III - Preencher'!F545="4 - Assistência Odontológica","2 - Outros Profissionais da Saúde",'[1]TCE - ANEXO III - Preencher'!F545)</f>
        <v>2 - Outros Profissionais da Saúde</v>
      </c>
      <c r="F536" s="9">
        <f>'[1]TCE - ANEXO III - Preencher'!G545</f>
        <v>223505</v>
      </c>
      <c r="G536" s="10" t="str">
        <f>IF('[1]TCE - ANEXO III - Preencher'!H545="","",'[1]TCE - ANEXO III - Preencher'!H545)</f>
        <v>10/2024</v>
      </c>
      <c r="H536" s="11">
        <f>'[1]TCE - ANEXO III - Preencher'!I545</f>
        <v>0</v>
      </c>
      <c r="I536" s="11">
        <f>'[1]TCE - ANEXO III - Preencher'!J545</f>
        <v>194.91</v>
      </c>
      <c r="J536" s="11">
        <f>'[1]TCE - ANEXO III - Preencher'!K545</f>
        <v>0</v>
      </c>
      <c r="K536" s="12">
        <f>'[1]TCE - ANEXO III - Preencher'!L545</f>
        <v>112.48635761589399</v>
      </c>
      <c r="L536" s="12">
        <f>'[1]TCE - ANEXO III - Preencher'!M545</f>
        <v>2.79</v>
      </c>
      <c r="M536" s="12">
        <f t="shared" si="48"/>
        <v>109.69635761589399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2459.15</v>
      </c>
      <c r="Y536" s="12">
        <f>'[1]TCE - ANEXO III - Preencher'!Z545</f>
        <v>0</v>
      </c>
      <c r="Z536" s="12">
        <f t="shared" si="52"/>
        <v>2459.15</v>
      </c>
      <c r="AA536" s="13" t="str">
        <f>IF('[1]TCE - ANEXO III - Preencher'!AB545="","",'[1]TCE - ANEXO III - Preencher'!AB545)</f>
        <v xml:space="preserve">ABONO ASSIS FIN COMPL 09/2024 </v>
      </c>
      <c r="AB536" s="12">
        <f t="shared" si="53"/>
        <v>2763.7563576158941</v>
      </c>
    </row>
    <row r="537" spans="1:28" x14ac:dyDescent="0.2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MARIA CRISTIANE DA CONCEICAO BARCELOS</v>
      </c>
      <c r="E537" s="6" t="str">
        <f>IF('[1]TCE - ANEXO III - Preencher'!F546="4 - Assistência Odontológica","2 - Outros Profissionais da Saúde",'[1]TCE - ANEXO III - Preencher'!F546)</f>
        <v>3 - Administrativo</v>
      </c>
      <c r="F537" s="9">
        <f>'[1]TCE - ANEXO III - Preencher'!G546</f>
        <v>513430</v>
      </c>
      <c r="G537" s="10" t="str">
        <f>IF('[1]TCE - ANEXO III - Preencher'!H546="","",'[1]TCE - ANEXO III - Preencher'!H546)</f>
        <v>10/2024</v>
      </c>
      <c r="H537" s="11">
        <f>'[1]TCE - ANEXO III - Preencher'!I546</f>
        <v>0</v>
      </c>
      <c r="I537" s="11">
        <f>'[1]TCE - ANEXO III - Preencher'!J546</f>
        <v>140.35</v>
      </c>
      <c r="J537" s="11">
        <f>'[1]TCE - ANEXO III - Preencher'!K546</f>
        <v>0</v>
      </c>
      <c r="K537" s="12">
        <f>'[1]TCE - ANEXO III - Preencher'!L546</f>
        <v>112.48635761589399</v>
      </c>
      <c r="L537" s="12">
        <f>'[1]TCE - ANEXO III - Preencher'!M546</f>
        <v>7.06</v>
      </c>
      <c r="M537" s="12">
        <f t="shared" si="48"/>
        <v>105.42635761589399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83.7</v>
      </c>
      <c r="U537" s="12">
        <f>'[1]TCE - ANEXO III - Preencher'!V546</f>
        <v>0</v>
      </c>
      <c r="V537" s="12">
        <f t="shared" si="51"/>
        <v>83.7</v>
      </c>
      <c r="W537" s="13" t="str">
        <f>IF('[1]TCE - ANEXO III - Preencher'!X546="","",'[1]TCE - ANEXO III - Preencher'!X546)</f>
        <v xml:space="preserve">AUX. CRECHE </v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329.47635761589396</v>
      </c>
    </row>
    <row r="538" spans="1:28" x14ac:dyDescent="0.2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MARIA DAS GRACAS DA SILVA</v>
      </c>
      <c r="E538" s="6" t="str">
        <f>IF('[1]TCE - ANEXO III - Preencher'!F547="4 - Assistência Odontológica","2 - Outros Profissionais da Saúde",'[1]TCE - ANEXO III - Preencher'!F547)</f>
        <v>2 - Outros Profissionais da Saúde</v>
      </c>
      <c r="F538" s="9">
        <f>'[1]TCE - ANEXO III - Preencher'!G547</f>
        <v>322205</v>
      </c>
      <c r="G538" s="10" t="str">
        <f>IF('[1]TCE - ANEXO III - Preencher'!H547="","",'[1]TCE - ANEXO III - Preencher'!H547)</f>
        <v>10/2024</v>
      </c>
      <c r="H538" s="11">
        <f>'[1]TCE - ANEXO III - Preencher'!I547</f>
        <v>0</v>
      </c>
      <c r="I538" s="11">
        <f>'[1]TCE - ANEXO III - Preencher'!J547</f>
        <v>170.94</v>
      </c>
      <c r="J538" s="11">
        <f>'[1]TCE - ANEXO III - Preencher'!K547</f>
        <v>0</v>
      </c>
      <c r="K538" s="12">
        <f>'[1]TCE - ANEXO III - Preencher'!L547</f>
        <v>112.48635761589399</v>
      </c>
      <c r="L538" s="12">
        <f>'[1]TCE - ANEXO III - Preencher'!M547</f>
        <v>7.06</v>
      </c>
      <c r="M538" s="12">
        <f t="shared" si="48"/>
        <v>105.42635761589399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81.02</v>
      </c>
      <c r="U538" s="12">
        <f>'[1]TCE - ANEXO III - Preencher'!V547</f>
        <v>0</v>
      </c>
      <c r="V538" s="12">
        <f t="shared" si="51"/>
        <v>81.02</v>
      </c>
      <c r="W538" s="13" t="str">
        <f>IF('[1]TCE - ANEXO III - Preencher'!X547="","",'[1]TCE - ANEXO III - Preencher'!X547)</f>
        <v xml:space="preserve">AUX. CRECHE </v>
      </c>
      <c r="X538" s="12">
        <f>'[1]TCE - ANEXO III - Preencher'!Y547</f>
        <v>1846.5</v>
      </c>
      <c r="Y538" s="12">
        <f>'[1]TCE - ANEXO III - Preencher'!Z547</f>
        <v>0</v>
      </c>
      <c r="Z538" s="12">
        <f t="shared" si="52"/>
        <v>1846.5</v>
      </c>
      <c r="AA538" s="13" t="str">
        <f>IF('[1]TCE - ANEXO III - Preencher'!AB547="","",'[1]TCE - ANEXO III - Preencher'!AB547)</f>
        <v xml:space="preserve">ABONO ASSIS FIN COMPL 09/2024 </v>
      </c>
      <c r="AB538" s="12">
        <f t="shared" si="53"/>
        <v>2203.8863576158938</v>
      </c>
    </row>
    <row r="539" spans="1:28" x14ac:dyDescent="0.2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MARIA DE FATIMA LOPES DA SILVA</v>
      </c>
      <c r="E539" s="6" t="str">
        <f>IF('[1]TCE - ANEXO III - Preencher'!F548="4 - Assistência Odontológica","2 - Outros Profissionais da Saúde",'[1]TCE - ANEXO III - Preencher'!F548)</f>
        <v>2 - Outros Profissionais da Saúde</v>
      </c>
      <c r="F539" s="9">
        <f>'[1]TCE - ANEXO III - Preencher'!G548</f>
        <v>322205</v>
      </c>
      <c r="G539" s="10" t="str">
        <f>IF('[1]TCE - ANEXO III - Preencher'!H548="","",'[1]TCE - ANEXO III - Preencher'!H548)</f>
        <v>10/2024</v>
      </c>
      <c r="H539" s="11">
        <f>'[1]TCE - ANEXO III - Preencher'!I548</f>
        <v>0</v>
      </c>
      <c r="I539" s="11">
        <f>'[1]TCE - ANEXO III - Preencher'!J548</f>
        <v>0</v>
      </c>
      <c r="J539" s="11">
        <f>'[1]TCE - ANEXO III - Preencher'!K548</f>
        <v>0</v>
      </c>
      <c r="K539" s="12">
        <f>'[1]TCE - ANEXO III - Preencher'!L548</f>
        <v>0</v>
      </c>
      <c r="L539" s="12">
        <f>'[1]TCE - ANEXO III - Preencher'!M548</f>
        <v>0</v>
      </c>
      <c r="M539" s="12">
        <f t="shared" si="48"/>
        <v>0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0</v>
      </c>
    </row>
    <row r="540" spans="1:28" x14ac:dyDescent="0.2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MARIA DE LOURDES LUNA DA SILVA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223505</v>
      </c>
      <c r="G540" s="10" t="str">
        <f>IF('[1]TCE - ANEXO III - Preencher'!H549="","",'[1]TCE - ANEXO III - Preencher'!H549)</f>
        <v>10/2024</v>
      </c>
      <c r="H540" s="11">
        <f>'[1]TCE - ANEXO III - Preencher'!I549</f>
        <v>0</v>
      </c>
      <c r="I540" s="11">
        <f>'[1]TCE - ANEXO III - Preencher'!J549</f>
        <v>232.88</v>
      </c>
      <c r="J540" s="11">
        <f>'[1]TCE - ANEXO III - Preencher'!K549</f>
        <v>0</v>
      </c>
      <c r="K540" s="12">
        <f>'[1]TCE - ANEXO III - Preencher'!L549</f>
        <v>112.48635761589399</v>
      </c>
      <c r="L540" s="12">
        <f>'[1]TCE - ANEXO III - Preencher'!M549</f>
        <v>3.33</v>
      </c>
      <c r="M540" s="12">
        <f t="shared" si="48"/>
        <v>109.156357615894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2096.2800000000002</v>
      </c>
      <c r="Y540" s="12">
        <f>'[1]TCE - ANEXO III - Preencher'!Z549</f>
        <v>0</v>
      </c>
      <c r="Z540" s="12">
        <f t="shared" si="52"/>
        <v>2096.2800000000002</v>
      </c>
      <c r="AA540" s="13" t="str">
        <f>IF('[1]TCE - ANEXO III - Preencher'!AB549="","",'[1]TCE - ANEXO III - Preencher'!AB549)</f>
        <v xml:space="preserve">ABONO ASSIS FIN COMPL 09/2024 </v>
      </c>
      <c r="AB540" s="12">
        <f t="shared" si="53"/>
        <v>2438.316357615894</v>
      </c>
    </row>
    <row r="541" spans="1:28" x14ac:dyDescent="0.2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MARIA DELARIA DA SILVA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>
        <f>'[1]TCE - ANEXO III - Preencher'!G550</f>
        <v>322205</v>
      </c>
      <c r="G541" s="10" t="str">
        <f>IF('[1]TCE - ANEXO III - Preencher'!H550="","",'[1]TCE - ANEXO III - Preencher'!H550)</f>
        <v>10/2024</v>
      </c>
      <c r="H541" s="11">
        <f>'[1]TCE - ANEXO III - Preencher'!I550</f>
        <v>0</v>
      </c>
      <c r="I541" s="11">
        <f>'[1]TCE - ANEXO III - Preencher'!J550</f>
        <v>178.56</v>
      </c>
      <c r="J541" s="11">
        <f>'[1]TCE - ANEXO III - Preencher'!K550</f>
        <v>0</v>
      </c>
      <c r="K541" s="12">
        <f>'[1]TCE - ANEXO III - Preencher'!L550</f>
        <v>112.48635761589399</v>
      </c>
      <c r="L541" s="12">
        <f>'[1]TCE - ANEXO III - Preencher'!M550</f>
        <v>7.06</v>
      </c>
      <c r="M541" s="12">
        <f t="shared" si="48"/>
        <v>105.42635761589399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1846.5</v>
      </c>
      <c r="Y541" s="12">
        <f>'[1]TCE - ANEXO III - Preencher'!Z550</f>
        <v>0</v>
      </c>
      <c r="Z541" s="12">
        <f t="shared" si="52"/>
        <v>1846.5</v>
      </c>
      <c r="AA541" s="13" t="str">
        <f>IF('[1]TCE - ANEXO III - Preencher'!AB550="","",'[1]TCE - ANEXO III - Preencher'!AB550)</f>
        <v xml:space="preserve">ABONO ASSIS FIN COMPL 09/2024 </v>
      </c>
      <c r="AB541" s="12">
        <f t="shared" si="53"/>
        <v>2130.4863576158941</v>
      </c>
    </row>
    <row r="542" spans="1:28" x14ac:dyDescent="0.2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MARIA DO SOCORRO SIQUEIRA DA SILVA</v>
      </c>
      <c r="E542" s="6" t="str">
        <f>IF('[1]TCE - ANEXO III - Preencher'!F551="4 - Assistência Odontológica","2 - Outros Profissionais da Saúde",'[1]TCE - ANEXO III - Preencher'!F551)</f>
        <v>2 - Outros Profissionais da Saúde</v>
      </c>
      <c r="F542" s="9">
        <f>'[1]TCE - ANEXO III - Preencher'!G551</f>
        <v>223505</v>
      </c>
      <c r="G542" s="10" t="str">
        <f>IF('[1]TCE - ANEXO III - Preencher'!H551="","",'[1]TCE - ANEXO III - Preencher'!H551)</f>
        <v>10/2024</v>
      </c>
      <c r="H542" s="11">
        <f>'[1]TCE - ANEXO III - Preencher'!I551</f>
        <v>0</v>
      </c>
      <c r="I542" s="11">
        <f>'[1]TCE - ANEXO III - Preencher'!J551</f>
        <v>0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0</v>
      </c>
      <c r="M542" s="12">
        <f t="shared" si="48"/>
        <v>0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0</v>
      </c>
    </row>
    <row r="543" spans="1:28" x14ac:dyDescent="0.2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MARIA DOS ANJOS SANTOS SILVA</v>
      </c>
      <c r="E543" s="6" t="str">
        <f>IF('[1]TCE - ANEXO III - Preencher'!F552="4 - Assistência Odontológica","2 - Outros Profissionais da Saúde",'[1]TCE - ANEXO III - Preencher'!F552)</f>
        <v>3 - Administrativo</v>
      </c>
      <c r="F543" s="9">
        <f>'[1]TCE - ANEXO III - Preencher'!G552</f>
        <v>517410</v>
      </c>
      <c r="G543" s="10" t="str">
        <f>IF('[1]TCE - ANEXO III - Preencher'!H552="","",'[1]TCE - ANEXO III - Preencher'!H552)</f>
        <v>10/2024</v>
      </c>
      <c r="H543" s="11">
        <f>'[1]TCE - ANEXO III - Preencher'!I552</f>
        <v>0</v>
      </c>
      <c r="I543" s="11">
        <f>'[1]TCE - ANEXO III - Preencher'!J552</f>
        <v>122.38</v>
      </c>
      <c r="J543" s="11">
        <f>'[1]TCE - ANEXO III - Preencher'!K552</f>
        <v>0</v>
      </c>
      <c r="K543" s="12">
        <f>'[1]TCE - ANEXO III - Preencher'!L552</f>
        <v>112.48635761589399</v>
      </c>
      <c r="L543" s="12">
        <f>'[1]TCE - ANEXO III - Preencher'!M552</f>
        <v>6.58</v>
      </c>
      <c r="M543" s="12">
        <f t="shared" si="48"/>
        <v>105.906357615894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228.28635761589399</v>
      </c>
    </row>
    <row r="544" spans="1:28" x14ac:dyDescent="0.2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MARIA EDJANE DA SILVA</v>
      </c>
      <c r="E544" s="6" t="str">
        <f>IF('[1]TCE - ANEXO III - Preencher'!F553="4 - Assistência Odontológica","2 - Outros Profissionais da Saúde",'[1]TCE - ANEXO III - Preencher'!F553)</f>
        <v>2 - Outros Profissionais da Saúde</v>
      </c>
      <c r="F544" s="9">
        <f>'[1]TCE - ANEXO III - Preencher'!G553</f>
        <v>322205</v>
      </c>
      <c r="G544" s="10" t="str">
        <f>IF('[1]TCE - ANEXO III - Preencher'!H553="","",'[1]TCE - ANEXO III - Preencher'!H553)</f>
        <v>10/2024</v>
      </c>
      <c r="H544" s="11">
        <f>'[1]TCE - ANEXO III - Preencher'!I553</f>
        <v>0</v>
      </c>
      <c r="I544" s="11">
        <f>'[1]TCE - ANEXO III - Preencher'!J553</f>
        <v>0</v>
      </c>
      <c r="J544" s="11">
        <f>'[1]TCE - ANEXO III - Preencher'!K553</f>
        <v>0</v>
      </c>
      <c r="K544" s="12">
        <f>'[1]TCE - ANEXO III - Preencher'!L553</f>
        <v>0</v>
      </c>
      <c r="L544" s="12">
        <f>'[1]TCE - ANEXO III - Preencher'!M553</f>
        <v>0</v>
      </c>
      <c r="M544" s="12">
        <f t="shared" si="48"/>
        <v>0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0</v>
      </c>
    </row>
    <row r="545" spans="1:28" x14ac:dyDescent="0.2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MARIA EDUARDA ARTUR VIEIRA VALDEVINO</v>
      </c>
      <c r="E545" s="6" t="str">
        <f>IF('[1]TCE - ANEXO III - Preencher'!F554="4 - Assistência Odontológica","2 - Outros Profissionais da Saúde",'[1]TCE - ANEXO III - Preencher'!F554)</f>
        <v>3 - Administrativo</v>
      </c>
      <c r="F545" s="9">
        <f>'[1]TCE - ANEXO III - Preencher'!G554</f>
        <v>411005</v>
      </c>
      <c r="G545" s="10" t="str">
        <f>IF('[1]TCE - ANEXO III - Preencher'!H554="","",'[1]TCE - ANEXO III - Preencher'!H554)</f>
        <v>10/2024</v>
      </c>
      <c r="H545" s="11">
        <f>'[1]TCE - ANEXO III - Preencher'!I554</f>
        <v>0</v>
      </c>
      <c r="I545" s="11">
        <f>'[1]TCE - ANEXO III - Preencher'!J554</f>
        <v>112.96</v>
      </c>
      <c r="J545" s="11">
        <f>'[1]TCE - ANEXO III - Preencher'!K554</f>
        <v>0</v>
      </c>
      <c r="K545" s="12">
        <f>'[1]TCE - ANEXO III - Preencher'!L554</f>
        <v>112.48635761589399</v>
      </c>
      <c r="L545" s="12">
        <f>'[1]TCE - ANEXO III - Preencher'!M554</f>
        <v>7.06</v>
      </c>
      <c r="M545" s="12">
        <f t="shared" si="48"/>
        <v>105.42635761589399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218.38635761589398</v>
      </c>
    </row>
    <row r="546" spans="1:28" x14ac:dyDescent="0.2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MARIA EDUARDA CAVALCANTE LINS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>
        <f>'[1]TCE - ANEXO III - Preencher'!G555</f>
        <v>322205</v>
      </c>
      <c r="G546" s="10" t="str">
        <f>IF('[1]TCE - ANEXO III - Preencher'!H555="","",'[1]TCE - ANEXO III - Preencher'!H555)</f>
        <v>10/2024</v>
      </c>
      <c r="H546" s="11">
        <f>'[1]TCE - ANEXO III - Preencher'!I555</f>
        <v>0</v>
      </c>
      <c r="I546" s="11">
        <f>'[1]TCE - ANEXO III - Preencher'!J555</f>
        <v>147.06</v>
      </c>
      <c r="J546" s="11">
        <f>'[1]TCE - ANEXO III - Preencher'!K555</f>
        <v>0</v>
      </c>
      <c r="K546" s="12">
        <f>'[1]TCE - ANEXO III - Preencher'!L555</f>
        <v>112.48635761589399</v>
      </c>
      <c r="L546" s="12">
        <f>'[1]TCE - ANEXO III - Preencher'!M555</f>
        <v>7.06</v>
      </c>
      <c r="M546" s="12">
        <f t="shared" si="48"/>
        <v>105.42635761589399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1913</v>
      </c>
      <c r="Y546" s="12">
        <f>'[1]TCE - ANEXO III - Preencher'!Z555</f>
        <v>0</v>
      </c>
      <c r="Z546" s="12">
        <f t="shared" si="52"/>
        <v>1913</v>
      </c>
      <c r="AA546" s="13" t="str">
        <f>IF('[1]TCE - ANEXO III - Preencher'!AB555="","",'[1]TCE - ANEXO III - Preencher'!AB555)</f>
        <v xml:space="preserve">ABONO ASSIS FIN COMPL 09/2024 </v>
      </c>
      <c r="AB546" s="12">
        <f t="shared" si="53"/>
        <v>2165.4863576158941</v>
      </c>
    </row>
    <row r="547" spans="1:28" x14ac:dyDescent="0.2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MARIA EDUARDA LIRA DA SILVA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>
        <f>'[1]TCE - ANEXO III - Preencher'!G556</f>
        <v>322205</v>
      </c>
      <c r="G547" s="10" t="str">
        <f>IF('[1]TCE - ANEXO III - Preencher'!H556="","",'[1]TCE - ANEXO III - Preencher'!H556)</f>
        <v>10/2024</v>
      </c>
      <c r="H547" s="11">
        <f>'[1]TCE - ANEXO III - Preencher'!I556</f>
        <v>0</v>
      </c>
      <c r="I547" s="11">
        <f>'[1]TCE - ANEXO III - Preencher'!J556</f>
        <v>0</v>
      </c>
      <c r="J547" s="11">
        <f>'[1]TCE - ANEXO III - Preencher'!K556</f>
        <v>0</v>
      </c>
      <c r="K547" s="12">
        <f>'[1]TCE - ANEXO III - Preencher'!L556</f>
        <v>0</v>
      </c>
      <c r="L547" s="12">
        <f>'[1]TCE - ANEXO III - Preencher'!M556</f>
        <v>0</v>
      </c>
      <c r="M547" s="12">
        <f t="shared" si="48"/>
        <v>0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0</v>
      </c>
    </row>
    <row r="548" spans="1:28" x14ac:dyDescent="0.2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MARIA EDUARDA MORAIS SANTOS</v>
      </c>
      <c r="E548" s="6" t="str">
        <f>IF('[1]TCE - ANEXO III - Preencher'!F557="4 - Assistência Odontológica","2 - Outros Profissionais da Saúde",'[1]TCE - ANEXO III - Preencher'!F557)</f>
        <v>2 - Outros Profissionais da Saúde</v>
      </c>
      <c r="F548" s="9">
        <f>'[1]TCE - ANEXO III - Preencher'!G557</f>
        <v>223505</v>
      </c>
      <c r="G548" s="10" t="str">
        <f>IF('[1]TCE - ANEXO III - Preencher'!H557="","",'[1]TCE - ANEXO III - Preencher'!H557)</f>
        <v>10/2024</v>
      </c>
      <c r="H548" s="11">
        <f>'[1]TCE - ANEXO III - Preencher'!I557</f>
        <v>0</v>
      </c>
      <c r="I548" s="11">
        <f>'[1]TCE - ANEXO III - Preencher'!J557</f>
        <v>175.65</v>
      </c>
      <c r="J548" s="11">
        <f>'[1]TCE - ANEXO III - Preencher'!K557</f>
        <v>0</v>
      </c>
      <c r="K548" s="12">
        <f>'[1]TCE - ANEXO III - Preencher'!L557</f>
        <v>112.48635761589399</v>
      </c>
      <c r="L548" s="12">
        <f>'[1]TCE - ANEXO III - Preencher'!M557</f>
        <v>2.79</v>
      </c>
      <c r="M548" s="12">
        <f t="shared" si="48"/>
        <v>109.69635761589399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2459.15</v>
      </c>
      <c r="Y548" s="12">
        <f>'[1]TCE - ANEXO III - Preencher'!Z557</f>
        <v>0</v>
      </c>
      <c r="Z548" s="12">
        <f t="shared" si="52"/>
        <v>2459.15</v>
      </c>
      <c r="AA548" s="13" t="str">
        <f>IF('[1]TCE - ANEXO III - Preencher'!AB557="","",'[1]TCE - ANEXO III - Preencher'!AB557)</f>
        <v xml:space="preserve">ABONO ASSIS FIN COMPL 09/2024 </v>
      </c>
      <c r="AB548" s="12">
        <f t="shared" si="53"/>
        <v>2744.4963576158943</v>
      </c>
    </row>
    <row r="549" spans="1:28" x14ac:dyDescent="0.2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MARIA ELAINE SILVA DE ANDRADE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322205</v>
      </c>
      <c r="G549" s="10" t="str">
        <f>IF('[1]TCE - ANEXO III - Preencher'!H558="","",'[1]TCE - ANEXO III - Preencher'!H558)</f>
        <v>10/2024</v>
      </c>
      <c r="H549" s="11">
        <f>'[1]TCE - ANEXO III - Preencher'!I558</f>
        <v>0</v>
      </c>
      <c r="I549" s="11">
        <f>'[1]TCE - ANEXO III - Preencher'!J558</f>
        <v>148.36000000000001</v>
      </c>
      <c r="J549" s="11">
        <f>'[1]TCE - ANEXO III - Preencher'!K558</f>
        <v>0</v>
      </c>
      <c r="K549" s="12">
        <f>'[1]TCE - ANEXO III - Preencher'!L558</f>
        <v>112.48635761589399</v>
      </c>
      <c r="L549" s="12">
        <f>'[1]TCE - ANEXO III - Preencher'!M558</f>
        <v>7.06</v>
      </c>
      <c r="M549" s="12">
        <f t="shared" si="48"/>
        <v>105.42635761589399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1846.5</v>
      </c>
      <c r="Y549" s="12">
        <f>'[1]TCE - ANEXO III - Preencher'!Z558</f>
        <v>0</v>
      </c>
      <c r="Z549" s="12">
        <f t="shared" si="52"/>
        <v>1846.5</v>
      </c>
      <c r="AA549" s="13" t="str">
        <f>IF('[1]TCE - ANEXO III - Preencher'!AB558="","",'[1]TCE - ANEXO III - Preencher'!AB558)</f>
        <v xml:space="preserve">ABONO ASSIS FIN COMPL 09/2024 </v>
      </c>
      <c r="AB549" s="12">
        <f t="shared" si="53"/>
        <v>2100.2863576158938</v>
      </c>
    </row>
    <row r="550" spans="1:28" x14ac:dyDescent="0.2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MARIA FERNANDA PEREIRA DA SILVA</v>
      </c>
      <c r="E550" s="6" t="str">
        <f>IF('[1]TCE - ANEXO III - Preencher'!F559="4 - Assistência Odontológica","2 - Outros Profissionais da Saúde",'[1]TCE - ANEXO III - Preencher'!F559)</f>
        <v>3 - Administrativo</v>
      </c>
      <c r="F550" s="9">
        <f>'[1]TCE - ANEXO III - Preencher'!G559</f>
        <v>422110</v>
      </c>
      <c r="G550" s="10" t="str">
        <f>IF('[1]TCE - ANEXO III - Preencher'!H559="","",'[1]TCE - ANEXO III - Preencher'!H559)</f>
        <v>10/2024</v>
      </c>
      <c r="H550" s="11">
        <f>'[1]TCE - ANEXO III - Preencher'!I559</f>
        <v>0</v>
      </c>
      <c r="I550" s="11">
        <f>'[1]TCE - ANEXO III - Preencher'!J559</f>
        <v>163.29</v>
      </c>
      <c r="J550" s="11">
        <f>'[1]TCE - ANEXO III - Preencher'!K559</f>
        <v>0</v>
      </c>
      <c r="K550" s="12">
        <f>'[1]TCE - ANEXO III - Preencher'!L559</f>
        <v>0</v>
      </c>
      <c r="L550" s="12">
        <f>'[1]TCE - ANEXO III - Preencher'!M559</f>
        <v>0</v>
      </c>
      <c r="M550" s="12">
        <f t="shared" si="48"/>
        <v>0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163.29</v>
      </c>
    </row>
    <row r="551" spans="1:28" x14ac:dyDescent="0.2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MARIA GABRIELA BATISTA DE MELO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>
        <f>'[1]TCE - ANEXO III - Preencher'!G560</f>
        <v>322205</v>
      </c>
      <c r="G551" s="10" t="str">
        <f>IF('[1]TCE - ANEXO III - Preencher'!H560="","",'[1]TCE - ANEXO III - Preencher'!H560)</f>
        <v>10/2024</v>
      </c>
      <c r="H551" s="11">
        <f>'[1]TCE - ANEXO III - Preencher'!I560</f>
        <v>0</v>
      </c>
      <c r="I551" s="11">
        <f>'[1]TCE - ANEXO III - Preencher'!J560</f>
        <v>0</v>
      </c>
      <c r="J551" s="11">
        <f>'[1]TCE - ANEXO III - Preencher'!K560</f>
        <v>0</v>
      </c>
      <c r="K551" s="12">
        <f>'[1]TCE - ANEXO III - Preencher'!L560</f>
        <v>0</v>
      </c>
      <c r="L551" s="12">
        <f>'[1]TCE - ANEXO III - Preencher'!M560</f>
        <v>0</v>
      </c>
      <c r="M551" s="12">
        <f t="shared" si="48"/>
        <v>0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0</v>
      </c>
    </row>
    <row r="552" spans="1:28" x14ac:dyDescent="0.2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MARIA HELIGILVANIA DA SILVA</v>
      </c>
      <c r="E552" s="6" t="str">
        <f>IF('[1]TCE - ANEXO III - Preencher'!F561="4 - Assistência Odontológica","2 - Outros Profissionais da Saúde",'[1]TCE - ANEXO III - Preencher'!F561)</f>
        <v>2 - Outros Profissionais da Saúde</v>
      </c>
      <c r="F552" s="9">
        <f>'[1]TCE - ANEXO III - Preencher'!G561</f>
        <v>322205</v>
      </c>
      <c r="G552" s="10" t="str">
        <f>IF('[1]TCE - ANEXO III - Preencher'!H561="","",'[1]TCE - ANEXO III - Preencher'!H561)</f>
        <v>10/2024</v>
      </c>
      <c r="H552" s="11">
        <f>'[1]TCE - ANEXO III - Preencher'!I561</f>
        <v>0</v>
      </c>
      <c r="I552" s="11">
        <f>'[1]TCE - ANEXO III - Preencher'!J561</f>
        <v>147.06</v>
      </c>
      <c r="J552" s="11">
        <f>'[1]TCE - ANEXO III - Preencher'!K561</f>
        <v>0</v>
      </c>
      <c r="K552" s="12">
        <f>'[1]TCE - ANEXO III - Preencher'!L561</f>
        <v>112.48635761589399</v>
      </c>
      <c r="L552" s="12">
        <f>'[1]TCE - ANEXO III - Preencher'!M561</f>
        <v>7.06</v>
      </c>
      <c r="M552" s="12">
        <f t="shared" si="48"/>
        <v>105.42635761589399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1913</v>
      </c>
      <c r="Y552" s="12">
        <f>'[1]TCE - ANEXO III - Preencher'!Z561</f>
        <v>0</v>
      </c>
      <c r="Z552" s="12">
        <f t="shared" si="52"/>
        <v>1913</v>
      </c>
      <c r="AA552" s="13" t="str">
        <f>IF('[1]TCE - ANEXO III - Preencher'!AB561="","",'[1]TCE - ANEXO III - Preencher'!AB561)</f>
        <v xml:space="preserve">ABONO ASSIS FIN COMPL 09/2024 </v>
      </c>
      <c r="AB552" s="12">
        <f t="shared" si="53"/>
        <v>2165.4863576158941</v>
      </c>
    </row>
    <row r="553" spans="1:28" x14ac:dyDescent="0.2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MARIA IZABEL DA SILVA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223505</v>
      </c>
      <c r="G553" s="10" t="str">
        <f>IF('[1]TCE - ANEXO III - Preencher'!H562="","",'[1]TCE - ANEXO III - Preencher'!H562)</f>
        <v>10/2024</v>
      </c>
      <c r="H553" s="11">
        <f>'[1]TCE - ANEXO III - Preencher'!I562</f>
        <v>0</v>
      </c>
      <c r="I553" s="11">
        <f>'[1]TCE - ANEXO III - Preencher'!J562</f>
        <v>185.42</v>
      </c>
      <c r="J553" s="11">
        <f>'[1]TCE - ANEXO III - Preencher'!K562</f>
        <v>0</v>
      </c>
      <c r="K553" s="12">
        <f>'[1]TCE - ANEXO III - Preencher'!L562</f>
        <v>112.48635761589399</v>
      </c>
      <c r="L553" s="12">
        <f>'[1]TCE - ANEXO III - Preencher'!M562</f>
        <v>3.05</v>
      </c>
      <c r="M553" s="12">
        <f t="shared" si="48"/>
        <v>109.436357615894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2282.8200000000002</v>
      </c>
      <c r="Y553" s="12">
        <f>'[1]TCE - ANEXO III - Preencher'!Z562</f>
        <v>0</v>
      </c>
      <c r="Z553" s="12">
        <f t="shared" si="52"/>
        <v>2282.8200000000002</v>
      </c>
      <c r="AA553" s="13" t="str">
        <f>IF('[1]TCE - ANEXO III - Preencher'!AB562="","",'[1]TCE - ANEXO III - Preencher'!AB562)</f>
        <v xml:space="preserve">ABONO ASSIS FIN COMPL 09/2024 </v>
      </c>
      <c r="AB553" s="12">
        <f t="shared" si="53"/>
        <v>2577.6763576158942</v>
      </c>
    </row>
    <row r="554" spans="1:28" x14ac:dyDescent="0.2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MARIA IZABEL SALES PEREIRA</v>
      </c>
      <c r="E554" s="6" t="str">
        <f>IF('[1]TCE - ANEXO III - Preencher'!F563="4 - Assistência Odontológica","2 - Outros Profissionais da Saúde",'[1]TCE - ANEXO III - Preencher'!F563)</f>
        <v>3 - Administrativo</v>
      </c>
      <c r="F554" s="9">
        <f>'[1]TCE - ANEXO III - Preencher'!G563</f>
        <v>411005</v>
      </c>
      <c r="G554" s="10" t="str">
        <f>IF('[1]TCE - ANEXO III - Preencher'!H563="","",'[1]TCE - ANEXO III - Preencher'!H563)</f>
        <v>10/2024</v>
      </c>
      <c r="H554" s="11">
        <f>'[1]TCE - ANEXO III - Preencher'!I563</f>
        <v>0</v>
      </c>
      <c r="I554" s="11">
        <f>'[1]TCE - ANEXO III - Preencher'!J563</f>
        <v>0</v>
      </c>
      <c r="J554" s="11">
        <f>'[1]TCE - ANEXO III - Preencher'!K563</f>
        <v>0</v>
      </c>
      <c r="K554" s="12">
        <f>'[1]TCE - ANEXO III - Preencher'!L563</f>
        <v>112.48635761589399</v>
      </c>
      <c r="L554" s="12">
        <f>'[1]TCE - ANEXO III - Preencher'!M563</f>
        <v>7.06</v>
      </c>
      <c r="M554" s="12">
        <f t="shared" si="48"/>
        <v>105.42635761589399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156.25</v>
      </c>
      <c r="R554" s="12">
        <f>'[1]TCE - ANEXO III - Preencher'!S563</f>
        <v>84.98</v>
      </c>
      <c r="S554" s="12">
        <f t="shared" si="50"/>
        <v>71.27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176.69635761589399</v>
      </c>
    </row>
    <row r="555" spans="1:28" x14ac:dyDescent="0.2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MARIA JANILDA BENTO DA SILVA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>
        <f>'[1]TCE - ANEXO III - Preencher'!G564</f>
        <v>322205</v>
      </c>
      <c r="G555" s="10" t="str">
        <f>IF('[1]TCE - ANEXO III - Preencher'!H564="","",'[1]TCE - ANEXO III - Preencher'!H564)</f>
        <v>10/2024</v>
      </c>
      <c r="H555" s="11">
        <f>'[1]TCE - ANEXO III - Preencher'!I564</f>
        <v>0</v>
      </c>
      <c r="I555" s="11">
        <f>'[1]TCE - ANEXO III - Preencher'!J564</f>
        <v>172.15</v>
      </c>
      <c r="J555" s="11">
        <f>'[1]TCE - ANEXO III - Preencher'!K564</f>
        <v>0</v>
      </c>
      <c r="K555" s="12">
        <f>'[1]TCE - ANEXO III - Preencher'!L564</f>
        <v>112.48635761589399</v>
      </c>
      <c r="L555" s="12">
        <f>'[1]TCE - ANEXO III - Preencher'!M564</f>
        <v>7.06</v>
      </c>
      <c r="M555" s="12">
        <f t="shared" si="48"/>
        <v>105.42635761589399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156.25</v>
      </c>
      <c r="R555" s="12">
        <f>'[1]TCE - ANEXO III - Preencher'!S564</f>
        <v>82.5</v>
      </c>
      <c r="S555" s="12">
        <f t="shared" si="50"/>
        <v>73.75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1846.5</v>
      </c>
      <c r="Y555" s="12">
        <f>'[1]TCE - ANEXO III - Preencher'!Z564</f>
        <v>0</v>
      </c>
      <c r="Z555" s="12">
        <f t="shared" si="52"/>
        <v>1846.5</v>
      </c>
      <c r="AA555" s="13" t="str">
        <f>IF('[1]TCE - ANEXO III - Preencher'!AB564="","",'[1]TCE - ANEXO III - Preencher'!AB564)</f>
        <v xml:space="preserve">ABONO ASSIS FIN COMPL 09/2024 </v>
      </c>
      <c r="AB555" s="12">
        <f t="shared" si="53"/>
        <v>2197.8263576158938</v>
      </c>
    </row>
    <row r="556" spans="1:28" x14ac:dyDescent="0.2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MARIA JOANA SOUSA ARAO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>
        <f>'[1]TCE - ANEXO III - Preencher'!G565</f>
        <v>322205</v>
      </c>
      <c r="G556" s="10" t="str">
        <f>IF('[1]TCE - ANEXO III - Preencher'!H565="","",'[1]TCE - ANEXO III - Preencher'!H565)</f>
        <v>10/2024</v>
      </c>
      <c r="H556" s="11">
        <f>'[1]TCE - ANEXO III - Preencher'!I565</f>
        <v>0</v>
      </c>
      <c r="I556" s="11">
        <f>'[1]TCE - ANEXO III - Preencher'!J565</f>
        <v>0</v>
      </c>
      <c r="J556" s="11">
        <f>'[1]TCE - ANEXO III - Preencher'!K565</f>
        <v>0</v>
      </c>
      <c r="K556" s="12">
        <f>'[1]TCE - ANEXO III - Preencher'!L565</f>
        <v>0</v>
      </c>
      <c r="L556" s="12">
        <f>'[1]TCE - ANEXO III - Preencher'!M565</f>
        <v>0</v>
      </c>
      <c r="M556" s="12">
        <f t="shared" si="48"/>
        <v>0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0</v>
      </c>
    </row>
    <row r="557" spans="1:28" x14ac:dyDescent="0.2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MARIA JOSE BATISTA DA SILVA</v>
      </c>
      <c r="E557" s="6" t="str">
        <f>IF('[1]TCE - ANEXO III - Preencher'!F566="4 - Assistência Odontológica","2 - Outros Profissionais da Saúde",'[1]TCE - ANEXO III - Preencher'!F566)</f>
        <v>2 - Outros Profissionais da Saúde</v>
      </c>
      <c r="F557" s="9">
        <f>'[1]TCE - ANEXO III - Preencher'!G566</f>
        <v>223505</v>
      </c>
      <c r="G557" s="10" t="str">
        <f>IF('[1]TCE - ANEXO III - Preencher'!H566="","",'[1]TCE - ANEXO III - Preencher'!H566)</f>
        <v>10/2024</v>
      </c>
      <c r="H557" s="11">
        <f>'[1]TCE - ANEXO III - Preencher'!I566</f>
        <v>0</v>
      </c>
      <c r="I557" s="11">
        <f>'[1]TCE - ANEXO III - Preencher'!J566</f>
        <v>265.41000000000003</v>
      </c>
      <c r="J557" s="11">
        <f>'[1]TCE - ANEXO III - Preencher'!K566</f>
        <v>0</v>
      </c>
      <c r="K557" s="12">
        <f>'[1]TCE - ANEXO III - Preencher'!L566</f>
        <v>112.48635761589399</v>
      </c>
      <c r="L557" s="12">
        <f>'[1]TCE - ANEXO III - Preencher'!M566</f>
        <v>3.59</v>
      </c>
      <c r="M557" s="12">
        <f t="shared" si="48"/>
        <v>108.89635761589399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156.52000000000001</v>
      </c>
      <c r="U557" s="12">
        <f>'[1]TCE - ANEXO III - Preencher'!V566</f>
        <v>0</v>
      </c>
      <c r="V557" s="12">
        <f t="shared" si="51"/>
        <v>156.52000000000001</v>
      </c>
      <c r="W557" s="13" t="str">
        <f>IF('[1]TCE - ANEXO III - Preencher'!X566="","",'[1]TCE - ANEXO III - Preencher'!X566)</f>
        <v xml:space="preserve">AUX. CRECHE </v>
      </c>
      <c r="X557" s="12">
        <f>'[1]TCE - ANEXO III - Preencher'!Y566</f>
        <v>1804.36</v>
      </c>
      <c r="Y557" s="12">
        <f>'[1]TCE - ANEXO III - Preencher'!Z566</f>
        <v>0</v>
      </c>
      <c r="Z557" s="12">
        <f t="shared" si="52"/>
        <v>1804.36</v>
      </c>
      <c r="AA557" s="13" t="str">
        <f>IF('[1]TCE - ANEXO III - Preencher'!AB566="","",'[1]TCE - ANEXO III - Preencher'!AB566)</f>
        <v xml:space="preserve">ABONO ASSIS FIN COMPL 09/2024 </v>
      </c>
      <c r="AB557" s="12">
        <f t="shared" si="53"/>
        <v>2335.1863576158939</v>
      </c>
    </row>
    <row r="558" spans="1:28" x14ac:dyDescent="0.2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MARIA JOSE DA SILVA</v>
      </c>
      <c r="E558" s="6" t="str">
        <f>IF('[1]TCE - ANEXO III - Preencher'!F567="4 - Assistência Odontológica","2 - Outros Profissionais da Saúde",'[1]TCE - ANEXO III - Preencher'!F567)</f>
        <v>3 - Administrativo</v>
      </c>
      <c r="F558" s="9">
        <f>'[1]TCE - ANEXO III - Preencher'!G567</f>
        <v>513430</v>
      </c>
      <c r="G558" s="10" t="str">
        <f>IF('[1]TCE - ANEXO III - Preencher'!H567="","",'[1]TCE - ANEXO III - Preencher'!H567)</f>
        <v>10/2024</v>
      </c>
      <c r="H558" s="11">
        <f>'[1]TCE - ANEXO III - Preencher'!I567</f>
        <v>0</v>
      </c>
      <c r="I558" s="11">
        <f>'[1]TCE - ANEXO III - Preencher'!J567</f>
        <v>122.82</v>
      </c>
      <c r="J558" s="11">
        <f>'[1]TCE - ANEXO III - Preencher'!K567</f>
        <v>0</v>
      </c>
      <c r="K558" s="12">
        <f>'[1]TCE - ANEXO III - Preencher'!L567</f>
        <v>112.48635761589399</v>
      </c>
      <c r="L558" s="12">
        <f>'[1]TCE - ANEXO III - Preencher'!M567</f>
        <v>7.06</v>
      </c>
      <c r="M558" s="12">
        <f t="shared" si="48"/>
        <v>105.42635761589399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228.246357615894</v>
      </c>
    </row>
    <row r="559" spans="1:28" x14ac:dyDescent="0.2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MARIA JOSE DA SILVA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322205</v>
      </c>
      <c r="G559" s="10" t="str">
        <f>IF('[1]TCE - ANEXO III - Preencher'!H568="","",'[1]TCE - ANEXO III - Preencher'!H568)</f>
        <v>10/2024</v>
      </c>
      <c r="H559" s="11">
        <f>'[1]TCE - ANEXO III - Preencher'!I568</f>
        <v>0</v>
      </c>
      <c r="I559" s="11">
        <f>'[1]TCE - ANEXO III - Preencher'!J568</f>
        <v>167.23</v>
      </c>
      <c r="J559" s="11">
        <f>'[1]TCE - ANEXO III - Preencher'!K568</f>
        <v>0</v>
      </c>
      <c r="K559" s="12">
        <f>'[1]TCE - ANEXO III - Preencher'!L568</f>
        <v>112.48635761589399</v>
      </c>
      <c r="L559" s="12">
        <f>'[1]TCE - ANEXO III - Preencher'!M568</f>
        <v>7.06</v>
      </c>
      <c r="M559" s="12">
        <f t="shared" si="48"/>
        <v>105.42635761589399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1846.5</v>
      </c>
      <c r="Y559" s="12">
        <f>'[1]TCE - ANEXO III - Preencher'!Z568</f>
        <v>0</v>
      </c>
      <c r="Z559" s="12">
        <f t="shared" si="52"/>
        <v>1846.5</v>
      </c>
      <c r="AA559" s="13" t="str">
        <f>IF('[1]TCE - ANEXO III - Preencher'!AB568="","",'[1]TCE - ANEXO III - Preencher'!AB568)</f>
        <v xml:space="preserve">ABONO ASSIS FIN COMPL 09/2024 </v>
      </c>
      <c r="AB559" s="12">
        <f t="shared" si="53"/>
        <v>2119.1563576158942</v>
      </c>
    </row>
    <row r="560" spans="1:28" x14ac:dyDescent="0.2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MARIA JOSE ELZA DA SILVA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>
        <f>'[1]TCE - ANEXO III - Preencher'!G569</f>
        <v>515205</v>
      </c>
      <c r="G560" s="10" t="str">
        <f>IF('[1]TCE - ANEXO III - Preencher'!H569="","",'[1]TCE - ANEXO III - Preencher'!H569)</f>
        <v>10/2024</v>
      </c>
      <c r="H560" s="11">
        <f>'[1]TCE - ANEXO III - Preencher'!I569</f>
        <v>0</v>
      </c>
      <c r="I560" s="11">
        <f>'[1]TCE - ANEXO III - Preencher'!J569</f>
        <v>136.63999999999999</v>
      </c>
      <c r="J560" s="11">
        <f>'[1]TCE - ANEXO III - Preencher'!K569</f>
        <v>0</v>
      </c>
      <c r="K560" s="12">
        <f>'[1]TCE - ANEXO III - Preencher'!L569</f>
        <v>112.48635761589399</v>
      </c>
      <c r="L560" s="12">
        <f>'[1]TCE - ANEXO III - Preencher'!M569</f>
        <v>7.06</v>
      </c>
      <c r="M560" s="12">
        <f t="shared" si="48"/>
        <v>105.42635761589399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242.06635761589399</v>
      </c>
    </row>
    <row r="561" spans="1:28" x14ac:dyDescent="0.2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MARIA JOSE LINS DOS SANTOS</v>
      </c>
      <c r="E561" s="6" t="str">
        <f>IF('[1]TCE - ANEXO III - Preencher'!F570="4 - Assistência Odontológica","2 - Outros Profissionais da Saúde",'[1]TCE - ANEXO III - Preencher'!F570)</f>
        <v>3 - Administrativo</v>
      </c>
      <c r="F561" s="9">
        <f>'[1]TCE - ANEXO III - Preencher'!G570</f>
        <v>517410</v>
      </c>
      <c r="G561" s="10" t="str">
        <f>IF('[1]TCE - ANEXO III - Preencher'!H570="","",'[1]TCE - ANEXO III - Preencher'!H570)</f>
        <v>10/2024</v>
      </c>
      <c r="H561" s="11">
        <f>'[1]TCE - ANEXO III - Preencher'!I570</f>
        <v>0</v>
      </c>
      <c r="I561" s="11">
        <f>'[1]TCE - ANEXO III - Preencher'!J570</f>
        <v>138.04</v>
      </c>
      <c r="J561" s="11">
        <f>'[1]TCE - ANEXO III - Preencher'!K570</f>
        <v>0</v>
      </c>
      <c r="K561" s="12">
        <f>'[1]TCE - ANEXO III - Preencher'!L570</f>
        <v>112.48635761589399</v>
      </c>
      <c r="L561" s="12">
        <f>'[1]TCE - ANEXO III - Preencher'!M570</f>
        <v>7.06</v>
      </c>
      <c r="M561" s="12">
        <f t="shared" si="48"/>
        <v>105.42635761589399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156.25</v>
      </c>
      <c r="R561" s="12">
        <f>'[1]TCE - ANEXO III - Preencher'!S570</f>
        <v>82.5</v>
      </c>
      <c r="S561" s="12">
        <f t="shared" si="50"/>
        <v>73.75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</v>
      </c>
      <c r="Y561" s="12">
        <f>'[1]TCE - ANEXO III - Preencher'!Z570</f>
        <v>0</v>
      </c>
      <c r="Z561" s="12">
        <f t="shared" si="52"/>
        <v>0</v>
      </c>
      <c r="AA561" s="13" t="str">
        <f>IF('[1]TCE - ANEXO III - Preencher'!AB570="","",'[1]TCE - ANEXO III - Preencher'!AB570)</f>
        <v/>
      </c>
      <c r="AB561" s="12">
        <f t="shared" si="53"/>
        <v>317.21635761589397</v>
      </c>
    </row>
    <row r="562" spans="1:28" x14ac:dyDescent="0.2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MARIA JOSE SILVA DE ABREU</v>
      </c>
      <c r="E562" s="6" t="str">
        <f>IF('[1]TCE - ANEXO III - Preencher'!F571="4 - Assistência Odontológica","2 - Outros Profissionais da Saúde",'[1]TCE - ANEXO III - Preencher'!F571)</f>
        <v>3 - Administrativo</v>
      </c>
      <c r="F562" s="9">
        <f>'[1]TCE - ANEXO III - Preencher'!G571</f>
        <v>517410</v>
      </c>
      <c r="G562" s="10" t="str">
        <f>IF('[1]TCE - ANEXO III - Preencher'!H571="","",'[1]TCE - ANEXO III - Preencher'!H571)</f>
        <v>10/2024</v>
      </c>
      <c r="H562" s="11">
        <f>'[1]TCE - ANEXO III - Preencher'!I571</f>
        <v>0</v>
      </c>
      <c r="I562" s="11">
        <f>'[1]TCE - ANEXO III - Preencher'!J571</f>
        <v>128.69999999999999</v>
      </c>
      <c r="J562" s="11">
        <f>'[1]TCE - ANEXO III - Preencher'!K571</f>
        <v>0</v>
      </c>
      <c r="K562" s="12">
        <f>'[1]TCE - ANEXO III - Preencher'!L571</f>
        <v>112.48635761589399</v>
      </c>
      <c r="L562" s="12">
        <f>'[1]TCE - ANEXO III - Preencher'!M571</f>
        <v>7.06</v>
      </c>
      <c r="M562" s="12">
        <f t="shared" si="48"/>
        <v>105.42635761589399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234.12635761589399</v>
      </c>
    </row>
    <row r="563" spans="1:28" x14ac:dyDescent="0.2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 xml:space="preserve">MARIA JOSEANE DA SILVA </v>
      </c>
      <c r="E563" s="6" t="str">
        <f>IF('[1]TCE - ANEXO III - Preencher'!F572="4 - Assistência Odontológica","2 - Outros Profissionais da Saúde",'[1]TCE - ANEXO III - Preencher'!F572)</f>
        <v>2 - Outros Profissionais da Saúde</v>
      </c>
      <c r="F563" s="9">
        <f>'[1]TCE - ANEXO III - Preencher'!G572</f>
        <v>322205</v>
      </c>
      <c r="G563" s="10" t="str">
        <f>IF('[1]TCE - ANEXO III - Preencher'!H572="","",'[1]TCE - ANEXO III - Preencher'!H572)</f>
        <v>10/2024</v>
      </c>
      <c r="H563" s="11">
        <f>'[1]TCE - ANEXO III - Preencher'!I572</f>
        <v>0</v>
      </c>
      <c r="I563" s="11">
        <f>'[1]TCE - ANEXO III - Preencher'!J572</f>
        <v>160.82</v>
      </c>
      <c r="J563" s="11">
        <f>'[1]TCE - ANEXO III - Preencher'!K572</f>
        <v>0</v>
      </c>
      <c r="K563" s="12">
        <f>'[1]TCE - ANEXO III - Preencher'!L572</f>
        <v>112.48635761589399</v>
      </c>
      <c r="L563" s="12">
        <f>'[1]TCE - ANEXO III - Preencher'!M572</f>
        <v>7.06</v>
      </c>
      <c r="M563" s="12">
        <f t="shared" si="48"/>
        <v>105.42635761589399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1913</v>
      </c>
      <c r="Y563" s="12">
        <f>'[1]TCE - ANEXO III - Preencher'!Z572</f>
        <v>0</v>
      </c>
      <c r="Z563" s="12">
        <f t="shared" si="52"/>
        <v>1913</v>
      </c>
      <c r="AA563" s="13" t="str">
        <f>IF('[1]TCE - ANEXO III - Preencher'!AB572="","",'[1]TCE - ANEXO III - Preencher'!AB572)</f>
        <v xml:space="preserve">ABONO ASSIS FIN COMPL 09/2024 </v>
      </c>
      <c r="AB563" s="12">
        <f t="shared" si="53"/>
        <v>2179.2463576158939</v>
      </c>
    </row>
    <row r="564" spans="1:28" x14ac:dyDescent="0.2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MARIA KAROLLYNI CABRAL DE OLIVEIRA</v>
      </c>
      <c r="E564" s="6" t="str">
        <f>IF('[1]TCE - ANEXO III - Preencher'!F573="4 - Assistência Odontológica","2 - Outros Profissionais da Saúde",'[1]TCE - ANEXO III - Preencher'!F573)</f>
        <v>2 - Outros Profissionais da Saúde</v>
      </c>
      <c r="F564" s="9">
        <f>'[1]TCE - ANEXO III - Preencher'!G573</f>
        <v>322205</v>
      </c>
      <c r="G564" s="10" t="str">
        <f>IF('[1]TCE - ANEXO III - Preencher'!H573="","",'[1]TCE - ANEXO III - Preencher'!H573)</f>
        <v>10/2024</v>
      </c>
      <c r="H564" s="11">
        <f>'[1]TCE - ANEXO III - Preencher'!I573</f>
        <v>0</v>
      </c>
      <c r="I564" s="11">
        <f>'[1]TCE - ANEXO III - Preencher'!J573</f>
        <v>160.82</v>
      </c>
      <c r="J564" s="11">
        <f>'[1]TCE - ANEXO III - Preencher'!K573</f>
        <v>0</v>
      </c>
      <c r="K564" s="12">
        <f>'[1]TCE - ANEXO III - Preencher'!L573</f>
        <v>112.48635761589399</v>
      </c>
      <c r="L564" s="12">
        <f>'[1]TCE - ANEXO III - Preencher'!M573</f>
        <v>7.06</v>
      </c>
      <c r="M564" s="12">
        <f t="shared" si="48"/>
        <v>105.42635761589399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81.02</v>
      </c>
      <c r="U564" s="12">
        <f>'[1]TCE - ANEXO III - Preencher'!V573</f>
        <v>0</v>
      </c>
      <c r="V564" s="12">
        <f t="shared" si="51"/>
        <v>81.02</v>
      </c>
      <c r="W564" s="13" t="str">
        <f>IF('[1]TCE - ANEXO III - Preencher'!X573="","",'[1]TCE - ANEXO III - Preencher'!X573)</f>
        <v xml:space="preserve">AUX. CRECHE </v>
      </c>
      <c r="X564" s="12">
        <f>'[1]TCE - ANEXO III - Preencher'!Y573</f>
        <v>1913</v>
      </c>
      <c r="Y564" s="12">
        <f>'[1]TCE - ANEXO III - Preencher'!Z573</f>
        <v>0</v>
      </c>
      <c r="Z564" s="12">
        <f t="shared" si="52"/>
        <v>1913</v>
      </c>
      <c r="AA564" s="13" t="str">
        <f>IF('[1]TCE - ANEXO III - Preencher'!AB573="","",'[1]TCE - ANEXO III - Preencher'!AB573)</f>
        <v xml:space="preserve">ABONO ASSIS FIN COMPL 09/2024 </v>
      </c>
      <c r="AB564" s="12">
        <f t="shared" si="53"/>
        <v>2260.2663576158939</v>
      </c>
    </row>
    <row r="565" spans="1:28" x14ac:dyDescent="0.2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MARIA LAYANNE CARLA PEREIRA SALES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>
        <f>'[1]TCE - ANEXO III - Preencher'!G574</f>
        <v>223505</v>
      </c>
      <c r="G565" s="10" t="str">
        <f>IF('[1]TCE - ANEXO III - Preencher'!H574="","",'[1]TCE - ANEXO III - Preencher'!H574)</f>
        <v>10/2024</v>
      </c>
      <c r="H565" s="11">
        <f>'[1]TCE - ANEXO III - Preencher'!I574</f>
        <v>0</v>
      </c>
      <c r="I565" s="11">
        <f>'[1]TCE - ANEXO III - Preencher'!J574</f>
        <v>489.79</v>
      </c>
      <c r="J565" s="11">
        <f>'[1]TCE - ANEXO III - Preencher'!K574</f>
        <v>0</v>
      </c>
      <c r="K565" s="12">
        <f>'[1]TCE - ANEXO III - Preencher'!L574</f>
        <v>112.48635761589399</v>
      </c>
      <c r="L565" s="12">
        <f>'[1]TCE - ANEXO III - Preencher'!M574</f>
        <v>2.92</v>
      </c>
      <c r="M565" s="12">
        <f t="shared" si="48"/>
        <v>109.56635761589399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599.35635761589401</v>
      </c>
    </row>
    <row r="566" spans="1:28" x14ac:dyDescent="0.2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MARIA LUIZA DE LIMA CAVALCANTI WANDERLEY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>
        <f>'[1]TCE - ANEXO III - Preencher'!G575</f>
        <v>322205</v>
      </c>
      <c r="G566" s="10" t="str">
        <f>IF('[1]TCE - ANEXO III - Preencher'!H575="","",'[1]TCE - ANEXO III - Preencher'!H575)</f>
        <v>10/2024</v>
      </c>
      <c r="H566" s="11">
        <f>'[1]TCE - ANEXO III - Preencher'!I575</f>
        <v>0</v>
      </c>
      <c r="I566" s="11">
        <f>'[1]TCE - ANEXO III - Preencher'!J575</f>
        <v>0</v>
      </c>
      <c r="J566" s="11">
        <f>'[1]TCE - ANEXO III - Preencher'!K575</f>
        <v>0</v>
      </c>
      <c r="K566" s="12">
        <f>'[1]TCE - ANEXO III - Preencher'!L575</f>
        <v>0</v>
      </c>
      <c r="L566" s="12">
        <f>'[1]TCE - ANEXO III - Preencher'!M575</f>
        <v>0</v>
      </c>
      <c r="M566" s="12">
        <f t="shared" si="48"/>
        <v>0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0</v>
      </c>
    </row>
    <row r="567" spans="1:28" x14ac:dyDescent="0.2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MARIA MADALENA DO NASCIMENTO</v>
      </c>
      <c r="E567" s="6" t="str">
        <f>IF('[1]TCE - ANEXO III - Preencher'!F576="4 - Assistência Odontológica","2 - Outros Profissionais da Saúde",'[1]TCE - ANEXO III - Preencher'!F576)</f>
        <v>3 - Administrativo</v>
      </c>
      <c r="F567" s="9">
        <f>'[1]TCE - ANEXO III - Preencher'!G576</f>
        <v>411030</v>
      </c>
      <c r="G567" s="10" t="str">
        <f>IF('[1]TCE - ANEXO III - Preencher'!H576="","",'[1]TCE - ANEXO III - Preencher'!H576)</f>
        <v>10/2024</v>
      </c>
      <c r="H567" s="11">
        <f>'[1]TCE - ANEXO III - Preencher'!I576</f>
        <v>0</v>
      </c>
      <c r="I567" s="11">
        <f>'[1]TCE - ANEXO III - Preencher'!J576</f>
        <v>193.38</v>
      </c>
      <c r="J567" s="11">
        <f>'[1]TCE - ANEXO III - Preencher'!K576</f>
        <v>0</v>
      </c>
      <c r="K567" s="12">
        <f>'[1]TCE - ANEXO III - Preencher'!L576</f>
        <v>112.48635761589399</v>
      </c>
      <c r="L567" s="12">
        <f>'[1]TCE - ANEXO III - Preencher'!M576</f>
        <v>5.5</v>
      </c>
      <c r="M567" s="12">
        <f t="shared" si="48"/>
        <v>106.98635761589399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300.366357615894</v>
      </c>
    </row>
    <row r="568" spans="1:28" x14ac:dyDescent="0.2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MARIA MARINALVA AMANCIO DE SOUZA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>
        <f>'[1]TCE - ANEXO III - Preencher'!G577</f>
        <v>322205</v>
      </c>
      <c r="G568" s="10" t="str">
        <f>IF('[1]TCE - ANEXO III - Preencher'!H577="","",'[1]TCE - ANEXO III - Preencher'!H577)</f>
        <v>10/2024</v>
      </c>
      <c r="H568" s="11">
        <f>'[1]TCE - ANEXO III - Preencher'!I577</f>
        <v>0</v>
      </c>
      <c r="I568" s="11">
        <f>'[1]TCE - ANEXO III - Preencher'!J577</f>
        <v>0</v>
      </c>
      <c r="J568" s="11">
        <f>'[1]TCE - ANEXO III - Preencher'!K577</f>
        <v>0</v>
      </c>
      <c r="K568" s="12">
        <f>'[1]TCE - ANEXO III - Preencher'!L577</f>
        <v>0</v>
      </c>
      <c r="L568" s="12">
        <f>'[1]TCE - ANEXO III - Preencher'!M577</f>
        <v>0</v>
      </c>
      <c r="M568" s="12">
        <f t="shared" si="48"/>
        <v>0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0</v>
      </c>
    </row>
    <row r="569" spans="1:28" x14ac:dyDescent="0.2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MARIA NIDIA DOS SANTOS DA SILVA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322205</v>
      </c>
      <c r="G569" s="10" t="str">
        <f>IF('[1]TCE - ANEXO III - Preencher'!H578="","",'[1]TCE - ANEXO III - Preencher'!H578)</f>
        <v>10/2024</v>
      </c>
      <c r="H569" s="11">
        <f>'[1]TCE - ANEXO III - Preencher'!I578</f>
        <v>0</v>
      </c>
      <c r="I569" s="11">
        <f>'[1]TCE - ANEXO III - Preencher'!J578</f>
        <v>178.56</v>
      </c>
      <c r="J569" s="11">
        <f>'[1]TCE - ANEXO III - Preencher'!K578</f>
        <v>0</v>
      </c>
      <c r="K569" s="12">
        <f>'[1]TCE - ANEXO III - Preencher'!L578</f>
        <v>112.48635761589399</v>
      </c>
      <c r="L569" s="12">
        <f>'[1]TCE - ANEXO III - Preencher'!M578</f>
        <v>7.06</v>
      </c>
      <c r="M569" s="12">
        <f t="shared" si="48"/>
        <v>105.42635761589399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81.02</v>
      </c>
      <c r="U569" s="12">
        <f>'[1]TCE - ANEXO III - Preencher'!V578</f>
        <v>0</v>
      </c>
      <c r="V569" s="12">
        <f t="shared" si="51"/>
        <v>81.02</v>
      </c>
      <c r="W569" s="13" t="str">
        <f>IF('[1]TCE - ANEXO III - Preencher'!X578="","",'[1]TCE - ANEXO III - Preencher'!X578)</f>
        <v xml:space="preserve">AUX. CRECHE </v>
      </c>
      <c r="X569" s="12">
        <f>'[1]TCE - ANEXO III - Preencher'!Y578</f>
        <v>1780</v>
      </c>
      <c r="Y569" s="12">
        <f>'[1]TCE - ANEXO III - Preencher'!Z578</f>
        <v>0</v>
      </c>
      <c r="Z569" s="12">
        <f t="shared" si="52"/>
        <v>1780</v>
      </c>
      <c r="AA569" s="13" t="str">
        <f>IF('[1]TCE - ANEXO III - Preencher'!AB578="","",'[1]TCE - ANEXO III - Preencher'!AB578)</f>
        <v xml:space="preserve">ABONO ASSIS FIN COMPL 09/2024 </v>
      </c>
      <c r="AB569" s="12">
        <f t="shared" si="53"/>
        <v>2145.0063576158941</v>
      </c>
    </row>
    <row r="570" spans="1:28" x14ac:dyDescent="0.2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 xml:space="preserve">MARIA PATRICIA DE MENDONCA </v>
      </c>
      <c r="E570" s="6" t="str">
        <f>IF('[1]TCE - ANEXO III - Preencher'!F579="4 - Assistência Odontológica","2 - Outros Profissionais da Saúde",'[1]TCE - ANEXO III - Preencher'!F579)</f>
        <v>2 - Outros Profissionais da Saúde</v>
      </c>
      <c r="F570" s="9">
        <f>'[1]TCE - ANEXO III - Preencher'!G579</f>
        <v>322205</v>
      </c>
      <c r="G570" s="10" t="str">
        <f>IF('[1]TCE - ANEXO III - Preencher'!H579="","",'[1]TCE - ANEXO III - Preencher'!H579)</f>
        <v>10/2024</v>
      </c>
      <c r="H570" s="11">
        <f>'[1]TCE - ANEXO III - Preencher'!I579</f>
        <v>0</v>
      </c>
      <c r="I570" s="11">
        <f>'[1]TCE - ANEXO III - Preencher'!J579</f>
        <v>172.15</v>
      </c>
      <c r="J570" s="11">
        <f>'[1]TCE - ANEXO III - Preencher'!K579</f>
        <v>0</v>
      </c>
      <c r="K570" s="12">
        <f>'[1]TCE - ANEXO III - Preencher'!L579</f>
        <v>112.48635761589399</v>
      </c>
      <c r="L570" s="12">
        <f>'[1]TCE - ANEXO III - Preencher'!M579</f>
        <v>7.06</v>
      </c>
      <c r="M570" s="12">
        <f t="shared" si="48"/>
        <v>105.42635761589399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156.25</v>
      </c>
      <c r="R570" s="12">
        <f>'[1]TCE - ANEXO III - Preencher'!S579</f>
        <v>82.5</v>
      </c>
      <c r="S570" s="12">
        <f t="shared" si="50"/>
        <v>73.75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1846.5</v>
      </c>
      <c r="Y570" s="12">
        <f>'[1]TCE - ANEXO III - Preencher'!Z579</f>
        <v>0</v>
      </c>
      <c r="Z570" s="12">
        <f t="shared" si="52"/>
        <v>1846.5</v>
      </c>
      <c r="AA570" s="13" t="str">
        <f>IF('[1]TCE - ANEXO III - Preencher'!AB579="","",'[1]TCE - ANEXO III - Preencher'!AB579)</f>
        <v xml:space="preserve">ABONO ASSIS FIN COMPL 09/2024 </v>
      </c>
      <c r="AB570" s="12">
        <f t="shared" si="53"/>
        <v>2197.8263576158938</v>
      </c>
    </row>
    <row r="571" spans="1:28" x14ac:dyDescent="0.2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MARIA ROSIDELMA DE LIMA NASCIMENTO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>
        <f>'[1]TCE - ANEXO III - Preencher'!G580</f>
        <v>322205</v>
      </c>
      <c r="G571" s="10" t="str">
        <f>IF('[1]TCE - ANEXO III - Preencher'!H580="","",'[1]TCE - ANEXO III - Preencher'!H580)</f>
        <v>10/2024</v>
      </c>
      <c r="H571" s="11">
        <f>'[1]TCE - ANEXO III - Preencher'!I580</f>
        <v>0</v>
      </c>
      <c r="I571" s="11">
        <f>'[1]TCE - ANEXO III - Preencher'!J580</f>
        <v>166.05</v>
      </c>
      <c r="J571" s="11">
        <f>'[1]TCE - ANEXO III - Preencher'!K580</f>
        <v>0</v>
      </c>
      <c r="K571" s="12">
        <f>'[1]TCE - ANEXO III - Preencher'!L580</f>
        <v>112.48635761589399</v>
      </c>
      <c r="L571" s="12">
        <f>'[1]TCE - ANEXO III - Preencher'!M580</f>
        <v>7.06</v>
      </c>
      <c r="M571" s="12">
        <f t="shared" si="48"/>
        <v>105.42635761589399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1846.5</v>
      </c>
      <c r="Y571" s="12">
        <f>'[1]TCE - ANEXO III - Preencher'!Z580</f>
        <v>0</v>
      </c>
      <c r="Z571" s="12">
        <f t="shared" si="52"/>
        <v>1846.5</v>
      </c>
      <c r="AA571" s="13" t="str">
        <f>IF('[1]TCE - ANEXO III - Preencher'!AB580="","",'[1]TCE - ANEXO III - Preencher'!AB580)</f>
        <v xml:space="preserve">ABONO ASSIS FIN COMPL 09/2024 </v>
      </c>
      <c r="AB571" s="12">
        <f t="shared" si="53"/>
        <v>2117.9763576158939</v>
      </c>
    </row>
    <row r="572" spans="1:28" x14ac:dyDescent="0.2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MARIA ROSINEIDE DE MOURA AQUINO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>
        <f>'[1]TCE - ANEXO III - Preencher'!G581</f>
        <v>223505</v>
      </c>
      <c r="G572" s="10" t="str">
        <f>IF('[1]TCE - ANEXO III - Preencher'!H581="","",'[1]TCE - ANEXO III - Preencher'!H581)</f>
        <v>10/2024</v>
      </c>
      <c r="H572" s="11">
        <f>'[1]TCE - ANEXO III - Preencher'!I581</f>
        <v>0</v>
      </c>
      <c r="I572" s="11">
        <f>'[1]TCE - ANEXO III - Preencher'!J581</f>
        <v>303.58</v>
      </c>
      <c r="J572" s="11">
        <f>'[1]TCE - ANEXO III - Preencher'!K581</f>
        <v>0</v>
      </c>
      <c r="K572" s="12">
        <f>'[1]TCE - ANEXO III - Preencher'!L581</f>
        <v>112.48635761589399</v>
      </c>
      <c r="L572" s="12">
        <f>'[1]TCE - ANEXO III - Preencher'!M581</f>
        <v>3.47</v>
      </c>
      <c r="M572" s="12">
        <f t="shared" si="48"/>
        <v>109.01635761589399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1672.68</v>
      </c>
      <c r="Y572" s="12">
        <f>'[1]TCE - ANEXO III - Preencher'!Z581</f>
        <v>0</v>
      </c>
      <c r="Z572" s="12">
        <f t="shared" si="52"/>
        <v>1672.68</v>
      </c>
      <c r="AA572" s="13" t="str">
        <f>IF('[1]TCE - ANEXO III - Preencher'!AB581="","",'[1]TCE - ANEXO III - Preencher'!AB581)</f>
        <v xml:space="preserve">ABONO ASSIS FIN COMPL 09/2024 </v>
      </c>
      <c r="AB572" s="12">
        <f t="shared" si="53"/>
        <v>2085.2763576158941</v>
      </c>
    </row>
    <row r="573" spans="1:28" x14ac:dyDescent="0.2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MARIA ROSINEIDE RUFINO DA SILVA</v>
      </c>
      <c r="E573" s="6" t="str">
        <f>IF('[1]TCE - ANEXO III - Preencher'!F582="4 - Assistência Odontológica","2 - Outros Profissionais da Saúde",'[1]TCE - ANEXO III - Preencher'!F582)</f>
        <v>3 - Administrativo</v>
      </c>
      <c r="F573" s="9">
        <f>'[1]TCE - ANEXO III - Preencher'!G582</f>
        <v>516310</v>
      </c>
      <c r="G573" s="10" t="str">
        <f>IF('[1]TCE - ANEXO III - Preencher'!H582="","",'[1]TCE - ANEXO III - Preencher'!H582)</f>
        <v>10/2024</v>
      </c>
      <c r="H573" s="11">
        <f>'[1]TCE - ANEXO III - Preencher'!I582</f>
        <v>0</v>
      </c>
      <c r="I573" s="11">
        <f>'[1]TCE - ANEXO III - Preencher'!J582</f>
        <v>128.69999999999999</v>
      </c>
      <c r="J573" s="11">
        <f>'[1]TCE - ANEXO III - Preencher'!K582</f>
        <v>0</v>
      </c>
      <c r="K573" s="12">
        <f>'[1]TCE - ANEXO III - Preencher'!L582</f>
        <v>112.48635761589399</v>
      </c>
      <c r="L573" s="12">
        <f>'[1]TCE - ANEXO III - Preencher'!M582</f>
        <v>7.06</v>
      </c>
      <c r="M573" s="12">
        <f t="shared" si="48"/>
        <v>105.42635761589399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234.12635761589399</v>
      </c>
    </row>
    <row r="574" spans="1:28" x14ac:dyDescent="0.2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MARIA VITORIA FERREIRA DA SILVA</v>
      </c>
      <c r="E574" s="6" t="str">
        <f>IF('[1]TCE - ANEXO III - Preencher'!F583="4 - Assistência Odontológica","2 - Outros Profissionais da Saúde",'[1]TCE - ANEXO III - Preencher'!F583)</f>
        <v>2 - Outros Profissionais da Saúde</v>
      </c>
      <c r="F574" s="9">
        <f>'[1]TCE - ANEXO III - Preencher'!G583</f>
        <v>322205</v>
      </c>
      <c r="G574" s="10" t="str">
        <f>IF('[1]TCE - ANEXO III - Preencher'!H583="","",'[1]TCE - ANEXO III - Preencher'!H583)</f>
        <v>10/2024</v>
      </c>
      <c r="H574" s="11">
        <f>'[1]TCE - ANEXO III - Preencher'!I583</f>
        <v>0</v>
      </c>
      <c r="I574" s="11">
        <f>'[1]TCE - ANEXO III - Preencher'!J583</f>
        <v>0</v>
      </c>
      <c r="J574" s="11">
        <f>'[1]TCE - ANEXO III - Preencher'!K583</f>
        <v>0</v>
      </c>
      <c r="K574" s="12">
        <f>'[1]TCE - ANEXO III - Preencher'!L583</f>
        <v>0</v>
      </c>
      <c r="L574" s="12">
        <f>'[1]TCE - ANEXO III - Preencher'!M583</f>
        <v>0</v>
      </c>
      <c r="M574" s="12">
        <f t="shared" si="48"/>
        <v>0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0</v>
      </c>
    </row>
    <row r="575" spans="1:28" x14ac:dyDescent="0.2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>MARIA YASMIM ALVES DE MORAIS AMORIM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>
        <f>'[1]TCE - ANEXO III - Preencher'!G584</f>
        <v>223505</v>
      </c>
      <c r="G575" s="10" t="str">
        <f>IF('[1]TCE - ANEXO III - Preencher'!H584="","",'[1]TCE - ANEXO III - Preencher'!H584)</f>
        <v>10/2024</v>
      </c>
      <c r="H575" s="11">
        <f>'[1]TCE - ANEXO III - Preencher'!I584</f>
        <v>0</v>
      </c>
      <c r="I575" s="11">
        <f>'[1]TCE - ANEXO III - Preencher'!J584</f>
        <v>210.96</v>
      </c>
      <c r="J575" s="11">
        <f>'[1]TCE - ANEXO III - Preencher'!K584</f>
        <v>0</v>
      </c>
      <c r="K575" s="12">
        <f>'[1]TCE - ANEXO III - Preencher'!L584</f>
        <v>112.48635761589399</v>
      </c>
      <c r="L575" s="12">
        <f>'[1]TCE - ANEXO III - Preencher'!M584</f>
        <v>3.05</v>
      </c>
      <c r="M575" s="12">
        <f t="shared" si="48"/>
        <v>109.436357615894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156.52000000000001</v>
      </c>
      <c r="U575" s="12">
        <f>'[1]TCE - ANEXO III - Preencher'!V584</f>
        <v>0</v>
      </c>
      <c r="V575" s="12">
        <f t="shared" si="51"/>
        <v>156.52000000000001</v>
      </c>
      <c r="W575" s="13" t="str">
        <f>IF('[1]TCE - ANEXO III - Preencher'!X584="","",'[1]TCE - ANEXO III - Preencher'!X584)</f>
        <v xml:space="preserve">AUX. CRECHE </v>
      </c>
      <c r="X575" s="12">
        <f>'[1]TCE - ANEXO III - Preencher'!Y584</f>
        <v>2282.8200000000002</v>
      </c>
      <c r="Y575" s="12">
        <f>'[1]TCE - ANEXO III - Preencher'!Z584</f>
        <v>0</v>
      </c>
      <c r="Z575" s="12">
        <f t="shared" si="52"/>
        <v>2282.8200000000002</v>
      </c>
      <c r="AA575" s="13" t="str">
        <f>IF('[1]TCE - ANEXO III - Preencher'!AB584="","",'[1]TCE - ANEXO III - Preencher'!AB584)</f>
        <v xml:space="preserve">ABONO ASSIS FIN COMPL 09/2024 </v>
      </c>
      <c r="AB575" s="12">
        <f t="shared" si="53"/>
        <v>2759.7363576158941</v>
      </c>
    </row>
    <row r="576" spans="1:28" x14ac:dyDescent="0.2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MARILENE MARIA SALES DA SILVA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322205</v>
      </c>
      <c r="G576" s="10" t="str">
        <f>IF('[1]TCE - ANEXO III - Preencher'!H585="","",'[1]TCE - ANEXO III - Preencher'!H585)</f>
        <v>10/2024</v>
      </c>
      <c r="H576" s="11">
        <f>'[1]TCE - ANEXO III - Preencher'!I585</f>
        <v>0</v>
      </c>
      <c r="I576" s="11">
        <f>'[1]TCE - ANEXO III - Preencher'!J585</f>
        <v>142.71</v>
      </c>
      <c r="J576" s="11">
        <f>'[1]TCE - ANEXO III - Preencher'!K585</f>
        <v>0</v>
      </c>
      <c r="K576" s="12">
        <f>'[1]TCE - ANEXO III - Preencher'!L585</f>
        <v>112.48635761589399</v>
      </c>
      <c r="L576" s="12">
        <f>'[1]TCE - ANEXO III - Preencher'!M585</f>
        <v>7.06</v>
      </c>
      <c r="M576" s="12">
        <f t="shared" si="48"/>
        <v>105.42635761589399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1913</v>
      </c>
      <c r="Y576" s="12">
        <f>'[1]TCE - ANEXO III - Preencher'!Z585</f>
        <v>0</v>
      </c>
      <c r="Z576" s="12">
        <f t="shared" si="52"/>
        <v>1913</v>
      </c>
      <c r="AA576" s="13" t="str">
        <f>IF('[1]TCE - ANEXO III - Preencher'!AB585="","",'[1]TCE - ANEXO III - Preencher'!AB585)</f>
        <v xml:space="preserve">ABONO ASSIS FIN COMPL 09/2024 </v>
      </c>
      <c r="AB576" s="12">
        <f t="shared" si="53"/>
        <v>2161.1363576158938</v>
      </c>
    </row>
    <row r="577" spans="1:28" x14ac:dyDescent="0.2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MARILUCE DE MORAIS MARQUES</v>
      </c>
      <c r="E577" s="6" t="str">
        <f>IF('[1]TCE - ANEXO III - Preencher'!F586="4 - Assistência Odontológica","2 - Outros Profissionais da Saúde",'[1]TCE - ANEXO III - Preencher'!F586)</f>
        <v>3 - Administrativo</v>
      </c>
      <c r="F577" s="9">
        <f>'[1]TCE - ANEXO III - Preencher'!G586</f>
        <v>517410</v>
      </c>
      <c r="G577" s="10" t="str">
        <f>IF('[1]TCE - ANEXO III - Preencher'!H586="","",'[1]TCE - ANEXO III - Preencher'!H586)</f>
        <v>10/2024</v>
      </c>
      <c r="H577" s="11">
        <f>'[1]TCE - ANEXO III - Preencher'!I586</f>
        <v>0</v>
      </c>
      <c r="I577" s="11">
        <f>'[1]TCE - ANEXO III - Preencher'!J586</f>
        <v>123.05</v>
      </c>
      <c r="J577" s="11">
        <f>'[1]TCE - ANEXO III - Preencher'!K586</f>
        <v>0</v>
      </c>
      <c r="K577" s="12">
        <f>'[1]TCE - ANEXO III - Preencher'!L586</f>
        <v>112.48635761589399</v>
      </c>
      <c r="L577" s="12">
        <f>'[1]TCE - ANEXO III - Preencher'!M586</f>
        <v>7.06</v>
      </c>
      <c r="M577" s="12">
        <f t="shared" si="48"/>
        <v>105.42635761589399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228.47635761589399</v>
      </c>
    </row>
    <row r="578" spans="1:28" x14ac:dyDescent="0.2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MARILYA GERONCIO DE LUNA LINS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>
        <f>'[1]TCE - ANEXO III - Preencher'!G587</f>
        <v>223208</v>
      </c>
      <c r="G578" s="10" t="str">
        <f>IF('[1]TCE - ANEXO III - Preencher'!H587="","",'[1]TCE - ANEXO III - Preencher'!H587)</f>
        <v>10/2024</v>
      </c>
      <c r="H578" s="11">
        <f>'[1]TCE - ANEXO III - Preencher'!I587</f>
        <v>0</v>
      </c>
      <c r="I578" s="11">
        <f>'[1]TCE - ANEXO III - Preencher'!J587</f>
        <v>274.58999999999997</v>
      </c>
      <c r="J578" s="11">
        <f>'[1]TCE - ANEXO III - Preencher'!K587</f>
        <v>0</v>
      </c>
      <c r="K578" s="12">
        <f>'[1]TCE - ANEXO III - Preencher'!L587</f>
        <v>112.48635761589399</v>
      </c>
      <c r="L578" s="12">
        <f>'[1]TCE - ANEXO III - Preencher'!M587</f>
        <v>7.06</v>
      </c>
      <c r="M578" s="12">
        <f t="shared" si="48"/>
        <v>105.42635761589399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</v>
      </c>
      <c r="Y578" s="12">
        <f>'[1]TCE - ANEXO III - Preencher'!Z587</f>
        <v>0</v>
      </c>
      <c r="Z578" s="12">
        <f t="shared" si="52"/>
        <v>0</v>
      </c>
      <c r="AA578" s="13" t="str">
        <f>IF('[1]TCE - ANEXO III - Preencher'!AB587="","",'[1]TCE - ANEXO III - Preencher'!AB587)</f>
        <v/>
      </c>
      <c r="AB578" s="12">
        <f t="shared" si="53"/>
        <v>380.01635761589398</v>
      </c>
    </row>
    <row r="579" spans="1:28" x14ac:dyDescent="0.2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MARLENE VICENTE SANTANA</v>
      </c>
      <c r="E579" s="6" t="str">
        <f>IF('[1]TCE - ANEXO III - Preencher'!F588="4 - Assistência Odontológica","2 - Outros Profissionais da Saúde",'[1]TCE - ANEXO III - Preencher'!F588)</f>
        <v>3 - Administrativo</v>
      </c>
      <c r="F579" s="9">
        <f>'[1]TCE - ANEXO III - Preencher'!G588</f>
        <v>513430</v>
      </c>
      <c r="G579" s="10" t="str">
        <f>IF('[1]TCE - ANEXO III - Preencher'!H588="","",'[1]TCE - ANEXO III - Preencher'!H588)</f>
        <v>10/2024</v>
      </c>
      <c r="H579" s="11">
        <f>'[1]TCE - ANEXO III - Preencher'!I588</f>
        <v>0</v>
      </c>
      <c r="I579" s="11">
        <f>'[1]TCE - ANEXO III - Preencher'!J588</f>
        <v>152.69999999999999</v>
      </c>
      <c r="J579" s="11">
        <f>'[1]TCE - ANEXO III - Preencher'!K588</f>
        <v>0</v>
      </c>
      <c r="K579" s="12">
        <f>'[1]TCE - ANEXO III - Preencher'!L588</f>
        <v>112.48635761589399</v>
      </c>
      <c r="L579" s="12">
        <f>'[1]TCE - ANEXO III - Preencher'!M588</f>
        <v>6.59</v>
      </c>
      <c r="M579" s="12">
        <f t="shared" ref="M579:M642" si="54">K579-L579</f>
        <v>105.89635761589399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258.59635761589396</v>
      </c>
    </row>
    <row r="580" spans="1:28" x14ac:dyDescent="0.2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MARLON AUGUSTO LESSA MUNIZ</v>
      </c>
      <c r="E580" s="6" t="str">
        <f>IF('[1]TCE - ANEXO III - Preencher'!F589="4 - Assistência Odontológica","2 - Outros Profissionais da Saúde",'[1]TCE - ANEXO III - Preencher'!F589)</f>
        <v>3 - Administrativo</v>
      </c>
      <c r="F580" s="9">
        <f>'[1]TCE - ANEXO III - Preencher'!G589</f>
        <v>422110</v>
      </c>
      <c r="G580" s="10" t="str">
        <f>IF('[1]TCE - ANEXO III - Preencher'!H589="","",'[1]TCE - ANEXO III - Preencher'!H589)</f>
        <v>10/2024</v>
      </c>
      <c r="H580" s="11">
        <f>'[1]TCE - ANEXO III - Preencher'!I589</f>
        <v>0</v>
      </c>
      <c r="I580" s="11">
        <f>'[1]TCE - ANEXO III - Preencher'!J589</f>
        <v>123.05</v>
      </c>
      <c r="J580" s="11">
        <f>'[1]TCE - ANEXO III - Preencher'!K589</f>
        <v>0</v>
      </c>
      <c r="K580" s="12">
        <f>'[1]TCE - ANEXO III - Preencher'!L589</f>
        <v>112.48635761589399</v>
      </c>
      <c r="L580" s="12">
        <f>'[1]TCE - ANEXO III - Preencher'!M589</f>
        <v>7.06</v>
      </c>
      <c r="M580" s="12">
        <f t="shared" si="54"/>
        <v>105.42635761589399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228.47635761589399</v>
      </c>
    </row>
    <row r="581" spans="1:28" x14ac:dyDescent="0.2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MARLON PETRONIO DE OLIVEIRA BARBOSA</v>
      </c>
      <c r="E581" s="6" t="str">
        <f>IF('[1]TCE - ANEXO III - Preencher'!F590="4 - Assistência Odontológica","2 - Outros Profissionais da Saúde",'[1]TCE - ANEXO III - Preencher'!F590)</f>
        <v>2 - Outros Profissionais da Saúde</v>
      </c>
      <c r="F581" s="9">
        <f>'[1]TCE - ANEXO III - Preencher'!G590</f>
        <v>322205</v>
      </c>
      <c r="G581" s="10" t="str">
        <f>IF('[1]TCE - ANEXO III - Preencher'!H590="","",'[1]TCE - ANEXO III - Preencher'!H590)</f>
        <v>10/2024</v>
      </c>
      <c r="H581" s="11">
        <f>'[1]TCE - ANEXO III - Preencher'!I590</f>
        <v>0</v>
      </c>
      <c r="I581" s="11">
        <f>'[1]TCE - ANEXO III - Preencher'!J590</f>
        <v>172.4</v>
      </c>
      <c r="J581" s="11">
        <f>'[1]TCE - ANEXO III - Preencher'!K590</f>
        <v>0</v>
      </c>
      <c r="K581" s="12">
        <f>'[1]TCE - ANEXO III - Preencher'!L590</f>
        <v>112.48635761589399</v>
      </c>
      <c r="L581" s="12">
        <f>'[1]TCE - ANEXO III - Preencher'!M590</f>
        <v>7.06</v>
      </c>
      <c r="M581" s="12">
        <f t="shared" si="54"/>
        <v>105.42635761589399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1846.5</v>
      </c>
      <c r="Y581" s="12">
        <f>'[1]TCE - ANEXO III - Preencher'!Z590</f>
        <v>0</v>
      </c>
      <c r="Z581" s="12">
        <f t="shared" si="58"/>
        <v>1846.5</v>
      </c>
      <c r="AA581" s="13" t="str">
        <f>IF('[1]TCE - ANEXO III - Preencher'!AB590="","",'[1]TCE - ANEXO III - Preencher'!AB590)</f>
        <v xml:space="preserve">ABONO ASSIS FIN COMPL 09/2024 </v>
      </c>
      <c r="AB581" s="12">
        <f t="shared" si="59"/>
        <v>2124.3263576158938</v>
      </c>
    </row>
    <row r="582" spans="1:28" x14ac:dyDescent="0.2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>MARTA MARINHO DE MACEDO SILVA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>
        <f>'[1]TCE - ANEXO III - Preencher'!G591</f>
        <v>322205</v>
      </c>
      <c r="G582" s="10" t="str">
        <f>IF('[1]TCE - ANEXO III - Preencher'!H591="","",'[1]TCE - ANEXO III - Preencher'!H591)</f>
        <v>10/2024</v>
      </c>
      <c r="H582" s="11">
        <f>'[1]TCE - ANEXO III - Preencher'!I591</f>
        <v>0</v>
      </c>
      <c r="I582" s="11">
        <f>'[1]TCE - ANEXO III - Preencher'!J591</f>
        <v>164.58</v>
      </c>
      <c r="J582" s="11">
        <f>'[1]TCE - ANEXO III - Preencher'!K591</f>
        <v>0</v>
      </c>
      <c r="K582" s="12">
        <f>'[1]TCE - ANEXO III - Preencher'!L591</f>
        <v>112.48635761589399</v>
      </c>
      <c r="L582" s="12">
        <f>'[1]TCE - ANEXO III - Preencher'!M591</f>
        <v>7.06</v>
      </c>
      <c r="M582" s="12">
        <f t="shared" si="54"/>
        <v>105.42635761589399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1913</v>
      </c>
      <c r="Y582" s="12">
        <f>'[1]TCE - ANEXO III - Preencher'!Z591</f>
        <v>0</v>
      </c>
      <c r="Z582" s="12">
        <f t="shared" si="58"/>
        <v>1913</v>
      </c>
      <c r="AA582" s="13" t="str">
        <f>IF('[1]TCE - ANEXO III - Preencher'!AB591="","",'[1]TCE - ANEXO III - Preencher'!AB591)</f>
        <v xml:space="preserve">ABONO ASSIS FIN COMPL 09/2024 </v>
      </c>
      <c r="AB582" s="12">
        <f t="shared" si="59"/>
        <v>2183.0063576158941</v>
      </c>
    </row>
    <row r="583" spans="1:28" x14ac:dyDescent="0.2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MARYHA MAYARA LIMA CUNEGUNDES DA SILVA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>
        <f>'[1]TCE - ANEXO III - Preencher'!G592</f>
        <v>223505</v>
      </c>
      <c r="G583" s="10" t="str">
        <f>IF('[1]TCE - ANEXO III - Preencher'!H592="","",'[1]TCE - ANEXO III - Preencher'!H592)</f>
        <v>10/2024</v>
      </c>
      <c r="H583" s="11">
        <f>'[1]TCE - ANEXO III - Preencher'!I592</f>
        <v>0</v>
      </c>
      <c r="I583" s="11">
        <f>'[1]TCE - ANEXO III - Preencher'!J592</f>
        <v>194.91</v>
      </c>
      <c r="J583" s="11">
        <f>'[1]TCE - ANEXO III - Preencher'!K592</f>
        <v>0</v>
      </c>
      <c r="K583" s="12">
        <f>'[1]TCE - ANEXO III - Preencher'!L592</f>
        <v>112.48635761589399</v>
      </c>
      <c r="L583" s="12">
        <f>'[1]TCE - ANEXO III - Preencher'!M592</f>
        <v>2.04</v>
      </c>
      <c r="M583" s="12">
        <f t="shared" si="54"/>
        <v>110.44635761589399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2459.15</v>
      </c>
      <c r="Y583" s="12">
        <f>'[1]TCE - ANEXO III - Preencher'!Z592</f>
        <v>0</v>
      </c>
      <c r="Z583" s="12">
        <f t="shared" si="58"/>
        <v>2459.15</v>
      </c>
      <c r="AA583" s="13" t="str">
        <f>IF('[1]TCE - ANEXO III - Preencher'!AB592="","",'[1]TCE - ANEXO III - Preencher'!AB592)</f>
        <v xml:space="preserve">ABONO ASSIS FIN COMPL 09/2024 </v>
      </c>
      <c r="AB583" s="12">
        <f t="shared" si="59"/>
        <v>2764.5063576158941</v>
      </c>
    </row>
    <row r="584" spans="1:28" x14ac:dyDescent="0.2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MATINAIA LUCILENE DA SILVA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>
        <f>'[1]TCE - ANEXO III - Preencher'!G593</f>
        <v>322205</v>
      </c>
      <c r="G584" s="10" t="str">
        <f>IF('[1]TCE - ANEXO III - Preencher'!H593="","",'[1]TCE - ANEXO III - Preencher'!H593)</f>
        <v>10/2024</v>
      </c>
      <c r="H584" s="11">
        <f>'[1]TCE - ANEXO III - Preencher'!I593</f>
        <v>0</v>
      </c>
      <c r="I584" s="11">
        <f>'[1]TCE - ANEXO III - Preencher'!J593</f>
        <v>0</v>
      </c>
      <c r="J584" s="11">
        <f>'[1]TCE - ANEXO III - Preencher'!K593</f>
        <v>0</v>
      </c>
      <c r="K584" s="12">
        <f>'[1]TCE - ANEXO III - Preencher'!L593</f>
        <v>0</v>
      </c>
      <c r="L584" s="12">
        <f>'[1]TCE - ANEXO III - Preencher'!M593</f>
        <v>0</v>
      </c>
      <c r="M584" s="12">
        <f t="shared" si="54"/>
        <v>0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</v>
      </c>
      <c r="Y584" s="12">
        <f>'[1]TCE - ANEXO III - Preencher'!Z593</f>
        <v>0</v>
      </c>
      <c r="Z584" s="12">
        <f t="shared" si="58"/>
        <v>0</v>
      </c>
      <c r="AA584" s="13" t="str">
        <f>IF('[1]TCE - ANEXO III - Preencher'!AB593="","",'[1]TCE - ANEXO III - Preencher'!AB593)</f>
        <v/>
      </c>
      <c r="AB584" s="12">
        <f t="shared" si="59"/>
        <v>0</v>
      </c>
    </row>
    <row r="585" spans="1:28" x14ac:dyDescent="0.2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MAURICELIA MARIA DA SILVA</v>
      </c>
      <c r="E585" s="6" t="str">
        <f>IF('[1]TCE - ANEXO III - Preencher'!F594="4 - Assistência Odontológica","2 - Outros Profissionais da Saúde",'[1]TCE - ANEXO III - Preencher'!F594)</f>
        <v>2 - Outros Profissionais da Saúde</v>
      </c>
      <c r="F585" s="9">
        <f>'[1]TCE - ANEXO III - Preencher'!G594</f>
        <v>322205</v>
      </c>
      <c r="G585" s="10" t="str">
        <f>IF('[1]TCE - ANEXO III - Preencher'!H594="","",'[1]TCE - ANEXO III - Preencher'!H594)</f>
        <v>10/2024</v>
      </c>
      <c r="H585" s="11">
        <f>'[1]TCE - ANEXO III - Preencher'!I594</f>
        <v>0</v>
      </c>
      <c r="I585" s="11">
        <f>'[1]TCE - ANEXO III - Preencher'!J594</f>
        <v>142.71</v>
      </c>
      <c r="J585" s="11">
        <f>'[1]TCE - ANEXO III - Preencher'!K594</f>
        <v>0</v>
      </c>
      <c r="K585" s="12">
        <f>'[1]TCE - ANEXO III - Preencher'!L594</f>
        <v>112.48635761589399</v>
      </c>
      <c r="L585" s="12">
        <f>'[1]TCE - ANEXO III - Preencher'!M594</f>
        <v>7.06</v>
      </c>
      <c r="M585" s="12">
        <f t="shared" si="54"/>
        <v>105.42635761589399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1913</v>
      </c>
      <c r="Y585" s="12">
        <f>'[1]TCE - ANEXO III - Preencher'!Z594</f>
        <v>0</v>
      </c>
      <c r="Z585" s="12">
        <f t="shared" si="58"/>
        <v>1913</v>
      </c>
      <c r="AA585" s="13" t="str">
        <f>IF('[1]TCE - ANEXO III - Preencher'!AB594="","",'[1]TCE - ANEXO III - Preencher'!AB594)</f>
        <v xml:space="preserve">ABONO ASSIS FIN COMPL 09/2024 </v>
      </c>
      <c r="AB585" s="12">
        <f t="shared" si="59"/>
        <v>2161.1363576158938</v>
      </c>
    </row>
    <row r="586" spans="1:28" x14ac:dyDescent="0.2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MAYARA LUIZA SANTOS DE ARAUJO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>
        <f>'[1]TCE - ANEXO III - Preencher'!G595</f>
        <v>322205</v>
      </c>
      <c r="G586" s="10" t="str">
        <f>IF('[1]TCE - ANEXO III - Preencher'!H595="","",'[1]TCE - ANEXO III - Preencher'!H595)</f>
        <v>10/2024</v>
      </c>
      <c r="H586" s="11">
        <f>'[1]TCE - ANEXO III - Preencher'!I595</f>
        <v>0</v>
      </c>
      <c r="I586" s="11">
        <f>'[1]TCE - ANEXO III - Preencher'!J595</f>
        <v>204.54</v>
      </c>
      <c r="J586" s="11">
        <f>'[1]TCE - ANEXO III - Preencher'!K595</f>
        <v>0</v>
      </c>
      <c r="K586" s="12">
        <f>'[1]TCE - ANEXO III - Preencher'!L595</f>
        <v>0</v>
      </c>
      <c r="L586" s="12">
        <f>'[1]TCE - ANEXO III - Preencher'!M595</f>
        <v>0</v>
      </c>
      <c r="M586" s="12">
        <f t="shared" si="54"/>
        <v>0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1780</v>
      </c>
      <c r="Y586" s="12">
        <f>'[1]TCE - ANEXO III - Preencher'!Z595</f>
        <v>0</v>
      </c>
      <c r="Z586" s="12">
        <f t="shared" si="58"/>
        <v>1780</v>
      </c>
      <c r="AA586" s="13" t="str">
        <f>IF('[1]TCE - ANEXO III - Preencher'!AB595="","",'[1]TCE - ANEXO III - Preencher'!AB595)</f>
        <v xml:space="preserve">ABONO ASSIS FIN COMPL 09/2024 </v>
      </c>
      <c r="AB586" s="12">
        <f t="shared" si="59"/>
        <v>1984.54</v>
      </c>
    </row>
    <row r="587" spans="1:28" x14ac:dyDescent="0.2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MAYARA NATASHA ERMINIO DO NASCIMENTO</v>
      </c>
      <c r="E587" s="6" t="str">
        <f>IF('[1]TCE - ANEXO III - Preencher'!F596="4 - Assistência Odontológica","2 - Outros Profissionais da Saúde",'[1]TCE - ANEXO III - Preencher'!F596)</f>
        <v>3 - Administrativo</v>
      </c>
      <c r="F587" s="9">
        <f>'[1]TCE - ANEXO III - Preencher'!G596</f>
        <v>413115</v>
      </c>
      <c r="G587" s="10" t="str">
        <f>IF('[1]TCE - ANEXO III - Preencher'!H596="","",'[1]TCE - ANEXO III - Preencher'!H596)</f>
        <v>10/2024</v>
      </c>
      <c r="H587" s="11">
        <f>'[1]TCE - ANEXO III - Preencher'!I596</f>
        <v>0</v>
      </c>
      <c r="I587" s="11">
        <f>'[1]TCE - ANEXO III - Preencher'!J596</f>
        <v>0</v>
      </c>
      <c r="J587" s="11">
        <f>'[1]TCE - ANEXO III - Preencher'!K596</f>
        <v>0</v>
      </c>
      <c r="K587" s="12">
        <f>'[1]TCE - ANEXO III - Preencher'!L596</f>
        <v>0</v>
      </c>
      <c r="L587" s="12">
        <f>'[1]TCE - ANEXO III - Preencher'!M596</f>
        <v>0</v>
      </c>
      <c r="M587" s="12">
        <f t="shared" si="54"/>
        <v>0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0</v>
      </c>
    </row>
    <row r="588" spans="1:28" x14ac:dyDescent="0.2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MERCIA MARIA RODRIGUES PIMENTEL LIRA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>
        <f>'[1]TCE - ANEXO III - Preencher'!G597</f>
        <v>322205</v>
      </c>
      <c r="G588" s="10" t="str">
        <f>IF('[1]TCE - ANEXO III - Preencher'!H597="","",'[1]TCE - ANEXO III - Preencher'!H597)</f>
        <v>10/2024</v>
      </c>
      <c r="H588" s="11">
        <f>'[1]TCE - ANEXO III - Preencher'!I597</f>
        <v>0</v>
      </c>
      <c r="I588" s="11">
        <f>'[1]TCE - ANEXO III - Preencher'!J597</f>
        <v>172.15</v>
      </c>
      <c r="J588" s="11">
        <f>'[1]TCE - ANEXO III - Preencher'!K597</f>
        <v>0</v>
      </c>
      <c r="K588" s="12">
        <f>'[1]TCE - ANEXO III - Preencher'!L597</f>
        <v>112.48635761589399</v>
      </c>
      <c r="L588" s="12">
        <f>'[1]TCE - ANEXO III - Preencher'!M597</f>
        <v>7.06</v>
      </c>
      <c r="M588" s="12">
        <f t="shared" si="54"/>
        <v>105.42635761589399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156.25</v>
      </c>
      <c r="R588" s="12">
        <f>'[1]TCE - ANEXO III - Preencher'!S597</f>
        <v>84.72</v>
      </c>
      <c r="S588" s="12">
        <f t="shared" si="56"/>
        <v>71.53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1846.5</v>
      </c>
      <c r="Y588" s="12">
        <f>'[1]TCE - ANEXO III - Preencher'!Z597</f>
        <v>0</v>
      </c>
      <c r="Z588" s="12">
        <f t="shared" si="58"/>
        <v>1846.5</v>
      </c>
      <c r="AA588" s="13" t="str">
        <f>IF('[1]TCE - ANEXO III - Preencher'!AB597="","",'[1]TCE - ANEXO III - Preencher'!AB597)</f>
        <v xml:space="preserve">ABONO ASSIS FIN COMPL 09/2024 </v>
      </c>
      <c r="AB588" s="12">
        <f t="shared" si="59"/>
        <v>2195.606357615894</v>
      </c>
    </row>
    <row r="589" spans="1:28" x14ac:dyDescent="0.2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MEYVE JULIANE DA SILVA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>
        <f>'[1]TCE - ANEXO III - Preencher'!G598</f>
        <v>322205</v>
      </c>
      <c r="G589" s="10" t="str">
        <f>IF('[1]TCE - ANEXO III - Preencher'!H598="","",'[1]TCE - ANEXO III - Preencher'!H598)</f>
        <v>10/2024</v>
      </c>
      <c r="H589" s="11">
        <f>'[1]TCE - ANEXO III - Preencher'!I598</f>
        <v>0</v>
      </c>
      <c r="I589" s="11">
        <f>'[1]TCE - ANEXO III - Preencher'!J598</f>
        <v>148.36000000000001</v>
      </c>
      <c r="J589" s="11">
        <f>'[1]TCE - ANEXO III - Preencher'!K598</f>
        <v>0</v>
      </c>
      <c r="K589" s="12">
        <f>'[1]TCE - ANEXO III - Preencher'!L598</f>
        <v>112.48635761589399</v>
      </c>
      <c r="L589" s="12">
        <f>'[1]TCE - ANEXO III - Preencher'!M598</f>
        <v>7.06</v>
      </c>
      <c r="M589" s="12">
        <f t="shared" si="54"/>
        <v>105.42635761589399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81.02</v>
      </c>
      <c r="U589" s="12">
        <f>'[1]TCE - ANEXO III - Preencher'!V598</f>
        <v>0</v>
      </c>
      <c r="V589" s="12">
        <f t="shared" si="57"/>
        <v>81.02</v>
      </c>
      <c r="W589" s="13" t="str">
        <f>IF('[1]TCE - ANEXO III - Preencher'!X598="","",'[1]TCE - ANEXO III - Preencher'!X598)</f>
        <v xml:space="preserve">AUX. CRECHE </v>
      </c>
      <c r="X589" s="12">
        <f>'[1]TCE - ANEXO III - Preencher'!Y598</f>
        <v>1846.5</v>
      </c>
      <c r="Y589" s="12">
        <f>'[1]TCE - ANEXO III - Preencher'!Z598</f>
        <v>0</v>
      </c>
      <c r="Z589" s="12">
        <f t="shared" si="58"/>
        <v>1846.5</v>
      </c>
      <c r="AA589" s="13" t="str">
        <f>IF('[1]TCE - ANEXO III - Preencher'!AB598="","",'[1]TCE - ANEXO III - Preencher'!AB598)</f>
        <v xml:space="preserve">ABONO ASSIS FIN COMPL 09/2024 </v>
      </c>
      <c r="AB589" s="12">
        <f t="shared" si="59"/>
        <v>2181.3063576158938</v>
      </c>
    </row>
    <row r="590" spans="1:28" x14ac:dyDescent="0.2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MICAELA ROBERTA DA SILVA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>
        <f>'[1]TCE - ANEXO III - Preencher'!G599</f>
        <v>223505</v>
      </c>
      <c r="G590" s="10" t="str">
        <f>IF('[1]TCE - ANEXO III - Preencher'!H599="","",'[1]TCE - ANEXO III - Preencher'!H599)</f>
        <v>10/2024</v>
      </c>
      <c r="H590" s="11">
        <f>'[1]TCE - ANEXO III - Preencher'!I599</f>
        <v>0</v>
      </c>
      <c r="I590" s="11">
        <f>'[1]TCE - ANEXO III - Preencher'!J599</f>
        <v>194.91</v>
      </c>
      <c r="J590" s="11">
        <f>'[1]TCE - ANEXO III - Preencher'!K599</f>
        <v>0</v>
      </c>
      <c r="K590" s="12">
        <f>'[1]TCE - ANEXO III - Preencher'!L599</f>
        <v>112.48635761589399</v>
      </c>
      <c r="L590" s="12">
        <f>'[1]TCE - ANEXO III - Preencher'!M599</f>
        <v>2.79</v>
      </c>
      <c r="M590" s="12">
        <f t="shared" si="54"/>
        <v>109.69635761589399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2459.15</v>
      </c>
      <c r="Y590" s="12">
        <f>'[1]TCE - ANEXO III - Preencher'!Z599</f>
        <v>0</v>
      </c>
      <c r="Z590" s="12">
        <f t="shared" si="58"/>
        <v>2459.15</v>
      </c>
      <c r="AA590" s="13" t="str">
        <f>IF('[1]TCE - ANEXO III - Preencher'!AB599="","",'[1]TCE - ANEXO III - Preencher'!AB599)</f>
        <v xml:space="preserve">ABONO ASSIS FIN COMPL 09/2024 </v>
      </c>
      <c r="AB590" s="12">
        <f t="shared" si="59"/>
        <v>2763.7563576158941</v>
      </c>
    </row>
    <row r="591" spans="1:28" x14ac:dyDescent="0.2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MICHELE DA SILVA BISPO VENCESLAU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>
        <f>'[1]TCE - ANEXO III - Preencher'!G600</f>
        <v>322205</v>
      </c>
      <c r="G591" s="10" t="str">
        <f>IF('[1]TCE - ANEXO III - Preencher'!H600="","",'[1]TCE - ANEXO III - Preencher'!H600)</f>
        <v>10/2024</v>
      </c>
      <c r="H591" s="11">
        <f>'[1]TCE - ANEXO III - Preencher'!I600</f>
        <v>0</v>
      </c>
      <c r="I591" s="11">
        <f>'[1]TCE - ANEXO III - Preencher'!J600</f>
        <v>142.71</v>
      </c>
      <c r="J591" s="11">
        <f>'[1]TCE - ANEXO III - Preencher'!K600</f>
        <v>0</v>
      </c>
      <c r="K591" s="12">
        <f>'[1]TCE - ANEXO III - Preencher'!L600</f>
        <v>112.48635761589399</v>
      </c>
      <c r="L591" s="12">
        <f>'[1]TCE - ANEXO III - Preencher'!M600</f>
        <v>7.06</v>
      </c>
      <c r="M591" s="12">
        <f t="shared" si="54"/>
        <v>105.42635761589399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1913</v>
      </c>
      <c r="Y591" s="12">
        <f>'[1]TCE - ANEXO III - Preencher'!Z600</f>
        <v>0</v>
      </c>
      <c r="Z591" s="12">
        <f t="shared" si="58"/>
        <v>1913</v>
      </c>
      <c r="AA591" s="13" t="str">
        <f>IF('[1]TCE - ANEXO III - Preencher'!AB600="","",'[1]TCE - ANEXO III - Preencher'!AB600)</f>
        <v xml:space="preserve">ABONO ASSIS FIN COMPL 09/2024 </v>
      </c>
      <c r="AB591" s="12">
        <f t="shared" si="59"/>
        <v>2161.1363576158938</v>
      </c>
    </row>
    <row r="592" spans="1:28" x14ac:dyDescent="0.2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MICHELE DE SANTANA ALVES</v>
      </c>
      <c r="E592" s="6" t="str">
        <f>IF('[1]TCE - ANEXO III - Preencher'!F601="4 - Assistência Odontológica","2 - Outros Profissionais da Saúde",'[1]TCE - ANEXO III - Preencher'!F601)</f>
        <v>3 - Administrativo</v>
      </c>
      <c r="F592" s="9">
        <f>'[1]TCE - ANEXO III - Preencher'!G601</f>
        <v>513430</v>
      </c>
      <c r="G592" s="10" t="str">
        <f>IF('[1]TCE - ANEXO III - Preencher'!H601="","",'[1]TCE - ANEXO III - Preencher'!H601)</f>
        <v>10/2024</v>
      </c>
      <c r="H592" s="11">
        <f>'[1]TCE - ANEXO III - Preencher'!I601</f>
        <v>0</v>
      </c>
      <c r="I592" s="11">
        <f>'[1]TCE - ANEXO III - Preencher'!J601</f>
        <v>141.5</v>
      </c>
      <c r="J592" s="11">
        <f>'[1]TCE - ANEXO III - Preencher'!K601</f>
        <v>0</v>
      </c>
      <c r="K592" s="12">
        <f>'[1]TCE - ANEXO III - Preencher'!L601</f>
        <v>112.48635761589399</v>
      </c>
      <c r="L592" s="12">
        <f>'[1]TCE - ANEXO III - Preencher'!M601</f>
        <v>7.06</v>
      </c>
      <c r="M592" s="12">
        <f t="shared" si="54"/>
        <v>105.42635761589399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246.92635761589401</v>
      </c>
    </row>
    <row r="593" spans="1:28" x14ac:dyDescent="0.2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MICHELI DA SILVA VIEIRA</v>
      </c>
      <c r="E593" s="6" t="str">
        <f>IF('[1]TCE - ANEXO III - Preencher'!F602="4 - Assistência Odontológica","2 - Outros Profissionais da Saúde",'[1]TCE - ANEXO III - Preencher'!F602)</f>
        <v>2 - Outros Profissionais da Saúde</v>
      </c>
      <c r="F593" s="9">
        <f>'[1]TCE - ANEXO III - Preencher'!G602</f>
        <v>322205</v>
      </c>
      <c r="G593" s="10" t="str">
        <f>IF('[1]TCE - ANEXO III - Preencher'!H602="","",'[1]TCE - ANEXO III - Preencher'!H602)</f>
        <v>10/2024</v>
      </c>
      <c r="H593" s="11">
        <f>'[1]TCE - ANEXO III - Preencher'!I602</f>
        <v>0</v>
      </c>
      <c r="I593" s="11">
        <f>'[1]TCE - ANEXO III - Preencher'!J602</f>
        <v>160.82</v>
      </c>
      <c r="J593" s="11">
        <f>'[1]TCE - ANEXO III - Preencher'!K602</f>
        <v>0</v>
      </c>
      <c r="K593" s="12">
        <f>'[1]TCE - ANEXO III - Preencher'!L602</f>
        <v>112.48635761589399</v>
      </c>
      <c r="L593" s="12">
        <f>'[1]TCE - ANEXO III - Preencher'!M602</f>
        <v>7.06</v>
      </c>
      <c r="M593" s="12">
        <f t="shared" si="54"/>
        <v>105.42635761589399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1913</v>
      </c>
      <c r="Y593" s="12">
        <f>'[1]TCE - ANEXO III - Preencher'!Z602</f>
        <v>0</v>
      </c>
      <c r="Z593" s="12">
        <f t="shared" si="58"/>
        <v>1913</v>
      </c>
      <c r="AA593" s="13" t="str">
        <f>IF('[1]TCE - ANEXO III - Preencher'!AB602="","",'[1]TCE - ANEXO III - Preencher'!AB602)</f>
        <v xml:space="preserve">ABONO ASSIS FIN COMPL 09/2024 </v>
      </c>
      <c r="AB593" s="12">
        <f t="shared" si="59"/>
        <v>2179.2463576158939</v>
      </c>
    </row>
    <row r="594" spans="1:28" x14ac:dyDescent="0.2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MICHELINE MARIA DOS SANTOS SILVA</v>
      </c>
      <c r="E594" s="6" t="str">
        <f>IF('[1]TCE - ANEXO III - Preencher'!F603="4 - Assistência Odontológica","2 - Outros Profissionais da Saúde",'[1]TCE - ANEXO III - Preencher'!F603)</f>
        <v>3 - Administrativo</v>
      </c>
      <c r="F594" s="9">
        <f>'[1]TCE - ANEXO III - Preencher'!G603</f>
        <v>251605</v>
      </c>
      <c r="G594" s="10" t="str">
        <f>IF('[1]TCE - ANEXO III - Preencher'!H603="","",'[1]TCE - ANEXO III - Preencher'!H603)</f>
        <v>10/2024</v>
      </c>
      <c r="H594" s="11">
        <f>'[1]TCE - ANEXO III - Preencher'!I603</f>
        <v>0</v>
      </c>
      <c r="I594" s="11">
        <f>'[1]TCE - ANEXO III - Preencher'!J603</f>
        <v>304.13</v>
      </c>
      <c r="J594" s="11">
        <f>'[1]TCE - ANEXO III - Preencher'!K603</f>
        <v>0</v>
      </c>
      <c r="K594" s="12">
        <f>'[1]TCE - ANEXO III - Preencher'!L603</f>
        <v>112.48635761589399</v>
      </c>
      <c r="L594" s="12">
        <f>'[1]TCE - ANEXO III - Preencher'!M603</f>
        <v>7.06</v>
      </c>
      <c r="M594" s="12">
        <f t="shared" si="54"/>
        <v>105.42635761589399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409.556357615894</v>
      </c>
    </row>
    <row r="595" spans="1:28" x14ac:dyDescent="0.2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MICHELY LILLIAN VIANA SERAFIM DA SILVA</v>
      </c>
      <c r="E595" s="6" t="str">
        <f>IF('[1]TCE - ANEXO III - Preencher'!F604="4 - Assistência Odontológica","2 - Outros Profissionais da Saúde",'[1]TCE - ANEXO III - Preencher'!F604)</f>
        <v>3 - Administrativo</v>
      </c>
      <c r="F595" s="9">
        <f>'[1]TCE - ANEXO III - Preencher'!G604</f>
        <v>513430</v>
      </c>
      <c r="G595" s="10" t="str">
        <f>IF('[1]TCE - ANEXO III - Preencher'!H604="","",'[1]TCE - ANEXO III - Preencher'!H604)</f>
        <v>10/2024</v>
      </c>
      <c r="H595" s="11">
        <f>'[1]TCE - ANEXO III - Preencher'!I604</f>
        <v>0</v>
      </c>
      <c r="I595" s="11">
        <f>'[1]TCE - ANEXO III - Preencher'!J604</f>
        <v>30.12</v>
      </c>
      <c r="J595" s="11">
        <f>'[1]TCE - ANEXO III - Preencher'!K604</f>
        <v>0</v>
      </c>
      <c r="K595" s="12">
        <f>'[1]TCE - ANEXO III - Preencher'!L604</f>
        <v>0</v>
      </c>
      <c r="L595" s="12">
        <f>'[1]TCE - ANEXO III - Preencher'!M604</f>
        <v>0</v>
      </c>
      <c r="M595" s="12">
        <f t="shared" si="54"/>
        <v>0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30.12</v>
      </c>
    </row>
    <row r="596" spans="1:28" x14ac:dyDescent="0.2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MILENA RODRIGUES DA SILVA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>
        <f>'[1]TCE - ANEXO III - Preencher'!G605</f>
        <v>322205</v>
      </c>
      <c r="G596" s="10" t="str">
        <f>IF('[1]TCE - ANEXO III - Preencher'!H605="","",'[1]TCE - ANEXO III - Preencher'!H605)</f>
        <v>10/2024</v>
      </c>
      <c r="H596" s="11">
        <f>'[1]TCE - ANEXO III - Preencher'!I605</f>
        <v>0</v>
      </c>
      <c r="I596" s="11">
        <f>'[1]TCE - ANEXO III - Preencher'!J605</f>
        <v>147.06</v>
      </c>
      <c r="J596" s="11">
        <f>'[1]TCE - ANEXO III - Preencher'!K605</f>
        <v>0</v>
      </c>
      <c r="K596" s="12">
        <f>'[1]TCE - ANEXO III - Preencher'!L605</f>
        <v>112.48635761589399</v>
      </c>
      <c r="L596" s="12">
        <f>'[1]TCE - ANEXO III - Preencher'!M605</f>
        <v>7.06</v>
      </c>
      <c r="M596" s="12">
        <f t="shared" si="54"/>
        <v>105.42635761589399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1913</v>
      </c>
      <c r="Y596" s="12">
        <f>'[1]TCE - ANEXO III - Preencher'!Z605</f>
        <v>0</v>
      </c>
      <c r="Z596" s="12">
        <f t="shared" si="58"/>
        <v>1913</v>
      </c>
      <c r="AA596" s="13" t="str">
        <f>IF('[1]TCE - ANEXO III - Preencher'!AB605="","",'[1]TCE - ANEXO III - Preencher'!AB605)</f>
        <v xml:space="preserve">ABONO ASSIS FIN COMPL 09/2024 </v>
      </c>
      <c r="AB596" s="12">
        <f t="shared" si="59"/>
        <v>2165.4863576158941</v>
      </c>
    </row>
    <row r="597" spans="1:28" x14ac:dyDescent="0.2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MIQUESIA LIMA DE ANDRADE SILVA</v>
      </c>
      <c r="E597" s="6" t="str">
        <f>IF('[1]TCE - ANEXO III - Preencher'!F606="4 - Assistência Odontológica","2 - Outros Profissionais da Saúde",'[1]TCE - ANEXO III - Preencher'!F606)</f>
        <v>3 - Administrativo</v>
      </c>
      <c r="F597" s="9">
        <f>'[1]TCE - ANEXO III - Preencher'!G606</f>
        <v>517410</v>
      </c>
      <c r="G597" s="10" t="str">
        <f>IF('[1]TCE - ANEXO III - Preencher'!H606="","",'[1]TCE - ANEXO III - Preencher'!H606)</f>
        <v>10/2024</v>
      </c>
      <c r="H597" s="11">
        <f>'[1]TCE - ANEXO III - Preencher'!I606</f>
        <v>0</v>
      </c>
      <c r="I597" s="11">
        <f>'[1]TCE - ANEXO III - Preencher'!J606</f>
        <v>112.96</v>
      </c>
      <c r="J597" s="11">
        <f>'[1]TCE - ANEXO III - Preencher'!K606</f>
        <v>0</v>
      </c>
      <c r="K597" s="12">
        <f>'[1]TCE - ANEXO III - Preencher'!L606</f>
        <v>112.48635761589399</v>
      </c>
      <c r="L597" s="12">
        <f>'[1]TCE - ANEXO III - Preencher'!M606</f>
        <v>7.06</v>
      </c>
      <c r="M597" s="12">
        <f t="shared" si="54"/>
        <v>105.42635761589399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218.38635761589398</v>
      </c>
    </row>
    <row r="598" spans="1:28" x14ac:dyDescent="0.2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MIRELY MARIA NOGUEIRA DOS SANTOS</v>
      </c>
      <c r="E598" s="6" t="str">
        <f>IF('[1]TCE - ANEXO III - Preencher'!F607="4 - Assistência Odontológica","2 - Outros Profissionais da Saúde",'[1]TCE - ANEXO III - Preencher'!F607)</f>
        <v>3 - Administrativo</v>
      </c>
      <c r="F598" s="9">
        <f>'[1]TCE - ANEXO III - Preencher'!G607</f>
        <v>521130</v>
      </c>
      <c r="G598" s="10" t="str">
        <f>IF('[1]TCE - ANEXO III - Preencher'!H607="","",'[1]TCE - ANEXO III - Preencher'!H607)</f>
        <v>10/2024</v>
      </c>
      <c r="H598" s="11">
        <f>'[1]TCE - ANEXO III - Preencher'!I607</f>
        <v>0</v>
      </c>
      <c r="I598" s="11">
        <f>'[1]TCE - ANEXO III - Preencher'!J607</f>
        <v>123.05</v>
      </c>
      <c r="J598" s="11">
        <f>'[1]TCE - ANEXO III - Preencher'!K607</f>
        <v>0</v>
      </c>
      <c r="K598" s="12">
        <f>'[1]TCE - ANEXO III - Preencher'!L607</f>
        <v>112.48635761589399</v>
      </c>
      <c r="L598" s="12">
        <f>'[1]TCE - ANEXO III - Preencher'!M607</f>
        <v>7.06</v>
      </c>
      <c r="M598" s="12">
        <f t="shared" si="54"/>
        <v>105.42635761589399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228.47635761589399</v>
      </c>
    </row>
    <row r="599" spans="1:28" x14ac:dyDescent="0.2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MIRIELE MENDES DA SILVA LIMA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>
        <f>'[1]TCE - ANEXO III - Preencher'!G608</f>
        <v>322205</v>
      </c>
      <c r="G599" s="10" t="str">
        <f>IF('[1]TCE - ANEXO III - Preencher'!H608="","",'[1]TCE - ANEXO III - Preencher'!H608)</f>
        <v>10/2024</v>
      </c>
      <c r="H599" s="11">
        <f>'[1]TCE - ANEXO III - Preencher'!I608</f>
        <v>0</v>
      </c>
      <c r="I599" s="11">
        <f>'[1]TCE - ANEXO III - Preencher'!J608</f>
        <v>165.75</v>
      </c>
      <c r="J599" s="11">
        <f>'[1]TCE - ANEXO III - Preencher'!K608</f>
        <v>0</v>
      </c>
      <c r="K599" s="12">
        <f>'[1]TCE - ANEXO III - Preencher'!L608</f>
        <v>112.48635761589399</v>
      </c>
      <c r="L599" s="12">
        <f>'[1]TCE - ANEXO III - Preencher'!M608</f>
        <v>7.06</v>
      </c>
      <c r="M599" s="12">
        <f t="shared" si="54"/>
        <v>105.42635761589399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1913</v>
      </c>
      <c r="Y599" s="12">
        <f>'[1]TCE - ANEXO III - Preencher'!Z608</f>
        <v>0</v>
      </c>
      <c r="Z599" s="12">
        <f t="shared" si="58"/>
        <v>1913</v>
      </c>
      <c r="AA599" s="13" t="str">
        <f>IF('[1]TCE - ANEXO III - Preencher'!AB608="","",'[1]TCE - ANEXO III - Preencher'!AB608)</f>
        <v xml:space="preserve">ABONO ASSIS FIN COMPL 09/2024 </v>
      </c>
      <c r="AB599" s="12">
        <f t="shared" si="59"/>
        <v>2184.1763576158942</v>
      </c>
    </row>
    <row r="600" spans="1:28" x14ac:dyDescent="0.2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MISSILENE MARIA DA SILVA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>
        <f>'[1]TCE - ANEXO III - Preencher'!G609</f>
        <v>322205</v>
      </c>
      <c r="G600" s="10" t="str">
        <f>IF('[1]TCE - ANEXO III - Preencher'!H609="","",'[1]TCE - ANEXO III - Preencher'!H609)</f>
        <v>10/2024</v>
      </c>
      <c r="H600" s="11">
        <f>'[1]TCE - ANEXO III - Preencher'!I609</f>
        <v>0</v>
      </c>
      <c r="I600" s="11">
        <f>'[1]TCE - ANEXO III - Preencher'!J609</f>
        <v>152.71</v>
      </c>
      <c r="J600" s="11">
        <f>'[1]TCE - ANEXO III - Preencher'!K609</f>
        <v>0</v>
      </c>
      <c r="K600" s="12">
        <f>'[1]TCE - ANEXO III - Preencher'!L609</f>
        <v>112.48635761589399</v>
      </c>
      <c r="L600" s="12">
        <f>'[1]TCE - ANEXO III - Preencher'!M609</f>
        <v>7.06</v>
      </c>
      <c r="M600" s="12">
        <f t="shared" si="54"/>
        <v>105.42635761589399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1846.5</v>
      </c>
      <c r="Y600" s="12">
        <f>'[1]TCE - ANEXO III - Preencher'!Z609</f>
        <v>0</v>
      </c>
      <c r="Z600" s="12">
        <f t="shared" si="58"/>
        <v>1846.5</v>
      </c>
      <c r="AA600" s="13" t="str">
        <f>IF('[1]TCE - ANEXO III - Preencher'!AB609="","",'[1]TCE - ANEXO III - Preencher'!AB609)</f>
        <v xml:space="preserve">ABONO ASSIS FIN COMPL 09/2024 </v>
      </c>
      <c r="AB600" s="12">
        <f t="shared" si="59"/>
        <v>2104.6363576158938</v>
      </c>
    </row>
    <row r="601" spans="1:28" x14ac:dyDescent="0.2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MIZAN ESTELA FERREIRA DA SILVA</v>
      </c>
      <c r="E601" s="6" t="str">
        <f>IF('[1]TCE - ANEXO III - Preencher'!F610="4 - Assistência Odontológica","2 - Outros Profissionais da Saúde",'[1]TCE - ANEXO III - Preencher'!F610)</f>
        <v>3 - Administrativo</v>
      </c>
      <c r="F601" s="9">
        <f>'[1]TCE - ANEXO III - Preencher'!G610</f>
        <v>513430</v>
      </c>
      <c r="G601" s="10" t="str">
        <f>IF('[1]TCE - ANEXO III - Preencher'!H610="","",'[1]TCE - ANEXO III - Preencher'!H610)</f>
        <v>10/2024</v>
      </c>
      <c r="H601" s="11">
        <f>'[1]TCE - ANEXO III - Preencher'!I610</f>
        <v>0</v>
      </c>
      <c r="I601" s="11">
        <f>'[1]TCE - ANEXO III - Preencher'!J610</f>
        <v>123.05</v>
      </c>
      <c r="J601" s="11">
        <f>'[1]TCE - ANEXO III - Preencher'!K610</f>
        <v>0</v>
      </c>
      <c r="K601" s="12">
        <f>'[1]TCE - ANEXO III - Preencher'!L610</f>
        <v>112.48635761589399</v>
      </c>
      <c r="L601" s="12">
        <f>'[1]TCE - ANEXO III - Preencher'!M610</f>
        <v>7.06</v>
      </c>
      <c r="M601" s="12">
        <f t="shared" si="54"/>
        <v>105.42635761589399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228.47635761589399</v>
      </c>
    </row>
    <row r="602" spans="1:28" x14ac:dyDescent="0.2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MONICA GISELI DA SILVA</v>
      </c>
      <c r="E602" s="6" t="str">
        <f>IF('[1]TCE - ANEXO III - Preencher'!F611="4 - Assistência Odontológica","2 - Outros Profissionais da Saúde",'[1]TCE - ANEXO III - Preencher'!F611)</f>
        <v>2 - Outros Profissionais da Saúde</v>
      </c>
      <c r="F602" s="9">
        <f>'[1]TCE - ANEXO III - Preencher'!G611</f>
        <v>322205</v>
      </c>
      <c r="G602" s="10" t="str">
        <f>IF('[1]TCE - ANEXO III - Preencher'!H611="","",'[1]TCE - ANEXO III - Preencher'!H611)</f>
        <v>10/2024</v>
      </c>
      <c r="H602" s="11">
        <f>'[1]TCE - ANEXO III - Preencher'!I611</f>
        <v>0</v>
      </c>
      <c r="I602" s="11">
        <f>'[1]TCE - ANEXO III - Preencher'!J611</f>
        <v>148.36000000000001</v>
      </c>
      <c r="J602" s="11">
        <f>'[1]TCE - ANEXO III - Preencher'!K611</f>
        <v>0</v>
      </c>
      <c r="K602" s="12">
        <f>'[1]TCE - ANEXO III - Preencher'!L611</f>
        <v>112.48635761589399</v>
      </c>
      <c r="L602" s="12">
        <f>'[1]TCE - ANEXO III - Preencher'!M611</f>
        <v>7.06</v>
      </c>
      <c r="M602" s="12">
        <f t="shared" si="54"/>
        <v>105.42635761589399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1846.5</v>
      </c>
      <c r="Y602" s="12">
        <f>'[1]TCE - ANEXO III - Preencher'!Z611</f>
        <v>0</v>
      </c>
      <c r="Z602" s="12">
        <f t="shared" si="58"/>
        <v>1846.5</v>
      </c>
      <c r="AA602" s="13" t="str">
        <f>IF('[1]TCE - ANEXO III - Preencher'!AB611="","",'[1]TCE - ANEXO III - Preencher'!AB611)</f>
        <v xml:space="preserve">ABONO ASSIS FIN COMPL 09/2024 </v>
      </c>
      <c r="AB602" s="12">
        <f t="shared" si="59"/>
        <v>2100.2863576158938</v>
      </c>
    </row>
    <row r="603" spans="1:28" x14ac:dyDescent="0.2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MORGANA MARIA RUFINO PEDROZA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322205</v>
      </c>
      <c r="G603" s="10" t="str">
        <f>IF('[1]TCE - ANEXO III - Preencher'!H612="","",'[1]TCE - ANEXO III - Preencher'!H612)</f>
        <v>10/2024</v>
      </c>
      <c r="H603" s="11">
        <f>'[1]TCE - ANEXO III - Preencher'!I612</f>
        <v>0</v>
      </c>
      <c r="I603" s="11">
        <f>'[1]TCE - ANEXO III - Preencher'!J612</f>
        <v>160.82</v>
      </c>
      <c r="J603" s="11">
        <f>'[1]TCE - ANEXO III - Preencher'!K612</f>
        <v>0</v>
      </c>
      <c r="K603" s="12">
        <f>'[1]TCE - ANEXO III - Preencher'!L612</f>
        <v>112.48635761589399</v>
      </c>
      <c r="L603" s="12">
        <f>'[1]TCE - ANEXO III - Preencher'!M612</f>
        <v>7.06</v>
      </c>
      <c r="M603" s="12">
        <f t="shared" si="54"/>
        <v>105.42635761589399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1913</v>
      </c>
      <c r="Y603" s="12">
        <f>'[1]TCE - ANEXO III - Preencher'!Z612</f>
        <v>0</v>
      </c>
      <c r="Z603" s="12">
        <f t="shared" si="58"/>
        <v>1913</v>
      </c>
      <c r="AA603" s="13" t="str">
        <f>IF('[1]TCE - ANEXO III - Preencher'!AB612="","",'[1]TCE - ANEXO III - Preencher'!AB612)</f>
        <v xml:space="preserve">ABONO ASSIS FIN COMPL 09/2024 </v>
      </c>
      <c r="AB603" s="12">
        <f t="shared" si="59"/>
        <v>2179.2463576158939</v>
      </c>
    </row>
    <row r="604" spans="1:28" x14ac:dyDescent="0.2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NADINE NAYARA VASCONCELOS DE OLIVEIRA</v>
      </c>
      <c r="E604" s="6" t="str">
        <f>IF('[1]TCE - ANEXO III - Preencher'!F613="4 - Assistência Odontológica","2 - Outros Profissionais da Saúde",'[1]TCE - ANEXO III - Preencher'!F613)</f>
        <v>3 - Administrativo</v>
      </c>
      <c r="F604" s="9">
        <f>'[1]TCE - ANEXO III - Preencher'!G613</f>
        <v>223505</v>
      </c>
      <c r="G604" s="10" t="str">
        <f>IF('[1]TCE - ANEXO III - Preencher'!H613="","",'[1]TCE - ANEXO III - Preencher'!H613)</f>
        <v>10/2024</v>
      </c>
      <c r="H604" s="11">
        <f>'[1]TCE - ANEXO III - Preencher'!I613</f>
        <v>0</v>
      </c>
      <c r="I604" s="11">
        <f>'[1]TCE - ANEXO III - Preencher'!J613</f>
        <v>194.91</v>
      </c>
      <c r="J604" s="11">
        <f>'[1]TCE - ANEXO III - Preencher'!K613</f>
        <v>0</v>
      </c>
      <c r="K604" s="12">
        <f>'[1]TCE - ANEXO III - Preencher'!L613</f>
        <v>112.48635761589399</v>
      </c>
      <c r="L604" s="12">
        <f>'[1]TCE - ANEXO III - Preencher'!M613</f>
        <v>2.79</v>
      </c>
      <c r="M604" s="12">
        <f t="shared" si="54"/>
        <v>109.69635761589399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2459.15</v>
      </c>
      <c r="Y604" s="12">
        <f>'[1]TCE - ANEXO III - Preencher'!Z613</f>
        <v>0</v>
      </c>
      <c r="Z604" s="12">
        <f t="shared" si="58"/>
        <v>2459.15</v>
      </c>
      <c r="AA604" s="13" t="str">
        <f>IF('[1]TCE - ANEXO III - Preencher'!AB613="","",'[1]TCE - ANEXO III - Preencher'!AB613)</f>
        <v xml:space="preserve">ABONO ASSIS FIN COMPL 09/2024 </v>
      </c>
      <c r="AB604" s="12">
        <f t="shared" si="59"/>
        <v>2763.7563576158941</v>
      </c>
    </row>
    <row r="605" spans="1:28" x14ac:dyDescent="0.2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NAEDSON LOPES SILVA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>
        <f>'[1]TCE - ANEXO III - Preencher'!G614</f>
        <v>322205</v>
      </c>
      <c r="G605" s="10" t="str">
        <f>IF('[1]TCE - ANEXO III - Preencher'!H614="","",'[1]TCE - ANEXO III - Preencher'!H614)</f>
        <v>10/2024</v>
      </c>
      <c r="H605" s="11">
        <f>'[1]TCE - ANEXO III - Preencher'!I614</f>
        <v>0</v>
      </c>
      <c r="I605" s="11">
        <f>'[1]TCE - ANEXO III - Preencher'!J614</f>
        <v>142.71</v>
      </c>
      <c r="J605" s="11">
        <f>'[1]TCE - ANEXO III - Preencher'!K614</f>
        <v>0</v>
      </c>
      <c r="K605" s="12">
        <f>'[1]TCE - ANEXO III - Preencher'!L614</f>
        <v>112.48635761589399</v>
      </c>
      <c r="L605" s="12">
        <f>'[1]TCE - ANEXO III - Preencher'!M614</f>
        <v>7.06</v>
      </c>
      <c r="M605" s="12">
        <f t="shared" si="54"/>
        <v>105.42635761589399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1913</v>
      </c>
      <c r="Y605" s="12">
        <f>'[1]TCE - ANEXO III - Preencher'!Z614</f>
        <v>0</v>
      </c>
      <c r="Z605" s="12">
        <f t="shared" si="58"/>
        <v>1913</v>
      </c>
      <c r="AA605" s="13" t="str">
        <f>IF('[1]TCE - ANEXO III - Preencher'!AB614="","",'[1]TCE - ANEXO III - Preencher'!AB614)</f>
        <v xml:space="preserve">ABONO ASSIS FIN COMPL 09/2024 </v>
      </c>
      <c r="AB605" s="12">
        <f t="shared" si="59"/>
        <v>2161.1363576158938</v>
      </c>
    </row>
    <row r="606" spans="1:28" x14ac:dyDescent="0.2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NAILSON ANTONIO DA SILVA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322205</v>
      </c>
      <c r="G606" s="10" t="str">
        <f>IF('[1]TCE - ANEXO III - Preencher'!H615="","",'[1]TCE - ANEXO III - Preencher'!H615)</f>
        <v>10/2024</v>
      </c>
      <c r="H606" s="11">
        <f>'[1]TCE - ANEXO III - Preencher'!I615</f>
        <v>0</v>
      </c>
      <c r="I606" s="11">
        <f>'[1]TCE - ANEXO III - Preencher'!J615</f>
        <v>0</v>
      </c>
      <c r="J606" s="11">
        <f>'[1]TCE - ANEXO III - Preencher'!K615</f>
        <v>0</v>
      </c>
      <c r="K606" s="12">
        <f>'[1]TCE - ANEXO III - Preencher'!L615</f>
        <v>0</v>
      </c>
      <c r="L606" s="12">
        <f>'[1]TCE - ANEXO III - Preencher'!M615</f>
        <v>0</v>
      </c>
      <c r="M606" s="12">
        <f t="shared" si="54"/>
        <v>0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0</v>
      </c>
    </row>
    <row r="607" spans="1:28" x14ac:dyDescent="0.2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NAIRAN BARRETTO JUNIOR</v>
      </c>
      <c r="E607" s="6" t="str">
        <f>IF('[1]TCE - ANEXO III - Preencher'!F616="4 - Assistência Odontológica","2 - Outros Profissionais da Saúde",'[1]TCE - ANEXO III - Preencher'!F616)</f>
        <v>3 - Administrativo</v>
      </c>
      <c r="F607" s="9">
        <f>'[1]TCE - ANEXO III - Preencher'!G616</f>
        <v>142115</v>
      </c>
      <c r="G607" s="10" t="str">
        <f>IF('[1]TCE - ANEXO III - Preencher'!H616="","",'[1]TCE - ANEXO III - Preencher'!H616)</f>
        <v>10/2024</v>
      </c>
      <c r="H607" s="11">
        <f>'[1]TCE - ANEXO III - Preencher'!I616</f>
        <v>0</v>
      </c>
      <c r="I607" s="11">
        <f>'[1]TCE - ANEXO III - Preencher'!J616</f>
        <v>377.89</v>
      </c>
      <c r="J607" s="11">
        <f>'[1]TCE - ANEXO III - Preencher'!K616</f>
        <v>0</v>
      </c>
      <c r="K607" s="12">
        <f>'[1]TCE - ANEXO III - Preencher'!L616</f>
        <v>112.48635761589399</v>
      </c>
      <c r="L607" s="12">
        <f>'[1]TCE - ANEXO III - Preencher'!M616</f>
        <v>7.06</v>
      </c>
      <c r="M607" s="12">
        <f t="shared" si="54"/>
        <v>105.42635761589399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483.31635761589399</v>
      </c>
    </row>
    <row r="608" spans="1:28" x14ac:dyDescent="0.2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NATALIA MARIA COELHO</v>
      </c>
      <c r="E608" s="6" t="str">
        <f>IF('[1]TCE - ANEXO III - Preencher'!F617="4 - Assistência Odontológica","2 - Outros Profissionais da Saúde",'[1]TCE - ANEXO III - Preencher'!F617)</f>
        <v>2 - Outros Profissionais da Saúde</v>
      </c>
      <c r="F608" s="9">
        <f>'[1]TCE - ANEXO III - Preencher'!G617</f>
        <v>223505</v>
      </c>
      <c r="G608" s="10" t="str">
        <f>IF('[1]TCE - ANEXO III - Preencher'!H617="","",'[1]TCE - ANEXO III - Preencher'!H617)</f>
        <v>10/2024</v>
      </c>
      <c r="H608" s="11">
        <f>'[1]TCE - ANEXO III - Preencher'!I617</f>
        <v>0</v>
      </c>
      <c r="I608" s="11">
        <f>'[1]TCE - ANEXO III - Preencher'!J617</f>
        <v>303.52999999999997</v>
      </c>
      <c r="J608" s="11">
        <f>'[1]TCE - ANEXO III - Preencher'!K617</f>
        <v>0</v>
      </c>
      <c r="K608" s="12">
        <f>'[1]TCE - ANEXO III - Preencher'!L617</f>
        <v>0</v>
      </c>
      <c r="L608" s="12">
        <f>'[1]TCE - ANEXO III - Preencher'!M617</f>
        <v>0</v>
      </c>
      <c r="M608" s="12">
        <f t="shared" si="54"/>
        <v>0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138.38999999999999</v>
      </c>
      <c r="U608" s="12">
        <f>'[1]TCE - ANEXO III - Preencher'!V617</f>
        <v>0</v>
      </c>
      <c r="V608" s="12">
        <f t="shared" si="57"/>
        <v>138.38999999999999</v>
      </c>
      <c r="W608" s="13" t="str">
        <f>IF('[1]TCE - ANEXO III - Preencher'!X617="","",'[1]TCE - ANEXO III - Preencher'!X617)</f>
        <v xml:space="preserve">AUX. CRECHE </v>
      </c>
      <c r="X608" s="12">
        <f>'[1]TCE - ANEXO III - Preencher'!Y617</f>
        <v>2096.2800000000002</v>
      </c>
      <c r="Y608" s="12">
        <f>'[1]TCE - ANEXO III - Preencher'!Z617</f>
        <v>0</v>
      </c>
      <c r="Z608" s="12">
        <f t="shared" si="58"/>
        <v>2096.2800000000002</v>
      </c>
      <c r="AA608" s="13" t="str">
        <f>IF('[1]TCE - ANEXO III - Preencher'!AB617="","",'[1]TCE - ANEXO III - Preencher'!AB617)</f>
        <v xml:space="preserve">ABONO ASSIS FIN COMPL 09/2024 </v>
      </c>
      <c r="AB608" s="12">
        <f t="shared" si="59"/>
        <v>2538.2000000000003</v>
      </c>
    </row>
    <row r="609" spans="1:28" x14ac:dyDescent="0.2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 xml:space="preserve">NATALIA MARIA DO NASCIMENTO 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>
        <f>'[1]TCE - ANEXO III - Preencher'!G618</f>
        <v>322205</v>
      </c>
      <c r="G609" s="10" t="str">
        <f>IF('[1]TCE - ANEXO III - Preencher'!H618="","",'[1]TCE - ANEXO III - Preencher'!H618)</f>
        <v>10/2024</v>
      </c>
      <c r="H609" s="11">
        <f>'[1]TCE - ANEXO III - Preencher'!I618</f>
        <v>0</v>
      </c>
      <c r="I609" s="11">
        <f>'[1]TCE - ANEXO III - Preencher'!J618</f>
        <v>217.35</v>
      </c>
      <c r="J609" s="11">
        <f>'[1]TCE - ANEXO III - Preencher'!K618</f>
        <v>0</v>
      </c>
      <c r="K609" s="12">
        <f>'[1]TCE - ANEXO III - Preencher'!L618</f>
        <v>0</v>
      </c>
      <c r="L609" s="12">
        <f>'[1]TCE - ANEXO III - Preencher'!M618</f>
        <v>0</v>
      </c>
      <c r="M609" s="12">
        <f t="shared" si="54"/>
        <v>0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1913</v>
      </c>
      <c r="Y609" s="12">
        <f>'[1]TCE - ANEXO III - Preencher'!Z618</f>
        <v>0</v>
      </c>
      <c r="Z609" s="12">
        <f t="shared" si="58"/>
        <v>1913</v>
      </c>
      <c r="AA609" s="13" t="str">
        <f>IF('[1]TCE - ANEXO III - Preencher'!AB618="","",'[1]TCE - ANEXO III - Preencher'!AB618)</f>
        <v xml:space="preserve">ABONO ASSIS FIN COMPL 09/2024 </v>
      </c>
      <c r="AB609" s="12">
        <f t="shared" si="59"/>
        <v>2130.35</v>
      </c>
    </row>
    <row r="610" spans="1:28" x14ac:dyDescent="0.2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NATALIA RAIANE DE ANDRADE SILVA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>
        <f>'[1]TCE - ANEXO III - Preencher'!G619</f>
        <v>223505</v>
      </c>
      <c r="G610" s="10" t="str">
        <f>IF('[1]TCE - ANEXO III - Preencher'!H619="","",'[1]TCE - ANEXO III - Preencher'!H619)</f>
        <v>10/2024</v>
      </c>
      <c r="H610" s="11">
        <f>'[1]TCE - ANEXO III - Preencher'!I619</f>
        <v>0</v>
      </c>
      <c r="I610" s="11">
        <f>'[1]TCE - ANEXO III - Preencher'!J619</f>
        <v>175.65</v>
      </c>
      <c r="J610" s="11">
        <f>'[1]TCE - ANEXO III - Preencher'!K619</f>
        <v>0</v>
      </c>
      <c r="K610" s="12">
        <f>'[1]TCE - ANEXO III - Preencher'!L619</f>
        <v>112.48635761589399</v>
      </c>
      <c r="L610" s="12">
        <f>'[1]TCE - ANEXO III - Preencher'!M619</f>
        <v>2.79</v>
      </c>
      <c r="M610" s="12">
        <f t="shared" si="54"/>
        <v>109.69635761589399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2459.15</v>
      </c>
      <c r="Y610" s="12">
        <f>'[1]TCE - ANEXO III - Preencher'!Z619</f>
        <v>0</v>
      </c>
      <c r="Z610" s="12">
        <f t="shared" si="58"/>
        <v>2459.15</v>
      </c>
      <c r="AA610" s="13" t="str">
        <f>IF('[1]TCE - ANEXO III - Preencher'!AB619="","",'[1]TCE - ANEXO III - Preencher'!AB619)</f>
        <v xml:space="preserve">ABONO ASSIS FIN COMPL 09/2024 </v>
      </c>
      <c r="AB610" s="12">
        <f t="shared" si="59"/>
        <v>2744.4963576158943</v>
      </c>
    </row>
    <row r="611" spans="1:28" x14ac:dyDescent="0.2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NATALIA RAYANE GOUVEIA DE MORAIS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>
        <f>'[1]TCE - ANEXO III - Preencher'!G620</f>
        <v>322205</v>
      </c>
      <c r="G611" s="10" t="str">
        <f>IF('[1]TCE - ANEXO III - Preencher'!H620="","",'[1]TCE - ANEXO III - Preencher'!H620)</f>
        <v>10/2024</v>
      </c>
      <c r="H611" s="11">
        <f>'[1]TCE - ANEXO III - Preencher'!I620</f>
        <v>0</v>
      </c>
      <c r="I611" s="11">
        <f>'[1]TCE - ANEXO III - Preencher'!J620</f>
        <v>0</v>
      </c>
      <c r="J611" s="11">
        <f>'[1]TCE - ANEXO III - Preencher'!K620</f>
        <v>0</v>
      </c>
      <c r="K611" s="12">
        <f>'[1]TCE - ANEXO III - Preencher'!L620</f>
        <v>0</v>
      </c>
      <c r="L611" s="12">
        <f>'[1]TCE - ANEXO III - Preencher'!M620</f>
        <v>0</v>
      </c>
      <c r="M611" s="12">
        <f t="shared" si="54"/>
        <v>0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0</v>
      </c>
    </row>
    <row r="612" spans="1:28" x14ac:dyDescent="0.2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 xml:space="preserve">NATALY MYKAELLA MIRANDA DA SILVA 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>
        <f>'[1]TCE - ANEXO III - Preencher'!G621</f>
        <v>223505</v>
      </c>
      <c r="G612" s="10" t="str">
        <f>IF('[1]TCE - ANEXO III - Preencher'!H621="","",'[1]TCE - ANEXO III - Preencher'!H621)</f>
        <v>10/2024</v>
      </c>
      <c r="H612" s="11">
        <f>'[1]TCE - ANEXO III - Preencher'!I621</f>
        <v>0</v>
      </c>
      <c r="I612" s="11">
        <f>'[1]TCE - ANEXO III - Preencher'!J621</f>
        <v>0</v>
      </c>
      <c r="J612" s="11">
        <f>'[1]TCE - ANEXO III - Preencher'!K621</f>
        <v>0</v>
      </c>
      <c r="K612" s="12">
        <f>'[1]TCE - ANEXO III - Preencher'!L621</f>
        <v>0</v>
      </c>
      <c r="L612" s="12">
        <f>'[1]TCE - ANEXO III - Preencher'!M621</f>
        <v>0</v>
      </c>
      <c r="M612" s="12">
        <f t="shared" si="54"/>
        <v>0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0</v>
      </c>
    </row>
    <row r="613" spans="1:28" x14ac:dyDescent="0.2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NATHAN TENORIO BEZERRA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>
        <f>'[1]TCE - ANEXO III - Preencher'!G622</f>
        <v>223505</v>
      </c>
      <c r="G613" s="10" t="str">
        <f>IF('[1]TCE - ANEXO III - Preencher'!H622="","",'[1]TCE - ANEXO III - Preencher'!H622)</f>
        <v>10/2024</v>
      </c>
      <c r="H613" s="11">
        <f>'[1]TCE - ANEXO III - Preencher'!I622</f>
        <v>0</v>
      </c>
      <c r="I613" s="11">
        <f>'[1]TCE - ANEXO III - Preencher'!J622</f>
        <v>194.91</v>
      </c>
      <c r="J613" s="11">
        <f>'[1]TCE - ANEXO III - Preencher'!K622</f>
        <v>0</v>
      </c>
      <c r="K613" s="12">
        <f>'[1]TCE - ANEXO III - Preencher'!L622</f>
        <v>112.48635761589399</v>
      </c>
      <c r="L613" s="12">
        <f>'[1]TCE - ANEXO III - Preencher'!M622</f>
        <v>2.79</v>
      </c>
      <c r="M613" s="12">
        <f t="shared" si="54"/>
        <v>109.69635761589399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2459.15</v>
      </c>
      <c r="Y613" s="12">
        <f>'[1]TCE - ANEXO III - Preencher'!Z622</f>
        <v>0</v>
      </c>
      <c r="Z613" s="12">
        <f t="shared" si="58"/>
        <v>2459.15</v>
      </c>
      <c r="AA613" s="13" t="str">
        <f>IF('[1]TCE - ANEXO III - Preencher'!AB622="","",'[1]TCE - ANEXO III - Preencher'!AB622)</f>
        <v xml:space="preserve">ABONO ASSIS FIN COMPL 09/2024 </v>
      </c>
      <c r="AB613" s="12">
        <f t="shared" si="59"/>
        <v>2763.7563576158941</v>
      </c>
    </row>
    <row r="614" spans="1:28" x14ac:dyDescent="0.2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NIKOLLAS MATHEUS JOSE BEZERRA DOS SANTOS</v>
      </c>
      <c r="E614" s="6" t="str">
        <f>IF('[1]TCE - ANEXO III - Preencher'!F623="4 - Assistência Odontológica","2 - Outros Profissionais da Saúde",'[1]TCE - ANEXO III - Preencher'!F623)</f>
        <v>3 - Administrativo</v>
      </c>
      <c r="F614" s="9">
        <f>'[1]TCE - ANEXO III - Preencher'!G623</f>
        <v>422110</v>
      </c>
      <c r="G614" s="10" t="str">
        <f>IF('[1]TCE - ANEXO III - Preencher'!H623="","",'[1]TCE - ANEXO III - Preencher'!H623)</f>
        <v>10/2024</v>
      </c>
      <c r="H614" s="11">
        <f>'[1]TCE - ANEXO III - Preencher'!I623</f>
        <v>0</v>
      </c>
      <c r="I614" s="11">
        <f>'[1]TCE - ANEXO III - Preencher'!J623</f>
        <v>123.05</v>
      </c>
      <c r="J614" s="11">
        <f>'[1]TCE - ANEXO III - Preencher'!K623</f>
        <v>0</v>
      </c>
      <c r="K614" s="12">
        <f>'[1]TCE - ANEXO III - Preencher'!L623</f>
        <v>112.48635761589399</v>
      </c>
      <c r="L614" s="12">
        <f>'[1]TCE - ANEXO III - Preencher'!M623</f>
        <v>7.06</v>
      </c>
      <c r="M614" s="12">
        <f t="shared" si="54"/>
        <v>105.42635761589399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228.47635761589399</v>
      </c>
    </row>
    <row r="615" spans="1:28" x14ac:dyDescent="0.2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 xml:space="preserve">NILVANIA KATIA FERREIRA DA SILVA 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>
        <f>'[1]TCE - ANEXO III - Preencher'!G624</f>
        <v>223505</v>
      </c>
      <c r="G615" s="10" t="str">
        <f>IF('[1]TCE - ANEXO III - Preencher'!H624="","",'[1]TCE - ANEXO III - Preencher'!H624)</f>
        <v>10/2024</v>
      </c>
      <c r="H615" s="11">
        <f>'[1]TCE - ANEXO III - Preencher'!I624</f>
        <v>0</v>
      </c>
      <c r="I615" s="11">
        <f>'[1]TCE - ANEXO III - Preencher'!J624</f>
        <v>209.04</v>
      </c>
      <c r="J615" s="11">
        <f>'[1]TCE - ANEXO III - Preencher'!K624</f>
        <v>0</v>
      </c>
      <c r="K615" s="12">
        <f>'[1]TCE - ANEXO III - Preencher'!L624</f>
        <v>112.48635761589399</v>
      </c>
      <c r="L615" s="12">
        <f>'[1]TCE - ANEXO III - Preencher'!M624</f>
        <v>7.06</v>
      </c>
      <c r="M615" s="12">
        <f t="shared" si="54"/>
        <v>105.42635761589399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81.02</v>
      </c>
      <c r="U615" s="12">
        <f>'[1]TCE - ANEXO III - Preencher'!V624</f>
        <v>0</v>
      </c>
      <c r="V615" s="12">
        <f t="shared" si="57"/>
        <v>81.02</v>
      </c>
      <c r="W615" s="13" t="str">
        <f>IF('[1]TCE - ANEXO III - Preencher'!X624="","",'[1]TCE - ANEXO III - Preencher'!X624)</f>
        <v xml:space="preserve">AUX. CRECHE </v>
      </c>
      <c r="X615" s="12">
        <f>'[1]TCE - ANEXO III - Preencher'!Y624</f>
        <v>2459.15</v>
      </c>
      <c r="Y615" s="12">
        <f>'[1]TCE - ANEXO III - Preencher'!Z624</f>
        <v>0</v>
      </c>
      <c r="Z615" s="12">
        <f t="shared" si="58"/>
        <v>2459.15</v>
      </c>
      <c r="AA615" s="13" t="str">
        <f>IF('[1]TCE - ANEXO III - Preencher'!AB624="","",'[1]TCE - ANEXO III - Preencher'!AB624)</f>
        <v xml:space="preserve">ABONO ASSIS FIN COMPL 09/2024 </v>
      </c>
      <c r="AB615" s="12">
        <f t="shared" si="59"/>
        <v>2854.6363576158942</v>
      </c>
    </row>
    <row r="616" spans="1:28" x14ac:dyDescent="0.2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NIVEA TARCIANA DA SILVA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>
        <f>'[1]TCE - ANEXO III - Preencher'!G625</f>
        <v>322205</v>
      </c>
      <c r="G616" s="10" t="str">
        <f>IF('[1]TCE - ANEXO III - Preencher'!H625="","",'[1]TCE - ANEXO III - Preencher'!H625)</f>
        <v>10/2024</v>
      </c>
      <c r="H616" s="11">
        <f>'[1]TCE - ANEXO III - Preencher'!I625</f>
        <v>0</v>
      </c>
      <c r="I616" s="11">
        <f>'[1]TCE - ANEXO III - Preencher'!J625</f>
        <v>142.71</v>
      </c>
      <c r="J616" s="11">
        <f>'[1]TCE - ANEXO III - Preencher'!K625</f>
        <v>0</v>
      </c>
      <c r="K616" s="12">
        <f>'[1]TCE - ANEXO III - Preencher'!L625</f>
        <v>112.48635761589399</v>
      </c>
      <c r="L616" s="12">
        <f>'[1]TCE - ANEXO III - Preencher'!M625</f>
        <v>7.06</v>
      </c>
      <c r="M616" s="12">
        <f t="shared" si="54"/>
        <v>105.42635761589399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1913</v>
      </c>
      <c r="Y616" s="12">
        <f>'[1]TCE - ANEXO III - Preencher'!Z625</f>
        <v>0</v>
      </c>
      <c r="Z616" s="12">
        <f t="shared" si="58"/>
        <v>1913</v>
      </c>
      <c r="AA616" s="13" t="str">
        <f>IF('[1]TCE - ANEXO III - Preencher'!AB625="","",'[1]TCE - ANEXO III - Preencher'!AB625)</f>
        <v xml:space="preserve">ABONO ASSIS FIN COMPL 09/2024 </v>
      </c>
      <c r="AB616" s="12">
        <f t="shared" si="59"/>
        <v>2161.1363576158938</v>
      </c>
    </row>
    <row r="617" spans="1:28" x14ac:dyDescent="0.2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NORMA LINS BARRETO DE FARIAS</v>
      </c>
      <c r="E617" s="6" t="str">
        <f>IF('[1]TCE - ANEXO III - Preencher'!F626="4 - Assistência Odontológica","2 - Outros Profissionais da Saúde",'[1]TCE - ANEXO III - Preencher'!F626)</f>
        <v>3 - Administrativo</v>
      </c>
      <c r="F617" s="9">
        <f>'[1]TCE - ANEXO III - Preencher'!G626</f>
        <v>521130</v>
      </c>
      <c r="G617" s="10" t="str">
        <f>IF('[1]TCE - ANEXO III - Preencher'!H626="","",'[1]TCE - ANEXO III - Preencher'!H626)</f>
        <v>10/2024</v>
      </c>
      <c r="H617" s="11">
        <f>'[1]TCE - ANEXO III - Preencher'!I626</f>
        <v>0</v>
      </c>
      <c r="I617" s="11">
        <f>'[1]TCE - ANEXO III - Preencher'!J626</f>
        <v>134.35</v>
      </c>
      <c r="J617" s="11">
        <f>'[1]TCE - ANEXO III - Preencher'!K626</f>
        <v>0</v>
      </c>
      <c r="K617" s="12">
        <f>'[1]TCE - ANEXO III - Preencher'!L626</f>
        <v>112.48635761589399</v>
      </c>
      <c r="L617" s="12">
        <f>'[1]TCE - ANEXO III - Preencher'!M626</f>
        <v>7.06</v>
      </c>
      <c r="M617" s="12">
        <f t="shared" si="54"/>
        <v>105.42635761589399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156.25</v>
      </c>
      <c r="R617" s="12">
        <f>'[1]TCE - ANEXO III - Preencher'!S626</f>
        <v>82.5</v>
      </c>
      <c r="S617" s="12">
        <f t="shared" si="56"/>
        <v>73.75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313.52635761589397</v>
      </c>
    </row>
    <row r="618" spans="1:28" x14ac:dyDescent="0.2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OTAVIO DOMINGOS DE LIMA NETO</v>
      </c>
      <c r="E618" s="6" t="str">
        <f>IF('[1]TCE - ANEXO III - Preencher'!F627="4 - Assistência Odontológica","2 - Outros Profissionais da Saúde",'[1]TCE - ANEXO III - Preencher'!F627)</f>
        <v>3 - Administrativo</v>
      </c>
      <c r="F618" s="9">
        <f>'[1]TCE - ANEXO III - Preencher'!G627</f>
        <v>422110</v>
      </c>
      <c r="G618" s="10" t="str">
        <f>IF('[1]TCE - ANEXO III - Preencher'!H627="","",'[1]TCE - ANEXO III - Preencher'!H627)</f>
        <v>10/2024</v>
      </c>
      <c r="H618" s="11">
        <f>'[1]TCE - ANEXO III - Preencher'!I627</f>
        <v>0</v>
      </c>
      <c r="I618" s="11">
        <f>'[1]TCE - ANEXO III - Preencher'!J627</f>
        <v>141.5</v>
      </c>
      <c r="J618" s="11">
        <f>'[1]TCE - ANEXO III - Preencher'!K627</f>
        <v>0</v>
      </c>
      <c r="K618" s="12">
        <f>'[1]TCE - ANEXO III - Preencher'!L627</f>
        <v>112.48635761589399</v>
      </c>
      <c r="L618" s="12">
        <f>'[1]TCE - ANEXO III - Preencher'!M627</f>
        <v>7.06</v>
      </c>
      <c r="M618" s="12">
        <f t="shared" si="54"/>
        <v>105.42635761589399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246.92635761589401</v>
      </c>
    </row>
    <row r="619" spans="1:28" x14ac:dyDescent="0.2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PABLO RAFAEL MEIRA FERREIRA</v>
      </c>
      <c r="E619" s="6" t="str">
        <f>IF('[1]TCE - ANEXO III - Preencher'!F628="4 - Assistência Odontológica","2 - Outros Profissionais da Saúde",'[1]TCE - ANEXO III - Preencher'!F628)</f>
        <v>3 - Administrativo</v>
      </c>
      <c r="F619" s="9">
        <f>'[1]TCE - ANEXO III - Preencher'!G628</f>
        <v>411005</v>
      </c>
      <c r="G619" s="10" t="str">
        <f>IF('[1]TCE - ANEXO III - Preencher'!H628="","",'[1]TCE - ANEXO III - Preencher'!H628)</f>
        <v>10/2024</v>
      </c>
      <c r="H619" s="11">
        <f>'[1]TCE - ANEXO III - Preencher'!I628</f>
        <v>0</v>
      </c>
      <c r="I619" s="11">
        <f>'[1]TCE - ANEXO III - Preencher'!J628</f>
        <v>179.56</v>
      </c>
      <c r="J619" s="11">
        <f>'[1]TCE - ANEXO III - Preencher'!K628</f>
        <v>0</v>
      </c>
      <c r="K619" s="12">
        <f>'[1]TCE - ANEXO III - Preencher'!L628</f>
        <v>0</v>
      </c>
      <c r="L619" s="12">
        <f>'[1]TCE - ANEXO III - Preencher'!M628</f>
        <v>0</v>
      </c>
      <c r="M619" s="12">
        <f t="shared" si="54"/>
        <v>0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179.56</v>
      </c>
    </row>
    <row r="620" spans="1:28" x14ac:dyDescent="0.2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PALLOMA WANCHERLLINY PAIVA TORRES GUIMARAES</v>
      </c>
      <c r="E620" s="6" t="str">
        <f>IF('[1]TCE - ANEXO III - Preencher'!F629="4 - Assistência Odontológica","2 - Outros Profissionais da Saúde",'[1]TCE - ANEXO III - Preencher'!F629)</f>
        <v>2 - Outros Profissionais da Saúde</v>
      </c>
      <c r="F620" s="9">
        <f>'[1]TCE - ANEXO III - Preencher'!G629</f>
        <v>322205</v>
      </c>
      <c r="G620" s="10" t="str">
        <f>IF('[1]TCE - ANEXO III - Preencher'!H629="","",'[1]TCE - ANEXO III - Preencher'!H629)</f>
        <v>10/2024</v>
      </c>
      <c r="H620" s="11">
        <f>'[1]TCE - ANEXO III - Preencher'!I629</f>
        <v>0</v>
      </c>
      <c r="I620" s="11">
        <f>'[1]TCE - ANEXO III - Preencher'!J629</f>
        <v>0</v>
      </c>
      <c r="J620" s="11">
        <f>'[1]TCE - ANEXO III - Preencher'!K629</f>
        <v>0</v>
      </c>
      <c r="K620" s="12">
        <f>'[1]TCE - ANEXO III - Preencher'!L629</f>
        <v>0</v>
      </c>
      <c r="L620" s="12">
        <f>'[1]TCE - ANEXO III - Preencher'!M629</f>
        <v>0</v>
      </c>
      <c r="M620" s="12">
        <f t="shared" si="54"/>
        <v>0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0</v>
      </c>
    </row>
    <row r="621" spans="1:28" x14ac:dyDescent="0.2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PAMALA RIBEIRO DE SOUZA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>
        <f>'[1]TCE - ANEXO III - Preencher'!G630</f>
        <v>322205</v>
      </c>
      <c r="G621" s="10" t="str">
        <f>IF('[1]TCE - ANEXO III - Preencher'!H630="","",'[1]TCE - ANEXO III - Preencher'!H630)</f>
        <v>10/2024</v>
      </c>
      <c r="H621" s="11">
        <f>'[1]TCE - ANEXO III - Preencher'!I630</f>
        <v>0</v>
      </c>
      <c r="I621" s="11">
        <f>'[1]TCE - ANEXO III - Preencher'!J630</f>
        <v>159.69</v>
      </c>
      <c r="J621" s="11">
        <f>'[1]TCE - ANEXO III - Preencher'!K630</f>
        <v>0</v>
      </c>
      <c r="K621" s="12">
        <f>'[1]TCE - ANEXO III - Preencher'!L630</f>
        <v>112.48635761589399</v>
      </c>
      <c r="L621" s="12">
        <f>'[1]TCE - ANEXO III - Preencher'!M630</f>
        <v>7.06</v>
      </c>
      <c r="M621" s="12">
        <f t="shared" si="54"/>
        <v>105.42635761589399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156.25</v>
      </c>
      <c r="R621" s="12">
        <f>'[1]TCE - ANEXO III - Preencher'!S630</f>
        <v>84.72</v>
      </c>
      <c r="S621" s="12">
        <f t="shared" si="56"/>
        <v>71.53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1913</v>
      </c>
      <c r="Y621" s="12">
        <f>'[1]TCE - ANEXO III - Preencher'!Z630</f>
        <v>0</v>
      </c>
      <c r="Z621" s="12">
        <f t="shared" si="58"/>
        <v>1913</v>
      </c>
      <c r="AA621" s="13" t="str">
        <f>IF('[1]TCE - ANEXO III - Preencher'!AB630="","",'[1]TCE - ANEXO III - Preencher'!AB630)</f>
        <v xml:space="preserve">ABONO ASSIS FIN COMPL 09/2024 </v>
      </c>
      <c r="AB621" s="12">
        <f t="shared" si="59"/>
        <v>2249.646357615894</v>
      </c>
    </row>
    <row r="622" spans="1:28" x14ac:dyDescent="0.2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>PAMELLA THAIS ALVES DA SILVA</v>
      </c>
      <c r="E622" s="6" t="str">
        <f>IF('[1]TCE - ANEXO III - Preencher'!F631="4 - Assistência Odontológica","2 - Outros Profissionais da Saúde",'[1]TCE - ANEXO III - Preencher'!F631)</f>
        <v>3 - Administrativo</v>
      </c>
      <c r="F622" s="9">
        <f>'[1]TCE - ANEXO III - Preencher'!G631</f>
        <v>411005</v>
      </c>
      <c r="G622" s="10" t="str">
        <f>IF('[1]TCE - ANEXO III - Preencher'!H631="","",'[1]TCE - ANEXO III - Preencher'!H631)</f>
        <v>10/2024</v>
      </c>
      <c r="H622" s="11">
        <f>'[1]TCE - ANEXO III - Preencher'!I631</f>
        <v>0</v>
      </c>
      <c r="I622" s="11">
        <f>'[1]TCE - ANEXO III - Preencher'!J631</f>
        <v>112.96</v>
      </c>
      <c r="J622" s="11">
        <f>'[1]TCE - ANEXO III - Preencher'!K631</f>
        <v>0</v>
      </c>
      <c r="K622" s="12">
        <f>'[1]TCE - ANEXO III - Preencher'!L631</f>
        <v>112.48635761589399</v>
      </c>
      <c r="L622" s="12">
        <f>'[1]TCE - ANEXO III - Preencher'!M631</f>
        <v>7.06</v>
      </c>
      <c r="M622" s="12">
        <f t="shared" si="54"/>
        <v>105.42635761589399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156.25</v>
      </c>
      <c r="R622" s="12">
        <f>'[1]TCE - ANEXO III - Preencher'!S631</f>
        <v>82.5</v>
      </c>
      <c r="S622" s="12">
        <f t="shared" si="56"/>
        <v>73.75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292.13635761589398</v>
      </c>
    </row>
    <row r="623" spans="1:28" x14ac:dyDescent="0.2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PAULA DAMARYS ALVES DA LUZ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223505</v>
      </c>
      <c r="G623" s="10" t="str">
        <f>IF('[1]TCE - ANEXO III - Preencher'!H632="","",'[1]TCE - ANEXO III - Preencher'!H632)</f>
        <v>10/2024</v>
      </c>
      <c r="H623" s="11">
        <f>'[1]TCE - ANEXO III - Preencher'!I632</f>
        <v>0</v>
      </c>
      <c r="I623" s="11">
        <f>'[1]TCE - ANEXO III - Preencher'!J632</f>
        <v>175.65</v>
      </c>
      <c r="J623" s="11">
        <f>'[1]TCE - ANEXO III - Preencher'!K632</f>
        <v>0</v>
      </c>
      <c r="K623" s="12">
        <f>'[1]TCE - ANEXO III - Preencher'!L632</f>
        <v>112.48635761589399</v>
      </c>
      <c r="L623" s="12">
        <f>'[1]TCE - ANEXO III - Preencher'!M632</f>
        <v>2.79</v>
      </c>
      <c r="M623" s="12">
        <f t="shared" si="54"/>
        <v>109.69635761589399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2459.15</v>
      </c>
      <c r="Y623" s="12">
        <f>'[1]TCE - ANEXO III - Preencher'!Z632</f>
        <v>0</v>
      </c>
      <c r="Z623" s="12">
        <f t="shared" si="58"/>
        <v>2459.15</v>
      </c>
      <c r="AA623" s="13" t="str">
        <f>IF('[1]TCE - ANEXO III - Preencher'!AB632="","",'[1]TCE - ANEXO III - Preencher'!AB632)</f>
        <v xml:space="preserve">ABONO ASSIS FIN COMPL 09/2024 </v>
      </c>
      <c r="AB623" s="12">
        <f t="shared" si="59"/>
        <v>2744.4963576158943</v>
      </c>
    </row>
    <row r="624" spans="1:28" x14ac:dyDescent="0.2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PAULO ADRIANO DA SILVA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>
        <f>'[1]TCE - ANEXO III - Preencher'!G633</f>
        <v>515110</v>
      </c>
      <c r="G624" s="10" t="str">
        <f>IF('[1]TCE - ANEXO III - Preencher'!H633="","",'[1]TCE - ANEXO III - Preencher'!H633)</f>
        <v>10/2024</v>
      </c>
      <c r="H624" s="11">
        <f>'[1]TCE - ANEXO III - Preencher'!I633</f>
        <v>0</v>
      </c>
      <c r="I624" s="11">
        <f>'[1]TCE - ANEXO III - Preencher'!J633</f>
        <v>139.37</v>
      </c>
      <c r="J624" s="11">
        <f>'[1]TCE - ANEXO III - Preencher'!K633</f>
        <v>0</v>
      </c>
      <c r="K624" s="12">
        <f>'[1]TCE - ANEXO III - Preencher'!L633</f>
        <v>112.48635761589399</v>
      </c>
      <c r="L624" s="12">
        <f>'[1]TCE - ANEXO III - Preencher'!M633</f>
        <v>7.06</v>
      </c>
      <c r="M624" s="12">
        <f t="shared" si="54"/>
        <v>105.42635761589399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244.79635761589401</v>
      </c>
    </row>
    <row r="625" spans="1:28" x14ac:dyDescent="0.2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>PAULO DE LIMA OLIVEIRA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>
        <f>'[1]TCE - ANEXO III - Preencher'!G634</f>
        <v>223505</v>
      </c>
      <c r="G625" s="10" t="str">
        <f>IF('[1]TCE - ANEXO III - Preencher'!H634="","",'[1]TCE - ANEXO III - Preencher'!H634)</f>
        <v>10/2024</v>
      </c>
      <c r="H625" s="11">
        <f>'[1]TCE - ANEXO III - Preencher'!I634</f>
        <v>0</v>
      </c>
      <c r="I625" s="11">
        <f>'[1]TCE - ANEXO III - Preencher'!J634</f>
        <v>171.31</v>
      </c>
      <c r="J625" s="11">
        <f>'[1]TCE - ANEXO III - Preencher'!K634</f>
        <v>0</v>
      </c>
      <c r="K625" s="12">
        <f>'[1]TCE - ANEXO III - Preencher'!L634</f>
        <v>112.48635761589399</v>
      </c>
      <c r="L625" s="12">
        <f>'[1]TCE - ANEXO III - Preencher'!M634</f>
        <v>7.06</v>
      </c>
      <c r="M625" s="12">
        <f t="shared" si="54"/>
        <v>105.42635761589399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2459.15</v>
      </c>
      <c r="Y625" s="12">
        <f>'[1]TCE - ANEXO III - Preencher'!Z634</f>
        <v>0</v>
      </c>
      <c r="Z625" s="12">
        <f t="shared" si="58"/>
        <v>2459.15</v>
      </c>
      <c r="AA625" s="13" t="str">
        <f>IF('[1]TCE - ANEXO III - Preencher'!AB634="","",'[1]TCE - ANEXO III - Preencher'!AB634)</f>
        <v xml:space="preserve">ABONO ASSIS FIN COMPL 09/2024 </v>
      </c>
      <c r="AB625" s="12">
        <f t="shared" si="59"/>
        <v>2735.8863576158942</v>
      </c>
    </row>
    <row r="626" spans="1:28" x14ac:dyDescent="0.2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PAULO HENRIQUE MACHADO DA SILVA</v>
      </c>
      <c r="E626" s="6" t="str">
        <f>IF('[1]TCE - ANEXO III - Preencher'!F635="4 - Assistência Odontológica","2 - Outros Profissionais da Saúde",'[1]TCE - ANEXO III - Preencher'!F635)</f>
        <v>3 - Administrativo</v>
      </c>
      <c r="F626" s="9">
        <f>'[1]TCE - ANEXO III - Preencher'!G635</f>
        <v>514310</v>
      </c>
      <c r="G626" s="10" t="str">
        <f>IF('[1]TCE - ANEXO III - Preencher'!H635="","",'[1]TCE - ANEXO III - Preencher'!H635)</f>
        <v>10/2024</v>
      </c>
      <c r="H626" s="11">
        <f>'[1]TCE - ANEXO III - Preencher'!I635</f>
        <v>0</v>
      </c>
      <c r="I626" s="11">
        <f>'[1]TCE - ANEXO III - Preencher'!J635</f>
        <v>145.65</v>
      </c>
      <c r="J626" s="11">
        <f>'[1]TCE - ANEXO III - Preencher'!K635</f>
        <v>0</v>
      </c>
      <c r="K626" s="12">
        <f>'[1]TCE - ANEXO III - Preencher'!L635</f>
        <v>112.48635761589399</v>
      </c>
      <c r="L626" s="12">
        <f>'[1]TCE - ANEXO III - Preencher'!M635</f>
        <v>7.06</v>
      </c>
      <c r="M626" s="12">
        <f t="shared" si="54"/>
        <v>105.42635761589399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251.07635761589398</v>
      </c>
    </row>
    <row r="627" spans="1:28" x14ac:dyDescent="0.2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PAULO RICARDO MOURA DE ANDRADE</v>
      </c>
      <c r="E627" s="6" t="str">
        <f>IF('[1]TCE - ANEXO III - Preencher'!F636="4 - Assistência Odontológica","2 - Outros Profissionais da Saúde",'[1]TCE - ANEXO III - Preencher'!F636)</f>
        <v>3 - Administrativo</v>
      </c>
      <c r="F627" s="9">
        <f>'[1]TCE - ANEXO III - Preencher'!G636</f>
        <v>517410</v>
      </c>
      <c r="G627" s="10" t="str">
        <f>IF('[1]TCE - ANEXO III - Preencher'!H636="","",'[1]TCE - ANEXO III - Preencher'!H636)</f>
        <v>10/2024</v>
      </c>
      <c r="H627" s="11">
        <f>'[1]TCE - ANEXO III - Preencher'!I636</f>
        <v>0</v>
      </c>
      <c r="I627" s="11">
        <f>'[1]TCE - ANEXO III - Preencher'!J636</f>
        <v>154.63999999999999</v>
      </c>
      <c r="J627" s="11">
        <f>'[1]TCE - ANEXO III - Preencher'!K636</f>
        <v>0</v>
      </c>
      <c r="K627" s="12">
        <f>'[1]TCE - ANEXO III - Preencher'!L636</f>
        <v>112.48635761589399</v>
      </c>
      <c r="L627" s="12">
        <f>'[1]TCE - ANEXO III - Preencher'!M636</f>
        <v>7.06</v>
      </c>
      <c r="M627" s="12">
        <f t="shared" si="54"/>
        <v>105.42635761589399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260.06635761589399</v>
      </c>
    </row>
    <row r="628" spans="1:28" x14ac:dyDescent="0.2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>PAULO SILVA DE OLIVEIRA</v>
      </c>
      <c r="E628" s="6" t="str">
        <f>IF('[1]TCE - ANEXO III - Preencher'!F637="4 - Assistência Odontológica","2 - Outros Profissionais da Saúde",'[1]TCE - ANEXO III - Preencher'!F637)</f>
        <v>2 - Outros Profissionais da Saúde</v>
      </c>
      <c r="F628" s="9">
        <f>'[1]TCE - ANEXO III - Preencher'!G637</f>
        <v>322205</v>
      </c>
      <c r="G628" s="10" t="str">
        <f>IF('[1]TCE - ANEXO III - Preencher'!H637="","",'[1]TCE - ANEXO III - Preencher'!H637)</f>
        <v>10/2024</v>
      </c>
      <c r="H628" s="11">
        <f>'[1]TCE - ANEXO III - Preencher'!I637</f>
        <v>0</v>
      </c>
      <c r="I628" s="11">
        <f>'[1]TCE - ANEXO III - Preencher'!J637</f>
        <v>159.69</v>
      </c>
      <c r="J628" s="11">
        <f>'[1]TCE - ANEXO III - Preencher'!K637</f>
        <v>0</v>
      </c>
      <c r="K628" s="12">
        <f>'[1]TCE - ANEXO III - Preencher'!L637</f>
        <v>112.48635761589399</v>
      </c>
      <c r="L628" s="12">
        <f>'[1]TCE - ANEXO III - Preencher'!M637</f>
        <v>7.06</v>
      </c>
      <c r="M628" s="12">
        <f t="shared" si="54"/>
        <v>105.42635761589399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156.25</v>
      </c>
      <c r="R628" s="12">
        <f>'[1]TCE - ANEXO III - Preencher'!S637</f>
        <v>82.5</v>
      </c>
      <c r="S628" s="12">
        <f t="shared" si="56"/>
        <v>73.75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1913</v>
      </c>
      <c r="Y628" s="12">
        <f>'[1]TCE - ANEXO III - Preencher'!Z637</f>
        <v>0</v>
      </c>
      <c r="Z628" s="12">
        <f t="shared" si="58"/>
        <v>1913</v>
      </c>
      <c r="AA628" s="13" t="str">
        <f>IF('[1]TCE - ANEXO III - Preencher'!AB637="","",'[1]TCE - ANEXO III - Preencher'!AB637)</f>
        <v xml:space="preserve">ABONO ASSIS FIN COMPL 09/2024 </v>
      </c>
      <c r="AB628" s="12">
        <f t="shared" si="59"/>
        <v>2251.8663576158942</v>
      </c>
    </row>
    <row r="629" spans="1:28" x14ac:dyDescent="0.2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PEDRO PAULO RODRIGUES DE OLIVEIRA NETO</v>
      </c>
      <c r="E629" s="6" t="str">
        <f>IF('[1]TCE - ANEXO III - Preencher'!F638="4 - Assistência Odontológica","2 - Outros Profissionais da Saúde",'[1]TCE - ANEXO III - Preencher'!F638)</f>
        <v>3 - Administrativo</v>
      </c>
      <c r="F629" s="9">
        <f>'[1]TCE - ANEXO III - Preencher'!G638</f>
        <v>521130</v>
      </c>
      <c r="G629" s="10" t="str">
        <f>IF('[1]TCE - ANEXO III - Preencher'!H638="","",'[1]TCE - ANEXO III - Preencher'!H638)</f>
        <v>10/2024</v>
      </c>
      <c r="H629" s="11">
        <f>'[1]TCE - ANEXO III - Preencher'!I638</f>
        <v>0</v>
      </c>
      <c r="I629" s="11">
        <f>'[1]TCE - ANEXO III - Preencher'!J638</f>
        <v>128.69999999999999</v>
      </c>
      <c r="J629" s="11">
        <f>'[1]TCE - ANEXO III - Preencher'!K638</f>
        <v>0</v>
      </c>
      <c r="K629" s="12">
        <f>'[1]TCE - ANEXO III - Preencher'!L638</f>
        <v>112.48635761589399</v>
      </c>
      <c r="L629" s="12">
        <f>'[1]TCE - ANEXO III - Preencher'!M638</f>
        <v>7.06</v>
      </c>
      <c r="M629" s="12">
        <f t="shared" si="54"/>
        <v>105.42635761589399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156.25</v>
      </c>
      <c r="R629" s="12">
        <f>'[1]TCE - ANEXO III - Preencher'!S638</f>
        <v>84.72</v>
      </c>
      <c r="S629" s="12">
        <f t="shared" si="56"/>
        <v>71.53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305.65635761589397</v>
      </c>
    </row>
    <row r="630" spans="1:28" x14ac:dyDescent="0.2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PEDRO VITOR MACHADO FREIRE</v>
      </c>
      <c r="E630" s="6" t="str">
        <f>IF('[1]TCE - ANEXO III - Preencher'!F639="4 - Assistência Odontológica","2 - Outros Profissionais da Saúde",'[1]TCE - ANEXO III - Preencher'!F639)</f>
        <v>3 - Administrativo</v>
      </c>
      <c r="F630" s="9">
        <f>'[1]TCE - ANEXO III - Preencher'!G639</f>
        <v>411005</v>
      </c>
      <c r="G630" s="10" t="str">
        <f>IF('[1]TCE - ANEXO III - Preencher'!H639="","",'[1]TCE - ANEXO III - Preencher'!H639)</f>
        <v>10/2024</v>
      </c>
      <c r="H630" s="11">
        <f>'[1]TCE - ANEXO III - Preencher'!I639</f>
        <v>0</v>
      </c>
      <c r="I630" s="11">
        <f>'[1]TCE - ANEXO III - Preencher'!J639</f>
        <v>112.96</v>
      </c>
      <c r="J630" s="11">
        <f>'[1]TCE - ANEXO III - Preencher'!K639</f>
        <v>0</v>
      </c>
      <c r="K630" s="12">
        <f>'[1]TCE - ANEXO III - Preencher'!L639</f>
        <v>112.48635761589399</v>
      </c>
      <c r="L630" s="12">
        <f>'[1]TCE - ANEXO III - Preencher'!M639</f>
        <v>7.06</v>
      </c>
      <c r="M630" s="12">
        <f t="shared" si="54"/>
        <v>105.42635761589399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218.38635761589398</v>
      </c>
    </row>
    <row r="631" spans="1:28" x14ac:dyDescent="0.2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PETRUCIA MARIA LOPES</v>
      </c>
      <c r="E631" s="6" t="str">
        <f>IF('[1]TCE - ANEXO III - Preencher'!F640="4 - Assistência Odontológica","2 - Outros Profissionais da Saúde",'[1]TCE - ANEXO III - Preencher'!F640)</f>
        <v>3 - Administrativo</v>
      </c>
      <c r="F631" s="9">
        <f>'[1]TCE - ANEXO III - Preencher'!G640</f>
        <v>521130</v>
      </c>
      <c r="G631" s="10" t="str">
        <f>IF('[1]TCE - ANEXO III - Preencher'!H640="","",'[1]TCE - ANEXO III - Preencher'!H640)</f>
        <v>10/2024</v>
      </c>
      <c r="H631" s="11">
        <f>'[1]TCE - ANEXO III - Preencher'!I640</f>
        <v>0</v>
      </c>
      <c r="I631" s="11">
        <f>'[1]TCE - ANEXO III - Preencher'!J640</f>
        <v>154.63999999999999</v>
      </c>
      <c r="J631" s="11">
        <f>'[1]TCE - ANEXO III - Preencher'!K640</f>
        <v>0</v>
      </c>
      <c r="K631" s="12">
        <f>'[1]TCE - ANEXO III - Preencher'!L640</f>
        <v>112.48635761589399</v>
      </c>
      <c r="L631" s="12">
        <f>'[1]TCE - ANEXO III - Preencher'!M640</f>
        <v>7.06</v>
      </c>
      <c r="M631" s="12">
        <f t="shared" si="54"/>
        <v>105.42635761589399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260.06635761589399</v>
      </c>
    </row>
    <row r="632" spans="1:28" x14ac:dyDescent="0.2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PRISCILA DA SILVA FIGUEREDO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>
        <f>'[1]TCE - ANEXO III - Preencher'!G641</f>
        <v>223505</v>
      </c>
      <c r="G632" s="10" t="str">
        <f>IF('[1]TCE - ANEXO III - Preencher'!H641="","",'[1]TCE - ANEXO III - Preencher'!H641)</f>
        <v>10/2024</v>
      </c>
      <c r="H632" s="11">
        <f>'[1]TCE - ANEXO III - Preencher'!I641</f>
        <v>0</v>
      </c>
      <c r="I632" s="11">
        <f>'[1]TCE - ANEXO III - Preencher'!J641</f>
        <v>0</v>
      </c>
      <c r="J632" s="11">
        <f>'[1]TCE - ANEXO III - Preencher'!K641</f>
        <v>0</v>
      </c>
      <c r="K632" s="12">
        <f>'[1]TCE - ANEXO III - Preencher'!L641</f>
        <v>0</v>
      </c>
      <c r="L632" s="12">
        <f>'[1]TCE - ANEXO III - Preencher'!M641</f>
        <v>0</v>
      </c>
      <c r="M632" s="12">
        <f t="shared" si="54"/>
        <v>0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0</v>
      </c>
    </row>
    <row r="633" spans="1:28" x14ac:dyDescent="0.2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PRISCILA RAFAELA CARMELINO</v>
      </c>
      <c r="E633" s="6" t="str">
        <f>IF('[1]TCE - ANEXO III - Preencher'!F642="4 - Assistência Odontológica","2 - Outros Profissionais da Saúde",'[1]TCE - ANEXO III - Preencher'!F642)</f>
        <v>2 - Outros Profissionais da Saúde</v>
      </c>
      <c r="F633" s="9">
        <f>'[1]TCE - ANEXO III - Preencher'!G642</f>
        <v>322205</v>
      </c>
      <c r="G633" s="10" t="str">
        <f>IF('[1]TCE - ANEXO III - Preencher'!H642="","",'[1]TCE - ANEXO III - Preencher'!H642)</f>
        <v>10/2024</v>
      </c>
      <c r="H633" s="11">
        <f>'[1]TCE - ANEXO III - Preencher'!I642</f>
        <v>0</v>
      </c>
      <c r="I633" s="11">
        <f>'[1]TCE - ANEXO III - Preencher'!J642</f>
        <v>152.71</v>
      </c>
      <c r="J633" s="11">
        <f>'[1]TCE - ANEXO III - Preencher'!K642</f>
        <v>0</v>
      </c>
      <c r="K633" s="12">
        <f>'[1]TCE - ANEXO III - Preencher'!L642</f>
        <v>112.48635761589399</v>
      </c>
      <c r="L633" s="12">
        <f>'[1]TCE - ANEXO III - Preencher'!M642</f>
        <v>7.06</v>
      </c>
      <c r="M633" s="12">
        <f t="shared" si="54"/>
        <v>105.42635761589399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81.02</v>
      </c>
      <c r="U633" s="12">
        <f>'[1]TCE - ANEXO III - Preencher'!V642</f>
        <v>0</v>
      </c>
      <c r="V633" s="12">
        <f t="shared" si="57"/>
        <v>81.02</v>
      </c>
      <c r="W633" s="13" t="str">
        <f>IF('[1]TCE - ANEXO III - Preencher'!X642="","",'[1]TCE - ANEXO III - Preencher'!X642)</f>
        <v xml:space="preserve">AUX. CRECHE </v>
      </c>
      <c r="X633" s="12">
        <f>'[1]TCE - ANEXO III - Preencher'!Y642</f>
        <v>1846.5</v>
      </c>
      <c r="Y633" s="12">
        <f>'[1]TCE - ANEXO III - Preencher'!Z642</f>
        <v>0</v>
      </c>
      <c r="Z633" s="12">
        <f t="shared" si="58"/>
        <v>1846.5</v>
      </c>
      <c r="AA633" s="13" t="str">
        <f>IF('[1]TCE - ANEXO III - Preencher'!AB642="","",'[1]TCE - ANEXO III - Preencher'!AB642)</f>
        <v xml:space="preserve">ABONO ASSIS FIN COMPL 09/2024 </v>
      </c>
      <c r="AB633" s="12">
        <f t="shared" si="59"/>
        <v>2185.6563576158942</v>
      </c>
    </row>
    <row r="634" spans="1:28" x14ac:dyDescent="0.2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RAFAEL DIEGO COSTA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>
        <f>'[1]TCE - ANEXO III - Preencher'!G643</f>
        <v>223505</v>
      </c>
      <c r="G634" s="10" t="str">
        <f>IF('[1]TCE - ANEXO III - Preencher'!H643="","",'[1]TCE - ANEXO III - Preencher'!H643)</f>
        <v>10/2024</v>
      </c>
      <c r="H634" s="11">
        <f>'[1]TCE - ANEXO III - Preencher'!I643</f>
        <v>0</v>
      </c>
      <c r="I634" s="11">
        <f>'[1]TCE - ANEXO III - Preencher'!J643</f>
        <v>210.96</v>
      </c>
      <c r="J634" s="11">
        <f>'[1]TCE - ANEXO III - Preencher'!K643</f>
        <v>0</v>
      </c>
      <c r="K634" s="12">
        <f>'[1]TCE - ANEXO III - Preencher'!L643</f>
        <v>112.48635761589399</v>
      </c>
      <c r="L634" s="12">
        <f>'[1]TCE - ANEXO III - Preencher'!M643</f>
        <v>3.05</v>
      </c>
      <c r="M634" s="12">
        <f t="shared" si="54"/>
        <v>109.436357615894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2282.8200000000002</v>
      </c>
      <c r="Y634" s="12">
        <f>'[1]TCE - ANEXO III - Preencher'!Z643</f>
        <v>0</v>
      </c>
      <c r="Z634" s="12">
        <f t="shared" si="58"/>
        <v>2282.8200000000002</v>
      </c>
      <c r="AA634" s="13" t="str">
        <f>IF('[1]TCE - ANEXO III - Preencher'!AB643="","",'[1]TCE - ANEXO III - Preencher'!AB643)</f>
        <v xml:space="preserve">ABONO ASSIS FIN COMPL 09/2024 </v>
      </c>
      <c r="AB634" s="12">
        <f t="shared" si="59"/>
        <v>2603.2163576158941</v>
      </c>
    </row>
    <row r="635" spans="1:28" x14ac:dyDescent="0.2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RAFAEL JOSE LEITAO MELO DA COSTA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>
        <f>'[1]TCE - ANEXO III - Preencher'!G644</f>
        <v>131210</v>
      </c>
      <c r="G635" s="10" t="str">
        <f>IF('[1]TCE - ANEXO III - Preencher'!H644="","",'[1]TCE - ANEXO III - Preencher'!H644)</f>
        <v>10/2024</v>
      </c>
      <c r="H635" s="11">
        <f>'[1]TCE - ANEXO III - Preencher'!I644</f>
        <v>0</v>
      </c>
      <c r="I635" s="11">
        <f>'[1]TCE - ANEXO III - Preencher'!J644</f>
        <v>801.93</v>
      </c>
      <c r="J635" s="11">
        <f>'[1]TCE - ANEXO III - Preencher'!K644</f>
        <v>0</v>
      </c>
      <c r="K635" s="12">
        <f>'[1]TCE - ANEXO III - Preencher'!L644</f>
        <v>112.48635761589399</v>
      </c>
      <c r="L635" s="12">
        <f>'[1]TCE - ANEXO III - Preencher'!M644</f>
        <v>12.97</v>
      </c>
      <c r="M635" s="12">
        <f t="shared" si="54"/>
        <v>99.516357615893995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901.44635761589393</v>
      </c>
    </row>
    <row r="636" spans="1:28" x14ac:dyDescent="0.2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RAFAEL ROBERTO DE ALMEIDA SILVA</v>
      </c>
      <c r="E636" s="6" t="str">
        <f>IF('[1]TCE - ANEXO III - Preencher'!F645="4 - Assistência Odontológica","2 - Outros Profissionais da Saúde",'[1]TCE - ANEXO III - Preencher'!F645)</f>
        <v>3 - Administrativo</v>
      </c>
      <c r="F636" s="9">
        <f>'[1]TCE - ANEXO III - Preencher'!G645</f>
        <v>517410</v>
      </c>
      <c r="G636" s="10" t="str">
        <f>IF('[1]TCE - ANEXO III - Preencher'!H645="","",'[1]TCE - ANEXO III - Preencher'!H645)</f>
        <v>10/2024</v>
      </c>
      <c r="H636" s="11">
        <f>'[1]TCE - ANEXO III - Preencher'!I645</f>
        <v>0</v>
      </c>
      <c r="I636" s="11">
        <f>'[1]TCE - ANEXO III - Preencher'!J645</f>
        <v>141.5</v>
      </c>
      <c r="J636" s="11">
        <f>'[1]TCE - ANEXO III - Preencher'!K645</f>
        <v>0</v>
      </c>
      <c r="K636" s="12">
        <f>'[1]TCE - ANEXO III - Preencher'!L645</f>
        <v>112.48635761589399</v>
      </c>
      <c r="L636" s="12">
        <f>'[1]TCE - ANEXO III - Preencher'!M645</f>
        <v>7.06</v>
      </c>
      <c r="M636" s="12">
        <f t="shared" si="54"/>
        <v>105.42635761589399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246.92635761589401</v>
      </c>
    </row>
    <row r="637" spans="1:28" x14ac:dyDescent="0.2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RAFAELA MARIA DA SILVA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>
        <f>'[1]TCE - ANEXO III - Preencher'!G646</f>
        <v>322205</v>
      </c>
      <c r="G637" s="10" t="str">
        <f>IF('[1]TCE - ANEXO III - Preencher'!H646="","",'[1]TCE - ANEXO III - Preencher'!H646)</f>
        <v>10/2024</v>
      </c>
      <c r="H637" s="11">
        <f>'[1]TCE - ANEXO III - Preencher'!I646</f>
        <v>0</v>
      </c>
      <c r="I637" s="11">
        <f>'[1]TCE - ANEXO III - Preencher'!J646</f>
        <v>170.94</v>
      </c>
      <c r="J637" s="11">
        <f>'[1]TCE - ANEXO III - Preencher'!K646</f>
        <v>0</v>
      </c>
      <c r="K637" s="12">
        <f>'[1]TCE - ANEXO III - Preencher'!L646</f>
        <v>112.48635761589399</v>
      </c>
      <c r="L637" s="12">
        <f>'[1]TCE - ANEXO III - Preencher'!M646</f>
        <v>7.06</v>
      </c>
      <c r="M637" s="12">
        <f t="shared" si="54"/>
        <v>105.42635761589399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1846.5</v>
      </c>
      <c r="Y637" s="12">
        <f>'[1]TCE - ANEXO III - Preencher'!Z646</f>
        <v>0</v>
      </c>
      <c r="Z637" s="12">
        <f t="shared" si="58"/>
        <v>1846.5</v>
      </c>
      <c r="AA637" s="13" t="str">
        <f>IF('[1]TCE - ANEXO III - Preencher'!AB646="","",'[1]TCE - ANEXO III - Preencher'!AB646)</f>
        <v xml:space="preserve">ABONO ASSIS FIN COMPL 09/2024 </v>
      </c>
      <c r="AB637" s="12">
        <f t="shared" si="59"/>
        <v>2122.8663576158942</v>
      </c>
    </row>
    <row r="638" spans="1:28" x14ac:dyDescent="0.2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RAFAELA MARIA DA SILVA ESPINDOLA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>
        <f>'[1]TCE - ANEXO III - Preencher'!G647</f>
        <v>322205</v>
      </c>
      <c r="G638" s="10" t="str">
        <f>IF('[1]TCE - ANEXO III - Preencher'!H647="","",'[1]TCE - ANEXO III - Preencher'!H647)</f>
        <v>10/2024</v>
      </c>
      <c r="H638" s="11">
        <f>'[1]TCE - ANEXO III - Preencher'!I647</f>
        <v>0</v>
      </c>
      <c r="I638" s="11">
        <f>'[1]TCE - ANEXO III - Preencher'!J647</f>
        <v>152.71</v>
      </c>
      <c r="J638" s="11">
        <f>'[1]TCE - ANEXO III - Preencher'!K647</f>
        <v>0</v>
      </c>
      <c r="K638" s="12">
        <f>'[1]TCE - ANEXO III - Preencher'!L647</f>
        <v>112.48635761589399</v>
      </c>
      <c r="L638" s="12">
        <f>'[1]TCE - ANEXO III - Preencher'!M647</f>
        <v>7.06</v>
      </c>
      <c r="M638" s="12">
        <f t="shared" si="54"/>
        <v>105.42635761589399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1846.5</v>
      </c>
      <c r="Y638" s="12">
        <f>'[1]TCE - ANEXO III - Preencher'!Z647</f>
        <v>0</v>
      </c>
      <c r="Z638" s="12">
        <f t="shared" si="58"/>
        <v>1846.5</v>
      </c>
      <c r="AA638" s="13" t="str">
        <f>IF('[1]TCE - ANEXO III - Preencher'!AB647="","",'[1]TCE - ANEXO III - Preencher'!AB647)</f>
        <v xml:space="preserve">ABONO ASSIS FIN COMPL 09/2024 </v>
      </c>
      <c r="AB638" s="12">
        <f t="shared" si="59"/>
        <v>2104.6363576158938</v>
      </c>
    </row>
    <row r="639" spans="1:28" x14ac:dyDescent="0.2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RAFAELA MARIA RABELO SANTANA DE SIQUEIRA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>
        <f>'[1]TCE - ANEXO III - Preencher'!G648</f>
        <v>223505</v>
      </c>
      <c r="G639" s="10" t="str">
        <f>IF('[1]TCE - ANEXO III - Preencher'!H648="","",'[1]TCE - ANEXO III - Preencher'!H648)</f>
        <v>10/2024</v>
      </c>
      <c r="H639" s="11">
        <f>'[1]TCE - ANEXO III - Preencher'!I648</f>
        <v>0</v>
      </c>
      <c r="I639" s="11">
        <f>'[1]TCE - ANEXO III - Preencher'!J648</f>
        <v>431.28</v>
      </c>
      <c r="J639" s="11">
        <f>'[1]TCE - ANEXO III - Preencher'!K648</f>
        <v>0</v>
      </c>
      <c r="K639" s="12">
        <f>'[1]TCE - ANEXO III - Preencher'!L648</f>
        <v>112.48635761589399</v>
      </c>
      <c r="L639" s="12">
        <f>'[1]TCE - ANEXO III - Preencher'!M648</f>
        <v>6.73</v>
      </c>
      <c r="M639" s="12">
        <f t="shared" si="54"/>
        <v>105.75635761589399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537.03635761589396</v>
      </c>
    </row>
    <row r="640" spans="1:28" x14ac:dyDescent="0.2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RAFAELA PATRICIA DA SILVA</v>
      </c>
      <c r="E640" s="6" t="str">
        <f>IF('[1]TCE - ANEXO III - Preencher'!F649="4 - Assistência Odontológica","2 - Outros Profissionais da Saúde",'[1]TCE - ANEXO III - Preencher'!F649)</f>
        <v>2 - Outros Profissionais da Saúde</v>
      </c>
      <c r="F640" s="9">
        <f>'[1]TCE - ANEXO III - Preencher'!G649</f>
        <v>322205</v>
      </c>
      <c r="G640" s="10" t="str">
        <f>IF('[1]TCE - ANEXO III - Preencher'!H649="","",'[1]TCE - ANEXO III - Preencher'!H649)</f>
        <v>10/2024</v>
      </c>
      <c r="H640" s="11">
        <f>'[1]TCE - ANEXO III - Preencher'!I649</f>
        <v>0</v>
      </c>
      <c r="I640" s="11">
        <f>'[1]TCE - ANEXO III - Preencher'!J649</f>
        <v>164.58</v>
      </c>
      <c r="J640" s="11">
        <f>'[1]TCE - ANEXO III - Preencher'!K649</f>
        <v>0</v>
      </c>
      <c r="K640" s="12">
        <f>'[1]TCE - ANEXO III - Preencher'!L649</f>
        <v>112.48635761589399</v>
      </c>
      <c r="L640" s="12">
        <f>'[1]TCE - ANEXO III - Preencher'!M649</f>
        <v>7.06</v>
      </c>
      <c r="M640" s="12">
        <f t="shared" si="54"/>
        <v>105.42635761589399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81.02</v>
      </c>
      <c r="U640" s="12">
        <f>'[1]TCE - ANEXO III - Preencher'!V649</f>
        <v>0</v>
      </c>
      <c r="V640" s="12">
        <f t="shared" si="57"/>
        <v>81.02</v>
      </c>
      <c r="W640" s="13" t="str">
        <f>IF('[1]TCE - ANEXO III - Preencher'!X649="","",'[1]TCE - ANEXO III - Preencher'!X649)</f>
        <v xml:space="preserve">AUX. CRECHE </v>
      </c>
      <c r="X640" s="12">
        <f>'[1]TCE - ANEXO III - Preencher'!Y649</f>
        <v>1913</v>
      </c>
      <c r="Y640" s="12">
        <f>'[1]TCE - ANEXO III - Preencher'!Z649</f>
        <v>0</v>
      </c>
      <c r="Z640" s="12">
        <f t="shared" si="58"/>
        <v>1913</v>
      </c>
      <c r="AA640" s="13" t="str">
        <f>IF('[1]TCE - ANEXO III - Preencher'!AB649="","",'[1]TCE - ANEXO III - Preencher'!AB649)</f>
        <v xml:space="preserve">ABONO ASSIS FIN COMPL 09/2024 </v>
      </c>
      <c r="AB640" s="12">
        <f t="shared" si="59"/>
        <v>2264.0263576158941</v>
      </c>
    </row>
    <row r="641" spans="1:28" x14ac:dyDescent="0.2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RAFAELLA DE MELO POSSIDONIO</v>
      </c>
      <c r="E641" s="6" t="str">
        <f>IF('[1]TCE - ANEXO III - Preencher'!F650="4 - Assistência Odontológica","2 - Outros Profissionais da Saúde",'[1]TCE - ANEXO III - Preencher'!F650)</f>
        <v>3 - Administrativo</v>
      </c>
      <c r="F641" s="9">
        <f>'[1]TCE - ANEXO III - Preencher'!G650</f>
        <v>410105</v>
      </c>
      <c r="G641" s="10" t="str">
        <f>IF('[1]TCE - ANEXO III - Preencher'!H650="","",'[1]TCE - ANEXO III - Preencher'!H650)</f>
        <v>10/2024</v>
      </c>
      <c r="H641" s="11">
        <f>'[1]TCE - ANEXO III - Preencher'!I650</f>
        <v>0</v>
      </c>
      <c r="I641" s="11">
        <f>'[1]TCE - ANEXO III - Preencher'!J650</f>
        <v>351.99</v>
      </c>
      <c r="J641" s="11">
        <f>'[1]TCE - ANEXO III - Preencher'!K650</f>
        <v>0</v>
      </c>
      <c r="K641" s="12">
        <f>'[1]TCE - ANEXO III - Preencher'!L650</f>
        <v>112.48635761589399</v>
      </c>
      <c r="L641" s="12">
        <f>'[1]TCE - ANEXO III - Preencher'!M650</f>
        <v>7.06</v>
      </c>
      <c r="M641" s="12">
        <f t="shared" si="54"/>
        <v>105.42635761589399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457.41635761589401</v>
      </c>
    </row>
    <row r="642" spans="1:28" x14ac:dyDescent="0.2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RAFAELLY CARLA DA SILVA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>
        <f>'[1]TCE - ANEXO III - Preencher'!G651</f>
        <v>322205</v>
      </c>
      <c r="G642" s="10" t="str">
        <f>IF('[1]TCE - ANEXO III - Preencher'!H651="","",'[1]TCE - ANEXO III - Preencher'!H651)</f>
        <v>10/2024</v>
      </c>
      <c r="H642" s="11">
        <f>'[1]TCE - ANEXO III - Preencher'!I651</f>
        <v>0</v>
      </c>
      <c r="I642" s="11">
        <f>'[1]TCE - ANEXO III - Preencher'!J651</f>
        <v>148.36000000000001</v>
      </c>
      <c r="J642" s="11">
        <f>'[1]TCE - ANEXO III - Preencher'!K651</f>
        <v>0</v>
      </c>
      <c r="K642" s="12">
        <f>'[1]TCE - ANEXO III - Preencher'!L651</f>
        <v>112.48635761589399</v>
      </c>
      <c r="L642" s="12">
        <f>'[1]TCE - ANEXO III - Preencher'!M651</f>
        <v>7.06</v>
      </c>
      <c r="M642" s="12">
        <f t="shared" si="54"/>
        <v>105.42635761589399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81.02</v>
      </c>
      <c r="U642" s="12">
        <f>'[1]TCE - ANEXO III - Preencher'!V651</f>
        <v>0</v>
      </c>
      <c r="V642" s="12">
        <f t="shared" si="57"/>
        <v>81.02</v>
      </c>
      <c r="W642" s="13" t="str">
        <f>IF('[1]TCE - ANEXO III - Preencher'!X651="","",'[1]TCE - ANEXO III - Preencher'!X651)</f>
        <v xml:space="preserve">AUX. CRECHE </v>
      </c>
      <c r="X642" s="12">
        <f>'[1]TCE - ANEXO III - Preencher'!Y651</f>
        <v>1846.5</v>
      </c>
      <c r="Y642" s="12">
        <f>'[1]TCE - ANEXO III - Preencher'!Z651</f>
        <v>0</v>
      </c>
      <c r="Z642" s="12">
        <f t="shared" si="58"/>
        <v>1846.5</v>
      </c>
      <c r="AA642" s="13" t="str">
        <f>IF('[1]TCE - ANEXO III - Preencher'!AB651="","",'[1]TCE - ANEXO III - Preencher'!AB651)</f>
        <v xml:space="preserve">ABONO ASSIS FIN COMPL 09/2024 </v>
      </c>
      <c r="AB642" s="12">
        <f t="shared" si="59"/>
        <v>2181.3063576158938</v>
      </c>
    </row>
    <row r="643" spans="1:28" x14ac:dyDescent="0.2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RAISSA MAYARA APOLINARIO PEDROSA</v>
      </c>
      <c r="E643" s="6" t="str">
        <f>IF('[1]TCE - ANEXO III - Preencher'!F652="4 - Assistência Odontológica","2 - Outros Profissionais da Saúde",'[1]TCE - ANEXO III - Preencher'!F652)</f>
        <v>3 - Administrativo</v>
      </c>
      <c r="F643" s="9">
        <f>'[1]TCE - ANEXO III - Preencher'!G652</f>
        <v>411005</v>
      </c>
      <c r="G643" s="10" t="str">
        <f>IF('[1]TCE - ANEXO III - Preencher'!H652="","",'[1]TCE - ANEXO III - Preencher'!H652)</f>
        <v>10/2024</v>
      </c>
      <c r="H643" s="11">
        <f>'[1]TCE - ANEXO III - Preencher'!I652</f>
        <v>0</v>
      </c>
      <c r="I643" s="11">
        <f>'[1]TCE - ANEXO III - Preencher'!J652</f>
        <v>140.87</v>
      </c>
      <c r="J643" s="11">
        <f>'[1]TCE - ANEXO III - Preencher'!K652</f>
        <v>0</v>
      </c>
      <c r="K643" s="12">
        <f>'[1]TCE - ANEXO III - Preencher'!L652</f>
        <v>112.48635761589399</v>
      </c>
      <c r="L643" s="12">
        <f>'[1]TCE - ANEXO III - Preencher'!M652</f>
        <v>7.06</v>
      </c>
      <c r="M643" s="12">
        <f t="shared" ref="M643:M706" si="60">K643-L643</f>
        <v>105.42635761589399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156.25</v>
      </c>
      <c r="R643" s="12">
        <f>'[1]TCE - ANEXO III - Preencher'!S652</f>
        <v>84.72</v>
      </c>
      <c r="S643" s="12">
        <f t="shared" ref="S643:S706" si="62">Q643-R643</f>
        <v>71.53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317.82635761589404</v>
      </c>
    </row>
    <row r="644" spans="1:28" x14ac:dyDescent="0.2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RAIZA MIRELLA WANDERLEY RODRIGUES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>
        <f>'[1]TCE - ANEXO III - Preencher'!G653</f>
        <v>322205</v>
      </c>
      <c r="G644" s="10" t="str">
        <f>IF('[1]TCE - ANEXO III - Preencher'!H653="","",'[1]TCE - ANEXO III - Preencher'!H653)</f>
        <v>10/2024</v>
      </c>
      <c r="H644" s="11">
        <f>'[1]TCE - ANEXO III - Preencher'!I653</f>
        <v>0</v>
      </c>
      <c r="I644" s="11">
        <f>'[1]TCE - ANEXO III - Preencher'!J653</f>
        <v>142.71</v>
      </c>
      <c r="J644" s="11">
        <f>'[1]TCE - ANEXO III - Preencher'!K653</f>
        <v>0</v>
      </c>
      <c r="K644" s="12">
        <f>'[1]TCE - ANEXO III - Preencher'!L653</f>
        <v>112.48635761589399</v>
      </c>
      <c r="L644" s="12">
        <f>'[1]TCE - ANEXO III - Preencher'!M653</f>
        <v>7.06</v>
      </c>
      <c r="M644" s="12">
        <f t="shared" si="60"/>
        <v>105.42635761589399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1913</v>
      </c>
      <c r="Y644" s="12">
        <f>'[1]TCE - ANEXO III - Preencher'!Z653</f>
        <v>0</v>
      </c>
      <c r="Z644" s="12">
        <f t="shared" si="64"/>
        <v>1913</v>
      </c>
      <c r="AA644" s="13" t="str">
        <f>IF('[1]TCE - ANEXO III - Preencher'!AB653="","",'[1]TCE - ANEXO III - Preencher'!AB653)</f>
        <v xml:space="preserve">ABONO ASSIS FIN COMPL 09/2024 </v>
      </c>
      <c r="AB644" s="12">
        <f t="shared" si="65"/>
        <v>2161.1363576158938</v>
      </c>
    </row>
    <row r="645" spans="1:28" x14ac:dyDescent="0.2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RAMON VITOR DE SOUZA LEAL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>
        <f>'[1]TCE - ANEXO III - Preencher'!G654</f>
        <v>223505</v>
      </c>
      <c r="G645" s="10" t="str">
        <f>IF('[1]TCE - ANEXO III - Preencher'!H654="","",'[1]TCE - ANEXO III - Preencher'!H654)</f>
        <v>10/2024</v>
      </c>
      <c r="H645" s="11">
        <f>'[1]TCE - ANEXO III - Preencher'!I654</f>
        <v>0</v>
      </c>
      <c r="I645" s="11">
        <f>'[1]TCE - ANEXO III - Preencher'!J654</f>
        <v>306.76</v>
      </c>
      <c r="J645" s="11">
        <f>'[1]TCE - ANEXO III - Preencher'!K654</f>
        <v>0</v>
      </c>
      <c r="K645" s="12">
        <f>'[1]TCE - ANEXO III - Preencher'!L654</f>
        <v>112.48635761589399</v>
      </c>
      <c r="L645" s="12">
        <f>'[1]TCE - ANEXO III - Preencher'!M654</f>
        <v>4.03</v>
      </c>
      <c r="M645" s="12">
        <f t="shared" si="60"/>
        <v>108.45635761589399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1346.91</v>
      </c>
      <c r="Y645" s="12">
        <f>'[1]TCE - ANEXO III - Preencher'!Z654</f>
        <v>0</v>
      </c>
      <c r="Z645" s="12">
        <f t="shared" si="64"/>
        <v>1346.91</v>
      </c>
      <c r="AA645" s="13" t="str">
        <f>IF('[1]TCE - ANEXO III - Preencher'!AB654="","",'[1]TCE - ANEXO III - Preencher'!AB654)</f>
        <v xml:space="preserve">ABONO ASSIS FIN COMPL 09/2024 </v>
      </c>
      <c r="AB645" s="12">
        <f t="shared" si="65"/>
        <v>1762.126357615894</v>
      </c>
    </row>
    <row r="646" spans="1:28" x14ac:dyDescent="0.2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RAYANE MARIA DOS SANTOS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>
        <f>'[1]TCE - ANEXO III - Preencher'!G655</f>
        <v>322205</v>
      </c>
      <c r="G646" s="10" t="str">
        <f>IF('[1]TCE - ANEXO III - Preencher'!H655="","",'[1]TCE - ANEXO III - Preencher'!H655)</f>
        <v>10/2024</v>
      </c>
      <c r="H646" s="11">
        <f>'[1]TCE - ANEXO III - Preencher'!I655</f>
        <v>0</v>
      </c>
      <c r="I646" s="11">
        <f>'[1]TCE - ANEXO III - Preencher'!J655</f>
        <v>159.69</v>
      </c>
      <c r="J646" s="11">
        <f>'[1]TCE - ANEXO III - Preencher'!K655</f>
        <v>0</v>
      </c>
      <c r="K646" s="12">
        <f>'[1]TCE - ANEXO III - Preencher'!L655</f>
        <v>0</v>
      </c>
      <c r="L646" s="12">
        <f>'[1]TCE - ANEXO III - Preencher'!M655</f>
        <v>0</v>
      </c>
      <c r="M646" s="12">
        <f t="shared" si="60"/>
        <v>0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1913</v>
      </c>
      <c r="Y646" s="12">
        <f>'[1]TCE - ANEXO III - Preencher'!Z655</f>
        <v>0</v>
      </c>
      <c r="Z646" s="12">
        <f t="shared" si="64"/>
        <v>1913</v>
      </c>
      <c r="AA646" s="13" t="str">
        <f>IF('[1]TCE - ANEXO III - Preencher'!AB655="","",'[1]TCE - ANEXO III - Preencher'!AB655)</f>
        <v xml:space="preserve">ABONO ASSIS FIN COMPL 09/2024 </v>
      </c>
      <c r="AB646" s="12">
        <f t="shared" si="65"/>
        <v>2072.69</v>
      </c>
    </row>
    <row r="647" spans="1:28" x14ac:dyDescent="0.2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RAYANE ROSIMERE DA SILVA</v>
      </c>
      <c r="E647" s="6" t="str">
        <f>IF('[1]TCE - ANEXO III - Preencher'!F656="4 - Assistência Odontológica","2 - Outros Profissionais da Saúde",'[1]TCE - ANEXO III - Preencher'!F656)</f>
        <v>3 - Administrativo</v>
      </c>
      <c r="F647" s="9">
        <f>'[1]TCE - ANEXO III - Preencher'!G656</f>
        <v>422110</v>
      </c>
      <c r="G647" s="10" t="str">
        <f>IF('[1]TCE - ANEXO III - Preencher'!H656="","",'[1]TCE - ANEXO III - Preencher'!H656)</f>
        <v>10/2024</v>
      </c>
      <c r="H647" s="11">
        <f>'[1]TCE - ANEXO III - Preencher'!I656</f>
        <v>0</v>
      </c>
      <c r="I647" s="11">
        <f>'[1]TCE - ANEXO III - Preencher'!J656</f>
        <v>13.26</v>
      </c>
      <c r="J647" s="11">
        <f>'[1]TCE - ANEXO III - Preencher'!K656</f>
        <v>0</v>
      </c>
      <c r="K647" s="12">
        <f>'[1]TCE - ANEXO III - Preencher'!L656</f>
        <v>112.48635761589399</v>
      </c>
      <c r="L647" s="12">
        <f>'[1]TCE - ANEXO III - Preencher'!M656</f>
        <v>7.06</v>
      </c>
      <c r="M647" s="12">
        <f t="shared" si="60"/>
        <v>105.42635761589399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156.25</v>
      </c>
      <c r="R647" s="12">
        <f>'[1]TCE - ANEXO III - Preencher'!S656</f>
        <v>39.799999999999997</v>
      </c>
      <c r="S647" s="12">
        <f t="shared" si="62"/>
        <v>116.45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235.13635761589398</v>
      </c>
    </row>
    <row r="648" spans="1:28" x14ac:dyDescent="0.2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RAYANE SORAYA LOPES DA FONSECA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322205</v>
      </c>
      <c r="G648" s="10" t="str">
        <f>IF('[1]TCE - ANEXO III - Preencher'!H657="","",'[1]TCE - ANEXO III - Preencher'!H657)</f>
        <v>10/2024</v>
      </c>
      <c r="H648" s="11">
        <f>'[1]TCE - ANEXO III - Preencher'!I657</f>
        <v>0</v>
      </c>
      <c r="I648" s="11">
        <f>'[1]TCE - ANEXO III - Preencher'!J657</f>
        <v>142.71</v>
      </c>
      <c r="J648" s="11">
        <f>'[1]TCE - ANEXO III - Preencher'!K657</f>
        <v>0</v>
      </c>
      <c r="K648" s="12">
        <f>'[1]TCE - ANEXO III - Preencher'!L657</f>
        <v>112.48635761589399</v>
      </c>
      <c r="L648" s="12">
        <f>'[1]TCE - ANEXO III - Preencher'!M657</f>
        <v>7.06</v>
      </c>
      <c r="M648" s="12">
        <f t="shared" si="60"/>
        <v>105.42635761589399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1913</v>
      </c>
      <c r="Y648" s="12">
        <f>'[1]TCE - ANEXO III - Preencher'!Z657</f>
        <v>0</v>
      </c>
      <c r="Z648" s="12">
        <f t="shared" si="64"/>
        <v>1913</v>
      </c>
      <c r="AA648" s="13" t="str">
        <f>IF('[1]TCE - ANEXO III - Preencher'!AB657="","",'[1]TCE - ANEXO III - Preencher'!AB657)</f>
        <v xml:space="preserve">ABONO ASSIS FIN COMPL 09/2024 </v>
      </c>
      <c r="AB648" s="12">
        <f t="shared" si="65"/>
        <v>2161.1363576158938</v>
      </c>
    </row>
    <row r="649" spans="1:28" x14ac:dyDescent="0.2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RAYANNE KEWELLY SILVESTRE SILVA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>
        <f>'[1]TCE - ANEXO III - Preencher'!G658</f>
        <v>223505</v>
      </c>
      <c r="G649" s="10" t="str">
        <f>IF('[1]TCE - ANEXO III - Preencher'!H658="","",'[1]TCE - ANEXO III - Preencher'!H658)</f>
        <v>10/2024</v>
      </c>
      <c r="H649" s="11">
        <f>'[1]TCE - ANEXO III - Preencher'!I658</f>
        <v>0</v>
      </c>
      <c r="I649" s="11">
        <f>'[1]TCE - ANEXO III - Preencher'!J658</f>
        <v>194.37</v>
      </c>
      <c r="J649" s="11">
        <f>'[1]TCE - ANEXO III - Preencher'!K658</f>
        <v>0</v>
      </c>
      <c r="K649" s="12">
        <f>'[1]TCE - ANEXO III - Preencher'!L658</f>
        <v>112.48635761589399</v>
      </c>
      <c r="L649" s="12">
        <f>'[1]TCE - ANEXO III - Preencher'!M658</f>
        <v>3.05</v>
      </c>
      <c r="M649" s="12">
        <f t="shared" si="60"/>
        <v>109.436357615894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2170.88</v>
      </c>
      <c r="Y649" s="12">
        <f>'[1]TCE - ANEXO III - Preencher'!Z658</f>
        <v>0</v>
      </c>
      <c r="Z649" s="12">
        <f t="shared" si="64"/>
        <v>2170.88</v>
      </c>
      <c r="AA649" s="13" t="str">
        <f>IF('[1]TCE - ANEXO III - Preencher'!AB658="","",'[1]TCE - ANEXO III - Preencher'!AB658)</f>
        <v xml:space="preserve">ABONO ASSIS FIN COMPL 09/2024 </v>
      </c>
      <c r="AB649" s="12">
        <f t="shared" si="65"/>
        <v>2474.6863576158939</v>
      </c>
    </row>
    <row r="650" spans="1:28" x14ac:dyDescent="0.2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RAYANNY MIRELLY DE LIMA MELO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>
        <f>'[1]TCE - ANEXO III - Preencher'!G659</f>
        <v>223505</v>
      </c>
      <c r="G650" s="10" t="str">
        <f>IF('[1]TCE - ANEXO III - Preencher'!H659="","",'[1]TCE - ANEXO III - Preencher'!H659)</f>
        <v>10/2024</v>
      </c>
      <c r="H650" s="11">
        <f>'[1]TCE - ANEXO III - Preencher'!I659</f>
        <v>0</v>
      </c>
      <c r="I650" s="11">
        <f>'[1]TCE - ANEXO III - Preencher'!J659</f>
        <v>265.05</v>
      </c>
      <c r="J650" s="11">
        <f>'[1]TCE - ANEXO III - Preencher'!K659</f>
        <v>0</v>
      </c>
      <c r="K650" s="12">
        <f>'[1]TCE - ANEXO III - Preencher'!L659</f>
        <v>112.48635761589399</v>
      </c>
      <c r="L650" s="12">
        <f>'[1]TCE - ANEXO III - Preencher'!M659</f>
        <v>3.59</v>
      </c>
      <c r="M650" s="12">
        <f t="shared" si="60"/>
        <v>108.89635761589399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156.52000000000001</v>
      </c>
      <c r="U650" s="12">
        <f>'[1]TCE - ANEXO III - Preencher'!V659</f>
        <v>0</v>
      </c>
      <c r="V650" s="12">
        <f t="shared" si="63"/>
        <v>156.52000000000001</v>
      </c>
      <c r="W650" s="13" t="str">
        <f>IF('[1]TCE - ANEXO III - Preencher'!X659="","",'[1]TCE - ANEXO III - Preencher'!X659)</f>
        <v xml:space="preserve">AUX. CRECHE </v>
      </c>
      <c r="X650" s="12">
        <f>'[1]TCE - ANEXO III - Preencher'!Y659</f>
        <v>1672.68</v>
      </c>
      <c r="Y650" s="12">
        <f>'[1]TCE - ANEXO III - Preencher'!Z659</f>
        <v>0</v>
      </c>
      <c r="Z650" s="12">
        <f t="shared" si="64"/>
        <v>1672.68</v>
      </c>
      <c r="AA650" s="13" t="str">
        <f>IF('[1]TCE - ANEXO III - Preencher'!AB659="","",'[1]TCE - ANEXO III - Preencher'!AB659)</f>
        <v xml:space="preserve">ABONO ASSIS FIN COMPL 09/2024 </v>
      </c>
      <c r="AB650" s="12">
        <f t="shared" si="65"/>
        <v>2203.146357615894</v>
      </c>
    </row>
    <row r="651" spans="1:28" x14ac:dyDescent="0.2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REGILDA MARIA CESARIO DE LIMA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>
        <f>'[1]TCE - ANEXO III - Preencher'!G660</f>
        <v>322205</v>
      </c>
      <c r="G651" s="10" t="str">
        <f>IF('[1]TCE - ANEXO III - Preencher'!H660="","",'[1]TCE - ANEXO III - Preencher'!H660)</f>
        <v>10/2024</v>
      </c>
      <c r="H651" s="11">
        <f>'[1]TCE - ANEXO III - Preencher'!I660</f>
        <v>0</v>
      </c>
      <c r="I651" s="11">
        <f>'[1]TCE - ANEXO III - Preencher'!J660</f>
        <v>178.56</v>
      </c>
      <c r="J651" s="11">
        <f>'[1]TCE - ANEXO III - Preencher'!K660</f>
        <v>0</v>
      </c>
      <c r="K651" s="12">
        <f>'[1]TCE - ANEXO III - Preencher'!L660</f>
        <v>112.48635761589399</v>
      </c>
      <c r="L651" s="12">
        <f>'[1]TCE - ANEXO III - Preencher'!M660</f>
        <v>7.06</v>
      </c>
      <c r="M651" s="12">
        <f t="shared" si="60"/>
        <v>105.42635761589399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1846.5</v>
      </c>
      <c r="Y651" s="12">
        <f>'[1]TCE - ANEXO III - Preencher'!Z660</f>
        <v>0</v>
      </c>
      <c r="Z651" s="12">
        <f t="shared" si="64"/>
        <v>1846.5</v>
      </c>
      <c r="AA651" s="13" t="str">
        <f>IF('[1]TCE - ANEXO III - Preencher'!AB660="","",'[1]TCE - ANEXO III - Preencher'!AB660)</f>
        <v xml:space="preserve">ABONO ASSIS FIN COMPL 09/2024 </v>
      </c>
      <c r="AB651" s="12">
        <f t="shared" si="65"/>
        <v>2130.4863576158941</v>
      </c>
    </row>
    <row r="652" spans="1:28" x14ac:dyDescent="0.2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REJANE DA SILVA PRADO OLIVEIRA</v>
      </c>
      <c r="E652" s="6" t="str">
        <f>IF('[1]TCE - ANEXO III - Preencher'!F661="4 - Assistência Odontológica","2 - Outros Profissionais da Saúde",'[1]TCE - ANEXO III - Preencher'!F661)</f>
        <v>2 - Outros Profissionais da Saúde</v>
      </c>
      <c r="F652" s="9">
        <f>'[1]TCE - ANEXO III - Preencher'!G661</f>
        <v>322205</v>
      </c>
      <c r="G652" s="10" t="str">
        <f>IF('[1]TCE - ANEXO III - Preencher'!H661="","",'[1]TCE - ANEXO III - Preencher'!H661)</f>
        <v>10/2024</v>
      </c>
      <c r="H652" s="11">
        <f>'[1]TCE - ANEXO III - Preencher'!I661</f>
        <v>0</v>
      </c>
      <c r="I652" s="11">
        <f>'[1]TCE - ANEXO III - Preencher'!J661</f>
        <v>0</v>
      </c>
      <c r="J652" s="11">
        <f>'[1]TCE - ANEXO III - Preencher'!K661</f>
        <v>0</v>
      </c>
      <c r="K652" s="12">
        <f>'[1]TCE - ANEXO III - Preencher'!L661</f>
        <v>0</v>
      </c>
      <c r="L652" s="12">
        <f>'[1]TCE - ANEXO III - Preencher'!M661</f>
        <v>0</v>
      </c>
      <c r="M652" s="12">
        <f t="shared" si="60"/>
        <v>0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0</v>
      </c>
    </row>
    <row r="653" spans="1:28" x14ac:dyDescent="0.2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REJANE SANTOS VIEIRA DA SILVA</v>
      </c>
      <c r="E653" s="6" t="str">
        <f>IF('[1]TCE - ANEXO III - Preencher'!F662="4 - Assistência Odontológica","2 - Outros Profissionais da Saúde",'[1]TCE - ANEXO III - Preencher'!F662)</f>
        <v>2 - Outros Profissionais da Saúde</v>
      </c>
      <c r="F653" s="9">
        <f>'[1]TCE - ANEXO III - Preencher'!G662</f>
        <v>322205</v>
      </c>
      <c r="G653" s="10" t="str">
        <f>IF('[1]TCE - ANEXO III - Preencher'!H662="","",'[1]TCE - ANEXO III - Preencher'!H662)</f>
        <v>10/2024</v>
      </c>
      <c r="H653" s="11">
        <f>'[1]TCE - ANEXO III - Preencher'!I662</f>
        <v>0</v>
      </c>
      <c r="I653" s="11">
        <f>'[1]TCE - ANEXO III - Preencher'!J662</f>
        <v>0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0</v>
      </c>
      <c r="M653" s="12">
        <f t="shared" si="60"/>
        <v>0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0</v>
      </c>
    </row>
    <row r="654" spans="1:28" x14ac:dyDescent="0.2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RENIGIA DE ARAUJO OLIVEIRA SILVA</v>
      </c>
      <c r="E654" s="6" t="str">
        <f>IF('[1]TCE - ANEXO III - Preencher'!F663="4 - Assistência Odontológica","2 - Outros Profissionais da Saúde",'[1]TCE - ANEXO III - Preencher'!F663)</f>
        <v>3 - Administrativo</v>
      </c>
      <c r="F654" s="9">
        <f>'[1]TCE - ANEXO III - Preencher'!G663</f>
        <v>411010</v>
      </c>
      <c r="G654" s="10" t="str">
        <f>IF('[1]TCE - ANEXO III - Preencher'!H663="","",'[1]TCE - ANEXO III - Preencher'!H663)</f>
        <v>10/2024</v>
      </c>
      <c r="H654" s="11">
        <f>'[1]TCE - ANEXO III - Preencher'!I663</f>
        <v>0</v>
      </c>
      <c r="I654" s="11">
        <f>'[1]TCE - ANEXO III - Preencher'!J663</f>
        <v>175.69</v>
      </c>
      <c r="J654" s="11">
        <f>'[1]TCE - ANEXO III - Preencher'!K663</f>
        <v>0</v>
      </c>
      <c r="K654" s="12">
        <f>'[1]TCE - ANEXO III - Preencher'!L663</f>
        <v>112.48635761589399</v>
      </c>
      <c r="L654" s="12">
        <f>'[1]TCE - ANEXO III - Preencher'!M663</f>
        <v>7.06</v>
      </c>
      <c r="M654" s="12">
        <f t="shared" si="60"/>
        <v>105.42635761589399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281.116357615894</v>
      </c>
    </row>
    <row r="655" spans="1:28" x14ac:dyDescent="0.2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RISOLENE MARIA DOS SANTOS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322205</v>
      </c>
      <c r="G655" s="10" t="str">
        <f>IF('[1]TCE - ANEXO III - Preencher'!H664="","",'[1]TCE - ANEXO III - Preencher'!H664)</f>
        <v>10/2024</v>
      </c>
      <c r="H655" s="11">
        <f>'[1]TCE - ANEXO III - Preencher'!I664</f>
        <v>0</v>
      </c>
      <c r="I655" s="11">
        <f>'[1]TCE - ANEXO III - Preencher'!J664</f>
        <v>164.58</v>
      </c>
      <c r="J655" s="11">
        <f>'[1]TCE - ANEXO III - Preencher'!K664</f>
        <v>0</v>
      </c>
      <c r="K655" s="12">
        <f>'[1]TCE - ANEXO III - Preencher'!L664</f>
        <v>112.48635761589399</v>
      </c>
      <c r="L655" s="12">
        <f>'[1]TCE - ANEXO III - Preencher'!M664</f>
        <v>7.06</v>
      </c>
      <c r="M655" s="12">
        <f t="shared" si="60"/>
        <v>105.42635761589399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1913</v>
      </c>
      <c r="Y655" s="12">
        <f>'[1]TCE - ANEXO III - Preencher'!Z664</f>
        <v>0</v>
      </c>
      <c r="Z655" s="12">
        <f t="shared" si="64"/>
        <v>1913</v>
      </c>
      <c r="AA655" s="13" t="str">
        <f>IF('[1]TCE - ANEXO III - Preencher'!AB664="","",'[1]TCE - ANEXO III - Preencher'!AB664)</f>
        <v xml:space="preserve">ABONO ASSIS FIN COMPL 09/2024 </v>
      </c>
      <c r="AB655" s="12">
        <f t="shared" si="65"/>
        <v>2183.0063576158941</v>
      </c>
    </row>
    <row r="656" spans="1:28" x14ac:dyDescent="0.2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RITA LUCIA DA SILVA</v>
      </c>
      <c r="E656" s="6" t="str">
        <f>IF('[1]TCE - ANEXO III - Preencher'!F665="4 - Assistência Odontológica","2 - Outros Profissionais da Saúde",'[1]TCE - ANEXO III - Preencher'!F665)</f>
        <v>3 - Administrativo</v>
      </c>
      <c r="F656" s="9">
        <f>'[1]TCE - ANEXO III - Preencher'!G665</f>
        <v>422110</v>
      </c>
      <c r="G656" s="10" t="str">
        <f>IF('[1]TCE - ANEXO III - Preencher'!H665="","",'[1]TCE - ANEXO III - Preencher'!H665)</f>
        <v>10/2024</v>
      </c>
      <c r="H656" s="11">
        <f>'[1]TCE - ANEXO III - Preencher'!I665</f>
        <v>0</v>
      </c>
      <c r="I656" s="11">
        <f>'[1]TCE - ANEXO III - Preencher'!J665</f>
        <v>197.74</v>
      </c>
      <c r="J656" s="11">
        <f>'[1]TCE - ANEXO III - Preencher'!K665</f>
        <v>0</v>
      </c>
      <c r="K656" s="12">
        <f>'[1]TCE - ANEXO III - Preencher'!L665</f>
        <v>0</v>
      </c>
      <c r="L656" s="12">
        <f>'[1]TCE - ANEXO III - Preencher'!M665</f>
        <v>0</v>
      </c>
      <c r="M656" s="12">
        <f t="shared" si="60"/>
        <v>0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</v>
      </c>
      <c r="Y656" s="12">
        <f>'[1]TCE - ANEXO III - Preencher'!Z665</f>
        <v>0</v>
      </c>
      <c r="Z656" s="12">
        <f t="shared" si="64"/>
        <v>0</v>
      </c>
      <c r="AA656" s="13" t="str">
        <f>IF('[1]TCE - ANEXO III - Preencher'!AB665="","",'[1]TCE - ANEXO III - Preencher'!AB665)</f>
        <v/>
      </c>
      <c r="AB656" s="12">
        <f t="shared" si="65"/>
        <v>197.74</v>
      </c>
    </row>
    <row r="657" spans="1:28" x14ac:dyDescent="0.2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RIVALDO JOSE DA SILVA ULISSES</v>
      </c>
      <c r="E657" s="6" t="str">
        <f>IF('[1]TCE - ANEXO III - Preencher'!F666="4 - Assistência Odontológica","2 - Outros Profissionais da Saúde",'[1]TCE - ANEXO III - Preencher'!F666)</f>
        <v>3 - Administrativo</v>
      </c>
      <c r="F657" s="9">
        <f>'[1]TCE - ANEXO III - Preencher'!G666</f>
        <v>517410</v>
      </c>
      <c r="G657" s="10" t="str">
        <f>IF('[1]TCE - ANEXO III - Preencher'!H666="","",'[1]TCE - ANEXO III - Preencher'!H666)</f>
        <v>10/2024</v>
      </c>
      <c r="H657" s="11">
        <f>'[1]TCE - ANEXO III - Preencher'!I666</f>
        <v>0</v>
      </c>
      <c r="I657" s="11">
        <f>'[1]TCE - ANEXO III - Preencher'!J666</f>
        <v>154.63999999999999</v>
      </c>
      <c r="J657" s="11">
        <f>'[1]TCE - ANEXO III - Preencher'!K666</f>
        <v>0</v>
      </c>
      <c r="K657" s="12">
        <f>'[1]TCE - ANEXO III - Preencher'!L666</f>
        <v>112.48635761589399</v>
      </c>
      <c r="L657" s="12">
        <f>'[1]TCE - ANEXO III - Preencher'!M666</f>
        <v>7.06</v>
      </c>
      <c r="M657" s="12">
        <f t="shared" si="60"/>
        <v>105.42635761589399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260.06635761589399</v>
      </c>
    </row>
    <row r="658" spans="1:28" x14ac:dyDescent="0.2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ROBERTO MARQUES DO NASCIMENTO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>
        <f>'[1]TCE - ANEXO III - Preencher'!G667</f>
        <v>322605</v>
      </c>
      <c r="G658" s="10" t="str">
        <f>IF('[1]TCE - ANEXO III - Preencher'!H667="","",'[1]TCE - ANEXO III - Preencher'!H667)</f>
        <v>10/2024</v>
      </c>
      <c r="H658" s="11">
        <f>'[1]TCE - ANEXO III - Preencher'!I667</f>
        <v>0</v>
      </c>
      <c r="I658" s="11">
        <f>'[1]TCE - ANEXO III - Preencher'!J667</f>
        <v>154.01</v>
      </c>
      <c r="J658" s="11">
        <f>'[1]TCE - ANEXO III - Preencher'!K667</f>
        <v>0</v>
      </c>
      <c r="K658" s="12">
        <f>'[1]TCE - ANEXO III - Preencher'!L667</f>
        <v>112.48635761589399</v>
      </c>
      <c r="L658" s="12">
        <f>'[1]TCE - ANEXO III - Preencher'!M667</f>
        <v>7.06</v>
      </c>
      <c r="M658" s="12">
        <f t="shared" si="60"/>
        <v>105.42635761589399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259.436357615894</v>
      </c>
    </row>
    <row r="659" spans="1:28" x14ac:dyDescent="0.2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ROBSON LEANDRO DA SILVA</v>
      </c>
      <c r="E659" s="6" t="str">
        <f>IF('[1]TCE - ANEXO III - Preencher'!F668="4 - Assistência Odontológica","2 - Outros Profissionais da Saúde",'[1]TCE - ANEXO III - Preencher'!F668)</f>
        <v>3 - Administrativo</v>
      </c>
      <c r="F659" s="9">
        <f>'[1]TCE - ANEXO III - Preencher'!G668</f>
        <v>622010</v>
      </c>
      <c r="G659" s="10" t="str">
        <f>IF('[1]TCE - ANEXO III - Preencher'!H668="","",'[1]TCE - ANEXO III - Preencher'!H668)</f>
        <v>10/2024</v>
      </c>
      <c r="H659" s="11">
        <f>'[1]TCE - ANEXO III - Preencher'!I668</f>
        <v>0</v>
      </c>
      <c r="I659" s="11">
        <f>'[1]TCE - ANEXO III - Preencher'!J668</f>
        <v>160.13999999999999</v>
      </c>
      <c r="J659" s="11">
        <f>'[1]TCE - ANEXO III - Preencher'!K668</f>
        <v>0</v>
      </c>
      <c r="K659" s="12">
        <f>'[1]TCE - ANEXO III - Preencher'!L668</f>
        <v>112.48635761589399</v>
      </c>
      <c r="L659" s="12">
        <f>'[1]TCE - ANEXO III - Preencher'!M668</f>
        <v>7.06</v>
      </c>
      <c r="M659" s="12">
        <f t="shared" si="60"/>
        <v>105.42635761589399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265.56635761589399</v>
      </c>
    </row>
    <row r="660" spans="1:28" x14ac:dyDescent="0.2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ROGERIO FERREIRA DOS SANTOS</v>
      </c>
      <c r="E660" s="6" t="str">
        <f>IF('[1]TCE - ANEXO III - Preencher'!F669="4 - Assistência Odontológica","2 - Outros Profissionais da Saúde",'[1]TCE - ANEXO III - Preencher'!F669)</f>
        <v>1 - Médico</v>
      </c>
      <c r="F660" s="9">
        <f>'[1]TCE - ANEXO III - Preencher'!G669</f>
        <v>225270</v>
      </c>
      <c r="G660" s="10" t="str">
        <f>IF('[1]TCE - ANEXO III - Preencher'!H669="","",'[1]TCE - ANEXO III - Preencher'!H669)</f>
        <v>10/2024</v>
      </c>
      <c r="H660" s="11">
        <f>'[1]TCE - ANEXO III - Preencher'!I669</f>
        <v>0</v>
      </c>
      <c r="I660" s="11">
        <f>'[1]TCE - ANEXO III - Preencher'!J669</f>
        <v>1119.53</v>
      </c>
      <c r="J660" s="11">
        <f>'[1]TCE - ANEXO III - Preencher'!K669</f>
        <v>0</v>
      </c>
      <c r="K660" s="12">
        <f>'[1]TCE - ANEXO III - Preencher'!L669</f>
        <v>112.48635761589399</v>
      </c>
      <c r="L660" s="12">
        <f>'[1]TCE - ANEXO III - Preencher'!M669</f>
        <v>7.06</v>
      </c>
      <c r="M660" s="12">
        <f t="shared" si="60"/>
        <v>105.42635761589399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0</v>
      </c>
      <c r="Y660" s="12">
        <f>'[1]TCE - ANEXO III - Preencher'!Z669</f>
        <v>0</v>
      </c>
      <c r="Z660" s="12">
        <f t="shared" si="64"/>
        <v>0</v>
      </c>
      <c r="AA660" s="13" t="str">
        <f>IF('[1]TCE - ANEXO III - Preencher'!AB669="","",'[1]TCE - ANEXO III - Preencher'!AB669)</f>
        <v/>
      </c>
      <c r="AB660" s="12">
        <f t="shared" si="65"/>
        <v>1224.9563576158939</v>
      </c>
    </row>
    <row r="661" spans="1:28" x14ac:dyDescent="0.2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RONALDO JOSE DOS SANTOS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>
        <f>'[1]TCE - ANEXO III - Preencher'!G670</f>
        <v>322205</v>
      </c>
      <c r="G661" s="10" t="str">
        <f>IF('[1]TCE - ANEXO III - Preencher'!H670="","",'[1]TCE - ANEXO III - Preencher'!H670)</f>
        <v>10/2024</v>
      </c>
      <c r="H661" s="11">
        <f>'[1]TCE - ANEXO III - Preencher'!I670</f>
        <v>0</v>
      </c>
      <c r="I661" s="11">
        <f>'[1]TCE - ANEXO III - Preencher'!J670</f>
        <v>148.36000000000001</v>
      </c>
      <c r="J661" s="11">
        <f>'[1]TCE - ANEXO III - Preencher'!K670</f>
        <v>0</v>
      </c>
      <c r="K661" s="12">
        <f>'[1]TCE - ANEXO III - Preencher'!L670</f>
        <v>112.48635761589399</v>
      </c>
      <c r="L661" s="12">
        <f>'[1]TCE - ANEXO III - Preencher'!M670</f>
        <v>7.06</v>
      </c>
      <c r="M661" s="12">
        <f t="shared" si="60"/>
        <v>105.42635761589399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1846.5</v>
      </c>
      <c r="Y661" s="12">
        <f>'[1]TCE - ANEXO III - Preencher'!Z670</f>
        <v>0</v>
      </c>
      <c r="Z661" s="12">
        <f t="shared" si="64"/>
        <v>1846.5</v>
      </c>
      <c r="AA661" s="13" t="str">
        <f>IF('[1]TCE - ANEXO III - Preencher'!AB670="","",'[1]TCE - ANEXO III - Preencher'!AB670)</f>
        <v xml:space="preserve">ABONO ASSIS FIN COMPL 09/2024 </v>
      </c>
      <c r="AB661" s="12">
        <f t="shared" si="65"/>
        <v>2100.2863576158938</v>
      </c>
    </row>
    <row r="662" spans="1:28" x14ac:dyDescent="0.2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RONILSON MARQUES DA SILVA</v>
      </c>
      <c r="E662" s="6" t="str">
        <f>IF('[1]TCE - ANEXO III - Preencher'!F671="4 - Assistência Odontológica","2 - Outros Profissionais da Saúde",'[1]TCE - ANEXO III - Preencher'!F671)</f>
        <v>3 - Administrativo</v>
      </c>
      <c r="F662" s="9">
        <f>'[1]TCE - ANEXO III - Preencher'!G671</f>
        <v>514310</v>
      </c>
      <c r="G662" s="10" t="str">
        <f>IF('[1]TCE - ANEXO III - Preencher'!H671="","",'[1]TCE - ANEXO III - Preencher'!H671)</f>
        <v>10/2024</v>
      </c>
      <c r="H662" s="11">
        <f>'[1]TCE - ANEXO III - Preencher'!I671</f>
        <v>0</v>
      </c>
      <c r="I662" s="11">
        <f>'[1]TCE - ANEXO III - Preencher'!J671</f>
        <v>145.65</v>
      </c>
      <c r="J662" s="11">
        <f>'[1]TCE - ANEXO III - Preencher'!K671</f>
        <v>0</v>
      </c>
      <c r="K662" s="12">
        <f>'[1]TCE - ANEXO III - Preencher'!L671</f>
        <v>112.48635761589399</v>
      </c>
      <c r="L662" s="12">
        <f>'[1]TCE - ANEXO III - Preencher'!M671</f>
        <v>7.06</v>
      </c>
      <c r="M662" s="12">
        <f t="shared" si="60"/>
        <v>105.42635761589399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251.07635761589398</v>
      </c>
    </row>
    <row r="663" spans="1:28" x14ac:dyDescent="0.2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ROSANGELA OLIVEIRA DO NASCIMENTO</v>
      </c>
      <c r="E663" s="6" t="str">
        <f>IF('[1]TCE - ANEXO III - Preencher'!F672="4 - Assistência Odontológica","2 - Outros Profissionais da Saúde",'[1]TCE - ANEXO III - Preencher'!F672)</f>
        <v>3 - Administrativo</v>
      </c>
      <c r="F663" s="9">
        <f>'[1]TCE - ANEXO III - Preencher'!G672</f>
        <v>513430</v>
      </c>
      <c r="G663" s="10" t="str">
        <f>IF('[1]TCE - ANEXO III - Preencher'!H672="","",'[1]TCE - ANEXO III - Preencher'!H672)</f>
        <v>10/2024</v>
      </c>
      <c r="H663" s="11">
        <f>'[1]TCE - ANEXO III - Preencher'!I672</f>
        <v>0</v>
      </c>
      <c r="I663" s="11">
        <f>'[1]TCE - ANEXO III - Preencher'!J672</f>
        <v>122.82</v>
      </c>
      <c r="J663" s="11">
        <f>'[1]TCE - ANEXO III - Preencher'!K672</f>
        <v>0</v>
      </c>
      <c r="K663" s="12">
        <f>'[1]TCE - ANEXO III - Preencher'!L672</f>
        <v>112.48635761589399</v>
      </c>
      <c r="L663" s="12">
        <f>'[1]TCE - ANEXO III - Preencher'!M672</f>
        <v>7.06</v>
      </c>
      <c r="M663" s="12">
        <f t="shared" si="60"/>
        <v>105.42635761589399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156.25</v>
      </c>
      <c r="R663" s="12">
        <f>'[1]TCE - ANEXO III - Preencher'!S672</f>
        <v>82.5</v>
      </c>
      <c r="S663" s="12">
        <f t="shared" si="62"/>
        <v>73.75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301.996357615894</v>
      </c>
    </row>
    <row r="664" spans="1:28" x14ac:dyDescent="0.2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ROSEMERY ALVES FERREIRA DA SILVA</v>
      </c>
      <c r="E664" s="6" t="str">
        <f>IF('[1]TCE - ANEXO III - Preencher'!F673="4 - Assistência Odontológica","2 - Outros Profissionais da Saúde",'[1]TCE - ANEXO III - Preencher'!F673)</f>
        <v>2 - Outros Profissionais da Saúde</v>
      </c>
      <c r="F664" s="9">
        <f>'[1]TCE - ANEXO III - Preencher'!G673</f>
        <v>322205</v>
      </c>
      <c r="G664" s="10" t="str">
        <f>IF('[1]TCE - ANEXO III - Preencher'!H673="","",'[1]TCE - ANEXO III - Preencher'!H673)</f>
        <v>10/2024</v>
      </c>
      <c r="H664" s="11">
        <f>'[1]TCE - ANEXO III - Preencher'!I673</f>
        <v>0</v>
      </c>
      <c r="I664" s="11">
        <f>'[1]TCE - ANEXO III - Preencher'!J673</f>
        <v>173.63</v>
      </c>
      <c r="J664" s="11">
        <f>'[1]TCE - ANEXO III - Preencher'!K673</f>
        <v>0</v>
      </c>
      <c r="K664" s="12">
        <f>'[1]TCE - ANEXO III - Preencher'!L673</f>
        <v>112.48635761589399</v>
      </c>
      <c r="L664" s="12">
        <f>'[1]TCE - ANEXO III - Preencher'!M673</f>
        <v>7.06</v>
      </c>
      <c r="M664" s="12">
        <f t="shared" si="60"/>
        <v>105.42635761589399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1780</v>
      </c>
      <c r="Y664" s="12">
        <f>'[1]TCE - ANEXO III - Preencher'!Z673</f>
        <v>0</v>
      </c>
      <c r="Z664" s="12">
        <f t="shared" si="64"/>
        <v>1780</v>
      </c>
      <c r="AA664" s="13" t="str">
        <f>IF('[1]TCE - ANEXO III - Preencher'!AB673="","",'[1]TCE - ANEXO III - Preencher'!AB673)</f>
        <v xml:space="preserve">ABONO ASSIS FIN COMPL 09/2024 </v>
      </c>
      <c r="AB664" s="12">
        <f t="shared" si="65"/>
        <v>2059.0563576158938</v>
      </c>
    </row>
    <row r="665" spans="1:28" x14ac:dyDescent="0.2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ROSEMERY FERREIRA DA SILVA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>
        <f>'[1]TCE - ANEXO III - Preencher'!G674</f>
        <v>322205</v>
      </c>
      <c r="G665" s="10" t="str">
        <f>IF('[1]TCE - ANEXO III - Preencher'!H674="","",'[1]TCE - ANEXO III - Preencher'!H674)</f>
        <v>10/2024</v>
      </c>
      <c r="H665" s="11">
        <f>'[1]TCE - ANEXO III - Preencher'!I674</f>
        <v>0</v>
      </c>
      <c r="I665" s="11">
        <f>'[1]TCE - ANEXO III - Preencher'!J674</f>
        <v>164.58</v>
      </c>
      <c r="J665" s="11">
        <f>'[1]TCE - ANEXO III - Preencher'!K674</f>
        <v>0</v>
      </c>
      <c r="K665" s="12">
        <f>'[1]TCE - ANEXO III - Preencher'!L674</f>
        <v>112.48635761589399</v>
      </c>
      <c r="L665" s="12">
        <f>'[1]TCE - ANEXO III - Preencher'!M674</f>
        <v>7.06</v>
      </c>
      <c r="M665" s="12">
        <f t="shared" si="60"/>
        <v>105.42635761589399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1913</v>
      </c>
      <c r="Y665" s="12">
        <f>'[1]TCE - ANEXO III - Preencher'!Z674</f>
        <v>0</v>
      </c>
      <c r="Z665" s="12">
        <f t="shared" si="64"/>
        <v>1913</v>
      </c>
      <c r="AA665" s="13" t="str">
        <f>IF('[1]TCE - ANEXO III - Preencher'!AB674="","",'[1]TCE - ANEXO III - Preencher'!AB674)</f>
        <v xml:space="preserve">ABONO ASSIS FIN COMPL 09/2024 </v>
      </c>
      <c r="AB665" s="12">
        <f t="shared" si="65"/>
        <v>2183.0063576158941</v>
      </c>
    </row>
    <row r="666" spans="1:28" x14ac:dyDescent="0.2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ROSIANA MARIA DO NASCIMENTO</v>
      </c>
      <c r="E666" s="6" t="str">
        <f>IF('[1]TCE - ANEXO III - Preencher'!F675="4 - Assistência Odontológica","2 - Outros Profissionais da Saúde",'[1]TCE - ANEXO III - Preencher'!F675)</f>
        <v>3 - Administrativo</v>
      </c>
      <c r="F666" s="9">
        <f>'[1]TCE - ANEXO III - Preencher'!G675</f>
        <v>516310</v>
      </c>
      <c r="G666" s="10" t="str">
        <f>IF('[1]TCE - ANEXO III - Preencher'!H675="","",'[1]TCE - ANEXO III - Preencher'!H675)</f>
        <v>10/2024</v>
      </c>
      <c r="H666" s="11">
        <f>'[1]TCE - ANEXO III - Preencher'!I675</f>
        <v>0</v>
      </c>
      <c r="I666" s="11">
        <f>'[1]TCE - ANEXO III - Preencher'!J675</f>
        <v>112.96</v>
      </c>
      <c r="J666" s="11">
        <f>'[1]TCE - ANEXO III - Preencher'!K675</f>
        <v>0</v>
      </c>
      <c r="K666" s="12">
        <f>'[1]TCE - ANEXO III - Preencher'!L675</f>
        <v>112.48635761589399</v>
      </c>
      <c r="L666" s="12">
        <f>'[1]TCE - ANEXO III - Preencher'!M675</f>
        <v>7.06</v>
      </c>
      <c r="M666" s="12">
        <f t="shared" si="60"/>
        <v>105.42635761589399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156.25</v>
      </c>
      <c r="R666" s="12">
        <f>'[1]TCE - ANEXO III - Preencher'!S675</f>
        <v>82.5</v>
      </c>
      <c r="S666" s="12">
        <f t="shared" si="62"/>
        <v>73.75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292.13635761589398</v>
      </c>
    </row>
    <row r="667" spans="1:28" x14ac:dyDescent="0.2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ROSICLEIDE MARIA DA SILVA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>
        <f>'[1]TCE - ANEXO III - Preencher'!G676</f>
        <v>322205</v>
      </c>
      <c r="G667" s="10" t="str">
        <f>IF('[1]TCE - ANEXO III - Preencher'!H676="","",'[1]TCE - ANEXO III - Preencher'!H676)</f>
        <v>10/2024</v>
      </c>
      <c r="H667" s="11">
        <f>'[1]TCE - ANEXO III - Preencher'!I676</f>
        <v>0</v>
      </c>
      <c r="I667" s="11">
        <f>'[1]TCE - ANEXO III - Preencher'!J676</f>
        <v>0</v>
      </c>
      <c r="J667" s="11">
        <f>'[1]TCE - ANEXO III - Preencher'!K676</f>
        <v>0</v>
      </c>
      <c r="K667" s="12">
        <f>'[1]TCE - ANEXO III - Preencher'!L676</f>
        <v>0</v>
      </c>
      <c r="L667" s="12">
        <f>'[1]TCE - ANEXO III - Preencher'!M676</f>
        <v>0</v>
      </c>
      <c r="M667" s="12">
        <f t="shared" si="60"/>
        <v>0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0</v>
      </c>
    </row>
    <row r="668" spans="1:28" x14ac:dyDescent="0.2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ROSILDA FERREIRA CAVALCANTE</v>
      </c>
      <c r="E668" s="6" t="str">
        <f>IF('[1]TCE - ANEXO III - Preencher'!F677="4 - Assistência Odontológica","2 - Outros Profissionais da Saúde",'[1]TCE - ANEXO III - Preencher'!F677)</f>
        <v>2 - Outros Profissionais da Saúde</v>
      </c>
      <c r="F668" s="9">
        <f>'[1]TCE - ANEXO III - Preencher'!G677</f>
        <v>322205</v>
      </c>
      <c r="G668" s="10" t="str">
        <f>IF('[1]TCE - ANEXO III - Preencher'!H677="","",'[1]TCE - ANEXO III - Preencher'!H677)</f>
        <v>10/2024</v>
      </c>
      <c r="H668" s="11">
        <f>'[1]TCE - ANEXO III - Preencher'!I677</f>
        <v>0</v>
      </c>
      <c r="I668" s="11">
        <f>'[1]TCE - ANEXO III - Preencher'!J677</f>
        <v>154.01</v>
      </c>
      <c r="J668" s="11">
        <f>'[1]TCE - ANEXO III - Preencher'!K677</f>
        <v>0</v>
      </c>
      <c r="K668" s="12">
        <f>'[1]TCE - ANEXO III - Preencher'!L677</f>
        <v>112.48635761589399</v>
      </c>
      <c r="L668" s="12">
        <f>'[1]TCE - ANEXO III - Preencher'!M677</f>
        <v>7.06</v>
      </c>
      <c r="M668" s="12">
        <f t="shared" si="60"/>
        <v>105.42635761589399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1780</v>
      </c>
      <c r="Y668" s="12">
        <f>'[1]TCE - ANEXO III - Preencher'!Z677</f>
        <v>0</v>
      </c>
      <c r="Z668" s="12">
        <f t="shared" si="64"/>
        <v>1780</v>
      </c>
      <c r="AA668" s="13" t="str">
        <f>IF('[1]TCE - ANEXO III - Preencher'!AB677="","",'[1]TCE - ANEXO III - Preencher'!AB677)</f>
        <v xml:space="preserve">ABONO ASSIS FIN COMPL 09/2024 </v>
      </c>
      <c r="AB668" s="12">
        <f t="shared" si="65"/>
        <v>2039.4363576158939</v>
      </c>
    </row>
    <row r="669" spans="1:28" x14ac:dyDescent="0.2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ROSIMERI ALVES DA SILVA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>
        <f>'[1]TCE - ANEXO III - Preencher'!G678</f>
        <v>322205</v>
      </c>
      <c r="G669" s="10" t="str">
        <f>IF('[1]TCE - ANEXO III - Preencher'!H678="","",'[1]TCE - ANEXO III - Preencher'!H678)</f>
        <v>10/2024</v>
      </c>
      <c r="H669" s="11">
        <f>'[1]TCE - ANEXO III - Preencher'!I678</f>
        <v>0</v>
      </c>
      <c r="I669" s="11">
        <f>'[1]TCE - ANEXO III - Preencher'!J678</f>
        <v>148.36000000000001</v>
      </c>
      <c r="J669" s="11">
        <f>'[1]TCE - ANEXO III - Preencher'!K678</f>
        <v>0</v>
      </c>
      <c r="K669" s="12">
        <f>'[1]TCE - ANEXO III - Preencher'!L678</f>
        <v>112.48635761589399</v>
      </c>
      <c r="L669" s="12">
        <f>'[1]TCE - ANEXO III - Preencher'!M678</f>
        <v>7.06</v>
      </c>
      <c r="M669" s="12">
        <f t="shared" si="60"/>
        <v>105.42635761589399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1913</v>
      </c>
      <c r="Y669" s="12">
        <f>'[1]TCE - ANEXO III - Preencher'!Z678</f>
        <v>0</v>
      </c>
      <c r="Z669" s="12">
        <f t="shared" si="64"/>
        <v>1913</v>
      </c>
      <c r="AA669" s="13" t="str">
        <f>IF('[1]TCE - ANEXO III - Preencher'!AB678="","",'[1]TCE - ANEXO III - Preencher'!AB678)</f>
        <v xml:space="preserve">ABONO ASSIS FIN COMPL 09/2024 </v>
      </c>
      <c r="AB669" s="12">
        <f t="shared" si="65"/>
        <v>2166.7863576158938</v>
      </c>
    </row>
    <row r="670" spans="1:28" x14ac:dyDescent="0.2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ROSINEIDE MARIA DA SILVA</v>
      </c>
      <c r="E670" s="6" t="str">
        <f>IF('[1]TCE - ANEXO III - Preencher'!F679="4 - Assistência Odontológica","2 - Outros Profissionais da Saúde",'[1]TCE - ANEXO III - Preencher'!F679)</f>
        <v>2 - Outros Profissionais da Saúde</v>
      </c>
      <c r="F670" s="9">
        <f>'[1]TCE - ANEXO III - Preencher'!G679</f>
        <v>322205</v>
      </c>
      <c r="G670" s="10" t="str">
        <f>IF('[1]TCE - ANEXO III - Preencher'!H679="","",'[1]TCE - ANEXO III - Preencher'!H679)</f>
        <v>10/2024</v>
      </c>
      <c r="H670" s="11">
        <f>'[1]TCE - ANEXO III - Preencher'!I679</f>
        <v>0</v>
      </c>
      <c r="I670" s="11">
        <f>'[1]TCE - ANEXO III - Preencher'!J679</f>
        <v>211.53</v>
      </c>
      <c r="J670" s="11">
        <f>'[1]TCE - ANEXO III - Preencher'!K679</f>
        <v>0</v>
      </c>
      <c r="K670" s="12">
        <f>'[1]TCE - ANEXO III - Preencher'!L679</f>
        <v>0</v>
      </c>
      <c r="L670" s="12">
        <f>'[1]TCE - ANEXO III - Preencher'!M679</f>
        <v>0</v>
      </c>
      <c r="M670" s="12">
        <f t="shared" si="60"/>
        <v>0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1913</v>
      </c>
      <c r="Y670" s="12">
        <f>'[1]TCE - ANEXO III - Preencher'!Z679</f>
        <v>0</v>
      </c>
      <c r="Z670" s="12">
        <f t="shared" si="64"/>
        <v>1913</v>
      </c>
      <c r="AA670" s="13" t="str">
        <f>IF('[1]TCE - ANEXO III - Preencher'!AB679="","",'[1]TCE - ANEXO III - Preencher'!AB679)</f>
        <v xml:space="preserve">ABONO ASSIS FIN COMPL 09/2024 </v>
      </c>
      <c r="AB670" s="12">
        <f t="shared" si="65"/>
        <v>2124.5300000000002</v>
      </c>
    </row>
    <row r="671" spans="1:28" x14ac:dyDescent="0.2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RUBIA RAFAELLA ALVES DE SOUZA BEZERRA</v>
      </c>
      <c r="E671" s="6" t="str">
        <f>IF('[1]TCE - ANEXO III - Preencher'!F680="4 - Assistência Odontológica","2 - Outros Profissionais da Saúde",'[1]TCE - ANEXO III - Preencher'!F680)</f>
        <v>2 - Outros Profissionais da Saúde</v>
      </c>
      <c r="F671" s="9">
        <f>'[1]TCE - ANEXO III - Preencher'!G680</f>
        <v>223505</v>
      </c>
      <c r="G671" s="10" t="str">
        <f>IF('[1]TCE - ANEXO III - Preencher'!H680="","",'[1]TCE - ANEXO III - Preencher'!H680)</f>
        <v>10/2024</v>
      </c>
      <c r="H671" s="11">
        <f>'[1]TCE - ANEXO III - Preencher'!I680</f>
        <v>0</v>
      </c>
      <c r="I671" s="11">
        <f>'[1]TCE - ANEXO III - Preencher'!J680</f>
        <v>344.2</v>
      </c>
      <c r="J671" s="11">
        <f>'[1]TCE - ANEXO III - Preencher'!K680</f>
        <v>0</v>
      </c>
      <c r="K671" s="12">
        <f>'[1]TCE - ANEXO III - Preencher'!L680</f>
        <v>112.48635761589399</v>
      </c>
      <c r="L671" s="12">
        <f>'[1]TCE - ANEXO III - Preencher'!M680</f>
        <v>4.5</v>
      </c>
      <c r="M671" s="12">
        <f t="shared" si="60"/>
        <v>107.98635761589399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853.35</v>
      </c>
      <c r="Y671" s="12">
        <f>'[1]TCE - ANEXO III - Preencher'!Z680</f>
        <v>0</v>
      </c>
      <c r="Z671" s="12">
        <f t="shared" si="64"/>
        <v>853.35</v>
      </c>
      <c r="AA671" s="13" t="str">
        <f>IF('[1]TCE - ANEXO III - Preencher'!AB680="","",'[1]TCE - ANEXO III - Preencher'!AB680)</f>
        <v xml:space="preserve">ABONO ASSIS FIN COMPL 09/2024 </v>
      </c>
      <c r="AB671" s="12">
        <f t="shared" si="65"/>
        <v>1305.5363576158941</v>
      </c>
    </row>
    <row r="672" spans="1:28" x14ac:dyDescent="0.2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SABRINA KAROLINE BATISTA SOARES</v>
      </c>
      <c r="E672" s="6" t="str">
        <f>IF('[1]TCE - ANEXO III - Preencher'!F681="4 - Assistência Odontológica","2 - Outros Profissionais da Saúde",'[1]TCE - ANEXO III - Preencher'!F681)</f>
        <v>3 - Administrativo</v>
      </c>
      <c r="F672" s="9">
        <f>'[1]TCE - ANEXO III - Preencher'!G681</f>
        <v>411005</v>
      </c>
      <c r="G672" s="10" t="str">
        <f>IF('[1]TCE - ANEXO III - Preencher'!H681="","",'[1]TCE - ANEXO III - Preencher'!H681)</f>
        <v>10/2024</v>
      </c>
      <c r="H672" s="11">
        <f>'[1]TCE - ANEXO III - Preencher'!I681</f>
        <v>0</v>
      </c>
      <c r="I672" s="11">
        <f>'[1]TCE - ANEXO III - Preencher'!J681</f>
        <v>128.69999999999999</v>
      </c>
      <c r="J672" s="11">
        <f>'[1]TCE - ANEXO III - Preencher'!K681</f>
        <v>0</v>
      </c>
      <c r="K672" s="12">
        <f>'[1]TCE - ANEXO III - Preencher'!L681</f>
        <v>112.48635761589399</v>
      </c>
      <c r="L672" s="12">
        <f>'[1]TCE - ANEXO III - Preencher'!M681</f>
        <v>7.06</v>
      </c>
      <c r="M672" s="12">
        <f t="shared" si="60"/>
        <v>105.42635761589399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83.7</v>
      </c>
      <c r="U672" s="12">
        <f>'[1]TCE - ANEXO III - Preencher'!V681</f>
        <v>0</v>
      </c>
      <c r="V672" s="12">
        <f t="shared" si="63"/>
        <v>83.7</v>
      </c>
      <c r="W672" s="13" t="str">
        <f>IF('[1]TCE - ANEXO III - Preencher'!X681="","",'[1]TCE - ANEXO III - Preencher'!X681)</f>
        <v xml:space="preserve">AUX. CRECHE </v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317.82635761589398</v>
      </c>
    </row>
    <row r="673" spans="1:28" x14ac:dyDescent="0.2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SADARA RIBELLY BARBOZA DE SOUZA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>
        <f>'[1]TCE - ANEXO III - Preencher'!G682</f>
        <v>322205</v>
      </c>
      <c r="G673" s="10" t="str">
        <f>IF('[1]TCE - ANEXO III - Preencher'!H682="","",'[1]TCE - ANEXO III - Preencher'!H682)</f>
        <v>10/2024</v>
      </c>
      <c r="H673" s="11">
        <f>'[1]TCE - ANEXO III - Preencher'!I682</f>
        <v>0</v>
      </c>
      <c r="I673" s="11">
        <f>'[1]TCE - ANEXO III - Preencher'!J682</f>
        <v>148.36000000000001</v>
      </c>
      <c r="J673" s="11">
        <f>'[1]TCE - ANEXO III - Preencher'!K682</f>
        <v>0</v>
      </c>
      <c r="K673" s="12">
        <f>'[1]TCE - ANEXO III - Preencher'!L682</f>
        <v>112.48635761589399</v>
      </c>
      <c r="L673" s="12">
        <f>'[1]TCE - ANEXO III - Preencher'!M682</f>
        <v>7.06</v>
      </c>
      <c r="M673" s="12">
        <f t="shared" si="60"/>
        <v>105.42635761589399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1913</v>
      </c>
      <c r="Y673" s="12">
        <f>'[1]TCE - ANEXO III - Preencher'!Z682</f>
        <v>0</v>
      </c>
      <c r="Z673" s="12">
        <f t="shared" si="64"/>
        <v>1913</v>
      </c>
      <c r="AA673" s="13" t="str">
        <f>IF('[1]TCE - ANEXO III - Preencher'!AB682="","",'[1]TCE - ANEXO III - Preencher'!AB682)</f>
        <v xml:space="preserve">ABONO ASSIS FIN COMPL 09/2024 </v>
      </c>
      <c r="AB673" s="12">
        <f t="shared" si="65"/>
        <v>2166.7863576158938</v>
      </c>
    </row>
    <row r="674" spans="1:28" x14ac:dyDescent="0.2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SAMYRIS PALLOMA DA SILVA DOMINGOS</v>
      </c>
      <c r="E674" s="6" t="str">
        <f>IF('[1]TCE - ANEXO III - Preencher'!F683="4 - Assistência Odontológica","2 - Outros Profissionais da Saúde",'[1]TCE - ANEXO III - Preencher'!F683)</f>
        <v>2 - Outros Profissionais da Saúde</v>
      </c>
      <c r="F674" s="9">
        <f>'[1]TCE - ANEXO III - Preencher'!G683</f>
        <v>223505</v>
      </c>
      <c r="G674" s="10" t="str">
        <f>IF('[1]TCE - ANEXO III - Preencher'!H683="","",'[1]TCE - ANEXO III - Preencher'!H683)</f>
        <v>10/2024</v>
      </c>
      <c r="H674" s="11">
        <f>'[1]TCE - ANEXO III - Preencher'!I683</f>
        <v>0</v>
      </c>
      <c r="I674" s="11">
        <f>'[1]TCE - ANEXO III - Preencher'!J683</f>
        <v>258.12</v>
      </c>
      <c r="J674" s="11">
        <f>'[1]TCE - ANEXO III - Preencher'!K683</f>
        <v>0</v>
      </c>
      <c r="K674" s="12">
        <f>'[1]TCE - ANEXO III - Preencher'!L683</f>
        <v>112.48635761589399</v>
      </c>
      <c r="L674" s="12">
        <f>'[1]TCE - ANEXO III - Preencher'!M683</f>
        <v>3.33</v>
      </c>
      <c r="M674" s="12">
        <f t="shared" si="60"/>
        <v>109.156357615894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1974.08</v>
      </c>
      <c r="Y674" s="12">
        <f>'[1]TCE - ANEXO III - Preencher'!Z683</f>
        <v>0</v>
      </c>
      <c r="Z674" s="12">
        <f t="shared" si="64"/>
        <v>1974.08</v>
      </c>
      <c r="AA674" s="13" t="str">
        <f>IF('[1]TCE - ANEXO III - Preencher'!AB683="","",'[1]TCE - ANEXO III - Preencher'!AB683)</f>
        <v xml:space="preserve">ABONO ASSIS FIN COMPL 09/2024 </v>
      </c>
      <c r="AB674" s="12">
        <f t="shared" si="65"/>
        <v>2341.356357615894</v>
      </c>
    </row>
    <row r="675" spans="1:28" x14ac:dyDescent="0.2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SANDRA BARRETO DA SILVA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>
        <f>'[1]TCE - ANEXO III - Preencher'!G684</f>
        <v>322205</v>
      </c>
      <c r="G675" s="10" t="str">
        <f>IF('[1]TCE - ANEXO III - Preencher'!H684="","",'[1]TCE - ANEXO III - Preencher'!H684)</f>
        <v>10/2024</v>
      </c>
      <c r="H675" s="11">
        <f>'[1]TCE - ANEXO III - Preencher'!I684</f>
        <v>0</v>
      </c>
      <c r="I675" s="11">
        <f>'[1]TCE - ANEXO III - Preencher'!J684</f>
        <v>182.35</v>
      </c>
      <c r="J675" s="11">
        <f>'[1]TCE - ANEXO III - Preencher'!K684</f>
        <v>0</v>
      </c>
      <c r="K675" s="12">
        <f>'[1]TCE - ANEXO III - Preencher'!L684</f>
        <v>112.48635761589399</v>
      </c>
      <c r="L675" s="12">
        <f>'[1]TCE - ANEXO III - Preencher'!M684</f>
        <v>7.06</v>
      </c>
      <c r="M675" s="12">
        <f t="shared" si="60"/>
        <v>105.42635761589399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81.02</v>
      </c>
      <c r="U675" s="12">
        <f>'[1]TCE - ANEXO III - Preencher'!V684</f>
        <v>0</v>
      </c>
      <c r="V675" s="12">
        <f t="shared" si="63"/>
        <v>81.02</v>
      </c>
      <c r="W675" s="13" t="str">
        <f>IF('[1]TCE - ANEXO III - Preencher'!X684="","",'[1]TCE - ANEXO III - Preencher'!X684)</f>
        <v xml:space="preserve">AUX. CRECHE </v>
      </c>
      <c r="X675" s="12">
        <f>'[1]TCE - ANEXO III - Preencher'!Y684</f>
        <v>1780</v>
      </c>
      <c r="Y675" s="12">
        <f>'[1]TCE - ANEXO III - Preencher'!Z684</f>
        <v>0</v>
      </c>
      <c r="Z675" s="12">
        <f t="shared" si="64"/>
        <v>1780</v>
      </c>
      <c r="AA675" s="13" t="str">
        <f>IF('[1]TCE - ANEXO III - Preencher'!AB684="","",'[1]TCE - ANEXO III - Preencher'!AB684)</f>
        <v xml:space="preserve">ABONO ASSIS FIN COMPL 09/2024 </v>
      </c>
      <c r="AB675" s="12">
        <f t="shared" si="65"/>
        <v>2148.7963576158941</v>
      </c>
    </row>
    <row r="676" spans="1:28" x14ac:dyDescent="0.2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SANDRA VALERIA SALU DA SILVA</v>
      </c>
      <c r="E676" s="6" t="str">
        <f>IF('[1]TCE - ANEXO III - Preencher'!F685="4 - Assistência Odontológica","2 - Outros Profissionais da Saúde",'[1]TCE - ANEXO III - Preencher'!F685)</f>
        <v>2 - Outros Profissionais da Saúde</v>
      </c>
      <c r="F676" s="9">
        <f>'[1]TCE - ANEXO III - Preencher'!G685</f>
        <v>322205</v>
      </c>
      <c r="G676" s="10" t="str">
        <f>IF('[1]TCE - ANEXO III - Preencher'!H685="","",'[1]TCE - ANEXO III - Preencher'!H685)</f>
        <v>10/2024</v>
      </c>
      <c r="H676" s="11">
        <f>'[1]TCE - ANEXO III - Preencher'!I685</f>
        <v>0</v>
      </c>
      <c r="I676" s="11">
        <f>'[1]TCE - ANEXO III - Preencher'!J685</f>
        <v>172.4</v>
      </c>
      <c r="J676" s="11">
        <f>'[1]TCE - ANEXO III - Preencher'!K685</f>
        <v>0</v>
      </c>
      <c r="K676" s="12">
        <f>'[1]TCE - ANEXO III - Preencher'!L685</f>
        <v>112.48635761589399</v>
      </c>
      <c r="L676" s="12">
        <f>'[1]TCE - ANEXO III - Preencher'!M685</f>
        <v>7.06</v>
      </c>
      <c r="M676" s="12">
        <f t="shared" si="60"/>
        <v>105.42635761589399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1780</v>
      </c>
      <c r="Y676" s="12">
        <f>'[1]TCE - ANEXO III - Preencher'!Z685</f>
        <v>0</v>
      </c>
      <c r="Z676" s="12">
        <f t="shared" si="64"/>
        <v>1780</v>
      </c>
      <c r="AA676" s="13" t="str">
        <f>IF('[1]TCE - ANEXO III - Preencher'!AB685="","",'[1]TCE - ANEXO III - Preencher'!AB685)</f>
        <v xml:space="preserve">ABONO ASSIS FIN COMPL 09/2024 </v>
      </c>
      <c r="AB676" s="12">
        <f t="shared" si="65"/>
        <v>2057.8263576158938</v>
      </c>
    </row>
    <row r="677" spans="1:28" x14ac:dyDescent="0.2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SANDRY EVELLY ANISIA RODRIGUES DE MOURA</v>
      </c>
      <c r="E677" s="6" t="str">
        <f>IF('[1]TCE - ANEXO III - Preencher'!F686="4 - Assistência Odontológica","2 - Outros Profissionais da Saúde",'[1]TCE - ANEXO III - Preencher'!F686)</f>
        <v>2 - Outros Profissionais da Saúde</v>
      </c>
      <c r="F677" s="9">
        <f>'[1]TCE - ANEXO III - Preencher'!G686</f>
        <v>223810</v>
      </c>
      <c r="G677" s="10" t="str">
        <f>IF('[1]TCE - ANEXO III - Preencher'!H686="","",'[1]TCE - ANEXO III - Preencher'!H686)</f>
        <v>10/2024</v>
      </c>
      <c r="H677" s="11">
        <f>'[1]TCE - ANEXO III - Preencher'!I686</f>
        <v>0</v>
      </c>
      <c r="I677" s="11">
        <f>'[1]TCE - ANEXO III - Preencher'!J686</f>
        <v>240.64</v>
      </c>
      <c r="J677" s="11">
        <f>'[1]TCE - ANEXO III - Preencher'!K686</f>
        <v>0</v>
      </c>
      <c r="K677" s="12">
        <f>'[1]TCE - ANEXO III - Preencher'!L686</f>
        <v>112.48635761589399</v>
      </c>
      <c r="L677" s="12">
        <f>'[1]TCE - ANEXO III - Preencher'!M686</f>
        <v>3.7</v>
      </c>
      <c r="M677" s="12">
        <f t="shared" si="60"/>
        <v>108.78635761589399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116.77</v>
      </c>
      <c r="U677" s="12">
        <f>'[1]TCE - ANEXO III - Preencher'!V686</f>
        <v>0</v>
      </c>
      <c r="V677" s="12">
        <f t="shared" si="63"/>
        <v>116.77</v>
      </c>
      <c r="W677" s="13" t="str">
        <f>IF('[1]TCE - ANEXO III - Preencher'!X686="","",'[1]TCE - ANEXO III - Preencher'!X686)</f>
        <v xml:space="preserve">AUX. CRECHE </v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466.19635761589393</v>
      </c>
    </row>
    <row r="678" spans="1:28" x14ac:dyDescent="0.2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SARAH REBECA ESTEVAO RAMOS</v>
      </c>
      <c r="E678" s="6" t="str">
        <f>IF('[1]TCE - ANEXO III - Preencher'!F687="4 - Assistência Odontológica","2 - Outros Profissionais da Saúde",'[1]TCE - ANEXO III - Preencher'!F687)</f>
        <v>2 - Outros Profissionais da Saúde</v>
      </c>
      <c r="F678" s="9">
        <f>'[1]TCE - ANEXO III - Preencher'!G687</f>
        <v>223505</v>
      </c>
      <c r="G678" s="10" t="str">
        <f>IF('[1]TCE - ANEXO III - Preencher'!H687="","",'[1]TCE - ANEXO III - Preencher'!H687)</f>
        <v>10/2024</v>
      </c>
      <c r="H678" s="11">
        <f>'[1]TCE - ANEXO III - Preencher'!I687</f>
        <v>0</v>
      </c>
      <c r="I678" s="11">
        <f>'[1]TCE - ANEXO III - Preencher'!J687</f>
        <v>171.31</v>
      </c>
      <c r="J678" s="11">
        <f>'[1]TCE - ANEXO III - Preencher'!K687</f>
        <v>0</v>
      </c>
      <c r="K678" s="12">
        <f>'[1]TCE - ANEXO III - Preencher'!L687</f>
        <v>112.48635761589399</v>
      </c>
      <c r="L678" s="12">
        <f>'[1]TCE - ANEXO III - Preencher'!M687</f>
        <v>2.79</v>
      </c>
      <c r="M678" s="12">
        <f t="shared" si="60"/>
        <v>109.69635761589399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2459.15</v>
      </c>
      <c r="Y678" s="12">
        <f>'[1]TCE - ANEXO III - Preencher'!Z687</f>
        <v>0</v>
      </c>
      <c r="Z678" s="12">
        <f t="shared" si="64"/>
        <v>2459.15</v>
      </c>
      <c r="AA678" s="13" t="str">
        <f>IF('[1]TCE - ANEXO III - Preencher'!AB687="","",'[1]TCE - ANEXO III - Preencher'!AB687)</f>
        <v xml:space="preserve">ABONO ASSIS FIN COMPL 09/2024 </v>
      </c>
      <c r="AB678" s="12">
        <f t="shared" si="65"/>
        <v>2740.1563576158942</v>
      </c>
    </row>
    <row r="679" spans="1:28" x14ac:dyDescent="0.2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SERGIO MENDES DA SILVA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>
        <f>'[1]TCE - ANEXO III - Preencher'!G688</f>
        <v>322205</v>
      </c>
      <c r="G679" s="10" t="str">
        <f>IF('[1]TCE - ANEXO III - Preencher'!H688="","",'[1]TCE - ANEXO III - Preencher'!H688)</f>
        <v>10/2024</v>
      </c>
      <c r="H679" s="11">
        <f>'[1]TCE - ANEXO III - Preencher'!I688</f>
        <v>0</v>
      </c>
      <c r="I679" s="11">
        <f>'[1]TCE - ANEXO III - Preencher'!J688</f>
        <v>173.63</v>
      </c>
      <c r="J679" s="11">
        <f>'[1]TCE - ANEXO III - Preencher'!K688</f>
        <v>0</v>
      </c>
      <c r="K679" s="12">
        <f>'[1]TCE - ANEXO III - Preencher'!L688</f>
        <v>112.48635761589399</v>
      </c>
      <c r="L679" s="12">
        <f>'[1]TCE - ANEXO III - Preencher'!M688</f>
        <v>7.06</v>
      </c>
      <c r="M679" s="12">
        <f t="shared" si="60"/>
        <v>105.42635761589399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1780</v>
      </c>
      <c r="Y679" s="12">
        <f>'[1]TCE - ANEXO III - Preencher'!Z688</f>
        <v>0</v>
      </c>
      <c r="Z679" s="12">
        <f t="shared" si="64"/>
        <v>1780</v>
      </c>
      <c r="AA679" s="13" t="str">
        <f>IF('[1]TCE - ANEXO III - Preencher'!AB688="","",'[1]TCE - ANEXO III - Preencher'!AB688)</f>
        <v xml:space="preserve">ABONO ASSIS FIN COMPL 09/2024 </v>
      </c>
      <c r="AB679" s="12">
        <f t="shared" si="65"/>
        <v>2059.0563576158938</v>
      </c>
    </row>
    <row r="680" spans="1:28" x14ac:dyDescent="0.2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SHARLLYS KLEVERSON BARBOSA DA SILVA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>
        <f>'[1]TCE - ANEXO III - Preencher'!G689</f>
        <v>411005</v>
      </c>
      <c r="G680" s="10" t="str">
        <f>IF('[1]TCE - ANEXO III - Preencher'!H689="","",'[1]TCE - ANEXO III - Preencher'!H689)</f>
        <v>10/2024</v>
      </c>
      <c r="H680" s="11">
        <f>'[1]TCE - ANEXO III - Preencher'!I689</f>
        <v>0</v>
      </c>
      <c r="I680" s="11">
        <f>'[1]TCE - ANEXO III - Preencher'!J689</f>
        <v>159.32</v>
      </c>
      <c r="J680" s="11">
        <f>'[1]TCE - ANEXO III - Preencher'!K689</f>
        <v>0</v>
      </c>
      <c r="K680" s="12">
        <f>'[1]TCE - ANEXO III - Preencher'!L689</f>
        <v>112.48635761589399</v>
      </c>
      <c r="L680" s="12">
        <f>'[1]TCE - ANEXO III - Preencher'!M689</f>
        <v>7.06</v>
      </c>
      <c r="M680" s="12">
        <f t="shared" si="60"/>
        <v>105.42635761589399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156.25</v>
      </c>
      <c r="R680" s="12">
        <f>'[1]TCE - ANEXO III - Preencher'!S689</f>
        <v>84.72</v>
      </c>
      <c r="S680" s="12">
        <f t="shared" si="62"/>
        <v>71.53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336.27635761589397</v>
      </c>
    </row>
    <row r="681" spans="1:28" x14ac:dyDescent="0.2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SHELLINGTON VICENTE DA SILVA FERREIRA</v>
      </c>
      <c r="E681" s="6" t="str">
        <f>IF('[1]TCE - ANEXO III - Preencher'!F690="4 - Assistência Odontológica","2 - Outros Profissionais da Saúde",'[1]TCE - ANEXO III - Preencher'!F690)</f>
        <v>3 - Administrativo</v>
      </c>
      <c r="F681" s="9">
        <f>'[1]TCE - ANEXO III - Preencher'!G690</f>
        <v>142325</v>
      </c>
      <c r="G681" s="10" t="str">
        <f>IF('[1]TCE - ANEXO III - Preencher'!H690="","",'[1]TCE - ANEXO III - Preencher'!H690)</f>
        <v>10/2024</v>
      </c>
      <c r="H681" s="11">
        <f>'[1]TCE - ANEXO III - Preencher'!I690</f>
        <v>0</v>
      </c>
      <c r="I681" s="11">
        <f>'[1]TCE - ANEXO III - Preencher'!J690</f>
        <v>278.57</v>
      </c>
      <c r="J681" s="11">
        <f>'[1]TCE - ANEXO III - Preencher'!K690</f>
        <v>0</v>
      </c>
      <c r="K681" s="12">
        <f>'[1]TCE - ANEXO III - Preencher'!L690</f>
        <v>112.48635761589399</v>
      </c>
      <c r="L681" s="12">
        <f>'[1]TCE - ANEXO III - Preencher'!M690</f>
        <v>7.06</v>
      </c>
      <c r="M681" s="12">
        <f t="shared" si="60"/>
        <v>105.42635761589399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</v>
      </c>
      <c r="Y681" s="12">
        <f>'[1]TCE - ANEXO III - Preencher'!Z690</f>
        <v>0</v>
      </c>
      <c r="Z681" s="12">
        <f t="shared" si="64"/>
        <v>0</v>
      </c>
      <c r="AA681" s="13" t="str">
        <f>IF('[1]TCE - ANEXO III - Preencher'!AB690="","",'[1]TCE - ANEXO III - Preencher'!AB690)</f>
        <v/>
      </c>
      <c r="AB681" s="12">
        <f t="shared" si="65"/>
        <v>383.996357615894</v>
      </c>
    </row>
    <row r="682" spans="1:28" x14ac:dyDescent="0.2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SILVANA CLEIDE SOUZA DA SILVA</v>
      </c>
      <c r="E682" s="6" t="str">
        <f>IF('[1]TCE - ANEXO III - Preencher'!F691="4 - Assistência Odontológica","2 - Outros Profissionais da Saúde",'[1]TCE - ANEXO III - Preencher'!F691)</f>
        <v>3 - Administrativo</v>
      </c>
      <c r="F682" s="9">
        <f>'[1]TCE - ANEXO III - Preencher'!G691</f>
        <v>251605</v>
      </c>
      <c r="G682" s="10" t="str">
        <f>IF('[1]TCE - ANEXO III - Preencher'!H691="","",'[1]TCE - ANEXO III - Preencher'!H691)</f>
        <v>10/2024</v>
      </c>
      <c r="H682" s="11">
        <f>'[1]TCE - ANEXO III - Preencher'!I691</f>
        <v>0</v>
      </c>
      <c r="I682" s="11">
        <f>'[1]TCE - ANEXO III - Preencher'!J691</f>
        <v>265.43</v>
      </c>
      <c r="J682" s="11">
        <f>'[1]TCE - ANEXO III - Preencher'!K691</f>
        <v>0</v>
      </c>
      <c r="K682" s="12">
        <f>'[1]TCE - ANEXO III - Preencher'!L691</f>
        <v>112.48635761589399</v>
      </c>
      <c r="L682" s="12">
        <f>'[1]TCE - ANEXO III - Preencher'!M691</f>
        <v>7.06</v>
      </c>
      <c r="M682" s="12">
        <f t="shared" si="60"/>
        <v>105.42635761589399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370.85635761589401</v>
      </c>
    </row>
    <row r="683" spans="1:28" x14ac:dyDescent="0.2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SILVANA FERREIRA DE SOUSA</v>
      </c>
      <c r="E683" s="6" t="str">
        <f>IF('[1]TCE - ANEXO III - Preencher'!F692="4 - Assistência Odontológica","2 - Outros Profissionais da Saúde",'[1]TCE - ANEXO III - Preencher'!F692)</f>
        <v>3 - Administrativo</v>
      </c>
      <c r="F683" s="9">
        <f>'[1]TCE - ANEXO III - Preencher'!G692</f>
        <v>413115</v>
      </c>
      <c r="G683" s="10" t="str">
        <f>IF('[1]TCE - ANEXO III - Preencher'!H692="","",'[1]TCE - ANEXO III - Preencher'!H692)</f>
        <v>10/2024</v>
      </c>
      <c r="H683" s="11">
        <f>'[1]TCE - ANEXO III - Preencher'!I692</f>
        <v>0</v>
      </c>
      <c r="I683" s="11">
        <f>'[1]TCE - ANEXO III - Preencher'!J692</f>
        <v>193.38</v>
      </c>
      <c r="J683" s="11">
        <f>'[1]TCE - ANEXO III - Preencher'!K692</f>
        <v>0</v>
      </c>
      <c r="K683" s="12">
        <f>'[1]TCE - ANEXO III - Preencher'!L692</f>
        <v>112.48635761589399</v>
      </c>
      <c r="L683" s="12">
        <f>'[1]TCE - ANEXO III - Preencher'!M692</f>
        <v>7.06</v>
      </c>
      <c r="M683" s="12">
        <f t="shared" si="60"/>
        <v>105.42635761589399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298.806357615894</v>
      </c>
    </row>
    <row r="684" spans="1:28" x14ac:dyDescent="0.2">
      <c r="A684" s="5">
        <f>IFERROR(VLOOKUP(B684,'[1]DADOS (OCULTAR)'!$Q$3:$S$136,3,0),"")</f>
        <v>9767633000447</v>
      </c>
      <c r="B684" s="6" t="str">
        <f>'[1]TCE - ANEXO III - Preencher'!C693</f>
        <v>HOSPITAL SILVIO MAGALHÃES - CG Nº 019/2022</v>
      </c>
      <c r="C684" s="7"/>
      <c r="D684" s="8" t="str">
        <f>'[1]TCE - ANEXO III - Preencher'!E693</f>
        <v>SILVANIA CICERA DOS SANTOS</v>
      </c>
      <c r="E684" s="6" t="str">
        <f>IF('[1]TCE - ANEXO III - Preencher'!F693="4 - Assistência Odontológica","2 - Outros Profissionais da Saúde",'[1]TCE - ANEXO III - Preencher'!F693)</f>
        <v>2 - Outros Profissionais da Saúde</v>
      </c>
      <c r="F684" s="9">
        <f>'[1]TCE - ANEXO III - Preencher'!G693</f>
        <v>322205</v>
      </c>
      <c r="G684" s="10" t="str">
        <f>IF('[1]TCE - ANEXO III - Preencher'!H693="","",'[1]TCE - ANEXO III - Preencher'!H693)</f>
        <v>10/2024</v>
      </c>
      <c r="H684" s="11">
        <f>'[1]TCE - ANEXO III - Preencher'!I693</f>
        <v>0</v>
      </c>
      <c r="I684" s="11">
        <f>'[1]TCE - ANEXO III - Preencher'!J693</f>
        <v>166.05</v>
      </c>
      <c r="J684" s="11">
        <f>'[1]TCE - ANEXO III - Preencher'!K693</f>
        <v>0</v>
      </c>
      <c r="K684" s="12">
        <f>'[1]TCE - ANEXO III - Preencher'!L693</f>
        <v>112.48635761589399</v>
      </c>
      <c r="L684" s="12">
        <f>'[1]TCE - ANEXO III - Preencher'!M693</f>
        <v>7.06</v>
      </c>
      <c r="M684" s="12">
        <f t="shared" si="60"/>
        <v>105.42635761589399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1846.5</v>
      </c>
      <c r="Y684" s="12">
        <f>'[1]TCE - ANEXO III - Preencher'!Z693</f>
        <v>0</v>
      </c>
      <c r="Z684" s="12">
        <f t="shared" si="64"/>
        <v>1846.5</v>
      </c>
      <c r="AA684" s="13" t="str">
        <f>IF('[1]TCE - ANEXO III - Preencher'!AB693="","",'[1]TCE - ANEXO III - Preencher'!AB693)</f>
        <v xml:space="preserve">ABONO ASSIS FIN COMPL 09/2024 </v>
      </c>
      <c r="AB684" s="12">
        <f t="shared" si="65"/>
        <v>2117.9763576158939</v>
      </c>
    </row>
    <row r="685" spans="1:28" x14ac:dyDescent="0.2">
      <c r="A685" s="5">
        <f>IFERROR(VLOOKUP(B685,'[1]DADOS (OCULTAR)'!$Q$3:$S$136,3,0),"")</f>
        <v>9767633000447</v>
      </c>
      <c r="B685" s="6" t="str">
        <f>'[1]TCE - ANEXO III - Preencher'!C694</f>
        <v>HOSPITAL SILVIO MAGALHÃES - CG Nº 019/2022</v>
      </c>
      <c r="C685" s="7"/>
      <c r="D685" s="8" t="str">
        <f>'[1]TCE - ANEXO III - Preencher'!E694</f>
        <v>SILVANIA MARIA DA SILVA</v>
      </c>
      <c r="E685" s="6" t="str">
        <f>IF('[1]TCE - ANEXO III - Preencher'!F694="4 - Assistência Odontológica","2 - Outros Profissionais da Saúde",'[1]TCE - ANEXO III - Preencher'!F694)</f>
        <v>2 - Outros Profissionais da Saúde</v>
      </c>
      <c r="F685" s="9">
        <f>'[1]TCE - ANEXO III - Preencher'!G694</f>
        <v>322205</v>
      </c>
      <c r="G685" s="10" t="str">
        <f>IF('[1]TCE - ANEXO III - Preencher'!H694="","",'[1]TCE - ANEXO III - Preencher'!H694)</f>
        <v>10/2024</v>
      </c>
      <c r="H685" s="11">
        <f>'[1]TCE - ANEXO III - Preencher'!I694</f>
        <v>0</v>
      </c>
      <c r="I685" s="11">
        <f>'[1]TCE - ANEXO III - Preencher'!J694</f>
        <v>172.15</v>
      </c>
      <c r="J685" s="11">
        <f>'[1]TCE - ANEXO III - Preencher'!K694</f>
        <v>0</v>
      </c>
      <c r="K685" s="12">
        <f>'[1]TCE - ANEXO III - Preencher'!L694</f>
        <v>112.48635761589399</v>
      </c>
      <c r="L685" s="12">
        <f>'[1]TCE - ANEXO III - Preencher'!M694</f>
        <v>7.06</v>
      </c>
      <c r="M685" s="12">
        <f t="shared" si="60"/>
        <v>105.42635761589399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1846.5</v>
      </c>
      <c r="Y685" s="12">
        <f>'[1]TCE - ANEXO III - Preencher'!Z694</f>
        <v>0</v>
      </c>
      <c r="Z685" s="12">
        <f t="shared" si="64"/>
        <v>1846.5</v>
      </c>
      <c r="AA685" s="13" t="str">
        <f>IF('[1]TCE - ANEXO III - Preencher'!AB694="","",'[1]TCE - ANEXO III - Preencher'!AB694)</f>
        <v xml:space="preserve">ABONO ASSIS FIN COMPL 09/2024 </v>
      </c>
      <c r="AB685" s="12">
        <f t="shared" si="65"/>
        <v>2124.0763576158938</v>
      </c>
    </row>
    <row r="686" spans="1:28" x14ac:dyDescent="0.2">
      <c r="A686" s="5">
        <f>IFERROR(VLOOKUP(B686,'[1]DADOS (OCULTAR)'!$Q$3:$S$136,3,0),"")</f>
        <v>9767633000447</v>
      </c>
      <c r="B686" s="6" t="str">
        <f>'[1]TCE - ANEXO III - Preencher'!C695</f>
        <v>HOSPITAL SILVIO MAGALHÃES - CG Nº 019/2022</v>
      </c>
      <c r="C686" s="7"/>
      <c r="D686" s="8" t="str">
        <f>'[1]TCE - ANEXO III - Preencher'!E695</f>
        <v>SILVANIA MARIA DA SILVA FREIRE</v>
      </c>
      <c r="E686" s="6" t="str">
        <f>IF('[1]TCE - ANEXO III - Preencher'!F695="4 - Assistência Odontológica","2 - Outros Profissionais da Saúde",'[1]TCE - ANEXO III - Preencher'!F695)</f>
        <v>2 - Outros Profissionais da Saúde</v>
      </c>
      <c r="F686" s="9">
        <f>'[1]TCE - ANEXO III - Preencher'!G695</f>
        <v>322205</v>
      </c>
      <c r="G686" s="10" t="str">
        <f>IF('[1]TCE - ANEXO III - Preencher'!H695="","",'[1]TCE - ANEXO III - Preencher'!H695)</f>
        <v>10/2024</v>
      </c>
      <c r="H686" s="11">
        <f>'[1]TCE - ANEXO III - Preencher'!I695</f>
        <v>0</v>
      </c>
      <c r="I686" s="11">
        <f>'[1]TCE - ANEXO III - Preencher'!J695</f>
        <v>152.71</v>
      </c>
      <c r="J686" s="11">
        <f>'[1]TCE - ANEXO III - Preencher'!K695</f>
        <v>0</v>
      </c>
      <c r="K686" s="12">
        <f>'[1]TCE - ANEXO III - Preencher'!L695</f>
        <v>112.48635761589399</v>
      </c>
      <c r="L686" s="12">
        <f>'[1]TCE - ANEXO III - Preencher'!M695</f>
        <v>7.06</v>
      </c>
      <c r="M686" s="12">
        <f t="shared" si="60"/>
        <v>105.42635761589399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1846.5</v>
      </c>
      <c r="Y686" s="12">
        <f>'[1]TCE - ANEXO III - Preencher'!Z695</f>
        <v>0</v>
      </c>
      <c r="Z686" s="12">
        <f t="shared" si="64"/>
        <v>1846.5</v>
      </c>
      <c r="AA686" s="13" t="str">
        <f>IF('[1]TCE - ANEXO III - Preencher'!AB695="","",'[1]TCE - ANEXO III - Preencher'!AB695)</f>
        <v xml:space="preserve">ABONO ASSIS FIN COMPL 09/2024 </v>
      </c>
      <c r="AB686" s="12">
        <f t="shared" si="65"/>
        <v>2104.6363576158938</v>
      </c>
    </row>
    <row r="687" spans="1:28" x14ac:dyDescent="0.2">
      <c r="A687" s="5">
        <f>IFERROR(VLOOKUP(B687,'[1]DADOS (OCULTAR)'!$Q$3:$S$136,3,0),"")</f>
        <v>9767633000447</v>
      </c>
      <c r="B687" s="6" t="str">
        <f>'[1]TCE - ANEXO III - Preencher'!C696</f>
        <v>HOSPITAL SILVIO MAGALHÃES - CG Nº 019/2022</v>
      </c>
      <c r="C687" s="7"/>
      <c r="D687" s="8" t="str">
        <f>'[1]TCE - ANEXO III - Preencher'!E696</f>
        <v>SILVIA CARLA MELO DE QUEIROZ SILVA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9">
        <f>'[1]TCE - ANEXO III - Preencher'!G696</f>
        <v>322205</v>
      </c>
      <c r="G687" s="10" t="str">
        <f>IF('[1]TCE - ANEXO III - Preencher'!H696="","",'[1]TCE - ANEXO III - Preencher'!H696)</f>
        <v>10/2024</v>
      </c>
      <c r="H687" s="11">
        <f>'[1]TCE - ANEXO III - Preencher'!I696</f>
        <v>0</v>
      </c>
      <c r="I687" s="11">
        <f>'[1]TCE - ANEXO III - Preencher'!J696</f>
        <v>164.58</v>
      </c>
      <c r="J687" s="11">
        <f>'[1]TCE - ANEXO III - Preencher'!K696</f>
        <v>0</v>
      </c>
      <c r="K687" s="12">
        <f>'[1]TCE - ANEXO III - Preencher'!L696</f>
        <v>112.48635761589399</v>
      </c>
      <c r="L687" s="12">
        <f>'[1]TCE - ANEXO III - Preencher'!M696</f>
        <v>7.06</v>
      </c>
      <c r="M687" s="12">
        <f t="shared" si="60"/>
        <v>105.42635761589399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1913</v>
      </c>
      <c r="Y687" s="12">
        <f>'[1]TCE - ANEXO III - Preencher'!Z696</f>
        <v>0</v>
      </c>
      <c r="Z687" s="12">
        <f t="shared" si="64"/>
        <v>1913</v>
      </c>
      <c r="AA687" s="13" t="str">
        <f>IF('[1]TCE - ANEXO III - Preencher'!AB696="","",'[1]TCE - ANEXO III - Preencher'!AB696)</f>
        <v xml:space="preserve">ABONO ASSIS FIN COMPL 09/2024 </v>
      </c>
      <c r="AB687" s="12">
        <f t="shared" si="65"/>
        <v>2183.0063576158941</v>
      </c>
    </row>
    <row r="688" spans="1:28" x14ac:dyDescent="0.2">
      <c r="A688" s="5">
        <f>IFERROR(VLOOKUP(B688,'[1]DADOS (OCULTAR)'!$Q$3:$S$136,3,0),"")</f>
        <v>9767633000447</v>
      </c>
      <c r="B688" s="6" t="str">
        <f>'[1]TCE - ANEXO III - Preencher'!C697</f>
        <v>HOSPITAL SILVIO MAGALHÃES - CG Nº 019/2022</v>
      </c>
      <c r="C688" s="7"/>
      <c r="D688" s="8" t="str">
        <f>'[1]TCE - ANEXO III - Preencher'!E697</f>
        <v>SILVIA HELENA CAVADINHA CANDIDO DOS SANTOS</v>
      </c>
      <c r="E688" s="6" t="str">
        <f>IF('[1]TCE - ANEXO III - Preencher'!F697="4 - Assistência Odontológica","2 - Outros Profissionais da Saúde",'[1]TCE - ANEXO III - Preencher'!F697)</f>
        <v>1 - Médico</v>
      </c>
      <c r="F688" s="9">
        <f>'[1]TCE - ANEXO III - Preencher'!G697</f>
        <v>225270</v>
      </c>
      <c r="G688" s="10" t="str">
        <f>IF('[1]TCE - ANEXO III - Preencher'!H697="","",'[1]TCE - ANEXO III - Preencher'!H697)</f>
        <v>10/2024</v>
      </c>
      <c r="H688" s="11">
        <f>'[1]TCE - ANEXO III - Preencher'!I697</f>
        <v>0</v>
      </c>
      <c r="I688" s="11">
        <f>'[1]TCE - ANEXO III - Preencher'!J697</f>
        <v>595.79</v>
      </c>
      <c r="J688" s="11">
        <f>'[1]TCE - ANEXO III - Preencher'!K697</f>
        <v>0</v>
      </c>
      <c r="K688" s="12">
        <f>'[1]TCE - ANEXO III - Preencher'!L697</f>
        <v>112.48635761589399</v>
      </c>
      <c r="L688" s="12">
        <f>'[1]TCE - ANEXO III - Preencher'!M697</f>
        <v>6.58</v>
      </c>
      <c r="M688" s="12">
        <f t="shared" si="60"/>
        <v>105.906357615894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701.69635761589393</v>
      </c>
    </row>
    <row r="689" spans="1:28" x14ac:dyDescent="0.2">
      <c r="A689" s="5">
        <f>IFERROR(VLOOKUP(B689,'[1]DADOS (OCULTAR)'!$Q$3:$S$136,3,0),"")</f>
        <v>9767633000447</v>
      </c>
      <c r="B689" s="6" t="str">
        <f>'[1]TCE - ANEXO III - Preencher'!C698</f>
        <v>HOSPITAL SILVIO MAGALHÃES - CG Nº 019/2022</v>
      </c>
      <c r="C689" s="7"/>
      <c r="D689" s="8" t="str">
        <f>'[1]TCE - ANEXO III - Preencher'!E698</f>
        <v>SILVIA RACHEL DE FREITAS</v>
      </c>
      <c r="E689" s="6" t="str">
        <f>IF('[1]TCE - ANEXO III - Preencher'!F698="4 - Assistência Odontológica","2 - Outros Profissionais da Saúde",'[1]TCE - ANEXO III - Preencher'!F698)</f>
        <v>3 - Administrativo</v>
      </c>
      <c r="F689" s="9">
        <f>'[1]TCE - ANEXO III - Preencher'!G698</f>
        <v>411005</v>
      </c>
      <c r="G689" s="10" t="str">
        <f>IF('[1]TCE - ANEXO III - Preencher'!H698="","",'[1]TCE - ANEXO III - Preencher'!H698)</f>
        <v>10/2024</v>
      </c>
      <c r="H689" s="11">
        <f>'[1]TCE - ANEXO III - Preencher'!I698</f>
        <v>0</v>
      </c>
      <c r="I689" s="11">
        <f>'[1]TCE - ANEXO III - Preencher'!J698</f>
        <v>112.96</v>
      </c>
      <c r="J689" s="11">
        <f>'[1]TCE - ANEXO III - Preencher'!K698</f>
        <v>0</v>
      </c>
      <c r="K689" s="12">
        <f>'[1]TCE - ANEXO III - Preencher'!L698</f>
        <v>112.48635761589399</v>
      </c>
      <c r="L689" s="12">
        <f>'[1]TCE - ANEXO III - Preencher'!M698</f>
        <v>7.06</v>
      </c>
      <c r="M689" s="12">
        <f t="shared" si="60"/>
        <v>105.42635761589399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218.38635761589398</v>
      </c>
    </row>
    <row r="690" spans="1:28" x14ac:dyDescent="0.2">
      <c r="A690" s="5">
        <f>IFERROR(VLOOKUP(B690,'[1]DADOS (OCULTAR)'!$Q$3:$S$136,3,0),"")</f>
        <v>9767633000447</v>
      </c>
      <c r="B690" s="6" t="str">
        <f>'[1]TCE - ANEXO III - Preencher'!C699</f>
        <v>HOSPITAL SILVIO MAGALHÃES - CG Nº 019/2022</v>
      </c>
      <c r="C690" s="7"/>
      <c r="D690" s="8" t="str">
        <f>'[1]TCE - ANEXO III - Preencher'!E699</f>
        <v>SILVIO FRANCELINO SILVA DE SOUZA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9">
        <f>'[1]TCE - ANEXO III - Preencher'!G699</f>
        <v>322205</v>
      </c>
      <c r="G690" s="10" t="str">
        <f>IF('[1]TCE - ANEXO III - Preencher'!H699="","",'[1]TCE - ANEXO III - Preencher'!H699)</f>
        <v>10/2024</v>
      </c>
      <c r="H690" s="11">
        <f>'[1]TCE - ANEXO III - Preencher'!I699</f>
        <v>0</v>
      </c>
      <c r="I690" s="11">
        <f>'[1]TCE - ANEXO III - Preencher'!J699</f>
        <v>0</v>
      </c>
      <c r="J690" s="11">
        <f>'[1]TCE - ANEXO III - Preencher'!K699</f>
        <v>0</v>
      </c>
      <c r="K690" s="12">
        <f>'[1]TCE - ANEXO III - Preencher'!L699</f>
        <v>0</v>
      </c>
      <c r="L690" s="12">
        <f>'[1]TCE - ANEXO III - Preencher'!M699</f>
        <v>0</v>
      </c>
      <c r="M690" s="12">
        <f t="shared" si="60"/>
        <v>0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0</v>
      </c>
    </row>
    <row r="691" spans="1:28" x14ac:dyDescent="0.2">
      <c r="A691" s="5">
        <f>IFERROR(VLOOKUP(B691,'[1]DADOS (OCULTAR)'!$Q$3:$S$136,3,0),"")</f>
        <v>9767633000447</v>
      </c>
      <c r="B691" s="6" t="str">
        <f>'[1]TCE - ANEXO III - Preencher'!C700</f>
        <v>HOSPITAL SILVIO MAGALHÃES - CG Nº 019/2022</v>
      </c>
      <c r="C691" s="7"/>
      <c r="D691" s="8" t="str">
        <f>'[1]TCE - ANEXO III - Preencher'!E700</f>
        <v>SIMONE CRISTINA DE LIMA MARQUES</v>
      </c>
      <c r="E691" s="6" t="str">
        <f>IF('[1]TCE - ANEXO III - Preencher'!F700="4 - Assistência Odontológica","2 - Outros Profissionais da Saúde",'[1]TCE - ANEXO III - Preencher'!F700)</f>
        <v>3 - Administrativo</v>
      </c>
      <c r="F691" s="9">
        <f>'[1]TCE - ANEXO III - Preencher'!G700</f>
        <v>521130</v>
      </c>
      <c r="G691" s="10" t="str">
        <f>IF('[1]TCE - ANEXO III - Preencher'!H700="","",'[1]TCE - ANEXO III - Preencher'!H700)</f>
        <v>10/2024</v>
      </c>
      <c r="H691" s="11">
        <f>'[1]TCE - ANEXO III - Preencher'!I700</f>
        <v>0</v>
      </c>
      <c r="I691" s="11">
        <f>'[1]TCE - ANEXO III - Preencher'!J700</f>
        <v>134.35</v>
      </c>
      <c r="J691" s="11">
        <f>'[1]TCE - ANEXO III - Preencher'!K700</f>
        <v>0</v>
      </c>
      <c r="K691" s="12">
        <f>'[1]TCE - ANEXO III - Preencher'!L700</f>
        <v>112.48635761589399</v>
      </c>
      <c r="L691" s="12">
        <f>'[1]TCE - ANEXO III - Preencher'!M700</f>
        <v>7.06</v>
      </c>
      <c r="M691" s="12">
        <f t="shared" si="60"/>
        <v>105.42635761589399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239.77635761589397</v>
      </c>
    </row>
    <row r="692" spans="1:28" x14ac:dyDescent="0.2">
      <c r="A692" s="5">
        <f>IFERROR(VLOOKUP(B692,'[1]DADOS (OCULTAR)'!$Q$3:$S$136,3,0),"")</f>
        <v>9767633000447</v>
      </c>
      <c r="B692" s="6" t="str">
        <f>'[1]TCE - ANEXO III - Preencher'!C701</f>
        <v>HOSPITAL SILVIO MAGALHÃES - CG Nº 019/2022</v>
      </c>
      <c r="C692" s="7"/>
      <c r="D692" s="8" t="str">
        <f>'[1]TCE - ANEXO III - Preencher'!E701</f>
        <v>SIMONE MARIA DO NASCIMENTO</v>
      </c>
      <c r="E692" s="6" t="str">
        <f>IF('[1]TCE - ANEXO III - Preencher'!F701="4 - Assistência Odontológica","2 - Outros Profissionais da Saúde",'[1]TCE - ANEXO III - Preencher'!F701)</f>
        <v>2 - Outros Profissionais da Saúde</v>
      </c>
      <c r="F692" s="9">
        <f>'[1]TCE - ANEXO III - Preencher'!G701</f>
        <v>324115</v>
      </c>
      <c r="G692" s="10" t="str">
        <f>IF('[1]TCE - ANEXO III - Preencher'!H701="","",'[1]TCE - ANEXO III - Preencher'!H701)</f>
        <v>10/2024</v>
      </c>
      <c r="H692" s="11">
        <f>'[1]TCE - ANEXO III - Preencher'!I701</f>
        <v>0</v>
      </c>
      <c r="I692" s="11">
        <f>'[1]TCE - ANEXO III - Preencher'!J701</f>
        <v>301.08999999999997</v>
      </c>
      <c r="J692" s="11">
        <f>'[1]TCE - ANEXO III - Preencher'!K701</f>
        <v>0</v>
      </c>
      <c r="K692" s="12">
        <f>'[1]TCE - ANEXO III - Preencher'!L701</f>
        <v>112.48635761589399</v>
      </c>
      <c r="L692" s="12">
        <f>'[1]TCE - ANEXO III - Preencher'!M701</f>
        <v>7.06</v>
      </c>
      <c r="M692" s="12">
        <f t="shared" si="60"/>
        <v>105.42635761589399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406.51635761589398</v>
      </c>
    </row>
    <row r="693" spans="1:28" x14ac:dyDescent="0.2">
      <c r="A693" s="5">
        <f>IFERROR(VLOOKUP(B693,'[1]DADOS (OCULTAR)'!$Q$3:$S$136,3,0),"")</f>
        <v>9767633000447</v>
      </c>
      <c r="B693" s="6" t="str">
        <f>'[1]TCE - ANEXO III - Preencher'!C702</f>
        <v>HOSPITAL SILVIO MAGALHÃES - CG Nº 019/2022</v>
      </c>
      <c r="C693" s="7"/>
      <c r="D693" s="8" t="str">
        <f>'[1]TCE - ANEXO III - Preencher'!E702</f>
        <v>SINEIDE SANDRA SILVA DE PAULA</v>
      </c>
      <c r="E693" s="6" t="str">
        <f>IF('[1]TCE - ANEXO III - Preencher'!F702="4 - Assistência Odontológica","2 - Outros Profissionais da Saúde",'[1]TCE - ANEXO III - Preencher'!F702)</f>
        <v>2 - Outros Profissionais da Saúde</v>
      </c>
      <c r="F693" s="9">
        <f>'[1]TCE - ANEXO III - Preencher'!G702</f>
        <v>322205</v>
      </c>
      <c r="G693" s="10" t="str">
        <f>IF('[1]TCE - ANEXO III - Preencher'!H702="","",'[1]TCE - ANEXO III - Preencher'!H702)</f>
        <v>10/2024</v>
      </c>
      <c r="H693" s="11">
        <f>'[1]TCE - ANEXO III - Preencher'!I702</f>
        <v>0</v>
      </c>
      <c r="I693" s="11">
        <f>'[1]TCE - ANEXO III - Preencher'!J702</f>
        <v>182.35</v>
      </c>
      <c r="J693" s="11">
        <f>'[1]TCE - ANEXO III - Preencher'!K702</f>
        <v>0</v>
      </c>
      <c r="K693" s="12">
        <f>'[1]TCE - ANEXO III - Preencher'!L702</f>
        <v>112.48635761589399</v>
      </c>
      <c r="L693" s="12">
        <f>'[1]TCE - ANEXO III - Preencher'!M702</f>
        <v>7.06</v>
      </c>
      <c r="M693" s="12">
        <f t="shared" si="60"/>
        <v>105.42635761589399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1780</v>
      </c>
      <c r="Y693" s="12">
        <f>'[1]TCE - ANEXO III - Preencher'!Z702</f>
        <v>0</v>
      </c>
      <c r="Z693" s="12">
        <f t="shared" si="64"/>
        <v>1780</v>
      </c>
      <c r="AA693" s="13" t="str">
        <f>IF('[1]TCE - ANEXO III - Preencher'!AB702="","",'[1]TCE - ANEXO III - Preencher'!AB702)</f>
        <v xml:space="preserve">ABONO ASSIS FIN COMPL 09/2024 </v>
      </c>
      <c r="AB693" s="12">
        <f t="shared" si="65"/>
        <v>2067.7763576158941</v>
      </c>
    </row>
    <row r="694" spans="1:28" x14ac:dyDescent="0.2">
      <c r="A694" s="5">
        <f>IFERROR(VLOOKUP(B694,'[1]DADOS (OCULTAR)'!$Q$3:$S$136,3,0),"")</f>
        <v>9767633000447</v>
      </c>
      <c r="B694" s="6" t="str">
        <f>'[1]TCE - ANEXO III - Preencher'!C703</f>
        <v>HOSPITAL SILVIO MAGALHÃES - CG Nº 019/2022</v>
      </c>
      <c r="C694" s="7"/>
      <c r="D694" s="8" t="str">
        <f>'[1]TCE - ANEXO III - Preencher'!E703</f>
        <v>SOLANGE DA SILVA GOUVEIA</v>
      </c>
      <c r="E694" s="6" t="str">
        <f>IF('[1]TCE - ANEXO III - Preencher'!F703="4 - Assistência Odontológica","2 - Outros Profissionais da Saúde",'[1]TCE - ANEXO III - Preencher'!F703)</f>
        <v>2 - Outros Profissionais da Saúde</v>
      </c>
      <c r="F694" s="9">
        <f>'[1]TCE - ANEXO III - Preencher'!G703</f>
        <v>322205</v>
      </c>
      <c r="G694" s="10" t="str">
        <f>IF('[1]TCE - ANEXO III - Preencher'!H703="","",'[1]TCE - ANEXO III - Preencher'!H703)</f>
        <v>10/2024</v>
      </c>
      <c r="H694" s="11">
        <f>'[1]TCE - ANEXO III - Preencher'!I703</f>
        <v>0</v>
      </c>
      <c r="I694" s="11">
        <f>'[1]TCE - ANEXO III - Preencher'!J703</f>
        <v>158.35</v>
      </c>
      <c r="J694" s="11">
        <f>'[1]TCE - ANEXO III - Preencher'!K703</f>
        <v>0</v>
      </c>
      <c r="K694" s="12">
        <f>'[1]TCE - ANEXO III - Preencher'!L703</f>
        <v>112.48635761589399</v>
      </c>
      <c r="L694" s="12">
        <f>'[1]TCE - ANEXO III - Preencher'!M703</f>
        <v>7.06</v>
      </c>
      <c r="M694" s="12">
        <f t="shared" si="60"/>
        <v>105.42635761589399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1780</v>
      </c>
      <c r="Y694" s="12">
        <f>'[1]TCE - ANEXO III - Preencher'!Z703</f>
        <v>0</v>
      </c>
      <c r="Z694" s="12">
        <f t="shared" si="64"/>
        <v>1780</v>
      </c>
      <c r="AA694" s="13" t="str">
        <f>IF('[1]TCE - ANEXO III - Preencher'!AB703="","",'[1]TCE - ANEXO III - Preencher'!AB703)</f>
        <v xml:space="preserve">ABONO ASSIS FIN COMPL 09/2024 </v>
      </c>
      <c r="AB694" s="12">
        <f t="shared" si="65"/>
        <v>2043.7763576158941</v>
      </c>
    </row>
    <row r="695" spans="1:28" x14ac:dyDescent="0.2">
      <c r="A695" s="5">
        <f>IFERROR(VLOOKUP(B695,'[1]DADOS (OCULTAR)'!$Q$3:$S$136,3,0),"")</f>
        <v>9767633000447</v>
      </c>
      <c r="B695" s="6" t="str">
        <f>'[1]TCE - ANEXO III - Preencher'!C704</f>
        <v>HOSPITAL SILVIO MAGALHÃES - CG Nº 019/2022</v>
      </c>
      <c r="C695" s="7"/>
      <c r="D695" s="8" t="str">
        <f>'[1]TCE - ANEXO III - Preencher'!E704</f>
        <v>SOLANGE MARIA DA PAZ SILVA</v>
      </c>
      <c r="E695" s="6" t="str">
        <f>IF('[1]TCE - ANEXO III - Preencher'!F704="4 - Assistência Odontológica","2 - Outros Profissionais da Saúde",'[1]TCE - ANEXO III - Preencher'!F704)</f>
        <v>2 - Outros Profissionais da Saúde</v>
      </c>
      <c r="F695" s="9">
        <f>'[1]TCE - ANEXO III - Preencher'!G704</f>
        <v>322205</v>
      </c>
      <c r="G695" s="10" t="str">
        <f>IF('[1]TCE - ANEXO III - Preencher'!H704="","",'[1]TCE - ANEXO III - Preencher'!H704)</f>
        <v>10/2024</v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0</v>
      </c>
    </row>
    <row r="696" spans="1:28" x14ac:dyDescent="0.2">
      <c r="A696" s="5">
        <f>IFERROR(VLOOKUP(B696,'[1]DADOS (OCULTAR)'!$Q$3:$S$136,3,0),"")</f>
        <v>9767633000447</v>
      </c>
      <c r="B696" s="6" t="str">
        <f>'[1]TCE - ANEXO III - Preencher'!C705</f>
        <v>HOSPITAL SILVIO MAGALHÃES - CG Nº 019/2022</v>
      </c>
      <c r="C696" s="7"/>
      <c r="D696" s="8" t="str">
        <f>'[1]TCE - ANEXO III - Preencher'!E705</f>
        <v>SONIA MARIA GONCALVES DE LIRA</v>
      </c>
      <c r="E696" s="6" t="str">
        <f>IF('[1]TCE - ANEXO III - Preencher'!F705="4 - Assistência Odontológica","2 - Outros Profissionais da Saúde",'[1]TCE - ANEXO III - Preencher'!F705)</f>
        <v>3 - Administrativo</v>
      </c>
      <c r="F696" s="9">
        <f>'[1]TCE - ANEXO III - Preencher'!G705</f>
        <v>517410</v>
      </c>
      <c r="G696" s="10" t="str">
        <f>IF('[1]TCE - ANEXO III - Preencher'!H705="","",'[1]TCE - ANEXO III - Preencher'!H705)</f>
        <v>10/2024</v>
      </c>
      <c r="H696" s="11">
        <f>'[1]TCE - ANEXO III - Preencher'!I705</f>
        <v>0</v>
      </c>
      <c r="I696" s="11">
        <f>'[1]TCE - ANEXO III - Preencher'!J705</f>
        <v>139.19</v>
      </c>
      <c r="J696" s="11">
        <f>'[1]TCE - ANEXO III - Preencher'!K705</f>
        <v>0</v>
      </c>
      <c r="K696" s="12">
        <f>'[1]TCE - ANEXO III - Preencher'!L705</f>
        <v>112.48635761589399</v>
      </c>
      <c r="L696" s="12">
        <f>'[1]TCE - ANEXO III - Preencher'!M705</f>
        <v>7.06</v>
      </c>
      <c r="M696" s="12">
        <f t="shared" si="60"/>
        <v>105.42635761589399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244.616357615894</v>
      </c>
    </row>
    <row r="697" spans="1:28" x14ac:dyDescent="0.2">
      <c r="A697" s="5">
        <f>IFERROR(VLOOKUP(B697,'[1]DADOS (OCULTAR)'!$Q$3:$S$136,3,0),"")</f>
        <v>9767633000447</v>
      </c>
      <c r="B697" s="6" t="str">
        <f>'[1]TCE - ANEXO III - Preencher'!C706</f>
        <v>HOSPITAL SILVIO MAGALHÃES - CG Nº 019/2022</v>
      </c>
      <c r="C697" s="7"/>
      <c r="D697" s="8" t="str">
        <f>'[1]TCE - ANEXO III - Preencher'!E706</f>
        <v>STEVESON CARVALHO VENCESLAU BEZERRA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9">
        <f>'[1]TCE - ANEXO III - Preencher'!G706</f>
        <v>223505</v>
      </c>
      <c r="G697" s="10" t="str">
        <f>IF('[1]TCE - ANEXO III - Preencher'!H706="","",'[1]TCE - ANEXO III - Preencher'!H706)</f>
        <v>10/2024</v>
      </c>
      <c r="H697" s="11">
        <f>'[1]TCE - ANEXO III - Preencher'!I706</f>
        <v>0</v>
      </c>
      <c r="I697" s="11">
        <f>'[1]TCE - ANEXO III - Preencher'!J706</f>
        <v>265.05</v>
      </c>
      <c r="J697" s="11">
        <f>'[1]TCE - ANEXO III - Preencher'!K706</f>
        <v>0</v>
      </c>
      <c r="K697" s="12">
        <f>'[1]TCE - ANEXO III - Preencher'!L706</f>
        <v>112.48635761589399</v>
      </c>
      <c r="L697" s="12">
        <f>'[1]TCE - ANEXO III - Preencher'!M706</f>
        <v>3.59</v>
      </c>
      <c r="M697" s="12">
        <f t="shared" si="60"/>
        <v>108.89635761589399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1792.39</v>
      </c>
      <c r="Y697" s="12">
        <f>'[1]TCE - ANEXO III - Preencher'!Z706</f>
        <v>0</v>
      </c>
      <c r="Z697" s="12">
        <f t="shared" si="64"/>
        <v>1792.39</v>
      </c>
      <c r="AA697" s="13" t="str">
        <f>IF('[1]TCE - ANEXO III - Preencher'!AB706="","",'[1]TCE - ANEXO III - Preencher'!AB706)</f>
        <v xml:space="preserve">ABONO ASSIS FIN COMPL 09/2024 </v>
      </c>
      <c r="AB697" s="12">
        <f t="shared" si="65"/>
        <v>2166.336357615894</v>
      </c>
    </row>
    <row r="698" spans="1:28" x14ac:dyDescent="0.2">
      <c r="A698" s="5">
        <f>IFERROR(VLOOKUP(B698,'[1]DADOS (OCULTAR)'!$Q$3:$S$136,3,0),"")</f>
        <v>9767633000447</v>
      </c>
      <c r="B698" s="6" t="str">
        <f>'[1]TCE - ANEXO III - Preencher'!C707</f>
        <v>HOSPITAL SILVIO MAGALHÃES - CG Nº 019/2022</v>
      </c>
      <c r="C698" s="7"/>
      <c r="D698" s="8" t="str">
        <f>'[1]TCE - ANEXO III - Preencher'!E707</f>
        <v>SUEDIANY STEPHANIE BARBOSA FAUSTO</v>
      </c>
      <c r="E698" s="6" t="str">
        <f>IF('[1]TCE - ANEXO III - Preencher'!F707="4 - Assistência Odontológica","2 - Outros Profissionais da Saúde",'[1]TCE - ANEXO III - Preencher'!F707)</f>
        <v>2 - Outros Profissionais da Saúde</v>
      </c>
      <c r="F698" s="9">
        <f>'[1]TCE - ANEXO III - Preencher'!G707</f>
        <v>223505</v>
      </c>
      <c r="G698" s="10" t="str">
        <f>IF('[1]TCE - ANEXO III - Preencher'!H707="","",'[1]TCE - ANEXO III - Preencher'!H707)</f>
        <v>10/2024</v>
      </c>
      <c r="H698" s="11">
        <f>'[1]TCE - ANEXO III - Preencher'!I707</f>
        <v>0</v>
      </c>
      <c r="I698" s="11">
        <f>'[1]TCE - ANEXO III - Preencher'!J707</f>
        <v>205.01</v>
      </c>
      <c r="J698" s="11">
        <f>'[1]TCE - ANEXO III - Preencher'!K707</f>
        <v>0</v>
      </c>
      <c r="K698" s="12">
        <f>'[1]TCE - ANEXO III - Preencher'!L707</f>
        <v>112.48635761589399</v>
      </c>
      <c r="L698" s="12">
        <f>'[1]TCE - ANEXO III - Preencher'!M707</f>
        <v>2.79</v>
      </c>
      <c r="M698" s="12">
        <f t="shared" si="60"/>
        <v>109.69635761589399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2459.15</v>
      </c>
      <c r="Y698" s="12">
        <f>'[1]TCE - ANEXO III - Preencher'!Z707</f>
        <v>0</v>
      </c>
      <c r="Z698" s="12">
        <f t="shared" si="64"/>
        <v>2459.15</v>
      </c>
      <c r="AA698" s="13" t="str">
        <f>IF('[1]TCE - ANEXO III - Preencher'!AB707="","",'[1]TCE - ANEXO III - Preencher'!AB707)</f>
        <v xml:space="preserve">ABONO ASSIS FIN COMPL 09/2024 </v>
      </c>
      <c r="AB698" s="12">
        <f t="shared" si="65"/>
        <v>2773.856357615894</v>
      </c>
    </row>
    <row r="699" spans="1:28" x14ac:dyDescent="0.2">
      <c r="A699" s="5">
        <f>IFERROR(VLOOKUP(B699,'[1]DADOS (OCULTAR)'!$Q$3:$S$136,3,0),"")</f>
        <v>9767633000447</v>
      </c>
      <c r="B699" s="6" t="str">
        <f>'[1]TCE - ANEXO III - Preencher'!C708</f>
        <v>HOSPITAL SILVIO MAGALHÃES - CG Nº 019/2022</v>
      </c>
      <c r="C699" s="7"/>
      <c r="D699" s="8" t="str">
        <f>'[1]TCE - ANEXO III - Preencher'!E708</f>
        <v>SUELANNE GONCALVES DE LIMA</v>
      </c>
      <c r="E699" s="6" t="str">
        <f>IF('[1]TCE - ANEXO III - Preencher'!F708="4 - Assistência Odontológica","2 - Outros Profissionais da Saúde",'[1]TCE - ANEXO III - Preencher'!F708)</f>
        <v>2 - Outros Profissionais da Saúde</v>
      </c>
      <c r="F699" s="9">
        <f>'[1]TCE - ANEXO III - Preencher'!G708</f>
        <v>223505</v>
      </c>
      <c r="G699" s="10" t="str">
        <f>IF('[1]TCE - ANEXO III - Preencher'!H708="","",'[1]TCE - ANEXO III - Preencher'!H708)</f>
        <v>10/2024</v>
      </c>
      <c r="H699" s="11">
        <f>'[1]TCE - ANEXO III - Preencher'!I708</f>
        <v>0</v>
      </c>
      <c r="I699" s="11">
        <f>'[1]TCE - ANEXO III - Preencher'!J708</f>
        <v>299.45999999999998</v>
      </c>
      <c r="J699" s="11">
        <f>'[1]TCE - ANEXO III - Preencher'!K708</f>
        <v>0</v>
      </c>
      <c r="K699" s="12">
        <f>'[1]TCE - ANEXO III - Preencher'!L708</f>
        <v>112.48635761589399</v>
      </c>
      <c r="L699" s="12">
        <f>'[1]TCE - ANEXO III - Preencher'!M708</f>
        <v>4.03</v>
      </c>
      <c r="M699" s="12">
        <f t="shared" si="60"/>
        <v>108.45635761589399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156.52000000000001</v>
      </c>
      <c r="U699" s="12">
        <f>'[1]TCE - ANEXO III - Preencher'!V708</f>
        <v>0</v>
      </c>
      <c r="V699" s="12">
        <f t="shared" si="63"/>
        <v>156.52000000000001</v>
      </c>
      <c r="W699" s="13" t="str">
        <f>IF('[1]TCE - ANEXO III - Preencher'!X708="","",'[1]TCE - ANEXO III - Preencher'!X708)</f>
        <v xml:space="preserve">AUX. CRECHE </v>
      </c>
      <c r="X699" s="12">
        <f>'[1]TCE - ANEXO III - Preencher'!Y708</f>
        <v>1346.91</v>
      </c>
      <c r="Y699" s="12">
        <f>'[1]TCE - ANEXO III - Preencher'!Z708</f>
        <v>0</v>
      </c>
      <c r="Z699" s="12">
        <f t="shared" si="64"/>
        <v>1346.91</v>
      </c>
      <c r="AA699" s="13" t="str">
        <f>IF('[1]TCE - ANEXO III - Preencher'!AB708="","",'[1]TCE - ANEXO III - Preencher'!AB708)</f>
        <v xml:space="preserve">ABONO ASSIS FIN COMPL 09/2024 </v>
      </c>
      <c r="AB699" s="12">
        <f t="shared" si="65"/>
        <v>1911.346357615894</v>
      </c>
    </row>
    <row r="700" spans="1:28" x14ac:dyDescent="0.2">
      <c r="A700" s="5">
        <f>IFERROR(VLOOKUP(B700,'[1]DADOS (OCULTAR)'!$Q$3:$S$136,3,0),"")</f>
        <v>9767633000447</v>
      </c>
      <c r="B700" s="6" t="str">
        <f>'[1]TCE - ANEXO III - Preencher'!C709</f>
        <v>HOSPITAL SILVIO MAGALHÃES - CG Nº 019/2022</v>
      </c>
      <c r="C700" s="7"/>
      <c r="D700" s="8" t="str">
        <f>'[1]TCE - ANEXO III - Preencher'!E709</f>
        <v>SYLMARA KARINE LEITE DA SILVA</v>
      </c>
      <c r="E700" s="6" t="str">
        <f>IF('[1]TCE - ANEXO III - Preencher'!F709="4 - Assistência Odontológica","2 - Outros Profissionais da Saúde",'[1]TCE - ANEXO III - Preencher'!F709)</f>
        <v>2 - Outros Profissionais da Saúde</v>
      </c>
      <c r="F700" s="9">
        <f>'[1]TCE - ANEXO III - Preencher'!G709</f>
        <v>223505</v>
      </c>
      <c r="G700" s="10" t="str">
        <f>IF('[1]TCE - ANEXO III - Preencher'!H709="","",'[1]TCE - ANEXO III - Preencher'!H709)</f>
        <v>10/2024</v>
      </c>
      <c r="H700" s="11">
        <f>'[1]TCE - ANEXO III - Preencher'!I709</f>
        <v>0</v>
      </c>
      <c r="I700" s="11">
        <f>'[1]TCE - ANEXO III - Preencher'!J709</f>
        <v>171.31</v>
      </c>
      <c r="J700" s="11">
        <f>'[1]TCE - ANEXO III - Preencher'!K709</f>
        <v>0</v>
      </c>
      <c r="K700" s="12">
        <f>'[1]TCE - ANEXO III - Preencher'!L709</f>
        <v>112.48635761589399</v>
      </c>
      <c r="L700" s="12">
        <f>'[1]TCE - ANEXO III - Preencher'!M709</f>
        <v>2.79</v>
      </c>
      <c r="M700" s="12">
        <f t="shared" si="60"/>
        <v>109.69635761589399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2459.15</v>
      </c>
      <c r="Y700" s="12">
        <f>'[1]TCE - ANEXO III - Preencher'!Z709</f>
        <v>0</v>
      </c>
      <c r="Z700" s="12">
        <f t="shared" si="64"/>
        <v>2459.15</v>
      </c>
      <c r="AA700" s="13" t="str">
        <f>IF('[1]TCE - ANEXO III - Preencher'!AB709="","",'[1]TCE - ANEXO III - Preencher'!AB709)</f>
        <v xml:space="preserve">ABONO ASSIS FIN COMPL 09/2024 </v>
      </c>
      <c r="AB700" s="12">
        <f t="shared" si="65"/>
        <v>2740.1563576158942</v>
      </c>
    </row>
    <row r="701" spans="1:28" x14ac:dyDescent="0.2">
      <c r="A701" s="5">
        <f>IFERROR(VLOOKUP(B701,'[1]DADOS (OCULTAR)'!$Q$3:$S$136,3,0),"")</f>
        <v>9767633000447</v>
      </c>
      <c r="B701" s="6" t="str">
        <f>'[1]TCE - ANEXO III - Preencher'!C710</f>
        <v>HOSPITAL SILVIO MAGALHÃES - CG Nº 019/2022</v>
      </c>
      <c r="C701" s="7"/>
      <c r="D701" s="8" t="str">
        <f>'[1]TCE - ANEXO III - Preencher'!E710</f>
        <v>TAMARA MARIA DE ASSIS MELO</v>
      </c>
      <c r="E701" s="6" t="str">
        <f>IF('[1]TCE - ANEXO III - Preencher'!F710="4 - Assistência Odontológica","2 - Outros Profissionais da Saúde",'[1]TCE - ANEXO III - Preencher'!F710)</f>
        <v>3 - Administrativo</v>
      </c>
      <c r="F701" s="9">
        <f>'[1]TCE - ANEXO III - Preencher'!G710</f>
        <v>251605</v>
      </c>
      <c r="G701" s="10" t="str">
        <f>IF('[1]TCE - ANEXO III - Preencher'!H710="","",'[1]TCE - ANEXO III - Preencher'!H710)</f>
        <v>10/2024</v>
      </c>
      <c r="H701" s="11">
        <f>'[1]TCE - ANEXO III - Preencher'!I710</f>
        <v>0</v>
      </c>
      <c r="I701" s="11">
        <f>'[1]TCE - ANEXO III - Preencher'!J710</f>
        <v>306.07</v>
      </c>
      <c r="J701" s="11">
        <f>'[1]TCE - ANEXO III - Preencher'!K710</f>
        <v>0</v>
      </c>
      <c r="K701" s="12">
        <f>'[1]TCE - ANEXO III - Preencher'!L710</f>
        <v>112.48635761589399</v>
      </c>
      <c r="L701" s="12">
        <f>'[1]TCE - ANEXO III - Preencher'!M710</f>
        <v>7.06</v>
      </c>
      <c r="M701" s="12">
        <f t="shared" si="60"/>
        <v>105.42635761589399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411.496357615894</v>
      </c>
    </row>
    <row r="702" spans="1:28" x14ac:dyDescent="0.2">
      <c r="A702" s="5">
        <f>IFERROR(VLOOKUP(B702,'[1]DADOS (OCULTAR)'!$Q$3:$S$136,3,0),"")</f>
        <v>9767633000447</v>
      </c>
      <c r="B702" s="6" t="str">
        <f>'[1]TCE - ANEXO III - Preencher'!C711</f>
        <v>HOSPITAL SILVIO MAGALHÃES - CG Nº 019/2022</v>
      </c>
      <c r="C702" s="7"/>
      <c r="D702" s="8" t="str">
        <f>'[1]TCE - ANEXO III - Preencher'!E711</f>
        <v>TAMIRES MARIA DA SILVA</v>
      </c>
      <c r="E702" s="6" t="str">
        <f>IF('[1]TCE - ANEXO III - Preencher'!F711="4 - Assistência Odontológica","2 - Outros Profissionais da Saúde",'[1]TCE - ANEXO III - Preencher'!F711)</f>
        <v>2 - Outros Profissionais da Saúde</v>
      </c>
      <c r="F702" s="9">
        <f>'[1]TCE - ANEXO III - Preencher'!G711</f>
        <v>322205</v>
      </c>
      <c r="G702" s="10" t="str">
        <f>IF('[1]TCE - ANEXO III - Preencher'!H711="","",'[1]TCE - ANEXO III - Preencher'!H711)</f>
        <v>10/2024</v>
      </c>
      <c r="H702" s="11">
        <f>'[1]TCE - ANEXO III - Preencher'!I711</f>
        <v>0</v>
      </c>
      <c r="I702" s="11">
        <f>'[1]TCE - ANEXO III - Preencher'!J711</f>
        <v>160.82</v>
      </c>
      <c r="J702" s="11">
        <f>'[1]TCE - ANEXO III - Preencher'!K711</f>
        <v>0</v>
      </c>
      <c r="K702" s="12">
        <f>'[1]TCE - ANEXO III - Preencher'!L711</f>
        <v>112.48635761589399</v>
      </c>
      <c r="L702" s="12">
        <f>'[1]TCE - ANEXO III - Preencher'!M711</f>
        <v>7.06</v>
      </c>
      <c r="M702" s="12">
        <f t="shared" si="60"/>
        <v>105.42635761589399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1913</v>
      </c>
      <c r="Y702" s="12">
        <f>'[1]TCE - ANEXO III - Preencher'!Z711</f>
        <v>0</v>
      </c>
      <c r="Z702" s="12">
        <f t="shared" si="64"/>
        <v>1913</v>
      </c>
      <c r="AA702" s="13" t="str">
        <f>IF('[1]TCE - ANEXO III - Preencher'!AB711="","",'[1]TCE - ANEXO III - Preencher'!AB711)</f>
        <v xml:space="preserve">ABONO ASSIS FIN COMPL 09/2024 </v>
      </c>
      <c r="AB702" s="12">
        <f t="shared" si="65"/>
        <v>2179.2463576158939</v>
      </c>
    </row>
    <row r="703" spans="1:28" x14ac:dyDescent="0.2">
      <c r="A703" s="5">
        <f>IFERROR(VLOOKUP(B703,'[1]DADOS (OCULTAR)'!$Q$3:$S$136,3,0),"")</f>
        <v>9767633000447</v>
      </c>
      <c r="B703" s="6" t="str">
        <f>'[1]TCE - ANEXO III - Preencher'!C712</f>
        <v>HOSPITAL SILVIO MAGALHÃES - CG Nº 019/2022</v>
      </c>
      <c r="C703" s="7"/>
      <c r="D703" s="8" t="str">
        <f>'[1]TCE - ANEXO III - Preencher'!E712</f>
        <v>TAMIRIS PAULINO DA SILVA</v>
      </c>
      <c r="E703" s="6" t="str">
        <f>IF('[1]TCE - ANEXO III - Preencher'!F712="4 - Assistência Odontológica","2 - Outros Profissionais da Saúde",'[1]TCE - ANEXO III - Preencher'!F712)</f>
        <v>3 - Administrativo</v>
      </c>
      <c r="F703" s="9">
        <f>'[1]TCE - ANEXO III - Preencher'!G712</f>
        <v>513205</v>
      </c>
      <c r="G703" s="10" t="str">
        <f>IF('[1]TCE - ANEXO III - Preencher'!H712="","",'[1]TCE - ANEXO III - Preencher'!H712)</f>
        <v>10/2024</v>
      </c>
      <c r="H703" s="11">
        <f>'[1]TCE - ANEXO III - Preencher'!I712</f>
        <v>0</v>
      </c>
      <c r="I703" s="11">
        <f>'[1]TCE - ANEXO III - Preencher'!J712</f>
        <v>147.62</v>
      </c>
      <c r="J703" s="11">
        <f>'[1]TCE - ANEXO III - Preencher'!K712</f>
        <v>0</v>
      </c>
      <c r="K703" s="12">
        <f>'[1]TCE - ANEXO III - Preencher'!L712</f>
        <v>112.48635761589399</v>
      </c>
      <c r="L703" s="12">
        <f>'[1]TCE - ANEXO III - Preencher'!M712</f>
        <v>7.06</v>
      </c>
      <c r="M703" s="12">
        <f t="shared" si="60"/>
        <v>105.42635761589399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253.04635761589401</v>
      </c>
    </row>
    <row r="704" spans="1:28" x14ac:dyDescent="0.2">
      <c r="A704" s="5">
        <f>IFERROR(VLOOKUP(B704,'[1]DADOS (OCULTAR)'!$Q$3:$S$136,3,0),"")</f>
        <v>9767633000447</v>
      </c>
      <c r="B704" s="6" t="str">
        <f>'[1]TCE - ANEXO III - Preencher'!C713</f>
        <v>HOSPITAL SILVIO MAGALHÃES - CG Nº 019/2022</v>
      </c>
      <c r="C704" s="7"/>
      <c r="D704" s="8" t="str">
        <f>'[1]TCE - ANEXO III - Preencher'!E713</f>
        <v>TATIANA CARLA SILVA BARBOSA</v>
      </c>
      <c r="E704" s="6" t="str">
        <f>IF('[1]TCE - ANEXO III - Preencher'!F713="4 - Assistência Odontológica","2 - Outros Profissionais da Saúde",'[1]TCE - ANEXO III - Preencher'!F713)</f>
        <v>2 - Outros Profissionais da Saúde</v>
      </c>
      <c r="F704" s="9">
        <f>'[1]TCE - ANEXO III - Preencher'!G713</f>
        <v>223505</v>
      </c>
      <c r="G704" s="10" t="str">
        <f>IF('[1]TCE - ANEXO III - Preencher'!H713="","",'[1]TCE - ANEXO III - Preencher'!H713)</f>
        <v>10/2024</v>
      </c>
      <c r="H704" s="11">
        <f>'[1]TCE - ANEXO III - Preencher'!I713</f>
        <v>0</v>
      </c>
      <c r="I704" s="11">
        <f>'[1]TCE - ANEXO III - Preencher'!J713</f>
        <v>171.31</v>
      </c>
      <c r="J704" s="11">
        <f>'[1]TCE - ANEXO III - Preencher'!K713</f>
        <v>0</v>
      </c>
      <c r="K704" s="12">
        <f>'[1]TCE - ANEXO III - Preencher'!L713</f>
        <v>112.48635761589399</v>
      </c>
      <c r="L704" s="12">
        <f>'[1]TCE - ANEXO III - Preencher'!M713</f>
        <v>2.79</v>
      </c>
      <c r="M704" s="12">
        <f t="shared" si="60"/>
        <v>109.69635761589399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2459.15</v>
      </c>
      <c r="Y704" s="12">
        <f>'[1]TCE - ANEXO III - Preencher'!Z713</f>
        <v>0</v>
      </c>
      <c r="Z704" s="12">
        <f t="shared" si="64"/>
        <v>2459.15</v>
      </c>
      <c r="AA704" s="13" t="str">
        <f>IF('[1]TCE - ANEXO III - Preencher'!AB713="","",'[1]TCE - ANEXO III - Preencher'!AB713)</f>
        <v xml:space="preserve">ABONO ASSIS FIN COMPL 09/2024 </v>
      </c>
      <c r="AB704" s="12">
        <f t="shared" si="65"/>
        <v>2740.1563576158942</v>
      </c>
    </row>
    <row r="705" spans="1:28" x14ac:dyDescent="0.2">
      <c r="A705" s="5">
        <f>IFERROR(VLOOKUP(B705,'[1]DADOS (OCULTAR)'!$Q$3:$S$136,3,0),"")</f>
        <v>9767633000447</v>
      </c>
      <c r="B705" s="6" t="str">
        <f>'[1]TCE - ANEXO III - Preencher'!C714</f>
        <v>HOSPITAL SILVIO MAGALHÃES - CG Nº 019/2022</v>
      </c>
      <c r="C705" s="7"/>
      <c r="D705" s="8" t="str">
        <f>'[1]TCE - ANEXO III - Preencher'!E714</f>
        <v>TATIANA MARIA PEREIRA DA SILVA</v>
      </c>
      <c r="E705" s="6" t="str">
        <f>IF('[1]TCE - ANEXO III - Preencher'!F714="4 - Assistência Odontológica","2 - Outros Profissionais da Saúde",'[1]TCE - ANEXO III - Preencher'!F714)</f>
        <v>2 - Outros Profissionais da Saúde</v>
      </c>
      <c r="F705" s="9">
        <f>'[1]TCE - ANEXO III - Preencher'!G714</f>
        <v>322205</v>
      </c>
      <c r="G705" s="10" t="str">
        <f>IF('[1]TCE - ANEXO III - Preencher'!H714="","",'[1]TCE - ANEXO III - Preencher'!H714)</f>
        <v>10/2024</v>
      </c>
      <c r="H705" s="11">
        <f>'[1]TCE - ANEXO III - Preencher'!I714</f>
        <v>0</v>
      </c>
      <c r="I705" s="11">
        <f>'[1]TCE - ANEXO III - Preencher'!J714</f>
        <v>182.35</v>
      </c>
      <c r="J705" s="11">
        <f>'[1]TCE - ANEXO III - Preencher'!K714</f>
        <v>0</v>
      </c>
      <c r="K705" s="12">
        <f>'[1]TCE - ANEXO III - Preencher'!L714</f>
        <v>112.48635761589399</v>
      </c>
      <c r="L705" s="12">
        <f>'[1]TCE - ANEXO III - Preencher'!M714</f>
        <v>7.06</v>
      </c>
      <c r="M705" s="12">
        <f t="shared" si="60"/>
        <v>105.42635761589399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1846.5</v>
      </c>
      <c r="Y705" s="12">
        <f>'[1]TCE - ANEXO III - Preencher'!Z714</f>
        <v>0</v>
      </c>
      <c r="Z705" s="12">
        <f t="shared" si="64"/>
        <v>1846.5</v>
      </c>
      <c r="AA705" s="13" t="str">
        <f>IF('[1]TCE - ANEXO III - Preencher'!AB714="","",'[1]TCE - ANEXO III - Preencher'!AB714)</f>
        <v xml:space="preserve">ABONO ASSIS FIN COMPL 09/2024 </v>
      </c>
      <c r="AB705" s="12">
        <f t="shared" si="65"/>
        <v>2134.2763576158941</v>
      </c>
    </row>
    <row r="706" spans="1:28" x14ac:dyDescent="0.2">
      <c r="A706" s="5">
        <f>IFERROR(VLOOKUP(B706,'[1]DADOS (OCULTAR)'!$Q$3:$S$136,3,0),"")</f>
        <v>9767633000447</v>
      </c>
      <c r="B706" s="6" t="str">
        <f>'[1]TCE - ANEXO III - Preencher'!C715</f>
        <v>HOSPITAL SILVIO MAGALHÃES - CG Nº 019/2022</v>
      </c>
      <c r="C706" s="7"/>
      <c r="D706" s="8" t="str">
        <f>'[1]TCE - ANEXO III - Preencher'!E715</f>
        <v>TAYSE KEDJA VENANCIO DE MORAIS PEREIRA</v>
      </c>
      <c r="E706" s="6" t="str">
        <f>IF('[1]TCE - ANEXO III - Preencher'!F715="4 - Assistência Odontológica","2 - Outros Profissionais da Saúde",'[1]TCE - ANEXO III - Preencher'!F715)</f>
        <v>2 - Outros Profissionais da Saúde</v>
      </c>
      <c r="F706" s="9">
        <f>'[1]TCE - ANEXO III - Preencher'!G715</f>
        <v>322205</v>
      </c>
      <c r="G706" s="10" t="str">
        <f>IF('[1]TCE - ANEXO III - Preencher'!H715="","",'[1]TCE - ANEXO III - Preencher'!H715)</f>
        <v>10/2024</v>
      </c>
      <c r="H706" s="11">
        <f>'[1]TCE - ANEXO III - Preencher'!I715</f>
        <v>0</v>
      </c>
      <c r="I706" s="11">
        <f>'[1]TCE - ANEXO III - Preencher'!J715</f>
        <v>159.69</v>
      </c>
      <c r="J706" s="11">
        <f>'[1]TCE - ANEXO III - Preencher'!K715</f>
        <v>0</v>
      </c>
      <c r="K706" s="12">
        <f>'[1]TCE - ANEXO III - Preencher'!L715</f>
        <v>112.48635761589399</v>
      </c>
      <c r="L706" s="12">
        <f>'[1]TCE - ANEXO III - Preencher'!M715</f>
        <v>7.06</v>
      </c>
      <c r="M706" s="12">
        <f t="shared" si="60"/>
        <v>105.42635761589399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1913</v>
      </c>
      <c r="Y706" s="12">
        <f>'[1]TCE - ANEXO III - Preencher'!Z715</f>
        <v>0</v>
      </c>
      <c r="Z706" s="12">
        <f t="shared" si="64"/>
        <v>1913</v>
      </c>
      <c r="AA706" s="13" t="str">
        <f>IF('[1]TCE - ANEXO III - Preencher'!AB715="","",'[1]TCE - ANEXO III - Preencher'!AB715)</f>
        <v xml:space="preserve">ABONO ASSIS FIN COMPL 09/2024 </v>
      </c>
      <c r="AB706" s="12">
        <f t="shared" si="65"/>
        <v>2178.1163576158942</v>
      </c>
    </row>
    <row r="707" spans="1:28" x14ac:dyDescent="0.2">
      <c r="A707" s="5">
        <f>IFERROR(VLOOKUP(B707,'[1]DADOS (OCULTAR)'!$Q$3:$S$136,3,0),"")</f>
        <v>9767633000447</v>
      </c>
      <c r="B707" s="6" t="str">
        <f>'[1]TCE - ANEXO III - Preencher'!C716</f>
        <v>HOSPITAL SILVIO MAGALHÃES - CG Nº 019/2022</v>
      </c>
      <c r="C707" s="7"/>
      <c r="D707" s="8" t="str">
        <f>'[1]TCE - ANEXO III - Preencher'!E716</f>
        <v>TELMA CRISTIANE CAVALCANTI NOGUEIRA</v>
      </c>
      <c r="E707" s="6" t="str">
        <f>IF('[1]TCE - ANEXO III - Preencher'!F716="4 - Assistência Odontológica","2 - Outros Profissionais da Saúde",'[1]TCE - ANEXO III - Preencher'!F716)</f>
        <v>3 - Administrativo</v>
      </c>
      <c r="F707" s="9">
        <f>'[1]TCE - ANEXO III - Preencher'!G716</f>
        <v>223445</v>
      </c>
      <c r="G707" s="10" t="str">
        <f>IF('[1]TCE - ANEXO III - Preencher'!H716="","",'[1]TCE - ANEXO III - Preencher'!H716)</f>
        <v>10/2024</v>
      </c>
      <c r="H707" s="11">
        <f>'[1]TCE - ANEXO III - Preencher'!I716</f>
        <v>0</v>
      </c>
      <c r="I707" s="11">
        <f>'[1]TCE - ANEXO III - Preencher'!J716</f>
        <v>458.68</v>
      </c>
      <c r="J707" s="11">
        <f>'[1]TCE - ANEXO III - Preencher'!K716</f>
        <v>0</v>
      </c>
      <c r="K707" s="12">
        <f>'[1]TCE - ANEXO III - Preencher'!L716</f>
        <v>112.48635761589399</v>
      </c>
      <c r="L707" s="12">
        <f>'[1]TCE - ANEXO III - Preencher'!M716</f>
        <v>7.06</v>
      </c>
      <c r="M707" s="12">
        <f t="shared" ref="M707:M770" si="66">K707-L707</f>
        <v>105.42635761589399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564.10635761589401</v>
      </c>
    </row>
    <row r="708" spans="1:28" x14ac:dyDescent="0.2">
      <c r="A708" s="5">
        <f>IFERROR(VLOOKUP(B708,'[1]DADOS (OCULTAR)'!$Q$3:$S$136,3,0),"")</f>
        <v>9767633000447</v>
      </c>
      <c r="B708" s="6" t="str">
        <f>'[1]TCE - ANEXO III - Preencher'!C717</f>
        <v>HOSPITAL SILVIO MAGALHÃES - CG Nº 019/2022</v>
      </c>
      <c r="C708" s="7"/>
      <c r="D708" s="8" t="str">
        <f>'[1]TCE - ANEXO III - Preencher'!E717</f>
        <v>TEREZA MORGANA ALVES MENEZES DE AMORIM</v>
      </c>
      <c r="E708" s="6" t="str">
        <f>IF('[1]TCE - ANEXO III - Preencher'!F717="4 - Assistência Odontológica","2 - Outros Profissionais da Saúde",'[1]TCE - ANEXO III - Preencher'!F717)</f>
        <v>2 - Outros Profissionais da Saúde</v>
      </c>
      <c r="F708" s="9">
        <f>'[1]TCE - ANEXO III - Preencher'!G717</f>
        <v>322205</v>
      </c>
      <c r="G708" s="10" t="str">
        <f>IF('[1]TCE - ANEXO III - Preencher'!H717="","",'[1]TCE - ANEXO III - Preencher'!H717)</f>
        <v>10/2024</v>
      </c>
      <c r="H708" s="11">
        <f>'[1]TCE - ANEXO III - Preencher'!I717</f>
        <v>0</v>
      </c>
      <c r="I708" s="11">
        <f>'[1]TCE - ANEXO III - Preencher'!J717</f>
        <v>170.46</v>
      </c>
      <c r="J708" s="11">
        <f>'[1]TCE - ANEXO III - Preencher'!K717</f>
        <v>0</v>
      </c>
      <c r="K708" s="12">
        <f>'[1]TCE - ANEXO III - Preencher'!L717</f>
        <v>112.48635761589399</v>
      </c>
      <c r="L708" s="12">
        <f>'[1]TCE - ANEXO III - Preencher'!M717</f>
        <v>6.35</v>
      </c>
      <c r="M708" s="12">
        <f t="shared" si="66"/>
        <v>106.136357615894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81.02</v>
      </c>
      <c r="U708" s="12">
        <f>'[1]TCE - ANEXO III - Preencher'!V717</f>
        <v>0</v>
      </c>
      <c r="V708" s="12">
        <f t="shared" si="69"/>
        <v>81.02</v>
      </c>
      <c r="W708" s="13" t="str">
        <f>IF('[1]TCE - ANEXO III - Preencher'!X717="","",'[1]TCE - ANEXO III - Preencher'!X717)</f>
        <v xml:space="preserve">AUX. CRECHE </v>
      </c>
      <c r="X708" s="12">
        <f>'[1]TCE - ANEXO III - Preencher'!Y717</f>
        <v>1780</v>
      </c>
      <c r="Y708" s="12">
        <f>'[1]TCE - ANEXO III - Preencher'!Z717</f>
        <v>0</v>
      </c>
      <c r="Z708" s="12">
        <f t="shared" si="70"/>
        <v>1780</v>
      </c>
      <c r="AA708" s="13" t="str">
        <f>IF('[1]TCE - ANEXO III - Preencher'!AB717="","",'[1]TCE - ANEXO III - Preencher'!AB717)</f>
        <v xml:space="preserve">ABONO ASSIS FIN COMPL 09/2024 </v>
      </c>
      <c r="AB708" s="12">
        <f t="shared" si="71"/>
        <v>2137.6163576158942</v>
      </c>
    </row>
    <row r="709" spans="1:28" x14ac:dyDescent="0.2">
      <c r="A709" s="5">
        <f>IFERROR(VLOOKUP(B709,'[1]DADOS (OCULTAR)'!$Q$3:$S$136,3,0),"")</f>
        <v>9767633000447</v>
      </c>
      <c r="B709" s="6" t="str">
        <f>'[1]TCE - ANEXO III - Preencher'!C718</f>
        <v>HOSPITAL SILVIO MAGALHÃES - CG Nº 019/2022</v>
      </c>
      <c r="C709" s="7"/>
      <c r="D709" s="8" t="str">
        <f>'[1]TCE - ANEXO III - Preencher'!E718</f>
        <v>THACYLLO HENRIQUE VENANCIO DA SILVA</v>
      </c>
      <c r="E709" s="6" t="str">
        <f>IF('[1]TCE - ANEXO III - Preencher'!F718="4 - Assistência Odontológica","2 - Outros Profissionais da Saúde",'[1]TCE - ANEXO III - Preencher'!F718)</f>
        <v>3 - Administrativo</v>
      </c>
      <c r="F709" s="9">
        <f>'[1]TCE - ANEXO III - Preencher'!G718</f>
        <v>517410</v>
      </c>
      <c r="G709" s="10" t="str">
        <f>IF('[1]TCE - ANEXO III - Preencher'!H718="","",'[1]TCE - ANEXO III - Preencher'!H718)</f>
        <v>10/2024</v>
      </c>
      <c r="H709" s="11">
        <f>'[1]TCE - ANEXO III - Preencher'!I718</f>
        <v>0</v>
      </c>
      <c r="I709" s="11">
        <f>'[1]TCE - ANEXO III - Preencher'!J718</f>
        <v>122.72</v>
      </c>
      <c r="J709" s="11">
        <f>'[1]TCE - ANEXO III - Preencher'!K718</f>
        <v>0</v>
      </c>
      <c r="K709" s="12">
        <f>'[1]TCE - ANEXO III - Preencher'!L718</f>
        <v>112.48635761589399</v>
      </c>
      <c r="L709" s="12">
        <f>'[1]TCE - ANEXO III - Preencher'!M718</f>
        <v>6.82</v>
      </c>
      <c r="M709" s="12">
        <f t="shared" si="66"/>
        <v>105.66635761589399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228.38635761589398</v>
      </c>
    </row>
    <row r="710" spans="1:28" x14ac:dyDescent="0.2">
      <c r="A710" s="5">
        <f>IFERROR(VLOOKUP(B710,'[1]DADOS (OCULTAR)'!$Q$3:$S$136,3,0),"")</f>
        <v>9767633000447</v>
      </c>
      <c r="B710" s="6" t="str">
        <f>'[1]TCE - ANEXO III - Preencher'!C719</f>
        <v>HOSPITAL SILVIO MAGALHÃES - CG Nº 019/2022</v>
      </c>
      <c r="C710" s="7"/>
      <c r="D710" s="8" t="str">
        <f>'[1]TCE - ANEXO III - Preencher'!E719</f>
        <v>THAILANE MARIA LINS DA SILVA</v>
      </c>
      <c r="E710" s="6" t="str">
        <f>IF('[1]TCE - ANEXO III - Preencher'!F719="4 - Assistência Odontológica","2 - Outros Profissionais da Saúde",'[1]TCE - ANEXO III - Preencher'!F719)</f>
        <v>2 - Outros Profissionais da Saúde</v>
      </c>
      <c r="F710" s="9">
        <f>'[1]TCE - ANEXO III - Preencher'!G719</f>
        <v>223505</v>
      </c>
      <c r="G710" s="10" t="str">
        <f>IF('[1]TCE - ANEXO III - Preencher'!H719="","",'[1]TCE - ANEXO III - Preencher'!H719)</f>
        <v>10/2024</v>
      </c>
      <c r="H710" s="11">
        <f>'[1]TCE - ANEXO III - Preencher'!I719</f>
        <v>0</v>
      </c>
      <c r="I710" s="11">
        <f>'[1]TCE - ANEXO III - Preencher'!J719</f>
        <v>181.67</v>
      </c>
      <c r="J710" s="11">
        <f>'[1]TCE - ANEXO III - Preencher'!K719</f>
        <v>0</v>
      </c>
      <c r="K710" s="12">
        <f>'[1]TCE - ANEXO III - Preencher'!L719</f>
        <v>112.48635761589399</v>
      </c>
      <c r="L710" s="12">
        <f>'[1]TCE - ANEXO III - Preencher'!M719</f>
        <v>2.7</v>
      </c>
      <c r="M710" s="12">
        <f t="shared" si="66"/>
        <v>109.78635761589399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2459.15</v>
      </c>
      <c r="Y710" s="12">
        <f>'[1]TCE - ANEXO III - Preencher'!Z719</f>
        <v>0</v>
      </c>
      <c r="Z710" s="12">
        <f t="shared" si="70"/>
        <v>2459.15</v>
      </c>
      <c r="AA710" s="13" t="str">
        <f>IF('[1]TCE - ANEXO III - Preencher'!AB719="","",'[1]TCE - ANEXO III - Preencher'!AB719)</f>
        <v xml:space="preserve">ABONO ASSIS FIN COMPL 09/2024 </v>
      </c>
      <c r="AB710" s="12">
        <f t="shared" si="71"/>
        <v>2750.606357615894</v>
      </c>
    </row>
    <row r="711" spans="1:28" x14ac:dyDescent="0.2">
      <c r="A711" s="5">
        <f>IFERROR(VLOOKUP(B711,'[1]DADOS (OCULTAR)'!$Q$3:$S$136,3,0),"")</f>
        <v>9767633000447</v>
      </c>
      <c r="B711" s="6" t="str">
        <f>'[1]TCE - ANEXO III - Preencher'!C720</f>
        <v>HOSPITAL SILVIO MAGALHÃES - CG Nº 019/2022</v>
      </c>
      <c r="C711" s="7"/>
      <c r="D711" s="8" t="str">
        <f>'[1]TCE - ANEXO III - Preencher'!E720</f>
        <v>THAIS MYLENA LIMA SILVA</v>
      </c>
      <c r="E711" s="6" t="str">
        <f>IF('[1]TCE - ANEXO III - Preencher'!F720="4 - Assistência Odontológica","2 - Outros Profissionais da Saúde",'[1]TCE - ANEXO III - Preencher'!F720)</f>
        <v>2 - Outros Profissionais da Saúde</v>
      </c>
      <c r="F711" s="9">
        <f>'[1]TCE - ANEXO III - Preencher'!G720</f>
        <v>322205</v>
      </c>
      <c r="G711" s="10" t="str">
        <f>IF('[1]TCE - ANEXO III - Preencher'!H720="","",'[1]TCE - ANEXO III - Preencher'!H720)</f>
        <v>10/2024</v>
      </c>
      <c r="H711" s="11">
        <f>'[1]TCE - ANEXO III - Preencher'!I720</f>
        <v>0</v>
      </c>
      <c r="I711" s="11">
        <f>'[1]TCE - ANEXO III - Preencher'!J720</f>
        <v>142.71</v>
      </c>
      <c r="J711" s="11">
        <f>'[1]TCE - ANEXO III - Preencher'!K720</f>
        <v>0</v>
      </c>
      <c r="K711" s="12">
        <f>'[1]TCE - ANEXO III - Preencher'!L720</f>
        <v>112.48635761589399</v>
      </c>
      <c r="L711" s="12">
        <f>'[1]TCE - ANEXO III - Preencher'!M720</f>
        <v>7.06</v>
      </c>
      <c r="M711" s="12">
        <f t="shared" si="66"/>
        <v>105.42635761589399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1913</v>
      </c>
      <c r="Y711" s="12">
        <f>'[1]TCE - ANEXO III - Preencher'!Z720</f>
        <v>0</v>
      </c>
      <c r="Z711" s="12">
        <f t="shared" si="70"/>
        <v>1913</v>
      </c>
      <c r="AA711" s="13" t="str">
        <f>IF('[1]TCE - ANEXO III - Preencher'!AB720="","",'[1]TCE - ANEXO III - Preencher'!AB720)</f>
        <v xml:space="preserve">ABONO ASSIS FIN COMPL 09/2024 </v>
      </c>
      <c r="AB711" s="12">
        <f t="shared" si="71"/>
        <v>2161.1363576158938</v>
      </c>
    </row>
    <row r="712" spans="1:28" x14ac:dyDescent="0.2">
      <c r="A712" s="5">
        <f>IFERROR(VLOOKUP(B712,'[1]DADOS (OCULTAR)'!$Q$3:$S$136,3,0),"")</f>
        <v>9767633000447</v>
      </c>
      <c r="B712" s="6" t="str">
        <f>'[1]TCE - ANEXO III - Preencher'!C721</f>
        <v>HOSPITAL SILVIO MAGALHÃES - CG Nº 019/2022</v>
      </c>
      <c r="C712" s="7"/>
      <c r="D712" s="8" t="str">
        <f>'[1]TCE - ANEXO III - Preencher'!E721</f>
        <v>THAIS POLIANNA DE OLIVEIRA CAVALCANTE</v>
      </c>
      <c r="E712" s="6" t="str">
        <f>IF('[1]TCE - ANEXO III - Preencher'!F721="4 - Assistência Odontológica","2 - Outros Profissionais da Saúde",'[1]TCE - ANEXO III - Preencher'!F721)</f>
        <v>2 - Outros Profissionais da Saúde</v>
      </c>
      <c r="F712" s="9">
        <f>'[1]TCE - ANEXO III - Preencher'!G721</f>
        <v>223505</v>
      </c>
      <c r="G712" s="10" t="str">
        <f>IF('[1]TCE - ANEXO III - Preencher'!H721="","",'[1]TCE - ANEXO III - Preencher'!H721)</f>
        <v>10/2024</v>
      </c>
      <c r="H712" s="11">
        <f>'[1]TCE - ANEXO III - Preencher'!I721</f>
        <v>0</v>
      </c>
      <c r="I712" s="11">
        <f>'[1]TCE - ANEXO III - Preencher'!J721</f>
        <v>240.14</v>
      </c>
      <c r="J712" s="11">
        <f>'[1]TCE - ANEXO III - Preencher'!K721</f>
        <v>0</v>
      </c>
      <c r="K712" s="12">
        <f>'[1]TCE - ANEXO III - Preencher'!L721</f>
        <v>112.48635761589399</v>
      </c>
      <c r="L712" s="12">
        <f>'[1]TCE - ANEXO III - Preencher'!M721</f>
        <v>3.59</v>
      </c>
      <c r="M712" s="12">
        <f t="shared" si="66"/>
        <v>108.89635761589399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1924.07</v>
      </c>
      <c r="Y712" s="12">
        <f>'[1]TCE - ANEXO III - Preencher'!Z721</f>
        <v>0</v>
      </c>
      <c r="Z712" s="12">
        <f t="shared" si="70"/>
        <v>1924.07</v>
      </c>
      <c r="AA712" s="13" t="str">
        <f>IF('[1]TCE - ANEXO III - Preencher'!AB721="","",'[1]TCE - ANEXO III - Preencher'!AB721)</f>
        <v xml:space="preserve">ABONO ASSIS FIN COMPL 09/2024 </v>
      </c>
      <c r="AB712" s="12">
        <f t="shared" si="71"/>
        <v>2273.106357615894</v>
      </c>
    </row>
    <row r="713" spans="1:28" x14ac:dyDescent="0.2">
      <c r="A713" s="5">
        <f>IFERROR(VLOOKUP(B713,'[1]DADOS (OCULTAR)'!$Q$3:$S$136,3,0),"")</f>
        <v>9767633000447</v>
      </c>
      <c r="B713" s="6" t="str">
        <f>'[1]TCE - ANEXO III - Preencher'!C722</f>
        <v>HOSPITAL SILVIO MAGALHÃES - CG Nº 019/2022</v>
      </c>
      <c r="C713" s="7"/>
      <c r="D713" s="8" t="str">
        <f>'[1]TCE - ANEXO III - Preencher'!E722</f>
        <v>THAIS STEPHANIE DA SILVA</v>
      </c>
      <c r="E713" s="6" t="str">
        <f>IF('[1]TCE - ANEXO III - Preencher'!F722="4 - Assistência Odontológica","2 - Outros Profissionais da Saúde",'[1]TCE - ANEXO III - Preencher'!F722)</f>
        <v>3 - Administrativo</v>
      </c>
      <c r="F713" s="9">
        <f>'[1]TCE - ANEXO III - Preencher'!G722</f>
        <v>422110</v>
      </c>
      <c r="G713" s="10" t="str">
        <f>IF('[1]TCE - ANEXO III - Preencher'!H722="","",'[1]TCE - ANEXO III - Preencher'!H722)</f>
        <v>10/2024</v>
      </c>
      <c r="H713" s="11">
        <f>'[1]TCE - ANEXO III - Preencher'!I722</f>
        <v>0</v>
      </c>
      <c r="I713" s="11">
        <f>'[1]TCE - ANEXO III - Preencher'!J722</f>
        <v>112.96</v>
      </c>
      <c r="J713" s="11">
        <f>'[1]TCE - ANEXO III - Preencher'!K722</f>
        <v>0</v>
      </c>
      <c r="K713" s="12">
        <f>'[1]TCE - ANEXO III - Preencher'!L722</f>
        <v>112.48635761589399</v>
      </c>
      <c r="L713" s="12">
        <f>'[1]TCE - ANEXO III - Preencher'!M722</f>
        <v>7.06</v>
      </c>
      <c r="M713" s="12">
        <f t="shared" si="66"/>
        <v>105.42635761589399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218.38635761589398</v>
      </c>
    </row>
    <row r="714" spans="1:28" x14ac:dyDescent="0.2">
      <c r="A714" s="5">
        <f>IFERROR(VLOOKUP(B714,'[1]DADOS (OCULTAR)'!$Q$3:$S$136,3,0),"")</f>
        <v>9767633000447</v>
      </c>
      <c r="B714" s="6" t="str">
        <f>'[1]TCE - ANEXO III - Preencher'!C723</f>
        <v>HOSPITAL SILVIO MAGALHÃES - CG Nº 019/2022</v>
      </c>
      <c r="C714" s="7"/>
      <c r="D714" s="8" t="str">
        <f>'[1]TCE - ANEXO III - Preencher'!E723</f>
        <v>THAIS VITORIA DE OLIVEIRA</v>
      </c>
      <c r="E714" s="6" t="str">
        <f>IF('[1]TCE - ANEXO III - Preencher'!F723="4 - Assistência Odontológica","2 - Outros Profissionais da Saúde",'[1]TCE - ANEXO III - Preencher'!F723)</f>
        <v>2 - Outros Profissionais da Saúde</v>
      </c>
      <c r="F714" s="9">
        <f>'[1]TCE - ANEXO III - Preencher'!G723</f>
        <v>223505</v>
      </c>
      <c r="G714" s="10" t="str">
        <f>IF('[1]TCE - ANEXO III - Preencher'!H723="","",'[1]TCE - ANEXO III - Preencher'!H723)</f>
        <v>10/2024</v>
      </c>
      <c r="H714" s="11">
        <f>'[1]TCE - ANEXO III - Preencher'!I723</f>
        <v>0</v>
      </c>
      <c r="I714" s="11">
        <f>'[1]TCE - ANEXO III - Preencher'!J723</f>
        <v>219.31</v>
      </c>
      <c r="J714" s="11">
        <f>'[1]TCE - ANEXO III - Preencher'!K723</f>
        <v>0</v>
      </c>
      <c r="K714" s="12">
        <f>'[1]TCE - ANEXO III - Preencher'!L723</f>
        <v>112.48635761589399</v>
      </c>
      <c r="L714" s="12">
        <f>'[1]TCE - ANEXO III - Preencher'!M723</f>
        <v>2.79</v>
      </c>
      <c r="M714" s="12">
        <f t="shared" si="66"/>
        <v>109.69635761589399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2459.15</v>
      </c>
      <c r="Y714" s="12">
        <f>'[1]TCE - ANEXO III - Preencher'!Z723</f>
        <v>0</v>
      </c>
      <c r="Z714" s="12">
        <f t="shared" si="70"/>
        <v>2459.15</v>
      </c>
      <c r="AA714" s="13" t="str">
        <f>IF('[1]TCE - ANEXO III - Preencher'!AB723="","",'[1]TCE - ANEXO III - Preencher'!AB723)</f>
        <v xml:space="preserve">ABONO ASSIS FIN COMPL 09/2024 </v>
      </c>
      <c r="AB714" s="12">
        <f t="shared" si="71"/>
        <v>2788.1563576158942</v>
      </c>
    </row>
    <row r="715" spans="1:28" x14ac:dyDescent="0.2">
      <c r="A715" s="5">
        <f>IFERROR(VLOOKUP(B715,'[1]DADOS (OCULTAR)'!$Q$3:$S$136,3,0),"")</f>
        <v>9767633000447</v>
      </c>
      <c r="B715" s="6" t="str">
        <f>'[1]TCE - ANEXO III - Preencher'!C724</f>
        <v>HOSPITAL SILVIO MAGALHÃES - CG Nº 019/2022</v>
      </c>
      <c r="C715" s="7"/>
      <c r="D715" s="8" t="str">
        <f>'[1]TCE - ANEXO III - Preencher'!E724</f>
        <v>THAISA MILLENA LIMA DA SILVA</v>
      </c>
      <c r="E715" s="6" t="str">
        <f>IF('[1]TCE - ANEXO III - Preencher'!F724="4 - Assistência Odontológica","2 - Outros Profissionais da Saúde",'[1]TCE - ANEXO III - Preencher'!F724)</f>
        <v>2 - Outros Profissionais da Saúde</v>
      </c>
      <c r="F715" s="9">
        <f>'[1]TCE - ANEXO III - Preencher'!G724</f>
        <v>223505</v>
      </c>
      <c r="G715" s="10" t="str">
        <f>IF('[1]TCE - ANEXO III - Preencher'!H724="","",'[1]TCE - ANEXO III - Preencher'!H724)</f>
        <v>10/2024</v>
      </c>
      <c r="H715" s="11">
        <f>'[1]TCE - ANEXO III - Preencher'!I724</f>
        <v>0</v>
      </c>
      <c r="I715" s="11">
        <f>'[1]TCE - ANEXO III - Preencher'!J724</f>
        <v>214.12</v>
      </c>
      <c r="J715" s="11">
        <f>'[1]TCE - ANEXO III - Preencher'!K724</f>
        <v>0</v>
      </c>
      <c r="K715" s="12">
        <f>'[1]TCE - ANEXO III - Preencher'!L724</f>
        <v>112.48635761589399</v>
      </c>
      <c r="L715" s="12">
        <f>'[1]TCE - ANEXO III - Preencher'!M724</f>
        <v>1.2</v>
      </c>
      <c r="M715" s="12">
        <f t="shared" si="66"/>
        <v>111.28635761589399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1924.07</v>
      </c>
      <c r="Y715" s="12">
        <f>'[1]TCE - ANEXO III - Preencher'!Z724</f>
        <v>0</v>
      </c>
      <c r="Z715" s="12">
        <f t="shared" si="70"/>
        <v>1924.07</v>
      </c>
      <c r="AA715" s="13" t="str">
        <f>IF('[1]TCE - ANEXO III - Preencher'!AB724="","",'[1]TCE - ANEXO III - Preencher'!AB724)</f>
        <v xml:space="preserve">ABONO ASSIS FIN COMPL 09/2024 </v>
      </c>
      <c r="AB715" s="12">
        <f t="shared" si="71"/>
        <v>2249.4763576158939</v>
      </c>
    </row>
    <row r="716" spans="1:28" x14ac:dyDescent="0.2">
      <c r="A716" s="5">
        <f>IFERROR(VLOOKUP(B716,'[1]DADOS (OCULTAR)'!$Q$3:$S$136,3,0),"")</f>
        <v>9767633000447</v>
      </c>
      <c r="B716" s="6" t="str">
        <f>'[1]TCE - ANEXO III - Preencher'!C725</f>
        <v>HOSPITAL SILVIO MAGALHÃES - CG Nº 019/2022</v>
      </c>
      <c r="C716" s="7"/>
      <c r="D716" s="8" t="str">
        <f>'[1]TCE - ANEXO III - Preencher'!E725</f>
        <v>THAISE OLIVEIRA DA SILVA</v>
      </c>
      <c r="E716" s="6" t="str">
        <f>IF('[1]TCE - ANEXO III - Preencher'!F725="4 - Assistência Odontológica","2 - Outros Profissionais da Saúde",'[1]TCE - ANEXO III - Preencher'!F725)</f>
        <v>2 - Outros Profissionais da Saúde</v>
      </c>
      <c r="F716" s="9">
        <f>'[1]TCE - ANEXO III - Preencher'!G725</f>
        <v>322205</v>
      </c>
      <c r="G716" s="10" t="str">
        <f>IF('[1]TCE - ANEXO III - Preencher'!H725="","",'[1]TCE - ANEXO III - Preencher'!H725)</f>
        <v>10/2024</v>
      </c>
      <c r="H716" s="11">
        <f>'[1]TCE - ANEXO III - Preencher'!I725</f>
        <v>0</v>
      </c>
      <c r="I716" s="11">
        <f>'[1]TCE - ANEXO III - Preencher'!J725</f>
        <v>147.06</v>
      </c>
      <c r="J716" s="11">
        <f>'[1]TCE - ANEXO III - Preencher'!K725</f>
        <v>0</v>
      </c>
      <c r="K716" s="12">
        <f>'[1]TCE - ANEXO III - Preencher'!L725</f>
        <v>112.48635761589399</v>
      </c>
      <c r="L716" s="12">
        <f>'[1]TCE - ANEXO III - Preencher'!M725</f>
        <v>7.06</v>
      </c>
      <c r="M716" s="12">
        <f t="shared" si="66"/>
        <v>105.42635761589399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81.02</v>
      </c>
      <c r="U716" s="12">
        <f>'[1]TCE - ANEXO III - Preencher'!V725</f>
        <v>0</v>
      </c>
      <c r="V716" s="12">
        <f t="shared" si="69"/>
        <v>81.02</v>
      </c>
      <c r="W716" s="13" t="str">
        <f>IF('[1]TCE - ANEXO III - Preencher'!X725="","",'[1]TCE - ANEXO III - Preencher'!X725)</f>
        <v xml:space="preserve">AUX. CRECHE </v>
      </c>
      <c r="X716" s="12">
        <f>'[1]TCE - ANEXO III - Preencher'!Y725</f>
        <v>1913</v>
      </c>
      <c r="Y716" s="12">
        <f>'[1]TCE - ANEXO III - Preencher'!Z725</f>
        <v>0</v>
      </c>
      <c r="Z716" s="12">
        <f t="shared" si="70"/>
        <v>1913</v>
      </c>
      <c r="AA716" s="13" t="str">
        <f>IF('[1]TCE - ANEXO III - Preencher'!AB725="","",'[1]TCE - ANEXO III - Preencher'!AB725)</f>
        <v xml:space="preserve">ABONO ASSIS FIN COMPL 09/2024 </v>
      </c>
      <c r="AB716" s="12">
        <f t="shared" si="71"/>
        <v>2246.5063576158941</v>
      </c>
    </row>
    <row r="717" spans="1:28" x14ac:dyDescent="0.2">
      <c r="A717" s="5">
        <f>IFERROR(VLOOKUP(B717,'[1]DADOS (OCULTAR)'!$Q$3:$S$136,3,0),"")</f>
        <v>9767633000447</v>
      </c>
      <c r="B717" s="6" t="str">
        <f>'[1]TCE - ANEXO III - Preencher'!C726</f>
        <v>HOSPITAL SILVIO MAGALHÃES - CG Nº 019/2022</v>
      </c>
      <c r="C717" s="7"/>
      <c r="D717" s="8" t="str">
        <f>'[1]TCE - ANEXO III - Preencher'!E726</f>
        <v>THALYTA MAIA VITOR DA SILVA</v>
      </c>
      <c r="E717" s="6" t="str">
        <f>IF('[1]TCE - ANEXO III - Preencher'!F726="4 - Assistência Odontológica","2 - Outros Profissionais da Saúde",'[1]TCE - ANEXO III - Preencher'!F726)</f>
        <v>2 - Outros Profissionais da Saúde</v>
      </c>
      <c r="F717" s="9">
        <f>'[1]TCE - ANEXO III - Preencher'!G726</f>
        <v>223505</v>
      </c>
      <c r="G717" s="10" t="str">
        <f>IF('[1]TCE - ANEXO III - Preencher'!H726="","",'[1]TCE - ANEXO III - Preencher'!H726)</f>
        <v>10/2024</v>
      </c>
      <c r="H717" s="11">
        <f>'[1]TCE - ANEXO III - Preencher'!I726</f>
        <v>0</v>
      </c>
      <c r="I717" s="11">
        <f>'[1]TCE - ANEXO III - Preencher'!J726</f>
        <v>199.86</v>
      </c>
      <c r="J717" s="11">
        <f>'[1]TCE - ANEXO III - Preencher'!K726</f>
        <v>0</v>
      </c>
      <c r="K717" s="12">
        <f>'[1]TCE - ANEXO III - Preencher'!L726</f>
        <v>112.48635761589399</v>
      </c>
      <c r="L717" s="12">
        <f>'[1]TCE - ANEXO III - Preencher'!M726</f>
        <v>2.79</v>
      </c>
      <c r="M717" s="12">
        <f t="shared" si="66"/>
        <v>109.69635761589399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2459.15</v>
      </c>
      <c r="Y717" s="12">
        <f>'[1]TCE - ANEXO III - Preencher'!Z726</f>
        <v>0</v>
      </c>
      <c r="Z717" s="12">
        <f t="shared" si="70"/>
        <v>2459.15</v>
      </c>
      <c r="AA717" s="13" t="str">
        <f>IF('[1]TCE - ANEXO III - Preencher'!AB726="","",'[1]TCE - ANEXO III - Preencher'!AB726)</f>
        <v xml:space="preserve">ABONO ASSIS FIN COMPL 09/2024 </v>
      </c>
      <c r="AB717" s="12">
        <f t="shared" si="71"/>
        <v>2768.7063576158939</v>
      </c>
    </row>
    <row r="718" spans="1:28" x14ac:dyDescent="0.2">
      <c r="A718" s="5">
        <f>IFERROR(VLOOKUP(B718,'[1]DADOS (OCULTAR)'!$Q$3:$S$136,3,0),"")</f>
        <v>9767633000447</v>
      </c>
      <c r="B718" s="6" t="str">
        <f>'[1]TCE - ANEXO III - Preencher'!C727</f>
        <v>HOSPITAL SILVIO MAGALHÃES - CG Nº 019/2022</v>
      </c>
      <c r="C718" s="7"/>
      <c r="D718" s="8" t="str">
        <f>'[1]TCE - ANEXO III - Preencher'!E727</f>
        <v>THAMIRA EMANOELY SILVA DE CARVALHO</v>
      </c>
      <c r="E718" s="6" t="str">
        <f>IF('[1]TCE - ANEXO III - Preencher'!F727="4 - Assistência Odontológica","2 - Outros Profissionais da Saúde",'[1]TCE - ANEXO III - Preencher'!F727)</f>
        <v>2 - Outros Profissionais da Saúde</v>
      </c>
      <c r="F718" s="9">
        <f>'[1]TCE - ANEXO III - Preencher'!G727</f>
        <v>223505</v>
      </c>
      <c r="G718" s="10" t="str">
        <f>IF('[1]TCE - ANEXO III - Preencher'!H727="","",'[1]TCE - ANEXO III - Preencher'!H727)</f>
        <v>10/2024</v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 x14ac:dyDescent="0.2">
      <c r="A719" s="5">
        <f>IFERROR(VLOOKUP(B719,'[1]DADOS (OCULTAR)'!$Q$3:$S$136,3,0),"")</f>
        <v>9767633000447</v>
      </c>
      <c r="B719" s="6" t="str">
        <f>'[1]TCE - ANEXO III - Preencher'!C728</f>
        <v>HOSPITAL SILVIO MAGALHÃES - CG Nº 019/2022</v>
      </c>
      <c r="C719" s="7"/>
      <c r="D719" s="8" t="str">
        <f>'[1]TCE - ANEXO III - Preencher'!E728</f>
        <v>THAMIRES CRISTINE DE ASSIS GOMES</v>
      </c>
      <c r="E719" s="6" t="str">
        <f>IF('[1]TCE - ANEXO III - Preencher'!F728="4 - Assistência Odontológica","2 - Outros Profissionais da Saúde",'[1]TCE - ANEXO III - Preencher'!F728)</f>
        <v>2 - Outros Profissionais da Saúde</v>
      </c>
      <c r="F719" s="9">
        <f>'[1]TCE - ANEXO III - Preencher'!G728</f>
        <v>324115</v>
      </c>
      <c r="G719" s="10" t="str">
        <f>IF('[1]TCE - ANEXO III - Preencher'!H728="","",'[1]TCE - ANEXO III - Preencher'!H728)</f>
        <v>10/2024</v>
      </c>
      <c r="H719" s="11">
        <f>'[1]TCE - ANEXO III - Preencher'!I728</f>
        <v>0</v>
      </c>
      <c r="I719" s="11">
        <f>'[1]TCE - ANEXO III - Preencher'!J728</f>
        <v>370.23</v>
      </c>
      <c r="J719" s="11">
        <f>'[1]TCE - ANEXO III - Preencher'!K728</f>
        <v>0</v>
      </c>
      <c r="K719" s="12">
        <f>'[1]TCE - ANEXO III - Preencher'!L728</f>
        <v>112.48635761589399</v>
      </c>
      <c r="L719" s="12">
        <f>'[1]TCE - ANEXO III - Preencher'!M728</f>
        <v>7.06</v>
      </c>
      <c r="M719" s="12">
        <f t="shared" si="66"/>
        <v>105.42635761589399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475.65635761589402</v>
      </c>
    </row>
    <row r="720" spans="1:28" x14ac:dyDescent="0.2">
      <c r="A720" s="5">
        <f>IFERROR(VLOOKUP(B720,'[1]DADOS (OCULTAR)'!$Q$3:$S$136,3,0),"")</f>
        <v>9767633000447</v>
      </c>
      <c r="B720" s="6" t="str">
        <f>'[1]TCE - ANEXO III - Preencher'!C729</f>
        <v>HOSPITAL SILVIO MAGALHÃES - CG Nº 019/2022</v>
      </c>
      <c r="C720" s="7"/>
      <c r="D720" s="8" t="str">
        <f>'[1]TCE - ANEXO III - Preencher'!E729</f>
        <v>THAYANNE MANOELLE DA SILVA</v>
      </c>
      <c r="E720" s="6" t="str">
        <f>IF('[1]TCE - ANEXO III - Preencher'!F729="4 - Assistência Odontológica","2 - Outros Profissionais da Saúde",'[1]TCE - ANEXO III - Preencher'!F729)</f>
        <v>2 - Outros Profissionais da Saúde</v>
      </c>
      <c r="F720" s="9">
        <f>'[1]TCE - ANEXO III - Preencher'!G729</f>
        <v>223505</v>
      </c>
      <c r="G720" s="10" t="str">
        <f>IF('[1]TCE - ANEXO III - Preencher'!H729="","",'[1]TCE - ANEXO III - Preencher'!H729)</f>
        <v>10/2024</v>
      </c>
      <c r="H720" s="11">
        <f>'[1]TCE - ANEXO III - Preencher'!I729</f>
        <v>0</v>
      </c>
      <c r="I720" s="11">
        <f>'[1]TCE - ANEXO III - Preencher'!J729</f>
        <v>213.29</v>
      </c>
      <c r="J720" s="11">
        <f>'[1]TCE - ANEXO III - Preencher'!K729</f>
        <v>0</v>
      </c>
      <c r="K720" s="12">
        <f>'[1]TCE - ANEXO III - Preencher'!L729</f>
        <v>112.48635761589399</v>
      </c>
      <c r="L720" s="12">
        <f>'[1]TCE - ANEXO III - Preencher'!M729</f>
        <v>3.05</v>
      </c>
      <c r="M720" s="12">
        <f t="shared" si="66"/>
        <v>109.436357615894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156.52000000000001</v>
      </c>
      <c r="U720" s="12">
        <f>'[1]TCE - ANEXO III - Preencher'!V729</f>
        <v>0</v>
      </c>
      <c r="V720" s="12">
        <f t="shared" si="69"/>
        <v>156.52000000000001</v>
      </c>
      <c r="W720" s="13" t="str">
        <f>IF('[1]TCE - ANEXO III - Preencher'!X729="","",'[1]TCE - ANEXO III - Preencher'!X729)</f>
        <v xml:space="preserve">AUX. CRECHE </v>
      </c>
      <c r="X720" s="12">
        <f>'[1]TCE - ANEXO III - Preencher'!Y729</f>
        <v>2282.8200000000002</v>
      </c>
      <c r="Y720" s="12">
        <f>'[1]TCE - ANEXO III - Preencher'!Z729</f>
        <v>0</v>
      </c>
      <c r="Z720" s="12">
        <f t="shared" si="70"/>
        <v>2282.8200000000002</v>
      </c>
      <c r="AA720" s="13" t="str">
        <f>IF('[1]TCE - ANEXO III - Preencher'!AB729="","",'[1]TCE - ANEXO III - Preencher'!AB729)</f>
        <v xml:space="preserve">ABONO ASSIS FIN COMPL 09/2024 </v>
      </c>
      <c r="AB720" s="12">
        <f t="shared" si="71"/>
        <v>2762.066357615894</v>
      </c>
    </row>
    <row r="721" spans="1:28" x14ac:dyDescent="0.2">
      <c r="A721" s="5">
        <f>IFERROR(VLOOKUP(B721,'[1]DADOS (OCULTAR)'!$Q$3:$S$136,3,0),"")</f>
        <v>9767633000447</v>
      </c>
      <c r="B721" s="6" t="str">
        <f>'[1]TCE - ANEXO III - Preencher'!C730</f>
        <v>HOSPITAL SILVIO MAGALHÃES - CG Nº 019/2022</v>
      </c>
      <c r="C721" s="7"/>
      <c r="D721" s="8" t="str">
        <f>'[1]TCE - ANEXO III - Preencher'!E730</f>
        <v>THAYNA LUIZA DA SILVA</v>
      </c>
      <c r="E721" s="6" t="str">
        <f>IF('[1]TCE - ANEXO III - Preencher'!F730="4 - Assistência Odontológica","2 - Outros Profissionais da Saúde",'[1]TCE - ANEXO III - Preencher'!F730)</f>
        <v>2 - Outros Profissionais da Saúde</v>
      </c>
      <c r="F721" s="9">
        <f>'[1]TCE - ANEXO III - Preencher'!G730</f>
        <v>223505</v>
      </c>
      <c r="G721" s="10" t="str">
        <f>IF('[1]TCE - ANEXO III - Preencher'!H730="","",'[1]TCE - ANEXO III - Preencher'!H730)</f>
        <v>10/2024</v>
      </c>
      <c r="H721" s="11">
        <f>'[1]TCE - ANEXO III - Preencher'!I730</f>
        <v>0</v>
      </c>
      <c r="I721" s="11">
        <f>'[1]TCE - ANEXO III - Preencher'!J730</f>
        <v>175.65</v>
      </c>
      <c r="J721" s="11">
        <f>'[1]TCE - ANEXO III - Preencher'!K730</f>
        <v>0</v>
      </c>
      <c r="K721" s="12">
        <f>'[1]TCE - ANEXO III - Preencher'!L730</f>
        <v>112.48635761589399</v>
      </c>
      <c r="L721" s="12">
        <f>'[1]TCE - ANEXO III - Preencher'!M730</f>
        <v>2.79</v>
      </c>
      <c r="M721" s="12">
        <f t="shared" si="66"/>
        <v>109.69635761589399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2459.15</v>
      </c>
      <c r="Y721" s="12">
        <f>'[1]TCE - ANEXO III - Preencher'!Z730</f>
        <v>0</v>
      </c>
      <c r="Z721" s="12">
        <f t="shared" si="70"/>
        <v>2459.15</v>
      </c>
      <c r="AA721" s="13" t="str">
        <f>IF('[1]TCE - ANEXO III - Preencher'!AB730="","",'[1]TCE - ANEXO III - Preencher'!AB730)</f>
        <v xml:space="preserve">ABONO ASSIS FIN COMPL 09/2024 </v>
      </c>
      <c r="AB721" s="12">
        <f t="shared" si="71"/>
        <v>2744.4963576158943</v>
      </c>
    </row>
    <row r="722" spans="1:28" x14ac:dyDescent="0.2">
      <c r="A722" s="5">
        <f>IFERROR(VLOOKUP(B722,'[1]DADOS (OCULTAR)'!$Q$3:$S$136,3,0),"")</f>
        <v>9767633000447</v>
      </c>
      <c r="B722" s="6" t="str">
        <f>'[1]TCE - ANEXO III - Preencher'!C731</f>
        <v>HOSPITAL SILVIO MAGALHÃES - CG Nº 019/2022</v>
      </c>
      <c r="C722" s="7"/>
      <c r="D722" s="8" t="str">
        <f>'[1]TCE - ANEXO III - Preencher'!E731</f>
        <v>THAYS EMANUELLA CARVALHO DA SILVA</v>
      </c>
      <c r="E722" s="6" t="str">
        <f>IF('[1]TCE - ANEXO III - Preencher'!F731="4 - Assistência Odontológica","2 - Outros Profissionais da Saúde",'[1]TCE - ANEXO III - Preencher'!F731)</f>
        <v>3 - Administrativo</v>
      </c>
      <c r="F722" s="9">
        <f>'[1]TCE - ANEXO III - Preencher'!G731</f>
        <v>513430</v>
      </c>
      <c r="G722" s="10" t="str">
        <f>IF('[1]TCE - ANEXO III - Preencher'!H731="","",'[1]TCE - ANEXO III - Preencher'!H731)</f>
        <v>10/2024</v>
      </c>
      <c r="H722" s="11">
        <f>'[1]TCE - ANEXO III - Preencher'!I731</f>
        <v>0</v>
      </c>
      <c r="I722" s="11">
        <f>'[1]TCE - ANEXO III - Preencher'!J731</f>
        <v>123.05</v>
      </c>
      <c r="J722" s="11">
        <f>'[1]TCE - ANEXO III - Preencher'!K731</f>
        <v>0</v>
      </c>
      <c r="K722" s="12">
        <f>'[1]TCE - ANEXO III - Preencher'!L731</f>
        <v>112.48635761589399</v>
      </c>
      <c r="L722" s="12">
        <f>'[1]TCE - ANEXO III - Preencher'!M731</f>
        <v>7.06</v>
      </c>
      <c r="M722" s="12">
        <f t="shared" si="66"/>
        <v>105.42635761589399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228.47635761589399</v>
      </c>
    </row>
    <row r="723" spans="1:28" x14ac:dyDescent="0.2">
      <c r="A723" s="5">
        <f>IFERROR(VLOOKUP(B723,'[1]DADOS (OCULTAR)'!$Q$3:$S$136,3,0),"")</f>
        <v>9767633000447</v>
      </c>
      <c r="B723" s="6" t="str">
        <f>'[1]TCE - ANEXO III - Preencher'!C732</f>
        <v>HOSPITAL SILVIO MAGALHÃES - CG Nº 019/2022</v>
      </c>
      <c r="C723" s="7"/>
      <c r="D723" s="8" t="str">
        <f>'[1]TCE - ANEXO III - Preencher'!E732</f>
        <v>THIAGO MATEUS GOMES DA SILVA</v>
      </c>
      <c r="E723" s="6" t="str">
        <f>IF('[1]TCE - ANEXO III - Preencher'!F732="4 - Assistência Odontológica","2 - Outros Profissionais da Saúde",'[1]TCE - ANEXO III - Preencher'!F732)</f>
        <v>3 - Administrativo</v>
      </c>
      <c r="F723" s="9">
        <f>'[1]TCE - ANEXO III - Preencher'!G732</f>
        <v>351605</v>
      </c>
      <c r="G723" s="10" t="str">
        <f>IF('[1]TCE - ANEXO III - Preencher'!H732="","",'[1]TCE - ANEXO III - Preencher'!H732)</f>
        <v>10/2024</v>
      </c>
      <c r="H723" s="11">
        <f>'[1]TCE - ANEXO III - Preencher'!I732</f>
        <v>0</v>
      </c>
      <c r="I723" s="11">
        <f>'[1]TCE - ANEXO III - Preencher'!J732</f>
        <v>149.08000000000001</v>
      </c>
      <c r="J723" s="11">
        <f>'[1]TCE - ANEXO III - Preencher'!K732</f>
        <v>0</v>
      </c>
      <c r="K723" s="12">
        <f>'[1]TCE - ANEXO III - Preencher'!L732</f>
        <v>112.48635761589399</v>
      </c>
      <c r="L723" s="12">
        <f>'[1]TCE - ANEXO III - Preencher'!M732</f>
        <v>7.06</v>
      </c>
      <c r="M723" s="12">
        <f t="shared" si="66"/>
        <v>105.42635761589399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254.50635761589399</v>
      </c>
    </row>
    <row r="724" spans="1:28" x14ac:dyDescent="0.2">
      <c r="A724" s="5">
        <f>IFERROR(VLOOKUP(B724,'[1]DADOS (OCULTAR)'!$Q$3:$S$136,3,0),"")</f>
        <v>9767633000447</v>
      </c>
      <c r="B724" s="6" t="str">
        <f>'[1]TCE - ANEXO III - Preencher'!C733</f>
        <v>HOSPITAL SILVIO MAGALHÃES - CG Nº 019/2022</v>
      </c>
      <c r="C724" s="7"/>
      <c r="D724" s="8" t="str">
        <f>'[1]TCE - ANEXO III - Preencher'!E733</f>
        <v>THYAGO HENRIQUE MENEZES DE SANTANA</v>
      </c>
      <c r="E724" s="6" t="str">
        <f>IF('[1]TCE - ANEXO III - Preencher'!F733="4 - Assistência Odontológica","2 - Outros Profissionais da Saúde",'[1]TCE - ANEXO III - Preencher'!F733)</f>
        <v>3 - Administrativo</v>
      </c>
      <c r="F724" s="9">
        <f>'[1]TCE - ANEXO III - Preencher'!G733</f>
        <v>123105</v>
      </c>
      <c r="G724" s="10" t="str">
        <f>IF('[1]TCE - ANEXO III - Preencher'!H733="","",'[1]TCE - ANEXO III - Preencher'!H733)</f>
        <v>10/2024</v>
      </c>
      <c r="H724" s="11">
        <f>'[1]TCE - ANEXO III - Preencher'!I733</f>
        <v>0</v>
      </c>
      <c r="I724" s="11">
        <f>'[1]TCE - ANEXO III - Preencher'!J733</f>
        <v>1137.82</v>
      </c>
      <c r="J724" s="11">
        <f>'[1]TCE - ANEXO III - Preencher'!K733</f>
        <v>0</v>
      </c>
      <c r="K724" s="12">
        <f>'[1]TCE - ANEXO III - Preencher'!L733</f>
        <v>112.48635761589399</v>
      </c>
      <c r="L724" s="12">
        <f>'[1]TCE - ANEXO III - Preencher'!M733</f>
        <v>7.06</v>
      </c>
      <c r="M724" s="12">
        <f t="shared" si="66"/>
        <v>105.42635761589399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1243.2463576158939</v>
      </c>
    </row>
    <row r="725" spans="1:28" x14ac:dyDescent="0.2">
      <c r="A725" s="5">
        <f>IFERROR(VLOOKUP(B725,'[1]DADOS (OCULTAR)'!$Q$3:$S$136,3,0),"")</f>
        <v>9767633000447</v>
      </c>
      <c r="B725" s="6" t="str">
        <f>'[1]TCE - ANEXO III - Preencher'!C734</f>
        <v>HOSPITAL SILVIO MAGALHÃES - CG Nº 019/2022</v>
      </c>
      <c r="C725" s="7"/>
      <c r="D725" s="8" t="str">
        <f>'[1]TCE - ANEXO III - Preencher'!E734</f>
        <v>TIAGO PEDRO DA SILVA</v>
      </c>
      <c r="E725" s="6" t="str">
        <f>IF('[1]TCE - ANEXO III - Preencher'!F734="4 - Assistência Odontológica","2 - Outros Profissionais da Saúde",'[1]TCE - ANEXO III - Preencher'!F734)</f>
        <v>3 - Administrativo</v>
      </c>
      <c r="F725" s="9">
        <f>'[1]TCE - ANEXO III - Preencher'!G734</f>
        <v>515110</v>
      </c>
      <c r="G725" s="10" t="str">
        <f>IF('[1]TCE - ANEXO III - Preencher'!H734="","",'[1]TCE - ANEXO III - Preencher'!H734)</f>
        <v>10/2024</v>
      </c>
      <c r="H725" s="11">
        <f>'[1]TCE - ANEXO III - Preencher'!I734</f>
        <v>0</v>
      </c>
      <c r="I725" s="11">
        <f>'[1]TCE - ANEXO III - Preencher'!J734</f>
        <v>136.72999999999999</v>
      </c>
      <c r="J725" s="11">
        <f>'[1]TCE - ANEXO III - Preencher'!K734</f>
        <v>0</v>
      </c>
      <c r="K725" s="12">
        <f>'[1]TCE - ANEXO III - Preencher'!L734</f>
        <v>112.48635761589399</v>
      </c>
      <c r="L725" s="12">
        <f>'[1]TCE - ANEXO III - Preencher'!M734</f>
        <v>6.35</v>
      </c>
      <c r="M725" s="12">
        <f t="shared" si="66"/>
        <v>106.136357615894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242.866357615894</v>
      </c>
    </row>
    <row r="726" spans="1:28" x14ac:dyDescent="0.2">
      <c r="A726" s="5">
        <f>IFERROR(VLOOKUP(B726,'[1]DADOS (OCULTAR)'!$Q$3:$S$136,3,0),"")</f>
        <v>9767633000447</v>
      </c>
      <c r="B726" s="6" t="str">
        <f>'[1]TCE - ANEXO III - Preencher'!C735</f>
        <v>HOSPITAL SILVIO MAGALHÃES - CG Nº 019/2022</v>
      </c>
      <c r="C726" s="7"/>
      <c r="D726" s="8" t="str">
        <f>'[1]TCE - ANEXO III - Preencher'!E735</f>
        <v>VALDENIA SILVA DOS SANTOS</v>
      </c>
      <c r="E726" s="6" t="str">
        <f>IF('[1]TCE - ANEXO III - Preencher'!F735="4 - Assistência Odontológica","2 - Outros Profissionais da Saúde",'[1]TCE - ANEXO III - Preencher'!F735)</f>
        <v>2 - Outros Profissionais da Saúde</v>
      </c>
      <c r="F726" s="9">
        <f>'[1]TCE - ANEXO III - Preencher'!G735</f>
        <v>322415</v>
      </c>
      <c r="G726" s="10" t="str">
        <f>IF('[1]TCE - ANEXO III - Preencher'!H735="","",'[1]TCE - ANEXO III - Preencher'!H735)</f>
        <v>10/2024</v>
      </c>
      <c r="H726" s="11">
        <f>'[1]TCE - ANEXO III - Preencher'!I735</f>
        <v>0</v>
      </c>
      <c r="I726" s="11">
        <f>'[1]TCE - ANEXO III - Preencher'!J735</f>
        <v>152.59</v>
      </c>
      <c r="J726" s="11">
        <f>'[1]TCE - ANEXO III - Preencher'!K735</f>
        <v>0</v>
      </c>
      <c r="K726" s="12">
        <f>'[1]TCE - ANEXO III - Preencher'!L735</f>
        <v>112.48635761589399</v>
      </c>
      <c r="L726" s="12">
        <f>'[1]TCE - ANEXO III - Preencher'!M735</f>
        <v>7.06</v>
      </c>
      <c r="M726" s="12">
        <f t="shared" si="66"/>
        <v>105.42635761589399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258.01635761589398</v>
      </c>
    </row>
    <row r="727" spans="1:28" x14ac:dyDescent="0.2">
      <c r="A727" s="5">
        <f>IFERROR(VLOOKUP(B727,'[1]DADOS (OCULTAR)'!$Q$3:$S$136,3,0),"")</f>
        <v>9767633000447</v>
      </c>
      <c r="B727" s="6" t="str">
        <f>'[1]TCE - ANEXO III - Preencher'!C736</f>
        <v>HOSPITAL SILVIO MAGALHÃES - CG Nº 019/2022</v>
      </c>
      <c r="C727" s="7"/>
      <c r="D727" s="8" t="str">
        <f>'[1]TCE - ANEXO III - Preencher'!E736</f>
        <v>VALDETE FERREIRA CASTRO DA SILVA</v>
      </c>
      <c r="E727" s="6" t="str">
        <f>IF('[1]TCE - ANEXO III - Preencher'!F736="4 - Assistência Odontológica","2 - Outros Profissionais da Saúde",'[1]TCE - ANEXO III - Preencher'!F736)</f>
        <v>2 - Outros Profissionais da Saúde</v>
      </c>
      <c r="F727" s="9">
        <f>'[1]TCE - ANEXO III - Preencher'!G736</f>
        <v>322205</v>
      </c>
      <c r="G727" s="10" t="str">
        <f>IF('[1]TCE - ANEXO III - Preencher'!H736="","",'[1]TCE - ANEXO III - Preencher'!H736)</f>
        <v>10/2024</v>
      </c>
      <c r="H727" s="11">
        <f>'[1]TCE - ANEXO III - Preencher'!I736</f>
        <v>0</v>
      </c>
      <c r="I727" s="11">
        <f>'[1]TCE - ANEXO III - Preencher'!J736</f>
        <v>202.56</v>
      </c>
      <c r="J727" s="11">
        <f>'[1]TCE - ANEXO III - Preencher'!K736</f>
        <v>0</v>
      </c>
      <c r="K727" s="12">
        <f>'[1]TCE - ANEXO III - Preencher'!L736</f>
        <v>112.48635761589399</v>
      </c>
      <c r="L727" s="12">
        <f>'[1]TCE - ANEXO III - Preencher'!M736</f>
        <v>7.06</v>
      </c>
      <c r="M727" s="12">
        <f t="shared" si="66"/>
        <v>105.42635761589399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156.25</v>
      </c>
      <c r="R727" s="12">
        <f>'[1]TCE - ANEXO III - Preencher'!S736</f>
        <v>84.72</v>
      </c>
      <c r="S727" s="12">
        <f t="shared" si="68"/>
        <v>71.53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1780</v>
      </c>
      <c r="Y727" s="12">
        <f>'[1]TCE - ANEXO III - Preencher'!Z736</f>
        <v>0</v>
      </c>
      <c r="Z727" s="12">
        <f t="shared" si="70"/>
        <v>1780</v>
      </c>
      <c r="AA727" s="13" t="str">
        <f>IF('[1]TCE - ANEXO III - Preencher'!AB736="","",'[1]TCE - ANEXO III - Preencher'!AB736)</f>
        <v xml:space="preserve">ABONO ASSIS FIN COMPL 09/2024 </v>
      </c>
      <c r="AB727" s="12">
        <f t="shared" si="71"/>
        <v>2159.5163576158939</v>
      </c>
    </row>
    <row r="728" spans="1:28" x14ac:dyDescent="0.2">
      <c r="A728" s="5">
        <f>IFERROR(VLOOKUP(B728,'[1]DADOS (OCULTAR)'!$Q$3:$S$136,3,0),"")</f>
        <v>9767633000447</v>
      </c>
      <c r="B728" s="6" t="str">
        <f>'[1]TCE - ANEXO III - Preencher'!C737</f>
        <v>HOSPITAL SILVIO MAGALHÃES - CG Nº 019/2022</v>
      </c>
      <c r="C728" s="7"/>
      <c r="D728" s="8" t="str">
        <f>'[1]TCE - ANEXO III - Preencher'!E737</f>
        <v>VALDINEIDE MARIA P DE BARROS</v>
      </c>
      <c r="E728" s="6" t="str">
        <f>IF('[1]TCE - ANEXO III - Preencher'!F737="4 - Assistência Odontológica","2 - Outros Profissionais da Saúde",'[1]TCE - ANEXO III - Preencher'!F737)</f>
        <v>2 - Outros Profissionais da Saúde</v>
      </c>
      <c r="F728" s="9">
        <f>'[1]TCE - ANEXO III - Preencher'!G737</f>
        <v>322205</v>
      </c>
      <c r="G728" s="10" t="str">
        <f>IF('[1]TCE - ANEXO III - Preencher'!H737="","",'[1]TCE - ANEXO III - Preencher'!H737)</f>
        <v>10/2024</v>
      </c>
      <c r="H728" s="11">
        <f>'[1]TCE - ANEXO III - Preencher'!I737</f>
        <v>0</v>
      </c>
      <c r="I728" s="11">
        <f>'[1]TCE - ANEXO III - Preencher'!J737</f>
        <v>158.35</v>
      </c>
      <c r="J728" s="11">
        <f>'[1]TCE - ANEXO III - Preencher'!K737</f>
        <v>0</v>
      </c>
      <c r="K728" s="12">
        <f>'[1]TCE - ANEXO III - Preencher'!L737</f>
        <v>112.48635761589399</v>
      </c>
      <c r="L728" s="12">
        <f>'[1]TCE - ANEXO III - Preencher'!M737</f>
        <v>7.06</v>
      </c>
      <c r="M728" s="12">
        <f t="shared" si="66"/>
        <v>105.42635761589399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1780</v>
      </c>
      <c r="Y728" s="12">
        <f>'[1]TCE - ANEXO III - Preencher'!Z737</f>
        <v>0</v>
      </c>
      <c r="Z728" s="12">
        <f t="shared" si="70"/>
        <v>1780</v>
      </c>
      <c r="AA728" s="13" t="str">
        <f>IF('[1]TCE - ANEXO III - Preencher'!AB737="","",'[1]TCE - ANEXO III - Preencher'!AB737)</f>
        <v xml:space="preserve">ABONO ASSIS FIN COMPL 09/2024 </v>
      </c>
      <c r="AB728" s="12">
        <f t="shared" si="71"/>
        <v>2043.7763576158941</v>
      </c>
    </row>
    <row r="729" spans="1:28" x14ac:dyDescent="0.2">
      <c r="A729" s="5">
        <f>IFERROR(VLOOKUP(B729,'[1]DADOS (OCULTAR)'!$Q$3:$S$136,3,0),"")</f>
        <v>9767633000447</v>
      </c>
      <c r="B729" s="6" t="str">
        <f>'[1]TCE - ANEXO III - Preencher'!C738</f>
        <v>HOSPITAL SILVIO MAGALHÃES - CG Nº 019/2022</v>
      </c>
      <c r="C729" s="7"/>
      <c r="D729" s="8" t="str">
        <f>'[1]TCE - ANEXO III - Preencher'!E738</f>
        <v>VALERIA EMILY FREITAS DA SILVA</v>
      </c>
      <c r="E729" s="6" t="str">
        <f>IF('[1]TCE - ANEXO III - Preencher'!F738="4 - Assistência Odontológica","2 - Outros Profissionais da Saúde",'[1]TCE - ANEXO III - Preencher'!F738)</f>
        <v>3 - Administrativo</v>
      </c>
      <c r="F729" s="9">
        <f>'[1]TCE - ANEXO III - Preencher'!G738</f>
        <v>517410</v>
      </c>
      <c r="G729" s="10" t="str">
        <f>IF('[1]TCE - ANEXO III - Preencher'!H738="","",'[1]TCE - ANEXO III - Preencher'!H738)</f>
        <v>10/2024</v>
      </c>
      <c r="H729" s="11">
        <f>'[1]TCE - ANEXO III - Preencher'!I738</f>
        <v>0</v>
      </c>
      <c r="I729" s="11">
        <f>'[1]TCE - ANEXO III - Preencher'!J738</f>
        <v>187.63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187.63</v>
      </c>
    </row>
    <row r="730" spans="1:28" x14ac:dyDescent="0.2">
      <c r="A730" s="5">
        <f>IFERROR(VLOOKUP(B730,'[1]DADOS (OCULTAR)'!$Q$3:$S$136,3,0),"")</f>
        <v>9767633000447</v>
      </c>
      <c r="B730" s="6" t="str">
        <f>'[1]TCE - ANEXO III - Preencher'!C739</f>
        <v>HOSPITAL SILVIO MAGALHÃES - CG Nº 019/2022</v>
      </c>
      <c r="C730" s="7"/>
      <c r="D730" s="8" t="str">
        <f>'[1]TCE - ANEXO III - Preencher'!E739</f>
        <v>VALMIRA PEREIRA BARROS</v>
      </c>
      <c r="E730" s="6" t="str">
        <f>IF('[1]TCE - ANEXO III - Preencher'!F739="4 - Assistência Odontológica","2 - Outros Profissionais da Saúde",'[1]TCE - ANEXO III - Preencher'!F739)</f>
        <v>2 - Outros Profissionais da Saúde</v>
      </c>
      <c r="F730" s="9">
        <f>'[1]TCE - ANEXO III - Preencher'!G739</f>
        <v>322205</v>
      </c>
      <c r="G730" s="10" t="str">
        <f>IF('[1]TCE - ANEXO III - Preencher'!H739="","",'[1]TCE - ANEXO III - Preencher'!H739)</f>
        <v>10/2024</v>
      </c>
      <c r="H730" s="11">
        <f>'[1]TCE - ANEXO III - Preencher'!I739</f>
        <v>0</v>
      </c>
      <c r="I730" s="11">
        <f>'[1]TCE - ANEXO III - Preencher'!J739</f>
        <v>165.75</v>
      </c>
      <c r="J730" s="11">
        <f>'[1]TCE - ANEXO III - Preencher'!K739</f>
        <v>0</v>
      </c>
      <c r="K730" s="12">
        <f>'[1]TCE - ANEXO III - Preencher'!L739</f>
        <v>112.48635761589399</v>
      </c>
      <c r="L730" s="12">
        <f>'[1]TCE - ANEXO III - Preencher'!M739</f>
        <v>7.06</v>
      </c>
      <c r="M730" s="12">
        <f t="shared" si="66"/>
        <v>105.42635761589399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1913</v>
      </c>
      <c r="Y730" s="12">
        <f>'[1]TCE - ANEXO III - Preencher'!Z739</f>
        <v>0</v>
      </c>
      <c r="Z730" s="12">
        <f t="shared" si="70"/>
        <v>1913</v>
      </c>
      <c r="AA730" s="13" t="str">
        <f>IF('[1]TCE - ANEXO III - Preencher'!AB739="","",'[1]TCE - ANEXO III - Preencher'!AB739)</f>
        <v xml:space="preserve">ABONO ASSIS FIN COMPL 09/2024 </v>
      </c>
      <c r="AB730" s="12">
        <f t="shared" si="71"/>
        <v>2184.1763576158942</v>
      </c>
    </row>
    <row r="731" spans="1:28" x14ac:dyDescent="0.2">
      <c r="A731" s="5">
        <f>IFERROR(VLOOKUP(B731,'[1]DADOS (OCULTAR)'!$Q$3:$S$136,3,0),"")</f>
        <v>9767633000447</v>
      </c>
      <c r="B731" s="6" t="str">
        <f>'[1]TCE - ANEXO III - Preencher'!C740</f>
        <v>HOSPITAL SILVIO MAGALHÃES - CG Nº 019/2022</v>
      </c>
      <c r="C731" s="7"/>
      <c r="D731" s="8" t="str">
        <f>'[1]TCE - ANEXO III - Preencher'!E740</f>
        <v>VANDERLAN LINS DOS SANTOS</v>
      </c>
      <c r="E731" s="6" t="str">
        <f>IF('[1]TCE - ANEXO III - Preencher'!F740="4 - Assistência Odontológica","2 - Outros Profissionais da Saúde",'[1]TCE - ANEXO III - Preencher'!F740)</f>
        <v>3 - Administrativo</v>
      </c>
      <c r="F731" s="9">
        <f>'[1]TCE - ANEXO III - Preencher'!G740</f>
        <v>514310</v>
      </c>
      <c r="G731" s="10" t="str">
        <f>IF('[1]TCE - ANEXO III - Preencher'!H740="","",'[1]TCE - ANEXO III - Preencher'!H740)</f>
        <v>10/2024</v>
      </c>
      <c r="H731" s="11">
        <f>'[1]TCE - ANEXO III - Preencher'!I740</f>
        <v>0</v>
      </c>
      <c r="I731" s="11">
        <f>'[1]TCE - ANEXO III - Preencher'!J740</f>
        <v>145.65</v>
      </c>
      <c r="J731" s="11">
        <f>'[1]TCE - ANEXO III - Preencher'!K740</f>
        <v>0</v>
      </c>
      <c r="K731" s="12">
        <f>'[1]TCE - ANEXO III - Preencher'!L740</f>
        <v>112.48635761589399</v>
      </c>
      <c r="L731" s="12">
        <f>'[1]TCE - ANEXO III - Preencher'!M740</f>
        <v>7.06</v>
      </c>
      <c r="M731" s="12">
        <f t="shared" si="66"/>
        <v>105.42635761589399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251.07635761589398</v>
      </c>
    </row>
    <row r="732" spans="1:28" x14ac:dyDescent="0.2">
      <c r="A732" s="5">
        <f>IFERROR(VLOOKUP(B732,'[1]DADOS (OCULTAR)'!$Q$3:$S$136,3,0),"")</f>
        <v>9767633000447</v>
      </c>
      <c r="B732" s="6" t="str">
        <f>'[1]TCE - ANEXO III - Preencher'!C741</f>
        <v>HOSPITAL SILVIO MAGALHÃES - CG Nº 019/2022</v>
      </c>
      <c r="C732" s="7"/>
      <c r="D732" s="8" t="str">
        <f>'[1]TCE - ANEXO III - Preencher'!E741</f>
        <v>VANESSA EMANUELLY TOLEDO DE CASTRO</v>
      </c>
      <c r="E732" s="6" t="str">
        <f>IF('[1]TCE - ANEXO III - Preencher'!F741="4 - Assistência Odontológica","2 - Outros Profissionais da Saúde",'[1]TCE - ANEXO III - Preencher'!F741)</f>
        <v>3 - Administrativo</v>
      </c>
      <c r="F732" s="9">
        <f>'[1]TCE - ANEXO III - Preencher'!G741</f>
        <v>422110</v>
      </c>
      <c r="G732" s="10" t="str">
        <f>IF('[1]TCE - ANEXO III - Preencher'!H741="","",'[1]TCE - ANEXO III - Preencher'!H741)</f>
        <v>10/2024</v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 x14ac:dyDescent="0.2">
      <c r="A733" s="5">
        <f>IFERROR(VLOOKUP(B733,'[1]DADOS (OCULTAR)'!$Q$3:$S$136,3,0),"")</f>
        <v>9767633000447</v>
      </c>
      <c r="B733" s="6" t="str">
        <f>'[1]TCE - ANEXO III - Preencher'!C742</f>
        <v>HOSPITAL SILVIO MAGALHÃES - CG Nº 019/2022</v>
      </c>
      <c r="C733" s="7"/>
      <c r="D733" s="8" t="str">
        <f>'[1]TCE - ANEXO III - Preencher'!E742</f>
        <v>VANESSA KAROLLAYNE LINS DOS SANTOS</v>
      </c>
      <c r="E733" s="6" t="str">
        <f>IF('[1]TCE - ANEXO III - Preencher'!F742="4 - Assistência Odontológica","2 - Outros Profissionais da Saúde",'[1]TCE - ANEXO III - Preencher'!F742)</f>
        <v>3 - Administrativo</v>
      </c>
      <c r="F733" s="9">
        <f>'[1]TCE - ANEXO III - Preencher'!G742</f>
        <v>422110</v>
      </c>
      <c r="G733" s="10" t="str">
        <f>IF('[1]TCE - ANEXO III - Preencher'!H742="","",'[1]TCE - ANEXO III - Preencher'!H742)</f>
        <v>10/2024</v>
      </c>
      <c r="H733" s="11">
        <f>'[1]TCE - ANEXO III - Preencher'!I742</f>
        <v>0</v>
      </c>
      <c r="I733" s="11">
        <f>'[1]TCE - ANEXO III - Preencher'!J742</f>
        <v>4.8600000000000003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4.8600000000000003</v>
      </c>
    </row>
    <row r="734" spans="1:28" x14ac:dyDescent="0.2">
      <c r="A734" s="5">
        <f>IFERROR(VLOOKUP(B734,'[1]DADOS (OCULTAR)'!$Q$3:$S$136,3,0),"")</f>
        <v>9767633000447</v>
      </c>
      <c r="B734" s="6" t="str">
        <f>'[1]TCE - ANEXO III - Preencher'!C743</f>
        <v>HOSPITAL SILVIO MAGALHÃES - CG Nº 019/2022</v>
      </c>
      <c r="C734" s="7"/>
      <c r="D734" s="8" t="str">
        <f>'[1]TCE - ANEXO III - Preencher'!E743</f>
        <v>VANESSA NATHALIA DA SILVA</v>
      </c>
      <c r="E734" s="6" t="str">
        <f>IF('[1]TCE - ANEXO III - Preencher'!F743="4 - Assistência Odontológica","2 - Outros Profissionais da Saúde",'[1]TCE - ANEXO III - Preencher'!F743)</f>
        <v>2 - Outros Profissionais da Saúde</v>
      </c>
      <c r="F734" s="9">
        <f>'[1]TCE - ANEXO III - Preencher'!G743</f>
        <v>322205</v>
      </c>
      <c r="G734" s="10" t="str">
        <f>IF('[1]TCE - ANEXO III - Preencher'!H743="","",'[1]TCE - ANEXO III - Preencher'!H743)</f>
        <v>10/2024</v>
      </c>
      <c r="H734" s="11">
        <f>'[1]TCE - ANEXO III - Preencher'!I743</f>
        <v>0</v>
      </c>
      <c r="I734" s="11">
        <f>'[1]TCE - ANEXO III - Preencher'!J743</f>
        <v>172.15</v>
      </c>
      <c r="J734" s="11">
        <f>'[1]TCE - ANEXO III - Preencher'!K743</f>
        <v>0</v>
      </c>
      <c r="K734" s="12">
        <f>'[1]TCE - ANEXO III - Preencher'!L743</f>
        <v>112.48635761589399</v>
      </c>
      <c r="L734" s="12">
        <f>'[1]TCE - ANEXO III - Preencher'!M743</f>
        <v>7.06</v>
      </c>
      <c r="M734" s="12">
        <f t="shared" si="66"/>
        <v>105.42635761589399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81.02</v>
      </c>
      <c r="U734" s="12">
        <f>'[1]TCE - ANEXO III - Preencher'!V743</f>
        <v>0</v>
      </c>
      <c r="V734" s="12">
        <f t="shared" si="69"/>
        <v>81.02</v>
      </c>
      <c r="W734" s="13" t="str">
        <f>IF('[1]TCE - ANEXO III - Preencher'!X743="","",'[1]TCE - ANEXO III - Preencher'!X743)</f>
        <v xml:space="preserve">AUX. CRECHE </v>
      </c>
      <c r="X734" s="12">
        <f>'[1]TCE - ANEXO III - Preencher'!Y743</f>
        <v>1913</v>
      </c>
      <c r="Y734" s="12">
        <f>'[1]TCE - ANEXO III - Preencher'!Z743</f>
        <v>0</v>
      </c>
      <c r="Z734" s="12">
        <f t="shared" si="70"/>
        <v>1913</v>
      </c>
      <c r="AA734" s="13" t="str">
        <f>IF('[1]TCE - ANEXO III - Preencher'!AB743="","",'[1]TCE - ANEXO III - Preencher'!AB743)</f>
        <v xml:space="preserve">ABONO ASSIS FIN COMPL 09/2024 </v>
      </c>
      <c r="AB734" s="12">
        <f t="shared" si="71"/>
        <v>2271.5963576158938</v>
      </c>
    </row>
    <row r="735" spans="1:28" x14ac:dyDescent="0.2">
      <c r="A735" s="5">
        <f>IFERROR(VLOOKUP(B735,'[1]DADOS (OCULTAR)'!$Q$3:$S$136,3,0),"")</f>
        <v>9767633000447</v>
      </c>
      <c r="B735" s="6" t="str">
        <f>'[1]TCE - ANEXO III - Preencher'!C744</f>
        <v>HOSPITAL SILVIO MAGALHÃES - CG Nº 019/2022</v>
      </c>
      <c r="C735" s="7"/>
      <c r="D735" s="8" t="str">
        <f>'[1]TCE - ANEXO III - Preencher'!E744</f>
        <v>VANILDA ARAUJO DOS REIS</v>
      </c>
      <c r="E735" s="6" t="str">
        <f>IF('[1]TCE - ANEXO III - Preencher'!F744="4 - Assistência Odontológica","2 - Outros Profissionais da Saúde",'[1]TCE - ANEXO III - Preencher'!F744)</f>
        <v>2 - Outros Profissionais da Saúde</v>
      </c>
      <c r="F735" s="9">
        <f>'[1]TCE - ANEXO III - Preencher'!G744</f>
        <v>223505</v>
      </c>
      <c r="G735" s="10" t="str">
        <f>IF('[1]TCE - ANEXO III - Preencher'!H744="","",'[1]TCE - ANEXO III - Preencher'!H744)</f>
        <v>10/2024</v>
      </c>
      <c r="H735" s="11">
        <f>'[1]TCE - ANEXO III - Preencher'!I744</f>
        <v>0</v>
      </c>
      <c r="I735" s="11">
        <f>'[1]TCE - ANEXO III - Preencher'!J744</f>
        <v>265.41000000000003</v>
      </c>
      <c r="J735" s="11">
        <f>'[1]TCE - ANEXO III - Preencher'!K744</f>
        <v>0</v>
      </c>
      <c r="K735" s="12">
        <f>'[1]TCE - ANEXO III - Preencher'!L744</f>
        <v>112.48635761589399</v>
      </c>
      <c r="L735" s="12">
        <f>'[1]TCE - ANEXO III - Preencher'!M744</f>
        <v>3.59</v>
      </c>
      <c r="M735" s="12">
        <f t="shared" si="66"/>
        <v>108.89635761589399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1804.36</v>
      </c>
      <c r="Y735" s="12">
        <f>'[1]TCE - ANEXO III - Preencher'!Z744</f>
        <v>0</v>
      </c>
      <c r="Z735" s="12">
        <f t="shared" si="70"/>
        <v>1804.36</v>
      </c>
      <c r="AA735" s="13" t="str">
        <f>IF('[1]TCE - ANEXO III - Preencher'!AB744="","",'[1]TCE - ANEXO III - Preencher'!AB744)</f>
        <v xml:space="preserve">ABONO ASSIS FIN COMPL 09/2024 </v>
      </c>
      <c r="AB735" s="12">
        <f t="shared" si="71"/>
        <v>2178.666357615894</v>
      </c>
    </row>
    <row r="736" spans="1:28" x14ac:dyDescent="0.2">
      <c r="A736" s="5">
        <f>IFERROR(VLOOKUP(B736,'[1]DADOS (OCULTAR)'!$Q$3:$S$136,3,0),"")</f>
        <v>9767633000447</v>
      </c>
      <c r="B736" s="6" t="str">
        <f>'[1]TCE - ANEXO III - Preencher'!C745</f>
        <v>HOSPITAL SILVIO MAGALHÃES - CG Nº 019/2022</v>
      </c>
      <c r="C736" s="7"/>
      <c r="D736" s="8" t="str">
        <f>'[1]TCE - ANEXO III - Preencher'!E745</f>
        <v>VICTOR GABRIEL DE SOUZA SILVA</v>
      </c>
      <c r="E736" s="6" t="str">
        <f>IF('[1]TCE - ANEXO III - Preencher'!F745="4 - Assistência Odontológica","2 - Outros Profissionais da Saúde",'[1]TCE - ANEXO III - Preencher'!F745)</f>
        <v>3 - Administrativo</v>
      </c>
      <c r="F736" s="9">
        <f>'[1]TCE - ANEXO III - Preencher'!G745</f>
        <v>517410</v>
      </c>
      <c r="G736" s="10" t="str">
        <f>IF('[1]TCE - ANEXO III - Preencher'!H745="","",'[1]TCE - ANEXO III - Preencher'!H745)</f>
        <v>10/2024</v>
      </c>
      <c r="H736" s="11">
        <f>'[1]TCE - ANEXO III - Preencher'!I745</f>
        <v>0</v>
      </c>
      <c r="I736" s="11">
        <f>'[1]TCE - ANEXO III - Preencher'!J745</f>
        <v>122.72</v>
      </c>
      <c r="J736" s="11">
        <f>'[1]TCE - ANEXO III - Preencher'!K745</f>
        <v>0</v>
      </c>
      <c r="K736" s="12">
        <f>'[1]TCE - ANEXO III - Preencher'!L745</f>
        <v>112.48635761589399</v>
      </c>
      <c r="L736" s="12">
        <f>'[1]TCE - ANEXO III - Preencher'!M745</f>
        <v>6.82</v>
      </c>
      <c r="M736" s="12">
        <f t="shared" si="66"/>
        <v>105.66635761589399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156.25</v>
      </c>
      <c r="R736" s="12">
        <f>'[1]TCE - ANEXO III - Preencher'!S745</f>
        <v>81.900000000000006</v>
      </c>
      <c r="S736" s="12">
        <f t="shared" si="68"/>
        <v>74.349999999999994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302.73635761589401</v>
      </c>
    </row>
    <row r="737" spans="1:28" x14ac:dyDescent="0.2">
      <c r="A737" s="5">
        <f>IFERROR(VLOOKUP(B737,'[1]DADOS (OCULTAR)'!$Q$3:$S$136,3,0),"")</f>
        <v>9767633000447</v>
      </c>
      <c r="B737" s="6" t="str">
        <f>'[1]TCE - ANEXO III - Preencher'!C746</f>
        <v>HOSPITAL SILVIO MAGALHÃES - CG Nº 019/2022</v>
      </c>
      <c r="C737" s="7"/>
      <c r="D737" s="8" t="str">
        <f>'[1]TCE - ANEXO III - Preencher'!E746</f>
        <v>VICTOR GABRIEL OLIVEIRA BENEVIDES</v>
      </c>
      <c r="E737" s="6" t="str">
        <f>IF('[1]TCE - ANEXO III - Preencher'!F746="4 - Assistência Odontológica","2 - Outros Profissionais da Saúde",'[1]TCE - ANEXO III - Preencher'!F746)</f>
        <v>3 - Administrativo</v>
      </c>
      <c r="F737" s="9">
        <f>'[1]TCE - ANEXO III - Preencher'!G746</f>
        <v>422110</v>
      </c>
      <c r="G737" s="10" t="str">
        <f>IF('[1]TCE - ANEXO III - Preencher'!H746="","",'[1]TCE - ANEXO III - Preencher'!H746)</f>
        <v>10/2024</v>
      </c>
      <c r="H737" s="11">
        <f>'[1]TCE - ANEXO III - Preencher'!I746</f>
        <v>0</v>
      </c>
      <c r="I737" s="11">
        <f>'[1]TCE - ANEXO III - Preencher'!J746</f>
        <v>13.26</v>
      </c>
      <c r="J737" s="11">
        <f>'[1]TCE - ANEXO III - Preencher'!K746</f>
        <v>0</v>
      </c>
      <c r="K737" s="12">
        <f>'[1]TCE - ANEXO III - Preencher'!L746</f>
        <v>112.48635761589399</v>
      </c>
      <c r="L737" s="12">
        <f>'[1]TCE - ANEXO III - Preencher'!M746</f>
        <v>6.82</v>
      </c>
      <c r="M737" s="12">
        <f t="shared" si="66"/>
        <v>105.66635761589399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118.92635761589399</v>
      </c>
    </row>
    <row r="738" spans="1:28" x14ac:dyDescent="0.2">
      <c r="A738" s="5">
        <f>IFERROR(VLOOKUP(B738,'[1]DADOS (OCULTAR)'!$Q$3:$S$136,3,0),"")</f>
        <v>9767633000447</v>
      </c>
      <c r="B738" s="6" t="str">
        <f>'[1]TCE - ANEXO III - Preencher'!C747</f>
        <v>HOSPITAL SILVIO MAGALHÃES - CG Nº 019/2022</v>
      </c>
      <c r="C738" s="7"/>
      <c r="D738" s="8" t="str">
        <f>'[1]TCE - ANEXO III - Preencher'!E747</f>
        <v>VICTORIA GABRIELLA FIRMINO DA SILVA</v>
      </c>
      <c r="E738" s="6" t="str">
        <f>IF('[1]TCE - ANEXO III - Preencher'!F747="4 - Assistência Odontológica","2 - Outros Profissionais da Saúde",'[1]TCE - ANEXO III - Preencher'!F747)</f>
        <v>3 - Administrativo</v>
      </c>
      <c r="F738" s="9">
        <f>'[1]TCE - ANEXO III - Preencher'!G747</f>
        <v>411005</v>
      </c>
      <c r="G738" s="10" t="str">
        <f>IF('[1]TCE - ANEXO III - Preencher'!H747="","",'[1]TCE - ANEXO III - Preencher'!H747)</f>
        <v>10/2024</v>
      </c>
      <c r="H738" s="11">
        <f>'[1]TCE - ANEXO III - Preencher'!I747</f>
        <v>0</v>
      </c>
      <c r="I738" s="11">
        <f>'[1]TCE - ANEXO III - Preencher'!J747</f>
        <v>112.96</v>
      </c>
      <c r="J738" s="11">
        <f>'[1]TCE - ANEXO III - Preencher'!K747</f>
        <v>0</v>
      </c>
      <c r="K738" s="12">
        <f>'[1]TCE - ANEXO III - Preencher'!L747</f>
        <v>112.48635761589399</v>
      </c>
      <c r="L738" s="12">
        <f>'[1]TCE - ANEXO III - Preencher'!M747</f>
        <v>7.06</v>
      </c>
      <c r="M738" s="12">
        <f t="shared" si="66"/>
        <v>105.42635761589399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218.38635761589398</v>
      </c>
    </row>
    <row r="739" spans="1:28" x14ac:dyDescent="0.2">
      <c r="A739" s="5">
        <f>IFERROR(VLOOKUP(B739,'[1]DADOS (OCULTAR)'!$Q$3:$S$136,3,0),"")</f>
        <v>9767633000447</v>
      </c>
      <c r="B739" s="6" t="str">
        <f>'[1]TCE - ANEXO III - Preencher'!C748</f>
        <v>HOSPITAL SILVIO MAGALHÃES - CG Nº 019/2022</v>
      </c>
      <c r="C739" s="7"/>
      <c r="D739" s="8" t="str">
        <f>'[1]TCE - ANEXO III - Preencher'!E748</f>
        <v>VINICIUS VITORIO ANGELO DA SILVA</v>
      </c>
      <c r="E739" s="6" t="str">
        <f>IF('[1]TCE - ANEXO III - Preencher'!F748="4 - Assistência Odontológica","2 - Outros Profissionais da Saúde",'[1]TCE - ANEXO III - Preencher'!F748)</f>
        <v>2 - Outros Profissionais da Saúde</v>
      </c>
      <c r="F739" s="9">
        <f>'[1]TCE - ANEXO III - Preencher'!G748</f>
        <v>322205</v>
      </c>
      <c r="G739" s="10" t="str">
        <f>IF('[1]TCE - ANEXO III - Preencher'!H748="","",'[1]TCE - ANEXO III - Preencher'!H748)</f>
        <v>10/2024</v>
      </c>
      <c r="H739" s="11">
        <f>'[1]TCE - ANEXO III - Preencher'!I748</f>
        <v>0</v>
      </c>
      <c r="I739" s="11">
        <f>'[1]TCE - ANEXO III - Preencher'!J748</f>
        <v>147.06</v>
      </c>
      <c r="J739" s="11">
        <f>'[1]TCE - ANEXO III - Preencher'!K748</f>
        <v>0</v>
      </c>
      <c r="K739" s="12">
        <f>'[1]TCE - ANEXO III - Preencher'!L748</f>
        <v>112.48635761589399</v>
      </c>
      <c r="L739" s="12">
        <f>'[1]TCE - ANEXO III - Preencher'!M748</f>
        <v>7.06</v>
      </c>
      <c r="M739" s="12">
        <f t="shared" si="66"/>
        <v>105.42635761589399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1913</v>
      </c>
      <c r="Y739" s="12">
        <f>'[1]TCE - ANEXO III - Preencher'!Z748</f>
        <v>0</v>
      </c>
      <c r="Z739" s="12">
        <f t="shared" si="70"/>
        <v>1913</v>
      </c>
      <c r="AA739" s="13" t="str">
        <f>IF('[1]TCE - ANEXO III - Preencher'!AB748="","",'[1]TCE - ANEXO III - Preencher'!AB748)</f>
        <v xml:space="preserve">ABONO ASSIS FIN COMPL 09/2024 </v>
      </c>
      <c r="AB739" s="12">
        <f t="shared" si="71"/>
        <v>2165.4863576158941</v>
      </c>
    </row>
    <row r="740" spans="1:28" x14ac:dyDescent="0.2">
      <c r="A740" s="5">
        <f>IFERROR(VLOOKUP(B740,'[1]DADOS (OCULTAR)'!$Q$3:$S$136,3,0),"")</f>
        <v>9767633000447</v>
      </c>
      <c r="B740" s="6" t="str">
        <f>'[1]TCE - ANEXO III - Preencher'!C749</f>
        <v>HOSPITAL SILVIO MAGALHÃES - CG Nº 019/2022</v>
      </c>
      <c r="C740" s="7"/>
      <c r="D740" s="8" t="str">
        <f>'[1]TCE - ANEXO III - Preencher'!E749</f>
        <v>VITORIA CAROLINA MONTEIRO TORRES</v>
      </c>
      <c r="E740" s="6" t="str">
        <f>IF('[1]TCE - ANEXO III - Preencher'!F749="4 - Assistência Odontológica","2 - Outros Profissionais da Saúde",'[1]TCE - ANEXO III - Preencher'!F749)</f>
        <v>3 - Administrativo</v>
      </c>
      <c r="F740" s="9">
        <f>'[1]TCE - ANEXO III - Preencher'!G749</f>
        <v>411030</v>
      </c>
      <c r="G740" s="10" t="str">
        <f>IF('[1]TCE - ANEXO III - Preencher'!H749="","",'[1]TCE - ANEXO III - Preencher'!H749)</f>
        <v>10/2024</v>
      </c>
      <c r="H740" s="11">
        <f>'[1]TCE - ANEXO III - Preencher'!I749</f>
        <v>0</v>
      </c>
      <c r="I740" s="11">
        <f>'[1]TCE - ANEXO III - Preencher'!J749</f>
        <v>147.13</v>
      </c>
      <c r="J740" s="11">
        <f>'[1]TCE - ANEXO III - Preencher'!K749</f>
        <v>0</v>
      </c>
      <c r="K740" s="12">
        <f>'[1]TCE - ANEXO III - Preencher'!L749</f>
        <v>112.48635761589399</v>
      </c>
      <c r="L740" s="12">
        <f>'[1]TCE - ANEXO III - Preencher'!M749</f>
        <v>6.82</v>
      </c>
      <c r="M740" s="12">
        <f t="shared" si="66"/>
        <v>105.66635761589399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252.79635761589398</v>
      </c>
    </row>
    <row r="741" spans="1:28" x14ac:dyDescent="0.2">
      <c r="A741" s="5">
        <f>IFERROR(VLOOKUP(B741,'[1]DADOS (OCULTAR)'!$Q$3:$S$136,3,0),"")</f>
        <v>9767633000447</v>
      </c>
      <c r="B741" s="6" t="str">
        <f>'[1]TCE - ANEXO III - Preencher'!C750</f>
        <v>HOSPITAL SILVIO MAGALHÃES - CG Nº 019/2022</v>
      </c>
      <c r="C741" s="7"/>
      <c r="D741" s="8" t="str">
        <f>'[1]TCE - ANEXO III - Preencher'!E750</f>
        <v>VITORIA DA SILVA BERNARDINO</v>
      </c>
      <c r="E741" s="6" t="str">
        <f>IF('[1]TCE - ANEXO III - Preencher'!F750="4 - Assistência Odontológica","2 - Outros Profissionais da Saúde",'[1]TCE - ANEXO III - Preencher'!F750)</f>
        <v>3 - Administrativo</v>
      </c>
      <c r="F741" s="9">
        <f>'[1]TCE - ANEXO III - Preencher'!G750</f>
        <v>513430</v>
      </c>
      <c r="G741" s="10" t="str">
        <f>IF('[1]TCE - ANEXO III - Preencher'!H750="","",'[1]TCE - ANEXO III - Preencher'!H750)</f>
        <v>10/2024</v>
      </c>
      <c r="H741" s="11">
        <f>'[1]TCE - ANEXO III - Preencher'!I750</f>
        <v>0</v>
      </c>
      <c r="I741" s="11">
        <f>'[1]TCE - ANEXO III - Preencher'!J750</f>
        <v>123.05</v>
      </c>
      <c r="J741" s="11">
        <f>'[1]TCE - ANEXO III - Preencher'!K750</f>
        <v>0</v>
      </c>
      <c r="K741" s="12">
        <f>'[1]TCE - ANEXO III - Preencher'!L750</f>
        <v>112.48635761589399</v>
      </c>
      <c r="L741" s="12">
        <f>'[1]TCE - ANEXO III - Preencher'!M750</f>
        <v>7.06</v>
      </c>
      <c r="M741" s="12">
        <f t="shared" si="66"/>
        <v>105.42635761589399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83.7</v>
      </c>
      <c r="U741" s="12">
        <f>'[1]TCE - ANEXO III - Preencher'!V750</f>
        <v>0</v>
      </c>
      <c r="V741" s="12">
        <f t="shared" si="69"/>
        <v>83.7</v>
      </c>
      <c r="W741" s="13" t="str">
        <f>IF('[1]TCE - ANEXO III - Preencher'!X750="","",'[1]TCE - ANEXO III - Preencher'!X750)</f>
        <v xml:space="preserve">AUX. CRECHE </v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312.17635761589401</v>
      </c>
    </row>
    <row r="742" spans="1:28" x14ac:dyDescent="0.2">
      <c r="A742" s="5">
        <f>IFERROR(VLOOKUP(B742,'[1]DADOS (OCULTAR)'!$Q$3:$S$136,3,0),"")</f>
        <v>9767633000447</v>
      </c>
      <c r="B742" s="6" t="str">
        <f>'[1]TCE - ANEXO III - Preencher'!C751</f>
        <v>HOSPITAL SILVIO MAGALHÃES - CG Nº 019/2022</v>
      </c>
      <c r="C742" s="7"/>
      <c r="D742" s="8" t="str">
        <f>'[1]TCE - ANEXO III - Preencher'!E751</f>
        <v>VITORIA GISELE MACHADO DE AMORIM</v>
      </c>
      <c r="E742" s="6" t="str">
        <f>IF('[1]TCE - ANEXO III - Preencher'!F751="4 - Assistência Odontológica","2 - Outros Profissionais da Saúde",'[1]TCE - ANEXO III - Preencher'!F751)</f>
        <v>3 - Administrativo</v>
      </c>
      <c r="F742" s="9">
        <f>'[1]TCE - ANEXO III - Preencher'!G751</f>
        <v>513430</v>
      </c>
      <c r="G742" s="10" t="str">
        <f>IF('[1]TCE - ANEXO III - Preencher'!H751="","",'[1]TCE - ANEXO III - Preencher'!H751)</f>
        <v>10/2024</v>
      </c>
      <c r="H742" s="11">
        <f>'[1]TCE - ANEXO III - Preencher'!I751</f>
        <v>0</v>
      </c>
      <c r="I742" s="11">
        <f>'[1]TCE - ANEXO III - Preencher'!J751</f>
        <v>123.05</v>
      </c>
      <c r="J742" s="11">
        <f>'[1]TCE - ANEXO III - Preencher'!K751</f>
        <v>0</v>
      </c>
      <c r="K742" s="12">
        <f>'[1]TCE - ANEXO III - Preencher'!L751</f>
        <v>112.48635761589399</v>
      </c>
      <c r="L742" s="12">
        <f>'[1]TCE - ANEXO III - Preencher'!M751</f>
        <v>7.06</v>
      </c>
      <c r="M742" s="12">
        <f t="shared" si="66"/>
        <v>105.42635761589399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228.47635761589399</v>
      </c>
    </row>
    <row r="743" spans="1:28" x14ac:dyDescent="0.2">
      <c r="A743" s="5">
        <f>IFERROR(VLOOKUP(B743,'[1]DADOS (OCULTAR)'!$Q$3:$S$136,3,0),"")</f>
        <v>9767633000447</v>
      </c>
      <c r="B743" s="6" t="str">
        <f>'[1]TCE - ANEXO III - Preencher'!C752</f>
        <v>HOSPITAL SILVIO MAGALHÃES - CG Nº 019/2022</v>
      </c>
      <c r="C743" s="7"/>
      <c r="D743" s="8" t="str">
        <f>'[1]TCE - ANEXO III - Preencher'!E752</f>
        <v>VITORIA LEITE DA SILVA</v>
      </c>
      <c r="E743" s="6" t="str">
        <f>IF('[1]TCE - ANEXO III - Preencher'!F752="4 - Assistência Odontológica","2 - Outros Profissionais da Saúde",'[1]TCE - ANEXO III - Preencher'!F752)</f>
        <v>3 - Administrativo</v>
      </c>
      <c r="F743" s="9">
        <f>'[1]TCE - ANEXO III - Preencher'!G752</f>
        <v>422110</v>
      </c>
      <c r="G743" s="10" t="str">
        <f>IF('[1]TCE - ANEXO III - Preencher'!H752="","",'[1]TCE - ANEXO III - Preencher'!H752)</f>
        <v>10/2024</v>
      </c>
      <c r="H743" s="11">
        <f>'[1]TCE - ANEXO III - Preencher'!I752</f>
        <v>0</v>
      </c>
      <c r="I743" s="11">
        <f>'[1]TCE - ANEXO III - Preencher'!J752</f>
        <v>12.66</v>
      </c>
      <c r="J743" s="11">
        <f>'[1]TCE - ANEXO III - Preencher'!K752</f>
        <v>0</v>
      </c>
      <c r="K743" s="12">
        <f>'[1]TCE - ANEXO III - Preencher'!L752</f>
        <v>112.48635761589399</v>
      </c>
      <c r="L743" s="12">
        <f>'[1]TCE - ANEXO III - Preencher'!M752</f>
        <v>7.06</v>
      </c>
      <c r="M743" s="12">
        <f t="shared" si="66"/>
        <v>105.42635761589399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118.08635761589399</v>
      </c>
    </row>
    <row r="744" spans="1:28" x14ac:dyDescent="0.2">
      <c r="A744" s="5">
        <f>IFERROR(VLOOKUP(B744,'[1]DADOS (OCULTAR)'!$Q$3:$S$136,3,0),"")</f>
        <v>9767633000447</v>
      </c>
      <c r="B744" s="6" t="str">
        <f>'[1]TCE - ANEXO III - Preencher'!C753</f>
        <v>HOSPITAL SILVIO MAGALHÃES - CG Nº 019/2022</v>
      </c>
      <c r="C744" s="7"/>
      <c r="D744" s="8" t="str">
        <f>'[1]TCE - ANEXO III - Preencher'!E753</f>
        <v>WANCHERLAINE RAFAELA DA SILVA</v>
      </c>
      <c r="E744" s="6" t="str">
        <f>IF('[1]TCE - ANEXO III - Preencher'!F753="4 - Assistência Odontológica","2 - Outros Profissionais da Saúde",'[1]TCE - ANEXO III - Preencher'!F753)</f>
        <v>3 - Administrativo</v>
      </c>
      <c r="F744" s="9">
        <f>'[1]TCE - ANEXO III - Preencher'!G753</f>
        <v>521130</v>
      </c>
      <c r="G744" s="10" t="str">
        <f>IF('[1]TCE - ANEXO III - Preencher'!H753="","",'[1]TCE - ANEXO III - Preencher'!H753)</f>
        <v>10/2024</v>
      </c>
      <c r="H744" s="11">
        <f>'[1]TCE - ANEXO III - Preencher'!I753</f>
        <v>0</v>
      </c>
      <c r="I744" s="11">
        <f>'[1]TCE - ANEXO III - Preencher'!J753</f>
        <v>141.5</v>
      </c>
      <c r="J744" s="11">
        <f>'[1]TCE - ANEXO III - Preencher'!K753</f>
        <v>0</v>
      </c>
      <c r="K744" s="12">
        <f>'[1]TCE - ANEXO III - Preencher'!L753</f>
        <v>112.48635761589399</v>
      </c>
      <c r="L744" s="12">
        <f>'[1]TCE - ANEXO III - Preencher'!M753</f>
        <v>7.06</v>
      </c>
      <c r="M744" s="12">
        <f t="shared" si="66"/>
        <v>105.42635761589399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156.25</v>
      </c>
      <c r="R744" s="12">
        <f>'[1]TCE - ANEXO III - Preencher'!S753</f>
        <v>82.5</v>
      </c>
      <c r="S744" s="12">
        <f t="shared" si="68"/>
        <v>73.75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320.67635761589401</v>
      </c>
    </row>
    <row r="745" spans="1:28" x14ac:dyDescent="0.2">
      <c r="A745" s="5">
        <f>IFERROR(VLOOKUP(B745,'[1]DADOS (OCULTAR)'!$Q$3:$S$136,3,0),"")</f>
        <v>9767633000447</v>
      </c>
      <c r="B745" s="6" t="str">
        <f>'[1]TCE - ANEXO III - Preencher'!C754</f>
        <v>HOSPITAL SILVIO MAGALHÃES - CG Nº 019/2022</v>
      </c>
      <c r="C745" s="7"/>
      <c r="D745" s="8" t="str">
        <f>'[1]TCE - ANEXO III - Preencher'!E754</f>
        <v>WELICLECIA GRAZIELE SILVA PEREIRA</v>
      </c>
      <c r="E745" s="6" t="str">
        <f>IF('[1]TCE - ANEXO III - Preencher'!F754="4 - Assistência Odontológica","2 - Outros Profissionais da Saúde",'[1]TCE - ANEXO III - Preencher'!F754)</f>
        <v>3 - Administrativo</v>
      </c>
      <c r="F745" s="9">
        <f>'[1]TCE - ANEXO III - Preencher'!G754</f>
        <v>251605</v>
      </c>
      <c r="G745" s="10" t="str">
        <f>IF('[1]TCE - ANEXO III - Preencher'!H754="","",'[1]TCE - ANEXO III - Preencher'!H754)</f>
        <v>10/2024</v>
      </c>
      <c r="H745" s="11">
        <f>'[1]TCE - ANEXO III - Preencher'!I754</f>
        <v>0</v>
      </c>
      <c r="I745" s="11">
        <f>'[1]TCE - ANEXO III - Preencher'!J754</f>
        <v>345.69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345.69</v>
      </c>
    </row>
    <row r="746" spans="1:28" x14ac:dyDescent="0.2">
      <c r="A746" s="5">
        <f>IFERROR(VLOOKUP(B746,'[1]DADOS (OCULTAR)'!$Q$3:$S$136,3,0),"")</f>
        <v>9767633000447</v>
      </c>
      <c r="B746" s="6" t="str">
        <f>'[1]TCE - ANEXO III - Preencher'!C755</f>
        <v>HOSPITAL SILVIO MAGALHÃES - CG Nº 019/2022</v>
      </c>
      <c r="C746" s="7"/>
      <c r="D746" s="8" t="str">
        <f>'[1]TCE - ANEXO III - Preencher'!E755</f>
        <v>WELLINGTON JOSE OLIVEIRA DA SILVA</v>
      </c>
      <c r="E746" s="6" t="str">
        <f>IF('[1]TCE - ANEXO III - Preencher'!F755="4 - Assistência Odontológica","2 - Outros Profissionais da Saúde",'[1]TCE - ANEXO III - Preencher'!F755)</f>
        <v>3 - Administrativo</v>
      </c>
      <c r="F746" s="9">
        <f>'[1]TCE - ANEXO III - Preencher'!G755</f>
        <v>517410</v>
      </c>
      <c r="G746" s="10" t="str">
        <f>IF('[1]TCE - ANEXO III - Preencher'!H755="","",'[1]TCE - ANEXO III - Preencher'!H755)</f>
        <v>10/2024</v>
      </c>
      <c r="H746" s="11">
        <f>'[1]TCE - ANEXO III - Preencher'!I755</f>
        <v>0</v>
      </c>
      <c r="I746" s="11">
        <f>'[1]TCE - ANEXO III - Preencher'!J755</f>
        <v>141.5</v>
      </c>
      <c r="J746" s="11">
        <f>'[1]TCE - ANEXO III - Preencher'!K755</f>
        <v>0</v>
      </c>
      <c r="K746" s="12">
        <f>'[1]TCE - ANEXO III - Preencher'!L755</f>
        <v>112.48635761589399</v>
      </c>
      <c r="L746" s="12">
        <f>'[1]TCE - ANEXO III - Preencher'!M755</f>
        <v>7.06</v>
      </c>
      <c r="M746" s="12">
        <f t="shared" si="66"/>
        <v>105.42635761589399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246.92635761589401</v>
      </c>
    </row>
    <row r="747" spans="1:28" x14ac:dyDescent="0.2">
      <c r="A747" s="5">
        <f>IFERROR(VLOOKUP(B747,'[1]DADOS (OCULTAR)'!$Q$3:$S$136,3,0),"")</f>
        <v>9767633000447</v>
      </c>
      <c r="B747" s="6" t="str">
        <f>'[1]TCE - ANEXO III - Preencher'!C756</f>
        <v>HOSPITAL SILVIO MAGALHÃES - CG Nº 019/2022</v>
      </c>
      <c r="C747" s="7"/>
      <c r="D747" s="8" t="str">
        <f>'[1]TCE - ANEXO III - Preencher'!E756</f>
        <v>WELLINGTON PEREIRA DOS ANJOS</v>
      </c>
      <c r="E747" s="6" t="str">
        <f>IF('[1]TCE - ANEXO III - Preencher'!F756="4 - Assistência Odontológica","2 - Outros Profissionais da Saúde",'[1]TCE - ANEXO III - Preencher'!F756)</f>
        <v>3 - Administrativo</v>
      </c>
      <c r="F747" s="9">
        <f>'[1]TCE - ANEXO III - Preencher'!G756</f>
        <v>911205</v>
      </c>
      <c r="G747" s="10" t="str">
        <f>IF('[1]TCE - ANEXO III - Preencher'!H756="","",'[1]TCE - ANEXO III - Preencher'!H756)</f>
        <v>10/2024</v>
      </c>
      <c r="H747" s="11">
        <f>'[1]TCE - ANEXO III - Preencher'!I756</f>
        <v>0</v>
      </c>
      <c r="I747" s="11">
        <f>'[1]TCE - ANEXO III - Preencher'!J756</f>
        <v>194.19</v>
      </c>
      <c r="J747" s="11">
        <f>'[1]TCE - ANEXO III - Preencher'!K756</f>
        <v>0</v>
      </c>
      <c r="K747" s="12">
        <f>'[1]TCE - ANEXO III - Preencher'!L756</f>
        <v>112.48635761589399</v>
      </c>
      <c r="L747" s="12">
        <f>'[1]TCE - ANEXO III - Preencher'!M756</f>
        <v>7.06</v>
      </c>
      <c r="M747" s="12">
        <f t="shared" si="66"/>
        <v>105.42635761589399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299.616357615894</v>
      </c>
    </row>
    <row r="748" spans="1:28" x14ac:dyDescent="0.2">
      <c r="A748" s="5">
        <f>IFERROR(VLOOKUP(B748,'[1]DADOS (OCULTAR)'!$Q$3:$S$136,3,0),"")</f>
        <v>9767633000447</v>
      </c>
      <c r="B748" s="6" t="str">
        <f>'[1]TCE - ANEXO III - Preencher'!C757</f>
        <v>HOSPITAL SILVIO MAGALHÃES - CG Nº 019/2022</v>
      </c>
      <c r="C748" s="7"/>
      <c r="D748" s="8" t="str">
        <f>'[1]TCE - ANEXO III - Preencher'!E757</f>
        <v>WELLITANIA MARIA DE LIMA</v>
      </c>
      <c r="E748" s="6" t="str">
        <f>IF('[1]TCE - ANEXO III - Preencher'!F757="4 - Assistência Odontológica","2 - Outros Profissionais da Saúde",'[1]TCE - ANEXO III - Preencher'!F757)</f>
        <v>2 - Outros Profissionais da Saúde</v>
      </c>
      <c r="F748" s="9">
        <f>'[1]TCE - ANEXO III - Preencher'!G757</f>
        <v>322205</v>
      </c>
      <c r="G748" s="10" t="str">
        <f>IF('[1]TCE - ANEXO III - Preencher'!H757="","",'[1]TCE - ANEXO III - Preencher'!H757)</f>
        <v>10/2024</v>
      </c>
      <c r="H748" s="11">
        <f>'[1]TCE - ANEXO III - Preencher'!I757</f>
        <v>0</v>
      </c>
      <c r="I748" s="11">
        <f>'[1]TCE - ANEXO III - Preencher'!J757</f>
        <v>142.71</v>
      </c>
      <c r="J748" s="11">
        <f>'[1]TCE - ANEXO III - Preencher'!K757</f>
        <v>0</v>
      </c>
      <c r="K748" s="12">
        <f>'[1]TCE - ANEXO III - Preencher'!L757</f>
        <v>112.48635761589399</v>
      </c>
      <c r="L748" s="12">
        <f>'[1]TCE - ANEXO III - Preencher'!M757</f>
        <v>7.06</v>
      </c>
      <c r="M748" s="12">
        <f t="shared" si="66"/>
        <v>105.42635761589399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1913</v>
      </c>
      <c r="Y748" s="12">
        <f>'[1]TCE - ANEXO III - Preencher'!Z757</f>
        <v>0</v>
      </c>
      <c r="Z748" s="12">
        <f t="shared" si="70"/>
        <v>1913</v>
      </c>
      <c r="AA748" s="13" t="str">
        <f>IF('[1]TCE - ANEXO III - Preencher'!AB757="","",'[1]TCE - ANEXO III - Preencher'!AB757)</f>
        <v xml:space="preserve">ABONO ASSIS FIN COMPL 09/2024 </v>
      </c>
      <c r="AB748" s="12">
        <f t="shared" si="71"/>
        <v>2161.1363576158938</v>
      </c>
    </row>
    <row r="749" spans="1:28" x14ac:dyDescent="0.2">
      <c r="A749" s="5">
        <f>IFERROR(VLOOKUP(B749,'[1]DADOS (OCULTAR)'!$Q$3:$S$136,3,0),"")</f>
        <v>9767633000447</v>
      </c>
      <c r="B749" s="6" t="str">
        <f>'[1]TCE - ANEXO III - Preencher'!C758</f>
        <v>HOSPITAL SILVIO MAGALHÃES - CG Nº 019/2022</v>
      </c>
      <c r="C749" s="7"/>
      <c r="D749" s="8" t="str">
        <f>'[1]TCE - ANEXO III - Preencher'!E758</f>
        <v xml:space="preserve">WELLITANIA MARIA DO NASCIMENTO </v>
      </c>
      <c r="E749" s="6" t="str">
        <f>IF('[1]TCE - ANEXO III - Preencher'!F758="4 - Assistência Odontológica","2 - Outros Profissionais da Saúde",'[1]TCE - ANEXO III - Preencher'!F758)</f>
        <v>3 - Administrativo</v>
      </c>
      <c r="F749" s="9">
        <f>'[1]TCE - ANEXO III - Preencher'!G758</f>
        <v>513430</v>
      </c>
      <c r="G749" s="10" t="str">
        <f>IF('[1]TCE - ANEXO III - Preencher'!H758="","",'[1]TCE - ANEXO III - Preencher'!H758)</f>
        <v>10/2024</v>
      </c>
      <c r="H749" s="11">
        <f>'[1]TCE - ANEXO III - Preencher'!I758</f>
        <v>0</v>
      </c>
      <c r="I749" s="11">
        <f>'[1]TCE - ANEXO III - Preencher'!J758</f>
        <v>123.05</v>
      </c>
      <c r="J749" s="11">
        <f>'[1]TCE - ANEXO III - Preencher'!K758</f>
        <v>0</v>
      </c>
      <c r="K749" s="12">
        <f>'[1]TCE - ANEXO III - Preencher'!L758</f>
        <v>112.48635761589399</v>
      </c>
      <c r="L749" s="12">
        <f>'[1]TCE - ANEXO III - Preencher'!M758</f>
        <v>7.06</v>
      </c>
      <c r="M749" s="12">
        <f t="shared" si="66"/>
        <v>105.42635761589399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228.47635761589399</v>
      </c>
    </row>
    <row r="750" spans="1:28" x14ac:dyDescent="0.2">
      <c r="A750" s="5">
        <f>IFERROR(VLOOKUP(B750,'[1]DADOS (OCULTAR)'!$Q$3:$S$136,3,0),"")</f>
        <v>9767633000447</v>
      </c>
      <c r="B750" s="6" t="str">
        <f>'[1]TCE - ANEXO III - Preencher'!C759</f>
        <v>HOSPITAL SILVIO MAGALHÃES - CG Nº 019/2022</v>
      </c>
      <c r="C750" s="7"/>
      <c r="D750" s="8" t="str">
        <f>'[1]TCE - ANEXO III - Preencher'!E759</f>
        <v>WESLEY FELIPE DA SILVA</v>
      </c>
      <c r="E750" s="6" t="str">
        <f>IF('[1]TCE - ANEXO III - Preencher'!F759="4 - Assistência Odontológica","2 - Outros Profissionais da Saúde",'[1]TCE - ANEXO III - Preencher'!F759)</f>
        <v>2 - Outros Profissionais da Saúde</v>
      </c>
      <c r="F750" s="9">
        <f>'[1]TCE - ANEXO III - Preencher'!G759</f>
        <v>322205</v>
      </c>
      <c r="G750" s="10" t="str">
        <f>IF('[1]TCE - ANEXO III - Preencher'!H759="","",'[1]TCE - ANEXO III - Preencher'!H759)</f>
        <v>10/2024</v>
      </c>
      <c r="H750" s="11">
        <f>'[1]TCE - ANEXO III - Preencher'!I759</f>
        <v>0</v>
      </c>
      <c r="I750" s="11">
        <f>'[1]TCE - ANEXO III - Preencher'!J759</f>
        <v>142.71</v>
      </c>
      <c r="J750" s="11">
        <f>'[1]TCE - ANEXO III - Preencher'!K759</f>
        <v>0</v>
      </c>
      <c r="K750" s="12">
        <f>'[1]TCE - ANEXO III - Preencher'!L759</f>
        <v>112.48635761589399</v>
      </c>
      <c r="L750" s="12">
        <f>'[1]TCE - ANEXO III - Preencher'!M759</f>
        <v>7.06</v>
      </c>
      <c r="M750" s="12">
        <f t="shared" si="66"/>
        <v>105.42635761589399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1913</v>
      </c>
      <c r="Y750" s="12">
        <f>'[1]TCE - ANEXO III - Preencher'!Z759</f>
        <v>0</v>
      </c>
      <c r="Z750" s="12">
        <f t="shared" si="70"/>
        <v>1913</v>
      </c>
      <c r="AA750" s="13" t="str">
        <f>IF('[1]TCE - ANEXO III - Preencher'!AB759="","",'[1]TCE - ANEXO III - Preencher'!AB759)</f>
        <v xml:space="preserve">ABONO ASSIS FIN COMPL 09/2024 </v>
      </c>
      <c r="AB750" s="12">
        <f t="shared" si="71"/>
        <v>2161.1363576158938</v>
      </c>
    </row>
    <row r="751" spans="1:28" x14ac:dyDescent="0.2">
      <c r="A751" s="5">
        <f>IFERROR(VLOOKUP(B751,'[1]DADOS (OCULTAR)'!$Q$3:$S$136,3,0),"")</f>
        <v>9767633000447</v>
      </c>
      <c r="B751" s="6" t="str">
        <f>'[1]TCE - ANEXO III - Preencher'!C760</f>
        <v>HOSPITAL SILVIO MAGALHÃES - CG Nº 019/2022</v>
      </c>
      <c r="C751" s="7"/>
      <c r="D751" s="8" t="str">
        <f>'[1]TCE - ANEXO III - Preencher'!E760</f>
        <v>WEUDES JOSE BEZERRA SILVA</v>
      </c>
      <c r="E751" s="6" t="str">
        <f>IF('[1]TCE - ANEXO III - Preencher'!F760="4 - Assistência Odontológica","2 - Outros Profissionais da Saúde",'[1]TCE - ANEXO III - Preencher'!F760)</f>
        <v>2 - Outros Profissionais da Saúde</v>
      </c>
      <c r="F751" s="9">
        <f>'[1]TCE - ANEXO III - Preencher'!G760</f>
        <v>322205</v>
      </c>
      <c r="G751" s="10" t="str">
        <f>IF('[1]TCE - ANEXO III - Preencher'!H760="","",'[1]TCE - ANEXO III - Preencher'!H760)</f>
        <v>10/2024</v>
      </c>
      <c r="H751" s="11">
        <f>'[1]TCE - ANEXO III - Preencher'!I760</f>
        <v>0</v>
      </c>
      <c r="I751" s="11">
        <f>'[1]TCE - ANEXO III - Preencher'!J760</f>
        <v>147.06</v>
      </c>
      <c r="J751" s="11">
        <f>'[1]TCE - ANEXO III - Preencher'!K760</f>
        <v>0</v>
      </c>
      <c r="K751" s="12">
        <f>'[1]TCE - ANEXO III - Preencher'!L760</f>
        <v>112.48635761589399</v>
      </c>
      <c r="L751" s="12">
        <f>'[1]TCE - ANEXO III - Preencher'!M760</f>
        <v>7.06</v>
      </c>
      <c r="M751" s="12">
        <f t="shared" si="66"/>
        <v>105.42635761589399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1913</v>
      </c>
      <c r="Y751" s="12">
        <f>'[1]TCE - ANEXO III - Preencher'!Z760</f>
        <v>0</v>
      </c>
      <c r="Z751" s="12">
        <f t="shared" si="70"/>
        <v>1913</v>
      </c>
      <c r="AA751" s="13" t="str">
        <f>IF('[1]TCE - ANEXO III - Preencher'!AB760="","",'[1]TCE - ANEXO III - Preencher'!AB760)</f>
        <v xml:space="preserve">ABONO ASSIS FIN COMPL 09/2024 </v>
      </c>
      <c r="AB751" s="12">
        <f t="shared" si="71"/>
        <v>2165.4863576158941</v>
      </c>
    </row>
    <row r="752" spans="1:28" x14ac:dyDescent="0.2">
      <c r="A752" s="5">
        <f>IFERROR(VLOOKUP(B752,'[1]DADOS (OCULTAR)'!$Q$3:$S$136,3,0),"")</f>
        <v>9767633000447</v>
      </c>
      <c r="B752" s="6" t="str">
        <f>'[1]TCE - ANEXO III - Preencher'!C761</f>
        <v>HOSPITAL SILVIO MAGALHÃES - CG Nº 019/2022</v>
      </c>
      <c r="C752" s="7"/>
      <c r="D752" s="8" t="str">
        <f>'[1]TCE - ANEXO III - Preencher'!E761</f>
        <v xml:space="preserve">WHEMERSON RUFINO SILVA </v>
      </c>
      <c r="E752" s="6" t="str">
        <f>IF('[1]TCE - ANEXO III - Preencher'!F761="4 - Assistência Odontológica","2 - Outros Profissionais da Saúde",'[1]TCE - ANEXO III - Preencher'!F761)</f>
        <v>3 - Administrativo</v>
      </c>
      <c r="F752" s="9">
        <f>'[1]TCE - ANEXO III - Preencher'!G761</f>
        <v>414105</v>
      </c>
      <c r="G752" s="10" t="str">
        <f>IF('[1]TCE - ANEXO III - Preencher'!H761="","",'[1]TCE - ANEXO III - Preencher'!H761)</f>
        <v>10/2024</v>
      </c>
      <c r="H752" s="11">
        <f>'[1]TCE - ANEXO III - Preencher'!I761</f>
        <v>0</v>
      </c>
      <c r="I752" s="11">
        <f>'[1]TCE - ANEXO III - Preencher'!J761</f>
        <v>124.42</v>
      </c>
      <c r="J752" s="11">
        <f>'[1]TCE - ANEXO III - Preencher'!K761</f>
        <v>0</v>
      </c>
      <c r="K752" s="12">
        <f>'[1]TCE - ANEXO III - Preencher'!L761</f>
        <v>112.48635761589399</v>
      </c>
      <c r="L752" s="12">
        <f>'[1]TCE - ANEXO III - Preencher'!M761</f>
        <v>7.06</v>
      </c>
      <c r="M752" s="12">
        <f t="shared" si="66"/>
        <v>105.42635761589399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229.84635761589399</v>
      </c>
    </row>
    <row r="753" spans="1:28" x14ac:dyDescent="0.2">
      <c r="A753" s="5">
        <f>IFERROR(VLOOKUP(B753,'[1]DADOS (OCULTAR)'!$Q$3:$S$136,3,0),"")</f>
        <v>9767633000447</v>
      </c>
      <c r="B753" s="6" t="str">
        <f>'[1]TCE - ANEXO III - Preencher'!C762</f>
        <v>HOSPITAL SILVIO MAGALHÃES - CG Nº 019/2022</v>
      </c>
      <c r="C753" s="7"/>
      <c r="D753" s="8" t="str">
        <f>'[1]TCE - ANEXO III - Preencher'!E762</f>
        <v>WILLAMIS MATHEUS DA SILVA</v>
      </c>
      <c r="E753" s="6" t="str">
        <f>IF('[1]TCE - ANEXO III - Preencher'!F762="4 - Assistência Odontológica","2 - Outros Profissionais da Saúde",'[1]TCE - ANEXO III - Preencher'!F762)</f>
        <v>3 - Administrativo</v>
      </c>
      <c r="F753" s="9">
        <f>'[1]TCE - ANEXO III - Preencher'!G762</f>
        <v>517410</v>
      </c>
      <c r="G753" s="10" t="str">
        <f>IF('[1]TCE - ANEXO III - Preencher'!H762="","",'[1]TCE - ANEXO III - Preencher'!H762)</f>
        <v>10/2024</v>
      </c>
      <c r="H753" s="11">
        <f>'[1]TCE - ANEXO III - Preencher'!I762</f>
        <v>0</v>
      </c>
      <c r="I753" s="11">
        <f>'[1]TCE - ANEXO III - Preencher'!J762</f>
        <v>123.05</v>
      </c>
      <c r="J753" s="11">
        <f>'[1]TCE - ANEXO III - Preencher'!K762</f>
        <v>0</v>
      </c>
      <c r="K753" s="12">
        <f>'[1]TCE - ANEXO III - Preencher'!L762</f>
        <v>112.48635761589399</v>
      </c>
      <c r="L753" s="12">
        <f>'[1]TCE - ANEXO III - Preencher'!M762</f>
        <v>7.06</v>
      </c>
      <c r="M753" s="12">
        <f t="shared" si="66"/>
        <v>105.42635761589399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228.47635761589399</v>
      </c>
    </row>
    <row r="754" spans="1:28" x14ac:dyDescent="0.2">
      <c r="A754" s="5">
        <f>IFERROR(VLOOKUP(B754,'[1]DADOS (OCULTAR)'!$Q$3:$S$136,3,0),"")</f>
        <v>9767633000447</v>
      </c>
      <c r="B754" s="6" t="str">
        <f>'[1]TCE - ANEXO III - Preencher'!C763</f>
        <v>HOSPITAL SILVIO MAGALHÃES - CG Nº 019/2022</v>
      </c>
      <c r="C754" s="7"/>
      <c r="D754" s="8" t="str">
        <f>'[1]TCE - ANEXO III - Preencher'!E763</f>
        <v>WILLAMS FELIPE FERREIRA SILVA</v>
      </c>
      <c r="E754" s="6" t="str">
        <f>IF('[1]TCE - ANEXO III - Preencher'!F763="4 - Assistência Odontológica","2 - Outros Profissionais da Saúde",'[1]TCE - ANEXO III - Preencher'!F763)</f>
        <v>2 - Outros Profissionais da Saúde</v>
      </c>
      <c r="F754" s="9">
        <f>'[1]TCE - ANEXO III - Preencher'!G763</f>
        <v>223530</v>
      </c>
      <c r="G754" s="10" t="str">
        <f>IF('[1]TCE - ANEXO III - Preencher'!H763="","",'[1]TCE - ANEXO III - Preencher'!H763)</f>
        <v>10/2024</v>
      </c>
      <c r="H754" s="11">
        <f>'[1]TCE - ANEXO III - Preencher'!I763</f>
        <v>0</v>
      </c>
      <c r="I754" s="11">
        <f>'[1]TCE - ANEXO III - Preencher'!J763</f>
        <v>179.49</v>
      </c>
      <c r="J754" s="11">
        <f>'[1]TCE - ANEXO III - Preencher'!K763</f>
        <v>0</v>
      </c>
      <c r="K754" s="12">
        <f>'[1]TCE - ANEXO III - Preencher'!L763</f>
        <v>112.48635761589399</v>
      </c>
      <c r="L754" s="12">
        <f>'[1]TCE - ANEXO III - Preencher'!M763</f>
        <v>2.79</v>
      </c>
      <c r="M754" s="12">
        <f t="shared" si="66"/>
        <v>109.69635761589399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1277.3599999999999</v>
      </c>
      <c r="Y754" s="12">
        <f>'[1]TCE - ANEXO III - Preencher'!Z763</f>
        <v>0</v>
      </c>
      <c r="Z754" s="12">
        <f t="shared" si="70"/>
        <v>1277.3599999999999</v>
      </c>
      <c r="AA754" s="13" t="str">
        <f>IF('[1]TCE - ANEXO III - Preencher'!AB763="","",'[1]TCE - ANEXO III - Preencher'!AB763)</f>
        <v xml:space="preserve">ABONO ASSIS FIN COMPL 09/2024 </v>
      </c>
      <c r="AB754" s="12">
        <f t="shared" si="71"/>
        <v>1566.5463576158938</v>
      </c>
    </row>
    <row r="755" spans="1:28" x14ac:dyDescent="0.2">
      <c r="A755" s="5">
        <f>IFERROR(VLOOKUP(B755,'[1]DADOS (OCULTAR)'!$Q$3:$S$136,3,0),"")</f>
        <v>9767633000447</v>
      </c>
      <c r="B755" s="6" t="str">
        <f>'[1]TCE - ANEXO III - Preencher'!C764</f>
        <v>HOSPITAL SILVIO MAGALHÃES - CG Nº 019/2022</v>
      </c>
      <c r="C755" s="7"/>
      <c r="D755" s="8" t="str">
        <f>'[1]TCE - ANEXO III - Preencher'!E764</f>
        <v>WILLIANE EVELIN SALES DO NASCIMENTO</v>
      </c>
      <c r="E755" s="6" t="str">
        <f>IF('[1]TCE - ANEXO III - Preencher'!F764="4 - Assistência Odontológica","2 - Outros Profissionais da Saúde",'[1]TCE - ANEXO III - Preencher'!F764)</f>
        <v>2 - Outros Profissionais da Saúde</v>
      </c>
      <c r="F755" s="9">
        <f>'[1]TCE - ANEXO III - Preencher'!G764</f>
        <v>322205</v>
      </c>
      <c r="G755" s="10" t="str">
        <f>IF('[1]TCE - ANEXO III - Preencher'!H764="","",'[1]TCE - ANEXO III - Preencher'!H764)</f>
        <v>10/2024</v>
      </c>
      <c r="H755" s="11">
        <f>'[1]TCE - ANEXO III - Preencher'!I764</f>
        <v>0</v>
      </c>
      <c r="I755" s="11">
        <f>'[1]TCE - ANEXO III - Preencher'!J764</f>
        <v>160.82</v>
      </c>
      <c r="J755" s="11">
        <f>'[1]TCE - ANEXO III - Preencher'!K764</f>
        <v>0</v>
      </c>
      <c r="K755" s="12">
        <f>'[1]TCE - ANEXO III - Preencher'!L764</f>
        <v>112.48635761589399</v>
      </c>
      <c r="L755" s="12">
        <f>'[1]TCE - ANEXO III - Preencher'!M764</f>
        <v>7.06</v>
      </c>
      <c r="M755" s="12">
        <f t="shared" si="66"/>
        <v>105.42635761589399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1913</v>
      </c>
      <c r="Y755" s="12">
        <f>'[1]TCE - ANEXO III - Preencher'!Z764</f>
        <v>0</v>
      </c>
      <c r="Z755" s="12">
        <f t="shared" si="70"/>
        <v>1913</v>
      </c>
      <c r="AA755" s="13" t="str">
        <f>IF('[1]TCE - ANEXO III - Preencher'!AB764="","",'[1]TCE - ANEXO III - Preencher'!AB764)</f>
        <v xml:space="preserve">ABONO ASSIS FIN COMPL 09/2024 </v>
      </c>
      <c r="AB755" s="12">
        <f t="shared" si="71"/>
        <v>2179.2463576158939</v>
      </c>
    </row>
    <row r="756" spans="1:28" x14ac:dyDescent="0.2">
      <c r="A756" s="5">
        <f>IFERROR(VLOOKUP(B756,'[1]DADOS (OCULTAR)'!$Q$3:$S$136,3,0),"")</f>
        <v>9767633000447</v>
      </c>
      <c r="B756" s="6" t="str">
        <f>'[1]TCE - ANEXO III - Preencher'!C765</f>
        <v>HOSPITAL SILVIO MAGALHÃES - CG Nº 019/2022</v>
      </c>
      <c r="C756" s="7"/>
      <c r="D756" s="8" t="str">
        <f>'[1]TCE - ANEXO III - Preencher'!E765</f>
        <v>WILLYANE SILVA NICOLAU</v>
      </c>
      <c r="E756" s="6" t="str">
        <f>IF('[1]TCE - ANEXO III - Preencher'!F765="4 - Assistência Odontológica","2 - Outros Profissionais da Saúde",'[1]TCE - ANEXO III - Preencher'!F765)</f>
        <v>2 - Outros Profissionais da Saúde</v>
      </c>
      <c r="F756" s="9">
        <f>'[1]TCE - ANEXO III - Preencher'!G765</f>
        <v>223505</v>
      </c>
      <c r="G756" s="10" t="str">
        <f>IF('[1]TCE - ANEXO III - Preencher'!H765="","",'[1]TCE - ANEXO III - Preencher'!H765)</f>
        <v>10/2024</v>
      </c>
      <c r="H756" s="11">
        <f>'[1]TCE - ANEXO III - Preencher'!I765</f>
        <v>0</v>
      </c>
      <c r="I756" s="11">
        <f>'[1]TCE - ANEXO III - Preencher'!J765</f>
        <v>171.31</v>
      </c>
      <c r="J756" s="11">
        <f>'[1]TCE - ANEXO III - Preencher'!K765</f>
        <v>0</v>
      </c>
      <c r="K756" s="12">
        <f>'[1]TCE - ANEXO III - Preencher'!L765</f>
        <v>112.48635761589399</v>
      </c>
      <c r="L756" s="12">
        <f>'[1]TCE - ANEXO III - Preencher'!M765</f>
        <v>2.7</v>
      </c>
      <c r="M756" s="12">
        <f t="shared" si="66"/>
        <v>109.78635761589399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2459.15</v>
      </c>
      <c r="Y756" s="12">
        <f>'[1]TCE - ANEXO III - Preencher'!Z765</f>
        <v>0</v>
      </c>
      <c r="Z756" s="12">
        <f t="shared" si="70"/>
        <v>2459.15</v>
      </c>
      <c r="AA756" s="13" t="str">
        <f>IF('[1]TCE - ANEXO III - Preencher'!AB765="","",'[1]TCE - ANEXO III - Preencher'!AB765)</f>
        <v xml:space="preserve">ABONO ASSIS FIN COMPL 09/2024 </v>
      </c>
      <c r="AB756" s="12">
        <f t="shared" si="71"/>
        <v>2740.2463576158943</v>
      </c>
    </row>
    <row r="757" spans="1:28" x14ac:dyDescent="0.2">
      <c r="A757" s="5">
        <f>IFERROR(VLOOKUP(B757,'[1]DADOS (OCULTAR)'!$Q$3:$S$136,3,0),"")</f>
        <v>9767633000447</v>
      </c>
      <c r="B757" s="6" t="str">
        <f>'[1]TCE - ANEXO III - Preencher'!C766</f>
        <v>HOSPITAL SILVIO MAGALHÃES - CG Nº 019/2022</v>
      </c>
      <c r="C757" s="7"/>
      <c r="D757" s="8" t="str">
        <f>'[1]TCE - ANEXO III - Preencher'!E766</f>
        <v>WILMA CARLA DA SILVA</v>
      </c>
      <c r="E757" s="6" t="str">
        <f>IF('[1]TCE - ANEXO III - Preencher'!F766="4 - Assistência Odontológica","2 - Outros Profissionais da Saúde",'[1]TCE - ANEXO III - Preencher'!F766)</f>
        <v>2 - Outros Profissionais da Saúde</v>
      </c>
      <c r="F757" s="9">
        <f>'[1]TCE - ANEXO III - Preencher'!G766</f>
        <v>322205</v>
      </c>
      <c r="G757" s="10" t="str">
        <f>IF('[1]TCE - ANEXO III - Preencher'!H766="","",'[1]TCE - ANEXO III - Preencher'!H766)</f>
        <v>10/2024</v>
      </c>
      <c r="H757" s="11">
        <f>'[1]TCE - ANEXO III - Preencher'!I766</f>
        <v>0</v>
      </c>
      <c r="I757" s="11">
        <f>'[1]TCE - ANEXO III - Preencher'!J766</f>
        <v>190.29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1913</v>
      </c>
      <c r="Y757" s="12">
        <f>'[1]TCE - ANEXO III - Preencher'!Z766</f>
        <v>0</v>
      </c>
      <c r="Z757" s="12">
        <f t="shared" si="70"/>
        <v>1913</v>
      </c>
      <c r="AA757" s="13" t="str">
        <f>IF('[1]TCE - ANEXO III - Preencher'!AB766="","",'[1]TCE - ANEXO III - Preencher'!AB766)</f>
        <v xml:space="preserve">ABONO ASSIS FIN COMPL 09/2024 </v>
      </c>
      <c r="AB757" s="12">
        <f t="shared" si="71"/>
        <v>2103.29</v>
      </c>
    </row>
    <row r="758" spans="1:28" x14ac:dyDescent="0.2">
      <c r="A758" s="5">
        <f>IFERROR(VLOOKUP(B758,'[1]DADOS (OCULTAR)'!$Q$3:$S$136,3,0),"")</f>
        <v>9767633000447</v>
      </c>
      <c r="B758" s="6" t="str">
        <f>'[1]TCE - ANEXO III - Preencher'!C767</f>
        <v>HOSPITAL SILVIO MAGALHÃES - CG Nº 019/2022</v>
      </c>
      <c r="C758" s="7"/>
      <c r="D758" s="8" t="str">
        <f>'[1]TCE - ANEXO III - Preencher'!E767</f>
        <v>WLADEMIR JOSE RODRIGUES</v>
      </c>
      <c r="E758" s="6" t="str">
        <f>IF('[1]TCE - ANEXO III - Preencher'!F767="4 - Assistência Odontológica","2 - Outros Profissionais da Saúde",'[1]TCE - ANEXO III - Preencher'!F767)</f>
        <v>3 - Administrativo</v>
      </c>
      <c r="F758" s="9">
        <f>'[1]TCE - ANEXO III - Preencher'!G767</f>
        <v>313220</v>
      </c>
      <c r="G758" s="10" t="str">
        <f>IF('[1]TCE - ANEXO III - Preencher'!H767="","",'[1]TCE - ANEXO III - Preencher'!H767)</f>
        <v>10/2024</v>
      </c>
      <c r="H758" s="11">
        <f>'[1]TCE - ANEXO III - Preencher'!I767</f>
        <v>0</v>
      </c>
      <c r="I758" s="11">
        <f>'[1]TCE - ANEXO III - Preencher'!J767</f>
        <v>302.24</v>
      </c>
      <c r="J758" s="11">
        <f>'[1]TCE - ANEXO III - Preencher'!K767</f>
        <v>0</v>
      </c>
      <c r="K758" s="12">
        <f>'[1]TCE - ANEXO III - Preencher'!L767</f>
        <v>112.48635761589399</v>
      </c>
      <c r="L758" s="12">
        <f>'[1]TCE - ANEXO III - Preencher'!M767</f>
        <v>7.06</v>
      </c>
      <c r="M758" s="12">
        <f t="shared" si="66"/>
        <v>105.42635761589399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407.66635761589401</v>
      </c>
    </row>
    <row r="759" spans="1:28" x14ac:dyDescent="0.2">
      <c r="A759" s="5">
        <f>IFERROR(VLOOKUP(B759,'[1]DADOS (OCULTAR)'!$Q$3:$S$136,3,0),"")</f>
        <v>9767633000447</v>
      </c>
      <c r="B759" s="6" t="str">
        <f>'[1]TCE - ANEXO III - Preencher'!C768</f>
        <v>HOSPITAL SILVIO MAGALHÃES - CG Nº 019/2022</v>
      </c>
      <c r="C759" s="7"/>
      <c r="D759" s="8" t="str">
        <f>'[1]TCE - ANEXO III - Preencher'!E768</f>
        <v>WLISSES SANTOS DE ASSIS MENDES JUNIOR</v>
      </c>
      <c r="E759" s="6" t="str">
        <f>IF('[1]TCE - ANEXO III - Preencher'!F768="4 - Assistência Odontológica","2 - Outros Profissionais da Saúde",'[1]TCE - ANEXO III - Preencher'!F768)</f>
        <v>3 - Administrativo</v>
      </c>
      <c r="F759" s="9">
        <f>'[1]TCE - ANEXO III - Preencher'!G768</f>
        <v>411005</v>
      </c>
      <c r="G759" s="10" t="str">
        <f>IF('[1]TCE - ANEXO III - Preencher'!H768="","",'[1]TCE - ANEXO III - Preencher'!H768)</f>
        <v>10/2024</v>
      </c>
      <c r="H759" s="11">
        <f>'[1]TCE - ANEXO III - Preencher'!I768</f>
        <v>0</v>
      </c>
      <c r="I759" s="11">
        <f>'[1]TCE - ANEXO III - Preencher'!J768</f>
        <v>157.91999999999999</v>
      </c>
      <c r="J759" s="11">
        <f>'[1]TCE - ANEXO III - Preencher'!K768</f>
        <v>0</v>
      </c>
      <c r="K759" s="12">
        <f>'[1]TCE - ANEXO III - Preencher'!L768</f>
        <v>112.48635761589399</v>
      </c>
      <c r="L759" s="12">
        <f>'[1]TCE - ANEXO III - Preencher'!M768</f>
        <v>7.06</v>
      </c>
      <c r="M759" s="12">
        <f t="shared" si="66"/>
        <v>105.42635761589399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263.34635761589396</v>
      </c>
    </row>
    <row r="760" spans="1:28" x14ac:dyDescent="0.2">
      <c r="A760" s="5">
        <f>IFERROR(VLOOKUP(B760,'[1]DADOS (OCULTAR)'!$Q$3:$S$136,3,0),"")</f>
        <v>9767633000447</v>
      </c>
      <c r="B760" s="6" t="str">
        <f>'[1]TCE - ANEXO III - Preencher'!C769</f>
        <v>HOSPITAL SILVIO MAGALHÃES - CG Nº 019/2022</v>
      </c>
      <c r="C760" s="7"/>
      <c r="D760" s="8" t="str">
        <f>'[1]TCE - ANEXO III - Preencher'!E769</f>
        <v>ZENON FABIO SILVA DE DEUS</v>
      </c>
      <c r="E760" s="6" t="str">
        <f>IF('[1]TCE - ANEXO III - Preencher'!F769="4 - Assistência Odontológica","2 - Outros Profissionais da Saúde",'[1]TCE - ANEXO III - Preencher'!F769)</f>
        <v>3 - Administrativo</v>
      </c>
      <c r="F760" s="9">
        <f>'[1]TCE - ANEXO III - Preencher'!G769</f>
        <v>351605</v>
      </c>
      <c r="G760" s="10" t="str">
        <f>IF('[1]TCE - ANEXO III - Preencher'!H769="","",'[1]TCE - ANEXO III - Preencher'!H769)</f>
        <v>10/2024</v>
      </c>
      <c r="H760" s="11">
        <f>'[1]TCE - ANEXO III - Preencher'!I769</f>
        <v>0</v>
      </c>
      <c r="I760" s="11">
        <f>'[1]TCE - ANEXO III - Preencher'!J769</f>
        <v>149.08000000000001</v>
      </c>
      <c r="J760" s="11">
        <f>'[1]TCE - ANEXO III - Preencher'!K769</f>
        <v>0</v>
      </c>
      <c r="K760" s="12">
        <f>'[1]TCE - ANEXO III - Preencher'!L769</f>
        <v>112.48635761589399</v>
      </c>
      <c r="L760" s="12">
        <f>'[1]TCE - ANEXO III - Preencher'!M769</f>
        <v>7.06</v>
      </c>
      <c r="M760" s="12">
        <f t="shared" si="66"/>
        <v>105.42635761589399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254.50635761589399</v>
      </c>
    </row>
    <row r="761" spans="1:28" x14ac:dyDescent="0.2">
      <c r="A761" s="5">
        <f>IFERROR(VLOOKUP(B761,'[1]DADOS (OCULTAR)'!$Q$3:$S$136,3,0),"")</f>
        <v>9767633000447</v>
      </c>
      <c r="B761" s="6" t="str">
        <f>'[1]TCE - ANEXO III - Preencher'!C770</f>
        <v>HOSPITAL SILVIO MAGALHÃES - CG Nº 019/2022</v>
      </c>
      <c r="C761" s="7"/>
      <c r="D761" s="8" t="str">
        <f>'[1]TCE - ANEXO III - Preencher'!E770</f>
        <v>ZULAYNE NAYANNE GOMES LINS</v>
      </c>
      <c r="E761" s="6" t="str">
        <f>IF('[1]TCE - ANEXO III - Preencher'!F770="4 - Assistência Odontológica","2 - Outros Profissionais da Saúde",'[1]TCE - ANEXO III - Preencher'!F770)</f>
        <v>2 - Outros Profissionais da Saúde</v>
      </c>
      <c r="F761" s="9">
        <f>'[1]TCE - ANEXO III - Preencher'!G770</f>
        <v>322205</v>
      </c>
      <c r="G761" s="10" t="str">
        <f>IF('[1]TCE - ANEXO III - Preencher'!H770="","",'[1]TCE - ANEXO III - Preencher'!H770)</f>
        <v>10/2024</v>
      </c>
      <c r="H761" s="11">
        <f>'[1]TCE - ANEXO III - Preencher'!I770</f>
        <v>0</v>
      </c>
      <c r="I761" s="11">
        <f>'[1]TCE - ANEXO III - Preencher'!J770</f>
        <v>142.71</v>
      </c>
      <c r="J761" s="11">
        <f>'[1]TCE - ANEXO III - Preencher'!K770</f>
        <v>0</v>
      </c>
      <c r="K761" s="12">
        <f>'[1]TCE - ANEXO III - Preencher'!L770</f>
        <v>112.48635761589399</v>
      </c>
      <c r="L761" s="12">
        <f>'[1]TCE - ANEXO III - Preencher'!M770</f>
        <v>7.06</v>
      </c>
      <c r="M761" s="12">
        <f t="shared" si="66"/>
        <v>105.42635761589399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1913</v>
      </c>
      <c r="Y761" s="12">
        <f>'[1]TCE - ANEXO III - Preencher'!Z770</f>
        <v>0</v>
      </c>
      <c r="Z761" s="12">
        <f t="shared" si="70"/>
        <v>1913</v>
      </c>
      <c r="AA761" s="13" t="str">
        <f>IF('[1]TCE - ANEXO III - Preencher'!AB770="","",'[1]TCE - ANEXO III - Preencher'!AB770)</f>
        <v xml:space="preserve">ABONO ASSIS FIN COMPL 09/2024 </v>
      </c>
      <c r="AB761" s="12">
        <f t="shared" si="71"/>
        <v>2161.1363576158938</v>
      </c>
    </row>
    <row r="762" spans="1:28" x14ac:dyDescent="0.2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9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 x14ac:dyDescent="0.2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9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 x14ac:dyDescent="0.2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9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 x14ac:dyDescent="0.2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9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 x14ac:dyDescent="0.2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9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 x14ac:dyDescent="0.2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9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 x14ac:dyDescent="0.2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9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 x14ac:dyDescent="0.2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9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 x14ac:dyDescent="0.2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9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 x14ac:dyDescent="0.2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9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 x14ac:dyDescent="0.2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9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 x14ac:dyDescent="0.2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9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 x14ac:dyDescent="0.2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9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 x14ac:dyDescent="0.2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9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 x14ac:dyDescent="0.2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 x14ac:dyDescent="0.2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 x14ac:dyDescent="0.2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 x14ac:dyDescent="0.2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 x14ac:dyDescent="0.2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 x14ac:dyDescent="0.2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 x14ac:dyDescent="0.2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 x14ac:dyDescent="0.2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 x14ac:dyDescent="0.2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 x14ac:dyDescent="0.2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 x14ac:dyDescent="0.2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 x14ac:dyDescent="0.2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 x14ac:dyDescent="0.2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 x14ac:dyDescent="0.2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 x14ac:dyDescent="0.2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 x14ac:dyDescent="0.2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 x14ac:dyDescent="0.2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 x14ac:dyDescent="0.2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x14ac:dyDescent="0.2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x14ac:dyDescent="0.2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x14ac:dyDescent="0.2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x14ac:dyDescent="0.2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x14ac:dyDescent="0.2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x14ac:dyDescent="0.2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x14ac:dyDescent="0.2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x14ac:dyDescent="0.2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x14ac:dyDescent="0.2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x14ac:dyDescent="0.2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x14ac:dyDescent="0.2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2024-12-10T11:20:31Z</dcterms:created>
  <dcterms:modified xsi:type="dcterms:W3CDTF">2024-12-10T11:20:58Z</dcterms:modified>
</cp:coreProperties>
</file>