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X:\01 - PRESTAÇÃO DE CONTAS\3 - HOSPITAL HSS\01 PRESTAÇÃO DE CONTAS\2024\09 SETEMBRO\PRESTAÇÃO SCANEADA\arquivos publicação\"/>
    </mc:Choice>
  </mc:AlternateContent>
  <xr:revisionPtr revIDLastSave="0" documentId="8_{258A0130-3C28-4652-A7A4-04B2777E83DB}" xr6:coauthVersionLast="47" xr6:coauthVersionMax="47" xr10:uidLastSave="{00000000-0000-0000-0000-000000000000}"/>
  <bookViews>
    <workbookView xWindow="-120" yWindow="-120" windowWidth="20730" windowHeight="11160" xr2:uid="{BA5DE761-F5C9-45B7-9948-6D7776276500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B4975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AB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AB4933" i="1" s="1"/>
  <c r="H4933" i="1"/>
  <c r="G4933" i="1"/>
  <c r="F4933" i="1"/>
  <c r="E4933" i="1"/>
  <c r="D4933" i="1"/>
  <c r="B4933" i="1"/>
  <c r="A4933" i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AB4909" i="1" s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AB4894" i="1" s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AB4880" i="1" s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AB4877" i="1" s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AB4864" i="1" s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AB4812" i="1" s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B4782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AB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B4773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AB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B4769" i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AB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B4757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AB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B4753" i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AB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B4741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AB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B4737" i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AB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B4725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AB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B4721" i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B4709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AB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B4705" i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AB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AB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B4689" i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AB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B4677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AB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B4673" i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AB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AB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B4657" i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B4644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AB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AB4518" i="1" s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B4481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B4452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AB4436" i="1" s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AB4404" i="1" s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AB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AB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AB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AB4219" i="1" s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AB4203" i="1" s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AB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AB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AB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B4085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B4077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B4069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B4061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B4057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AB4042" i="1" s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AB4034" i="1" s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AB4026" i="1" s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AB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AB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AB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B3985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B3977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B3969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B3961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B3953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B3945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B3937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B3929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B3921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B3913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B3905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B3897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B3889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B3881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B3873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B3865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AB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B3857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B3849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B3841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B3833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B3825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B3817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B3789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AB3694" i="1" s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AB3686" i="1" s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AB3678" i="1" s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AB3654" i="1" s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AB3646" i="1" s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AB3638" i="1" s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AB3630" i="1" s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AB3622" i="1" s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AB3614" i="1" s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AB3606" i="1" s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AB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AB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AB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AB3369" i="1" s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AB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AB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AB2891" i="1" s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AB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AB2849" i="1" s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B2596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M2588" i="1" s="1"/>
  <c r="K2588" i="1"/>
  <c r="J2588" i="1"/>
  <c r="AB2588" i="1" s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AB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M2556" i="1" s="1"/>
  <c r="K2556" i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AB2526" i="1" s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AB2518" i="1" s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O1862" i="1"/>
  <c r="P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AB1857" i="1" s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AB1085" i="1" s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AB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AB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AB1053" i="1" s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AB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AB1043" i="1" s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AB1027" i="1" s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AB1011" i="1" s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AB442" i="1" s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AB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V431" i="1" s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B429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AB422" i="1" s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V415" i="1" s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B413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AB406" i="1" s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AB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AB390" i="1" s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AB382" i="1" s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AB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17" i="1"/>
  <c r="AB19" i="1"/>
  <c r="AB26" i="1"/>
  <c r="AB33" i="1"/>
  <c r="AB35" i="1"/>
  <c r="AB42" i="1"/>
  <c r="AB44" i="1"/>
  <c r="AB49" i="1"/>
  <c r="AB51" i="1"/>
  <c r="AB58" i="1"/>
  <c r="AB60" i="1"/>
  <c r="AB65" i="1"/>
  <c r="AB67" i="1"/>
  <c r="AB81" i="1"/>
  <c r="AB83" i="1"/>
  <c r="AB97" i="1"/>
  <c r="AB99" i="1"/>
  <c r="AB113" i="1"/>
  <c r="AB115" i="1"/>
  <c r="AB129" i="1"/>
  <c r="AB131" i="1"/>
  <c r="AB145" i="1"/>
  <c r="AB147" i="1"/>
  <c r="AB161" i="1"/>
  <c r="AB163" i="1"/>
  <c r="AB177" i="1"/>
  <c r="AB179" i="1"/>
  <c r="AB193" i="1"/>
  <c r="AB195" i="1"/>
  <c r="AB209" i="1"/>
  <c r="AB211" i="1"/>
  <c r="AB13" i="1"/>
  <c r="AB15" i="1"/>
  <c r="AB29" i="1"/>
  <c r="AB31" i="1"/>
  <c r="AB45" i="1"/>
  <c r="AB47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5" i="1"/>
  <c r="AB367" i="1"/>
  <c r="AB388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7" i="1"/>
  <c r="AB59" i="1"/>
  <c r="AB66" i="1"/>
  <c r="AB73" i="1"/>
  <c r="AB75" i="1"/>
  <c r="AB82" i="1"/>
  <c r="AB89" i="1"/>
  <c r="AB91" i="1"/>
  <c r="AB98" i="1"/>
  <c r="AB105" i="1"/>
  <c r="AB107" i="1"/>
  <c r="AB114" i="1"/>
  <c r="AB121" i="1"/>
  <c r="AB123" i="1"/>
  <c r="AB130" i="1"/>
  <c r="AB137" i="1"/>
  <c r="AB139" i="1"/>
  <c r="AB153" i="1"/>
  <c r="AB155" i="1"/>
  <c r="AB169" i="1"/>
  <c r="AB171" i="1"/>
  <c r="AB185" i="1"/>
  <c r="AB187" i="1"/>
  <c r="AB201" i="1"/>
  <c r="AB203" i="1"/>
  <c r="AB217" i="1"/>
  <c r="AB219" i="1"/>
  <c r="AB228" i="1"/>
  <c r="AB233" i="1"/>
  <c r="AB235" i="1"/>
  <c r="AB244" i="1"/>
  <c r="AB249" i="1"/>
  <c r="AB251" i="1"/>
  <c r="AB260" i="1"/>
  <c r="AB265" i="1"/>
  <c r="AB267" i="1"/>
  <c r="AB276" i="1"/>
  <c r="AB281" i="1"/>
  <c r="AB283" i="1"/>
  <c r="AB292" i="1"/>
  <c r="AB297" i="1"/>
  <c r="AB299" i="1"/>
  <c r="AB306" i="1"/>
  <c r="AB308" i="1"/>
  <c r="AB313" i="1"/>
  <c r="AB315" i="1"/>
  <c r="AB324" i="1"/>
  <c r="AB329" i="1"/>
  <c r="AB331" i="1"/>
  <c r="AB340" i="1"/>
  <c r="AB345" i="1"/>
  <c r="AB347" i="1"/>
  <c r="AB354" i="1"/>
  <c r="AB356" i="1"/>
  <c r="AB361" i="1"/>
  <c r="AB363" i="1"/>
  <c r="AB370" i="1"/>
  <c r="AB380" i="1"/>
  <c r="AB5" i="1"/>
  <c r="AB7" i="1"/>
  <c r="AB21" i="1"/>
  <c r="AB23" i="1"/>
  <c r="AB37" i="1"/>
  <c r="AB39" i="1"/>
  <c r="AB53" i="1"/>
  <c r="AB55" i="1"/>
  <c r="AB71" i="1"/>
  <c r="AB85" i="1"/>
  <c r="AB87" i="1"/>
  <c r="AB101" i="1"/>
  <c r="AB103" i="1"/>
  <c r="AB117" i="1"/>
  <c r="AB119" i="1"/>
  <c r="AB133" i="1"/>
  <c r="AB135" i="1"/>
  <c r="AB149" i="1"/>
  <c r="AB151" i="1"/>
  <c r="AB158" i="1"/>
  <c r="AB165" i="1"/>
  <c r="AB167" i="1"/>
  <c r="AB174" i="1"/>
  <c r="AB181" i="1"/>
  <c r="AB183" i="1"/>
  <c r="AB190" i="1"/>
  <c r="AB197" i="1"/>
  <c r="AB199" i="1"/>
  <c r="AB206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98" i="1"/>
  <c r="AB400" i="1"/>
  <c r="AB387" i="1"/>
  <c r="AB411" i="1"/>
  <c r="M421" i="1"/>
  <c r="AB421" i="1" s="1"/>
  <c r="AB427" i="1"/>
  <c r="M437" i="1"/>
  <c r="AB437" i="1" s="1"/>
  <c r="V438" i="1"/>
  <c r="AB438" i="1" s="1"/>
  <c r="AB443" i="1"/>
  <c r="S443" i="1"/>
  <c r="AB448" i="1"/>
  <c r="AB457" i="1"/>
  <c r="AB464" i="1"/>
  <c r="AB473" i="1"/>
  <c r="AB480" i="1"/>
  <c r="AB487" i="1"/>
  <c r="AB489" i="1"/>
  <c r="AB496" i="1"/>
  <c r="AB503" i="1"/>
  <c r="AB505" i="1"/>
  <c r="AB512" i="1"/>
  <c r="AB519" i="1"/>
  <c r="AB521" i="1"/>
  <c r="AB528" i="1"/>
  <c r="AB535" i="1"/>
  <c r="AB537" i="1"/>
  <c r="AB544" i="1"/>
  <c r="AB551" i="1"/>
  <c r="AB553" i="1"/>
  <c r="AB560" i="1"/>
  <c r="AB567" i="1"/>
  <c r="AB569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11" i="1"/>
  <c r="AB813" i="1"/>
  <c r="AB818" i="1"/>
  <c r="AB820" i="1"/>
  <c r="AB827" i="1"/>
  <c r="AB829" i="1"/>
  <c r="AB834" i="1"/>
  <c r="AB836" i="1"/>
  <c r="AB843" i="1"/>
  <c r="AB845" i="1"/>
  <c r="AB850" i="1"/>
  <c r="AB852" i="1"/>
  <c r="AB859" i="1"/>
  <c r="AB861" i="1"/>
  <c r="AB866" i="1"/>
  <c r="AB870" i="1"/>
  <c r="AB874" i="1"/>
  <c r="AB878" i="1"/>
  <c r="AB882" i="1"/>
  <c r="AB886" i="1"/>
  <c r="AB890" i="1"/>
  <c r="AB894" i="1"/>
  <c r="AB899" i="1"/>
  <c r="AB901" i="1"/>
  <c r="AB908" i="1"/>
  <c r="AB931" i="1"/>
  <c r="AB933" i="1"/>
  <c r="AB940" i="1"/>
  <c r="AB963" i="1"/>
  <c r="AB965" i="1"/>
  <c r="AB972" i="1"/>
  <c r="AB995" i="1"/>
  <c r="AB997" i="1"/>
  <c r="AB1004" i="1"/>
  <c r="AB1029" i="1"/>
  <c r="Z373" i="1"/>
  <c r="AB373" i="1" s="1"/>
  <c r="M376" i="1"/>
  <c r="AB376" i="1" s="1"/>
  <c r="S378" i="1"/>
  <c r="AB378" i="1" s="1"/>
  <c r="P383" i="1"/>
  <c r="V385" i="1"/>
  <c r="AB385" i="1" s="1"/>
  <c r="Z389" i="1"/>
  <c r="AB389" i="1" s="1"/>
  <c r="M392" i="1"/>
  <c r="AB392" i="1" s="1"/>
  <c r="S394" i="1"/>
  <c r="AB394" i="1" s="1"/>
  <c r="P399" i="1"/>
  <c r="V401" i="1"/>
  <c r="AB401" i="1" s="1"/>
  <c r="AB404" i="1"/>
  <c r="S407" i="1"/>
  <c r="AB407" i="1" s="1"/>
  <c r="AB408" i="1"/>
  <c r="P412" i="1"/>
  <c r="AB412" i="1" s="1"/>
  <c r="Z414" i="1"/>
  <c r="AB414" i="1" s="1"/>
  <c r="M417" i="1"/>
  <c r="AB417" i="1" s="1"/>
  <c r="V418" i="1"/>
  <c r="AB418" i="1" s="1"/>
  <c r="S423" i="1"/>
  <c r="AB423" i="1" s="1"/>
  <c r="AB424" i="1"/>
  <c r="P428" i="1"/>
  <c r="AB428" i="1" s="1"/>
  <c r="Z430" i="1"/>
  <c r="AB430" i="1" s="1"/>
  <c r="M433" i="1"/>
  <c r="AB433" i="1" s="1"/>
  <c r="V434" i="1"/>
  <c r="AB434" i="1" s="1"/>
  <c r="AB439" i="1"/>
  <c r="S439" i="1"/>
  <c r="AB440" i="1"/>
  <c r="P444" i="1"/>
  <c r="AB444" i="1" s="1"/>
  <c r="AB452" i="1"/>
  <c r="AB468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95" i="1"/>
  <c r="AB697" i="1"/>
  <c r="AB702" i="1"/>
  <c r="AB711" i="1"/>
  <c r="AB713" i="1"/>
  <c r="AB718" i="1"/>
  <c r="AB727" i="1"/>
  <c r="AB729" i="1"/>
  <c r="AB734" i="1"/>
  <c r="AB743" i="1"/>
  <c r="AB745" i="1"/>
  <c r="AB750" i="1"/>
  <c r="AB759" i="1"/>
  <c r="AB761" i="1"/>
  <c r="AB766" i="1"/>
  <c r="AB775" i="1"/>
  <c r="AB777" i="1"/>
  <c r="AB782" i="1"/>
  <c r="AB791" i="1"/>
  <c r="AB793" i="1"/>
  <c r="AB798" i="1"/>
  <c r="AB807" i="1"/>
  <c r="AB809" i="1"/>
  <c r="AB814" i="1"/>
  <c r="AB823" i="1"/>
  <c r="AB825" i="1"/>
  <c r="AB830" i="1"/>
  <c r="AB839" i="1"/>
  <c r="AB841" i="1"/>
  <c r="AB846" i="1"/>
  <c r="AB855" i="1"/>
  <c r="AB857" i="1"/>
  <c r="AB862" i="1"/>
  <c r="AB1039" i="1"/>
  <c r="AB379" i="1"/>
  <c r="Z393" i="1"/>
  <c r="AB393" i="1" s="1"/>
  <c r="AB395" i="1"/>
  <c r="M396" i="1"/>
  <c r="AB396" i="1" s="1"/>
  <c r="P403" i="1"/>
  <c r="AB403" i="1" s="1"/>
  <c r="AB420" i="1"/>
  <c r="AB436" i="1"/>
  <c r="AB449" i="1"/>
  <c r="AB456" i="1"/>
  <c r="AB463" i="1"/>
  <c r="AB465" i="1"/>
  <c r="AB472" i="1"/>
  <c r="AB479" i="1"/>
  <c r="AB481" i="1"/>
  <c r="AB488" i="1"/>
  <c r="AB495" i="1"/>
  <c r="AB497" i="1"/>
  <c r="AB504" i="1"/>
  <c r="AB511" i="1"/>
  <c r="AB513" i="1"/>
  <c r="AB520" i="1"/>
  <c r="AB527" i="1"/>
  <c r="AB529" i="1"/>
  <c r="AB536" i="1"/>
  <c r="AB543" i="1"/>
  <c r="AB545" i="1"/>
  <c r="AB552" i="1"/>
  <c r="AB559" i="1"/>
  <c r="AB561" i="1"/>
  <c r="AB568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4" i="1"/>
  <c r="AB868" i="1"/>
  <c r="AB872" i="1"/>
  <c r="AB876" i="1"/>
  <c r="AB880" i="1"/>
  <c r="AB884" i="1"/>
  <c r="AB888" i="1"/>
  <c r="AB892" i="1"/>
  <c r="AB915" i="1"/>
  <c r="AB917" i="1"/>
  <c r="AB924" i="1"/>
  <c r="AB947" i="1"/>
  <c r="AB949" i="1"/>
  <c r="AB956" i="1"/>
  <c r="AB979" i="1"/>
  <c r="AB981" i="1"/>
  <c r="AB988" i="1"/>
  <c r="AB1013" i="1"/>
  <c r="AB371" i="1"/>
  <c r="P375" i="1"/>
  <c r="AB375" i="1" s="1"/>
  <c r="V377" i="1"/>
  <c r="AB377" i="1" s="1"/>
  <c r="Z381" i="1"/>
  <c r="AB381" i="1" s="1"/>
  <c r="AB383" i="1"/>
  <c r="M384" i="1"/>
  <c r="AB384" i="1" s="1"/>
  <c r="P391" i="1"/>
  <c r="AB391" i="1" s="1"/>
  <c r="AB399" i="1"/>
  <c r="M409" i="1"/>
  <c r="AB409" i="1" s="1"/>
  <c r="V410" i="1"/>
  <c r="AB410" i="1" s="1"/>
  <c r="AB415" i="1"/>
  <c r="S415" i="1"/>
  <c r="AB416" i="1"/>
  <c r="M425" i="1"/>
  <c r="AB425" i="1" s="1"/>
  <c r="V426" i="1"/>
  <c r="AB426" i="1" s="1"/>
  <c r="AB431" i="1"/>
  <c r="S431" i="1"/>
  <c r="AB432" i="1"/>
  <c r="AB453" i="1"/>
  <c r="AB460" i="1"/>
  <c r="AB469" i="1"/>
  <c r="AB476" i="1"/>
  <c r="AB483" i="1"/>
  <c r="AB485" i="1"/>
  <c r="AB492" i="1"/>
  <c r="AB499" i="1"/>
  <c r="AB501" i="1"/>
  <c r="AB508" i="1"/>
  <c r="AB515" i="1"/>
  <c r="AB517" i="1"/>
  <c r="AB524" i="1"/>
  <c r="AB531" i="1"/>
  <c r="AB533" i="1"/>
  <c r="AB540" i="1"/>
  <c r="AB547" i="1"/>
  <c r="AB549" i="1"/>
  <c r="AB556" i="1"/>
  <c r="AB563" i="1"/>
  <c r="AB565" i="1"/>
  <c r="AB572" i="1"/>
  <c r="AB895" i="1"/>
  <c r="AB1023" i="1"/>
  <c r="AB1058" i="1"/>
  <c r="AB1074" i="1"/>
  <c r="AB1090" i="1"/>
  <c r="AB1095" i="1"/>
  <c r="AB1102" i="1"/>
  <c r="AB1104" i="1"/>
  <c r="AB1111" i="1"/>
  <c r="AB1118" i="1"/>
  <c r="AB1120" i="1"/>
  <c r="AB1127" i="1"/>
  <c r="AB1134" i="1"/>
  <c r="AB1136" i="1"/>
  <c r="AB1143" i="1"/>
  <c r="AB1150" i="1"/>
  <c r="AB1152" i="1"/>
  <c r="AB1159" i="1"/>
  <c r="AB1166" i="1"/>
  <c r="AB1168" i="1"/>
  <c r="AB1175" i="1"/>
  <c r="AB1182" i="1"/>
  <c r="AB1184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53" i="1"/>
  <c r="V896" i="1"/>
  <c r="AB896" i="1" s="1"/>
  <c r="Z900" i="1"/>
  <c r="AB902" i="1"/>
  <c r="M903" i="1"/>
  <c r="AB903" i="1" s="1"/>
  <c r="S905" i="1"/>
  <c r="AB905" i="1" s="1"/>
  <c r="P910" i="1"/>
  <c r="V912" i="1"/>
  <c r="AB912" i="1" s="1"/>
  <c r="Z916" i="1"/>
  <c r="AB918" i="1"/>
  <c r="M919" i="1"/>
  <c r="AB919" i="1" s="1"/>
  <c r="S921" i="1"/>
  <c r="AB921" i="1" s="1"/>
  <c r="P926" i="1"/>
  <c r="V928" i="1"/>
  <c r="AB928" i="1" s="1"/>
  <c r="Z932" i="1"/>
  <c r="AB934" i="1"/>
  <c r="M935" i="1"/>
  <c r="AB935" i="1" s="1"/>
  <c r="S937" i="1"/>
  <c r="AB937" i="1" s="1"/>
  <c r="P942" i="1"/>
  <c r="V944" i="1"/>
  <c r="AB944" i="1" s="1"/>
  <c r="Z948" i="1"/>
  <c r="AB950" i="1"/>
  <c r="M951" i="1"/>
  <c r="AB951" i="1" s="1"/>
  <c r="S953" i="1"/>
  <c r="AB953" i="1" s="1"/>
  <c r="P958" i="1"/>
  <c r="V960" i="1"/>
  <c r="AB960" i="1" s="1"/>
  <c r="Z964" i="1"/>
  <c r="AB966" i="1"/>
  <c r="M967" i="1"/>
  <c r="AB967" i="1" s="1"/>
  <c r="S969" i="1"/>
  <c r="AB969" i="1" s="1"/>
  <c r="P974" i="1"/>
  <c r="V976" i="1"/>
  <c r="AB976" i="1" s="1"/>
  <c r="Z980" i="1"/>
  <c r="AB982" i="1"/>
  <c r="M983" i="1"/>
  <c r="AB983" i="1" s="1"/>
  <c r="S985" i="1"/>
  <c r="AB985" i="1" s="1"/>
  <c r="P990" i="1"/>
  <c r="V992" i="1"/>
  <c r="AB992" i="1" s="1"/>
  <c r="Z996" i="1"/>
  <c r="AB998" i="1"/>
  <c r="M999" i="1"/>
  <c r="AB999" i="1" s="1"/>
  <c r="S1001" i="1"/>
  <c r="AB1001" i="1" s="1"/>
  <c r="P1006" i="1"/>
  <c r="V1008" i="1"/>
  <c r="AB1008" i="1" s="1"/>
  <c r="Z1012" i="1"/>
  <c r="AB1014" i="1"/>
  <c r="M1015" i="1"/>
  <c r="AB1015" i="1" s="1"/>
  <c r="S1017" i="1"/>
  <c r="AB1017" i="1" s="1"/>
  <c r="P1022" i="1"/>
  <c r="V1024" i="1"/>
  <c r="AB1024" i="1" s="1"/>
  <c r="Z1028" i="1"/>
  <c r="AB1030" i="1"/>
  <c r="M1031" i="1"/>
  <c r="AB1031" i="1" s="1"/>
  <c r="S1033" i="1"/>
  <c r="AB1033" i="1" s="1"/>
  <c r="P1038" i="1"/>
  <c r="V1040" i="1"/>
  <c r="AB1040" i="1" s="1"/>
  <c r="Z1044" i="1"/>
  <c r="Z1045" i="1"/>
  <c r="M1048" i="1"/>
  <c r="AB1048" i="1" s="1"/>
  <c r="V1049" i="1"/>
  <c r="AB1049" i="1" s="1"/>
  <c r="S1054" i="1"/>
  <c r="AB1054" i="1" s="1"/>
  <c r="P1059" i="1"/>
  <c r="AB1059" i="1" s="1"/>
  <c r="Z1061" i="1"/>
  <c r="M1064" i="1"/>
  <c r="AB1064" i="1" s="1"/>
  <c r="V1065" i="1"/>
  <c r="AB1065" i="1" s="1"/>
  <c r="AB1070" i="1"/>
  <c r="S1070" i="1"/>
  <c r="P1075" i="1"/>
  <c r="AB1075" i="1" s="1"/>
  <c r="Z1077" i="1"/>
  <c r="M1080" i="1"/>
  <c r="AB1080" i="1" s="1"/>
  <c r="V1081" i="1"/>
  <c r="AB1081" i="1" s="1"/>
  <c r="S1086" i="1"/>
  <c r="AB1086" i="1" s="1"/>
  <c r="P1091" i="1"/>
  <c r="AB1091" i="1" s="1"/>
  <c r="AB1099" i="1"/>
  <c r="AB1106" i="1"/>
  <c r="AB1108" i="1"/>
  <c r="AB1115" i="1"/>
  <c r="AB1122" i="1"/>
  <c r="AB1124" i="1"/>
  <c r="AB1131" i="1"/>
  <c r="AB1138" i="1"/>
  <c r="AB1140" i="1"/>
  <c r="AB1147" i="1"/>
  <c r="AB1154" i="1"/>
  <c r="AB1156" i="1"/>
  <c r="AB1163" i="1"/>
  <c r="AB1170" i="1"/>
  <c r="AB1172" i="1"/>
  <c r="AB1179" i="1"/>
  <c r="AB1186" i="1"/>
  <c r="AB1188" i="1"/>
  <c r="AB1195" i="1"/>
  <c r="AB1202" i="1"/>
  <c r="AB1204" i="1"/>
  <c r="AB1211" i="1"/>
  <c r="AB1218" i="1"/>
  <c r="AB1220" i="1"/>
  <c r="AB1227" i="1"/>
  <c r="AB1234" i="1"/>
  <c r="AB1236" i="1"/>
  <c r="AB1243" i="1"/>
  <c r="AB1845" i="1"/>
  <c r="AB1847" i="1"/>
  <c r="AB1855" i="1"/>
  <c r="AB1873" i="1"/>
  <c r="AB1889" i="1"/>
  <c r="AB1905" i="1"/>
  <c r="AB1937" i="1"/>
  <c r="AB1953" i="1"/>
  <c r="AB1969" i="1"/>
  <c r="AB1985" i="1"/>
  <c r="P898" i="1"/>
  <c r="AB898" i="1" s="1"/>
  <c r="V900" i="1"/>
  <c r="AB900" i="1" s="1"/>
  <c r="Z904" i="1"/>
  <c r="AB904" i="1" s="1"/>
  <c r="AB906" i="1"/>
  <c r="M907" i="1"/>
  <c r="AB907" i="1" s="1"/>
  <c r="S909" i="1"/>
  <c r="AB909" i="1" s="1"/>
  <c r="P914" i="1"/>
  <c r="AB914" i="1" s="1"/>
  <c r="V916" i="1"/>
  <c r="AB916" i="1" s="1"/>
  <c r="Z920" i="1"/>
  <c r="AB920" i="1" s="1"/>
  <c r="AB922" i="1"/>
  <c r="M923" i="1"/>
  <c r="AB923" i="1" s="1"/>
  <c r="S925" i="1"/>
  <c r="AB925" i="1" s="1"/>
  <c r="P930" i="1"/>
  <c r="AB930" i="1" s="1"/>
  <c r="V932" i="1"/>
  <c r="AB932" i="1" s="1"/>
  <c r="Z936" i="1"/>
  <c r="AB936" i="1" s="1"/>
  <c r="AB938" i="1"/>
  <c r="M939" i="1"/>
  <c r="AB939" i="1" s="1"/>
  <c r="S941" i="1"/>
  <c r="AB941" i="1" s="1"/>
  <c r="P946" i="1"/>
  <c r="AB946" i="1" s="1"/>
  <c r="V948" i="1"/>
  <c r="AB948" i="1" s="1"/>
  <c r="Z952" i="1"/>
  <c r="AB952" i="1" s="1"/>
  <c r="AB954" i="1"/>
  <c r="M955" i="1"/>
  <c r="AB955" i="1" s="1"/>
  <c r="S957" i="1"/>
  <c r="AB957" i="1" s="1"/>
  <c r="P962" i="1"/>
  <c r="AB962" i="1" s="1"/>
  <c r="V964" i="1"/>
  <c r="AB964" i="1" s="1"/>
  <c r="Z968" i="1"/>
  <c r="AB968" i="1" s="1"/>
  <c r="AB970" i="1"/>
  <c r="M971" i="1"/>
  <c r="AB971" i="1" s="1"/>
  <c r="S973" i="1"/>
  <c r="AB973" i="1" s="1"/>
  <c r="P978" i="1"/>
  <c r="AB978" i="1" s="1"/>
  <c r="V980" i="1"/>
  <c r="AB980" i="1" s="1"/>
  <c r="Z984" i="1"/>
  <c r="AB984" i="1" s="1"/>
  <c r="AB986" i="1"/>
  <c r="M987" i="1"/>
  <c r="AB987" i="1" s="1"/>
  <c r="S989" i="1"/>
  <c r="AB989" i="1" s="1"/>
  <c r="P994" i="1"/>
  <c r="AB994" i="1" s="1"/>
  <c r="V996" i="1"/>
  <c r="AB996" i="1" s="1"/>
  <c r="Z1000" i="1"/>
  <c r="AB1000" i="1" s="1"/>
  <c r="AB1002" i="1"/>
  <c r="M1003" i="1"/>
  <c r="AB1003" i="1" s="1"/>
  <c r="S1005" i="1"/>
  <c r="AB1005" i="1" s="1"/>
  <c r="P1010" i="1"/>
  <c r="AB1010" i="1" s="1"/>
  <c r="V1012" i="1"/>
  <c r="AB1012" i="1" s="1"/>
  <c r="Z1016" i="1"/>
  <c r="AB1016" i="1" s="1"/>
  <c r="AB1018" i="1"/>
  <c r="M1019" i="1"/>
  <c r="AB1019" i="1" s="1"/>
  <c r="S1021" i="1"/>
  <c r="AB1021" i="1" s="1"/>
  <c r="P1026" i="1"/>
  <c r="AB1026" i="1" s="1"/>
  <c r="V1028" i="1"/>
  <c r="AB1028" i="1" s="1"/>
  <c r="Z1032" i="1"/>
  <c r="AB1032" i="1" s="1"/>
  <c r="AB1034" i="1"/>
  <c r="M1035" i="1"/>
  <c r="AB1035" i="1" s="1"/>
  <c r="S1037" i="1"/>
  <c r="AB1037" i="1" s="1"/>
  <c r="P1042" i="1"/>
  <c r="AB1042" i="1" s="1"/>
  <c r="V1044" i="1"/>
  <c r="AB1044" i="1" s="1"/>
  <c r="V1045" i="1"/>
  <c r="AB1045" i="1" s="1"/>
  <c r="AB1050" i="1"/>
  <c r="S1050" i="1"/>
  <c r="AB1051" i="1"/>
  <c r="P1055" i="1"/>
  <c r="AB1055" i="1" s="1"/>
  <c r="Z1057" i="1"/>
  <c r="AB1057" i="1" s="1"/>
  <c r="M1060" i="1"/>
  <c r="AB1060" i="1" s="1"/>
  <c r="V1061" i="1"/>
  <c r="AB1061" i="1" s="1"/>
  <c r="S1066" i="1"/>
  <c r="AB1066" i="1" s="1"/>
  <c r="AB1067" i="1"/>
  <c r="P1071" i="1"/>
  <c r="AB1071" i="1" s="1"/>
  <c r="Z1073" i="1"/>
  <c r="AB1073" i="1" s="1"/>
  <c r="M1076" i="1"/>
  <c r="AB1076" i="1" s="1"/>
  <c r="V1077" i="1"/>
  <c r="AB1077" i="1" s="1"/>
  <c r="S1082" i="1"/>
  <c r="AB1082" i="1" s="1"/>
  <c r="AB1083" i="1"/>
  <c r="P1087" i="1"/>
  <c r="AB1087" i="1" s="1"/>
  <c r="Z1089" i="1"/>
  <c r="AB1089" i="1" s="1"/>
  <c r="M1092" i="1"/>
  <c r="AB1092" i="1" s="1"/>
  <c r="AB1094" i="1"/>
  <c r="AB1096" i="1"/>
  <c r="AB1103" i="1"/>
  <c r="AB1110" i="1"/>
  <c r="AB1112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2" i="1"/>
  <c r="AB1224" i="1"/>
  <c r="AB1231" i="1"/>
  <c r="AB1238" i="1"/>
  <c r="AB1240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50" i="1"/>
  <c r="AB1854" i="1"/>
  <c r="AB910" i="1"/>
  <c r="AB926" i="1"/>
  <c r="AB942" i="1"/>
  <c r="AB958" i="1"/>
  <c r="AB974" i="1"/>
  <c r="AB990" i="1"/>
  <c r="AB1006" i="1"/>
  <c r="AB1022" i="1"/>
  <c r="AB1038" i="1"/>
  <c r="AB1047" i="1"/>
  <c r="AB1063" i="1"/>
  <c r="AB1079" i="1"/>
  <c r="AB1861" i="1"/>
  <c r="AB1865" i="1"/>
  <c r="AB1881" i="1"/>
  <c r="AB1897" i="1"/>
  <c r="AB1929" i="1"/>
  <c r="AB1945" i="1"/>
  <c r="AB1961" i="1"/>
  <c r="AB1977" i="1"/>
  <c r="Z1858" i="1"/>
  <c r="AB1860" i="1"/>
  <c r="M1861" i="1"/>
  <c r="Z1862" i="1"/>
  <c r="AB1866" i="1"/>
  <c r="Z1870" i="1"/>
  <c r="AB1874" i="1"/>
  <c r="Z1878" i="1"/>
  <c r="AB1882" i="1"/>
  <c r="Z1886" i="1"/>
  <c r="AB1890" i="1"/>
  <c r="Z1894" i="1"/>
  <c r="AB1898" i="1"/>
  <c r="Z1902" i="1"/>
  <c r="AB1906" i="1"/>
  <c r="Z1910" i="1"/>
  <c r="AB1914" i="1"/>
  <c r="Z1918" i="1"/>
  <c r="AB1922" i="1"/>
  <c r="Z1926" i="1"/>
  <c r="AB1930" i="1"/>
  <c r="Z1934" i="1"/>
  <c r="AB1938" i="1"/>
  <c r="Z1942" i="1"/>
  <c r="AB1946" i="1"/>
  <c r="Z1950" i="1"/>
  <c r="AB1954" i="1"/>
  <c r="Z1958" i="1"/>
  <c r="AB1962" i="1"/>
  <c r="Z1966" i="1"/>
  <c r="AB1970" i="1"/>
  <c r="Z1974" i="1"/>
  <c r="AB1978" i="1"/>
  <c r="Z1982" i="1"/>
  <c r="AB1986" i="1"/>
  <c r="Z1990" i="1"/>
  <c r="S1851" i="1"/>
  <c r="AB1851" i="1" s="1"/>
  <c r="P1856" i="1"/>
  <c r="V1858" i="1"/>
  <c r="AB1858" i="1" s="1"/>
  <c r="V1862" i="1"/>
  <c r="S1863" i="1"/>
  <c r="AB1863" i="1" s="1"/>
  <c r="AB1864" i="1"/>
  <c r="P1868" i="1"/>
  <c r="M1869" i="1"/>
  <c r="AB1869" i="1" s="1"/>
  <c r="V1870" i="1"/>
  <c r="S1871" i="1"/>
  <c r="AB1871" i="1" s="1"/>
  <c r="AB1872" i="1"/>
  <c r="P1876" i="1"/>
  <c r="M1877" i="1"/>
  <c r="AB1877" i="1" s="1"/>
  <c r="V1878" i="1"/>
  <c r="S1879" i="1"/>
  <c r="AB1879" i="1" s="1"/>
  <c r="AB1880" i="1"/>
  <c r="P1884" i="1"/>
  <c r="M1885" i="1"/>
  <c r="AB1885" i="1" s="1"/>
  <c r="V1886" i="1"/>
  <c r="S1887" i="1"/>
  <c r="AB1887" i="1" s="1"/>
  <c r="AB1888" i="1"/>
  <c r="P1892" i="1"/>
  <c r="M1893" i="1"/>
  <c r="AB1893" i="1" s="1"/>
  <c r="V1894" i="1"/>
  <c r="S1895" i="1"/>
  <c r="AB1895" i="1" s="1"/>
  <c r="AB1896" i="1"/>
  <c r="P1900" i="1"/>
  <c r="M1901" i="1"/>
  <c r="AB1901" i="1" s="1"/>
  <c r="V1902" i="1"/>
  <c r="S1903" i="1"/>
  <c r="AB1903" i="1" s="1"/>
  <c r="AB1904" i="1"/>
  <c r="P1908" i="1"/>
  <c r="M1909" i="1"/>
  <c r="AB1909" i="1" s="1"/>
  <c r="V1910" i="1"/>
  <c r="S1911" i="1"/>
  <c r="AB1911" i="1" s="1"/>
  <c r="AB1912" i="1"/>
  <c r="P1916" i="1"/>
  <c r="M1917" i="1"/>
  <c r="AB1917" i="1" s="1"/>
  <c r="V1918" i="1"/>
  <c r="S1919" i="1"/>
  <c r="AB1919" i="1" s="1"/>
  <c r="AB1920" i="1"/>
  <c r="P1924" i="1"/>
  <c r="M1925" i="1"/>
  <c r="AB1925" i="1" s="1"/>
  <c r="V1926" i="1"/>
  <c r="S1927" i="1"/>
  <c r="AB1927" i="1" s="1"/>
  <c r="AB1928" i="1"/>
  <c r="P1932" i="1"/>
  <c r="M1933" i="1"/>
  <c r="AB1933" i="1" s="1"/>
  <c r="V1934" i="1"/>
  <c r="S1935" i="1"/>
  <c r="AB1935" i="1" s="1"/>
  <c r="AB1936" i="1"/>
  <c r="P1940" i="1"/>
  <c r="M1941" i="1"/>
  <c r="AB1941" i="1" s="1"/>
  <c r="V1942" i="1"/>
  <c r="S1943" i="1"/>
  <c r="AB1943" i="1" s="1"/>
  <c r="AB1944" i="1"/>
  <c r="P1948" i="1"/>
  <c r="M1949" i="1"/>
  <c r="AB1949" i="1" s="1"/>
  <c r="V1950" i="1"/>
  <c r="S1951" i="1"/>
  <c r="AB1951" i="1" s="1"/>
  <c r="AB1952" i="1"/>
  <c r="P1956" i="1"/>
  <c r="M1957" i="1"/>
  <c r="AB1957" i="1" s="1"/>
  <c r="V1958" i="1"/>
  <c r="S1959" i="1"/>
  <c r="AB1959" i="1" s="1"/>
  <c r="AB1960" i="1"/>
  <c r="P1964" i="1"/>
  <c r="M1965" i="1"/>
  <c r="AB1965" i="1" s="1"/>
  <c r="V1966" i="1"/>
  <c r="S1967" i="1"/>
  <c r="AB1967" i="1" s="1"/>
  <c r="AB1968" i="1"/>
  <c r="P1972" i="1"/>
  <c r="M1973" i="1"/>
  <c r="AB1973" i="1" s="1"/>
  <c r="V1974" i="1"/>
  <c r="S1975" i="1"/>
  <c r="AB1975" i="1" s="1"/>
  <c r="AB1976" i="1"/>
  <c r="P1980" i="1"/>
  <c r="M1981" i="1"/>
  <c r="AB1981" i="1" s="1"/>
  <c r="V1982" i="1"/>
  <c r="S1983" i="1"/>
  <c r="AB1983" i="1" s="1"/>
  <c r="AB1984" i="1"/>
  <c r="P1988" i="1"/>
  <c r="M1989" i="1"/>
  <c r="AB1989" i="1" s="1"/>
  <c r="V1990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V2208" i="1"/>
  <c r="AB2209" i="1"/>
  <c r="V2212" i="1"/>
  <c r="AB2213" i="1"/>
  <c r="AB2217" i="1"/>
  <c r="AB2221" i="1"/>
  <c r="AB2225" i="1"/>
  <c r="AB2229" i="1"/>
  <c r="AB2233" i="1"/>
  <c r="AB2237" i="1"/>
  <c r="AB2241" i="1"/>
  <c r="V2244" i="1"/>
  <c r="AB2245" i="1"/>
  <c r="AB2249" i="1"/>
  <c r="AB2253" i="1"/>
  <c r="AB2257" i="1"/>
  <c r="AB2261" i="1"/>
  <c r="AB2265" i="1"/>
  <c r="AB2269" i="1"/>
  <c r="V2272" i="1"/>
  <c r="AB2273" i="1"/>
  <c r="V2276" i="1"/>
  <c r="AB2277" i="1"/>
  <c r="V2280" i="1"/>
  <c r="AB2281" i="1"/>
  <c r="V2284" i="1"/>
  <c r="AB2285" i="1"/>
  <c r="V2288" i="1"/>
  <c r="AB2289" i="1"/>
  <c r="V2292" i="1"/>
  <c r="AB2293" i="1"/>
  <c r="V2296" i="1"/>
  <c r="AB2297" i="1"/>
  <c r="V2300" i="1"/>
  <c r="AB2301" i="1"/>
  <c r="V2304" i="1"/>
  <c r="AB2305" i="1"/>
  <c r="V2308" i="1"/>
  <c r="AB2309" i="1"/>
  <c r="V2312" i="1"/>
  <c r="AB2313" i="1"/>
  <c r="V2316" i="1"/>
  <c r="AB2317" i="1"/>
  <c r="V2320" i="1"/>
  <c r="AB2321" i="1"/>
  <c r="V2324" i="1"/>
  <c r="AB2325" i="1"/>
  <c r="V2328" i="1"/>
  <c r="AB2329" i="1"/>
  <c r="V2332" i="1"/>
  <c r="AB2333" i="1"/>
  <c r="V2336" i="1"/>
  <c r="AB2337" i="1"/>
  <c r="V2340" i="1"/>
  <c r="AB2341" i="1"/>
  <c r="V2344" i="1"/>
  <c r="AB2345" i="1"/>
  <c r="V2348" i="1"/>
  <c r="AB2349" i="1"/>
  <c r="V2352" i="1"/>
  <c r="AB2353" i="1"/>
  <c r="V2356" i="1"/>
  <c r="AB2357" i="1"/>
  <c r="V2360" i="1"/>
  <c r="AB2361" i="1"/>
  <c r="V2364" i="1"/>
  <c r="AB2365" i="1"/>
  <c r="V2368" i="1"/>
  <c r="AB2369" i="1"/>
  <c r="V2372" i="1"/>
  <c r="AB2373" i="1"/>
  <c r="V2376" i="1"/>
  <c r="AB2377" i="1"/>
  <c r="V2380" i="1"/>
  <c r="AB2381" i="1"/>
  <c r="V2384" i="1"/>
  <c r="AB2385" i="1"/>
  <c r="V2388" i="1"/>
  <c r="AB2389" i="1"/>
  <c r="V2392" i="1"/>
  <c r="AB2393" i="1"/>
  <c r="V2396" i="1"/>
  <c r="AB2397" i="1"/>
  <c r="V2400" i="1"/>
  <c r="AB2401" i="1"/>
  <c r="V2404" i="1"/>
  <c r="AB2405" i="1"/>
  <c r="V2408" i="1"/>
  <c r="AB2409" i="1"/>
  <c r="V2412" i="1"/>
  <c r="AB2413" i="1"/>
  <c r="V2416" i="1"/>
  <c r="AB2417" i="1"/>
  <c r="V2420" i="1"/>
  <c r="AB2421" i="1"/>
  <c r="V2424" i="1"/>
  <c r="AB2425" i="1"/>
  <c r="V2428" i="1"/>
  <c r="AB2429" i="1"/>
  <c r="V2432" i="1"/>
  <c r="AB2433" i="1"/>
  <c r="V2436" i="1"/>
  <c r="AB2437" i="1"/>
  <c r="V2440" i="1"/>
  <c r="AB2441" i="1"/>
  <c r="V2444" i="1"/>
  <c r="AB2445" i="1"/>
  <c r="V2448" i="1"/>
  <c r="AB2449" i="1"/>
  <c r="V2452" i="1"/>
  <c r="AB2453" i="1"/>
  <c r="V2456" i="1"/>
  <c r="AB2457" i="1"/>
  <c r="V2460" i="1"/>
  <c r="AB2461" i="1"/>
  <c r="V2464" i="1"/>
  <c r="AB2465" i="1"/>
  <c r="V2468" i="1"/>
  <c r="AB2469" i="1"/>
  <c r="V2472" i="1"/>
  <c r="AB2473" i="1"/>
  <c r="V2476" i="1"/>
  <c r="AB2477" i="1"/>
  <c r="V2480" i="1"/>
  <c r="AB2481" i="1"/>
  <c r="V2484" i="1"/>
  <c r="AB2485" i="1"/>
  <c r="V2488" i="1"/>
  <c r="AB2489" i="1"/>
  <c r="V2492" i="1"/>
  <c r="AB2493" i="1"/>
  <c r="V2496" i="1"/>
  <c r="AB2497" i="1"/>
  <c r="V2500" i="1"/>
  <c r="AB2501" i="1"/>
  <c r="V2504" i="1"/>
  <c r="AB2505" i="1"/>
  <c r="V2508" i="1"/>
  <c r="AB2509" i="1"/>
  <c r="V2512" i="1"/>
  <c r="AB2513" i="1"/>
  <c r="V2516" i="1"/>
  <c r="AB2517" i="1"/>
  <c r="AB2521" i="1"/>
  <c r="AB2550" i="1"/>
  <c r="AB2553" i="1"/>
  <c r="AB2582" i="1"/>
  <c r="AB2585" i="1"/>
  <c r="AB2600" i="1"/>
  <c r="AB2616" i="1"/>
  <c r="AB2632" i="1"/>
  <c r="AB2648" i="1"/>
  <c r="AB2664" i="1"/>
  <c r="AB2680" i="1"/>
  <c r="AB2696" i="1"/>
  <c r="AB2712" i="1"/>
  <c r="AB1852" i="1"/>
  <c r="AB1862" i="1"/>
  <c r="AB1870" i="1"/>
  <c r="AB1878" i="1"/>
  <c r="AB1886" i="1"/>
  <c r="AB1894" i="1"/>
  <c r="AB1902" i="1"/>
  <c r="AB1910" i="1"/>
  <c r="AB1918" i="1"/>
  <c r="AB1926" i="1"/>
  <c r="AB1934" i="1"/>
  <c r="AB1942" i="1"/>
  <c r="AB1950" i="1"/>
  <c r="AB1958" i="1"/>
  <c r="AB1966" i="1"/>
  <c r="AB1974" i="1"/>
  <c r="AB1982" i="1"/>
  <c r="AB1990" i="1"/>
  <c r="AB2542" i="1"/>
  <c r="AB2545" i="1"/>
  <c r="AB2574" i="1"/>
  <c r="AB2577" i="1"/>
  <c r="AB2586" i="1"/>
  <c r="AB2612" i="1"/>
  <c r="AB2628" i="1"/>
  <c r="AB2644" i="1"/>
  <c r="AB2660" i="1"/>
  <c r="AB2676" i="1"/>
  <c r="AB2692" i="1"/>
  <c r="AB2708" i="1"/>
  <c r="AB2724" i="1"/>
  <c r="AB1856" i="1"/>
  <c r="AB1868" i="1"/>
  <c r="AB1876" i="1"/>
  <c r="AB1884" i="1"/>
  <c r="AB1892" i="1"/>
  <c r="AB1900" i="1"/>
  <c r="AB1908" i="1"/>
  <c r="AB1916" i="1"/>
  <c r="AB1924" i="1"/>
  <c r="AB1932" i="1"/>
  <c r="AB1940" i="1"/>
  <c r="AB1948" i="1"/>
  <c r="AB1956" i="1"/>
  <c r="AB1964" i="1"/>
  <c r="AB1972" i="1"/>
  <c r="AB1980" i="1"/>
  <c r="AB1988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34" i="1"/>
  <c r="AB2537" i="1"/>
  <c r="AB2546" i="1"/>
  <c r="AB2566" i="1"/>
  <c r="AB2578" i="1"/>
  <c r="AB2608" i="1"/>
  <c r="AB2624" i="1"/>
  <c r="AB2640" i="1"/>
  <c r="AB2656" i="1"/>
  <c r="AB2672" i="1"/>
  <c r="AB2688" i="1"/>
  <c r="AB2720" i="1"/>
  <c r="P2523" i="1"/>
  <c r="M2524" i="1"/>
  <c r="AB2524" i="1" s="1"/>
  <c r="P2531" i="1"/>
  <c r="M2532" i="1"/>
  <c r="AB2532" i="1" s="1"/>
  <c r="P2539" i="1"/>
  <c r="Z2539" i="1"/>
  <c r="M2540" i="1"/>
  <c r="AB2540" i="1" s="1"/>
  <c r="P2547" i="1"/>
  <c r="Z2547" i="1"/>
  <c r="M2548" i="1"/>
  <c r="AB2548" i="1" s="1"/>
  <c r="Z2555" i="1"/>
  <c r="P2563" i="1"/>
  <c r="M2564" i="1"/>
  <c r="AB2564" i="1" s="1"/>
  <c r="Z2571" i="1"/>
  <c r="Z2579" i="1"/>
  <c r="M2580" i="1"/>
  <c r="AB2580" i="1" s="1"/>
  <c r="Z2587" i="1"/>
  <c r="Z2595" i="1"/>
  <c r="AB2598" i="1"/>
  <c r="AB2602" i="1"/>
  <c r="AB2606" i="1"/>
  <c r="AB2610" i="1"/>
  <c r="V2613" i="1"/>
  <c r="AB2614" i="1"/>
  <c r="V2617" i="1"/>
  <c r="AB2618" i="1"/>
  <c r="V2621" i="1"/>
  <c r="AB2622" i="1"/>
  <c r="V2625" i="1"/>
  <c r="AB2626" i="1"/>
  <c r="V2629" i="1"/>
  <c r="AB2630" i="1"/>
  <c r="V2633" i="1"/>
  <c r="AB2634" i="1"/>
  <c r="V2637" i="1"/>
  <c r="AB2638" i="1"/>
  <c r="V2641" i="1"/>
  <c r="AB2642" i="1"/>
  <c r="V2645" i="1"/>
  <c r="AB2646" i="1"/>
  <c r="V2649" i="1"/>
  <c r="AB2650" i="1"/>
  <c r="V2653" i="1"/>
  <c r="AB2654" i="1"/>
  <c r="V2657" i="1"/>
  <c r="AB2658" i="1"/>
  <c r="V2661" i="1"/>
  <c r="AB2662" i="1"/>
  <c r="V2665" i="1"/>
  <c r="AB2666" i="1"/>
  <c r="V2669" i="1"/>
  <c r="AB2670" i="1"/>
  <c r="V2673" i="1"/>
  <c r="AB2674" i="1"/>
  <c r="V2677" i="1"/>
  <c r="AB2678" i="1"/>
  <c r="V2681" i="1"/>
  <c r="AB2682" i="1"/>
  <c r="V2685" i="1"/>
  <c r="AB2686" i="1"/>
  <c r="V2689" i="1"/>
  <c r="AB2690" i="1"/>
  <c r="V2693" i="1"/>
  <c r="AB2694" i="1"/>
  <c r="V2697" i="1"/>
  <c r="AB2698" i="1"/>
  <c r="V2701" i="1"/>
  <c r="AB2702" i="1"/>
  <c r="V2705" i="1"/>
  <c r="AB2706" i="1"/>
  <c r="V2709" i="1"/>
  <c r="AB2710" i="1"/>
  <c r="V2713" i="1"/>
  <c r="AB2714" i="1"/>
  <c r="V2717" i="1"/>
  <c r="AB2718" i="1"/>
  <c r="V2721" i="1"/>
  <c r="AB2722" i="1"/>
  <c r="AB2731" i="1"/>
  <c r="AB2733" i="1"/>
  <c r="AB2738" i="1"/>
  <c r="AB2740" i="1"/>
  <c r="AB2747" i="1"/>
  <c r="AB2749" i="1"/>
  <c r="AB2754" i="1"/>
  <c r="AB2756" i="1"/>
  <c r="AB2763" i="1"/>
  <c r="AB2765" i="1"/>
  <c r="AB2770" i="1"/>
  <c r="AB2772" i="1"/>
  <c r="AB2779" i="1"/>
  <c r="AB2781" i="1"/>
  <c r="AB2786" i="1"/>
  <c r="AB2788" i="1"/>
  <c r="AB2795" i="1"/>
  <c r="AB2797" i="1"/>
  <c r="AB2802" i="1"/>
  <c r="AB2804" i="1"/>
  <c r="AB2811" i="1"/>
  <c r="AB2813" i="1"/>
  <c r="AB2818" i="1"/>
  <c r="AB2820" i="1"/>
  <c r="AB2824" i="1"/>
  <c r="AB2828" i="1"/>
  <c r="AB2832" i="1"/>
  <c r="AB2836" i="1"/>
  <c r="AB2840" i="1"/>
  <c r="AB2844" i="1"/>
  <c r="AB2861" i="1"/>
  <c r="AB2525" i="1"/>
  <c r="AB2533" i="1"/>
  <c r="AB2541" i="1"/>
  <c r="AB2549" i="1"/>
  <c r="AB2557" i="1"/>
  <c r="AB2565" i="1"/>
  <c r="AB2573" i="1"/>
  <c r="AB2581" i="1"/>
  <c r="AB2589" i="1"/>
  <c r="AB2597" i="1"/>
  <c r="AB2727" i="1"/>
  <c r="AB2729" i="1"/>
  <c r="AB2734" i="1"/>
  <c r="AB2736" i="1"/>
  <c r="AB2743" i="1"/>
  <c r="AB2745" i="1"/>
  <c r="AB2750" i="1"/>
  <c r="AB2752" i="1"/>
  <c r="AB2759" i="1"/>
  <c r="AB2761" i="1"/>
  <c r="AB2766" i="1"/>
  <c r="AB2768" i="1"/>
  <c r="AB2775" i="1"/>
  <c r="AB2777" i="1"/>
  <c r="AB2782" i="1"/>
  <c r="AB2784" i="1"/>
  <c r="AB2791" i="1"/>
  <c r="AB2793" i="1"/>
  <c r="AB2798" i="1"/>
  <c r="AB2800" i="1"/>
  <c r="AB2807" i="1"/>
  <c r="AB2809" i="1"/>
  <c r="AB2814" i="1"/>
  <c r="AB2816" i="1"/>
  <c r="AB2823" i="1"/>
  <c r="AB2827" i="1"/>
  <c r="AB2831" i="1"/>
  <c r="AB2835" i="1"/>
  <c r="AB2839" i="1"/>
  <c r="AB2843" i="1"/>
  <c r="AB2865" i="1"/>
  <c r="AB2867" i="1"/>
  <c r="Z2519" i="1"/>
  <c r="AB2519" i="1" s="1"/>
  <c r="M2520" i="1"/>
  <c r="AB2520" i="1" s="1"/>
  <c r="AB2523" i="1"/>
  <c r="P2527" i="1"/>
  <c r="AB2527" i="1" s="1"/>
  <c r="M2528" i="1"/>
  <c r="AB2528" i="1" s="1"/>
  <c r="V2529" i="1"/>
  <c r="AB2529" i="1" s="1"/>
  <c r="S2530" i="1"/>
  <c r="AB2530" i="1" s="1"/>
  <c r="AB2531" i="1"/>
  <c r="P2535" i="1"/>
  <c r="AB2535" i="1" s="1"/>
  <c r="Z2535" i="1"/>
  <c r="M2536" i="1"/>
  <c r="AB2536" i="1" s="1"/>
  <c r="AB2539" i="1"/>
  <c r="Z2543" i="1"/>
  <c r="AB2543" i="1" s="1"/>
  <c r="AB2547" i="1"/>
  <c r="Z2551" i="1"/>
  <c r="AB2551" i="1" s="1"/>
  <c r="M2552" i="1"/>
  <c r="AB2552" i="1" s="1"/>
  <c r="AB2555" i="1"/>
  <c r="P2559" i="1"/>
  <c r="AB2559" i="1" s="1"/>
  <c r="Z2559" i="1"/>
  <c r="M2560" i="1"/>
  <c r="AB2560" i="1" s="1"/>
  <c r="AB2563" i="1"/>
  <c r="Z2567" i="1"/>
  <c r="AB2567" i="1" s="1"/>
  <c r="AB2571" i="1"/>
  <c r="Z2575" i="1"/>
  <c r="AB2575" i="1" s="1"/>
  <c r="AB2579" i="1"/>
  <c r="P2583" i="1"/>
  <c r="AB2583" i="1" s="1"/>
  <c r="Z2583" i="1"/>
  <c r="M2584" i="1"/>
  <c r="AB2584" i="1" s="1"/>
  <c r="AB2587" i="1"/>
  <c r="Z2591" i="1"/>
  <c r="AB2591" i="1" s="1"/>
  <c r="M2592" i="1"/>
  <c r="AB2592" i="1" s="1"/>
  <c r="AB2595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30" i="1"/>
  <c r="AB2732" i="1"/>
  <c r="AB2741" i="1"/>
  <c r="AB2746" i="1"/>
  <c r="AB2748" i="1"/>
  <c r="AB2757" i="1"/>
  <c r="AB2762" i="1"/>
  <c r="AB2764" i="1"/>
  <c r="AB2773" i="1"/>
  <c r="AB2778" i="1"/>
  <c r="AB2780" i="1"/>
  <c r="AB2789" i="1"/>
  <c r="AB2794" i="1"/>
  <c r="AB2796" i="1"/>
  <c r="AB2805" i="1"/>
  <c r="AB2810" i="1"/>
  <c r="AB2812" i="1"/>
  <c r="AB2821" i="1"/>
  <c r="AB2897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V2846" i="1"/>
  <c r="AB2846" i="1" s="1"/>
  <c r="Z2850" i="1"/>
  <c r="AB2852" i="1"/>
  <c r="M2853" i="1"/>
  <c r="AB2853" i="1" s="1"/>
  <c r="S2855" i="1"/>
  <c r="AB2855" i="1" s="1"/>
  <c r="P2860" i="1"/>
  <c r="V2862" i="1"/>
  <c r="AB2862" i="1" s="1"/>
  <c r="Z2866" i="1"/>
  <c r="AB2868" i="1"/>
  <c r="M2869" i="1"/>
  <c r="AB2869" i="1" s="1"/>
  <c r="S2871" i="1"/>
  <c r="AB2871" i="1" s="1"/>
  <c r="P2876" i="1"/>
  <c r="V2878" i="1"/>
  <c r="AB2878" i="1" s="1"/>
  <c r="Z2882" i="1"/>
  <c r="Z2883" i="1"/>
  <c r="M2886" i="1"/>
  <c r="AB2886" i="1" s="1"/>
  <c r="V2887" i="1"/>
  <c r="AB2887" i="1" s="1"/>
  <c r="AB2892" i="1"/>
  <c r="AB2894" i="1"/>
  <c r="AB2901" i="1"/>
  <c r="AB3103" i="1"/>
  <c r="AB3105" i="1"/>
  <c r="AB3112" i="1"/>
  <c r="AB3114" i="1"/>
  <c r="AB3119" i="1"/>
  <c r="AB3121" i="1"/>
  <c r="AB3128" i="1"/>
  <c r="AB3130" i="1"/>
  <c r="AB3135" i="1"/>
  <c r="AB3137" i="1"/>
  <c r="AB3144" i="1"/>
  <c r="AB3146" i="1"/>
  <c r="AB3151" i="1"/>
  <c r="AB3153" i="1"/>
  <c r="AB3160" i="1"/>
  <c r="AB3162" i="1"/>
  <c r="AB3167" i="1"/>
  <c r="AB3169" i="1"/>
  <c r="AB3176" i="1"/>
  <c r="AB3178" i="1"/>
  <c r="AB3183" i="1"/>
  <c r="AB3185" i="1"/>
  <c r="AB3192" i="1"/>
  <c r="AB3194" i="1"/>
  <c r="AB3198" i="1"/>
  <c r="P2848" i="1"/>
  <c r="AB2848" i="1" s="1"/>
  <c r="V2850" i="1"/>
  <c r="AB2850" i="1" s="1"/>
  <c r="Z2854" i="1"/>
  <c r="AB2854" i="1" s="1"/>
  <c r="AB2856" i="1"/>
  <c r="M2857" i="1"/>
  <c r="AB2857" i="1" s="1"/>
  <c r="S2859" i="1"/>
  <c r="AB2859" i="1" s="1"/>
  <c r="P2864" i="1"/>
  <c r="AB2864" i="1" s="1"/>
  <c r="V2866" i="1"/>
  <c r="AB2866" i="1" s="1"/>
  <c r="Z2870" i="1"/>
  <c r="AB2870" i="1" s="1"/>
  <c r="AB2872" i="1"/>
  <c r="M2873" i="1"/>
  <c r="AB2873" i="1" s="1"/>
  <c r="S2875" i="1"/>
  <c r="AB2875" i="1" s="1"/>
  <c r="P2880" i="1"/>
  <c r="AB2880" i="1" s="1"/>
  <c r="V2882" i="1"/>
  <c r="AB2882" i="1" s="1"/>
  <c r="V2883" i="1"/>
  <c r="AB2883" i="1" s="1"/>
  <c r="S2888" i="1"/>
  <c r="AB2888" i="1" s="1"/>
  <c r="AB2889" i="1"/>
  <c r="AB2896" i="1"/>
  <c r="AB2898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5" i="1"/>
  <c r="AB3099" i="1"/>
  <c r="AB3108" i="1"/>
  <c r="AB3110" i="1"/>
  <c r="AB3115" i="1"/>
  <c r="AB3124" i="1"/>
  <c r="AB3126" i="1"/>
  <c r="AB3131" i="1"/>
  <c r="AB3140" i="1"/>
  <c r="AB3142" i="1"/>
  <c r="AB3147" i="1"/>
  <c r="AB3156" i="1"/>
  <c r="AB3158" i="1"/>
  <c r="AB3163" i="1"/>
  <c r="AB3172" i="1"/>
  <c r="AB3174" i="1"/>
  <c r="AB3179" i="1"/>
  <c r="AB3188" i="1"/>
  <c r="AB3190" i="1"/>
  <c r="AB3195" i="1"/>
  <c r="AB3200" i="1"/>
  <c r="AB2860" i="1"/>
  <c r="AB2876" i="1"/>
  <c r="AB2885" i="1"/>
  <c r="AB3104" i="1"/>
  <c r="AB3106" i="1"/>
  <c r="AB3111" i="1"/>
  <c r="AB3113" i="1"/>
  <c r="AB3120" i="1"/>
  <c r="AB3122" i="1"/>
  <c r="AB3127" i="1"/>
  <c r="AB3129" i="1"/>
  <c r="AB3136" i="1"/>
  <c r="AB3138" i="1"/>
  <c r="AB3143" i="1"/>
  <c r="AB3145" i="1"/>
  <c r="AB3152" i="1"/>
  <c r="AB3154" i="1"/>
  <c r="AB3159" i="1"/>
  <c r="AB3161" i="1"/>
  <c r="AB3168" i="1"/>
  <c r="AB3170" i="1"/>
  <c r="AB3175" i="1"/>
  <c r="AB3177" i="1"/>
  <c r="AB3184" i="1"/>
  <c r="AB3186" i="1"/>
  <c r="AB3191" i="1"/>
  <c r="AB3193" i="1"/>
  <c r="P3197" i="1"/>
  <c r="V3199" i="1"/>
  <c r="AB3199" i="1" s="1"/>
  <c r="P3201" i="1"/>
  <c r="V3203" i="1"/>
  <c r="AB3203" i="1" s="1"/>
  <c r="P3209" i="1"/>
  <c r="V3211" i="1"/>
  <c r="AB3211" i="1" s="1"/>
  <c r="P3217" i="1"/>
  <c r="V3219" i="1"/>
  <c r="AB3219" i="1" s="1"/>
  <c r="P3225" i="1"/>
  <c r="V3227" i="1"/>
  <c r="AB3227" i="1" s="1"/>
  <c r="P3233" i="1"/>
  <c r="V3235" i="1"/>
  <c r="AB3235" i="1" s="1"/>
  <c r="AB3241" i="1"/>
  <c r="AB3245" i="1"/>
  <c r="AB3249" i="1"/>
  <c r="AB3253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4" i="1"/>
  <c r="AB3346" i="1"/>
  <c r="AB3351" i="1"/>
  <c r="AB3353" i="1"/>
  <c r="AB3362" i="1"/>
  <c r="AB3367" i="1"/>
  <c r="S3196" i="1"/>
  <c r="AB3196" i="1" s="1"/>
  <c r="M3202" i="1"/>
  <c r="AB3202" i="1" s="1"/>
  <c r="AB3204" i="1"/>
  <c r="S3204" i="1"/>
  <c r="AB3205" i="1"/>
  <c r="Z3207" i="1"/>
  <c r="AB3207" i="1" s="1"/>
  <c r="M3210" i="1"/>
  <c r="AB3210" i="1" s="1"/>
  <c r="S3212" i="1"/>
  <c r="AB3212" i="1" s="1"/>
  <c r="AB3213" i="1"/>
  <c r="Z3215" i="1"/>
  <c r="AB3215" i="1" s="1"/>
  <c r="M3218" i="1"/>
  <c r="AB3218" i="1" s="1"/>
  <c r="S3220" i="1"/>
  <c r="AB3220" i="1" s="1"/>
  <c r="AB3221" i="1"/>
  <c r="Z3223" i="1"/>
  <c r="AB3223" i="1" s="1"/>
  <c r="M3226" i="1"/>
  <c r="AB3226" i="1" s="1"/>
  <c r="S3228" i="1"/>
  <c r="AB3228" i="1" s="1"/>
  <c r="AB3229" i="1"/>
  <c r="Z3231" i="1"/>
  <c r="AB3231" i="1" s="1"/>
  <c r="M3234" i="1"/>
  <c r="AB3234" i="1" s="1"/>
  <c r="AB3236" i="1"/>
  <c r="S3236" i="1"/>
  <c r="AB3237" i="1"/>
  <c r="AB3260" i="1"/>
  <c r="AB3262" i="1"/>
  <c r="AB3267" i="1"/>
  <c r="AB3269" i="1"/>
  <c r="AB3276" i="1"/>
  <c r="AB3278" i="1"/>
  <c r="AB3283" i="1"/>
  <c r="AB3285" i="1"/>
  <c r="AB3292" i="1"/>
  <c r="AB3294" i="1"/>
  <c r="AB3299" i="1"/>
  <c r="AB3301" i="1"/>
  <c r="AB3308" i="1"/>
  <c r="AB3310" i="1"/>
  <c r="AB3315" i="1"/>
  <c r="AB3317" i="1"/>
  <c r="AB3324" i="1"/>
  <c r="AB3326" i="1"/>
  <c r="AB3331" i="1"/>
  <c r="AB3333" i="1"/>
  <c r="AB3340" i="1"/>
  <c r="AB3342" i="1"/>
  <c r="AB3347" i="1"/>
  <c r="AB3349" i="1"/>
  <c r="AB3197" i="1"/>
  <c r="AB3201" i="1"/>
  <c r="AB3208" i="1"/>
  <c r="AB3209" i="1"/>
  <c r="AB3216" i="1"/>
  <c r="AB3217" i="1"/>
  <c r="AB3224" i="1"/>
  <c r="AB3225" i="1"/>
  <c r="AB3232" i="1"/>
  <c r="AB3233" i="1"/>
  <c r="AB3261" i="1"/>
  <c r="AB3268" i="1"/>
  <c r="AB3270" i="1"/>
  <c r="AB3277" i="1"/>
  <c r="AB3284" i="1"/>
  <c r="AB3286" i="1"/>
  <c r="AB3293" i="1"/>
  <c r="AB3300" i="1"/>
  <c r="AB3302" i="1"/>
  <c r="AB3309" i="1"/>
  <c r="AB3316" i="1"/>
  <c r="AB3318" i="1"/>
  <c r="AB3325" i="1"/>
  <c r="AB3332" i="1"/>
  <c r="AB3334" i="1"/>
  <c r="AB3341" i="1"/>
  <c r="AB3348" i="1"/>
  <c r="AB3350" i="1"/>
  <c r="AB3355" i="1"/>
  <c r="AB3365" i="1"/>
  <c r="AB3356" i="1"/>
  <c r="M3357" i="1"/>
  <c r="AB3357" i="1" s="1"/>
  <c r="S3359" i="1"/>
  <c r="AB3359" i="1" s="1"/>
  <c r="P3364" i="1"/>
  <c r="V3366" i="1"/>
  <c r="AB3366" i="1" s="1"/>
  <c r="Z3370" i="1"/>
  <c r="Z3371" i="1"/>
  <c r="AB3374" i="1"/>
  <c r="AB3381" i="1"/>
  <c r="AB3463" i="1"/>
  <c r="AB3465" i="1"/>
  <c r="AB3472" i="1"/>
  <c r="AB3474" i="1"/>
  <c r="AB3479" i="1"/>
  <c r="AB3481" i="1"/>
  <c r="AB3488" i="1"/>
  <c r="AB3490" i="1"/>
  <c r="AB3495" i="1"/>
  <c r="AB3498" i="1"/>
  <c r="AB3502" i="1"/>
  <c r="AB3506" i="1"/>
  <c r="AB3510" i="1"/>
  <c r="AB3514" i="1"/>
  <c r="AB3518" i="1"/>
  <c r="AB3522" i="1"/>
  <c r="AB3526" i="1"/>
  <c r="AB3529" i="1"/>
  <c r="AB3532" i="1"/>
  <c r="AB3539" i="1"/>
  <c r="AB3542" i="1"/>
  <c r="AB3545" i="1"/>
  <c r="AB3548" i="1"/>
  <c r="Z3358" i="1"/>
  <c r="AB3358" i="1" s="1"/>
  <c r="AB3360" i="1"/>
  <c r="M3361" i="1"/>
  <c r="AB3361" i="1" s="1"/>
  <c r="S3363" i="1"/>
  <c r="AB3363" i="1" s="1"/>
  <c r="P3368" i="1"/>
  <c r="V3370" i="1"/>
  <c r="AB3370" i="1" s="1"/>
  <c r="V3371" i="1"/>
  <c r="AB3371" i="1" s="1"/>
  <c r="AB3376" i="1"/>
  <c r="AB3378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8" i="1"/>
  <c r="AB3470" i="1"/>
  <c r="AB3475" i="1"/>
  <c r="AB3477" i="1"/>
  <c r="AB3484" i="1"/>
  <c r="AB3486" i="1"/>
  <c r="AB3491" i="1"/>
  <c r="AB3493" i="1"/>
  <c r="AB3497" i="1"/>
  <c r="AB3501" i="1"/>
  <c r="AB3505" i="1"/>
  <c r="AB3509" i="1"/>
  <c r="AB3513" i="1"/>
  <c r="AB3517" i="1"/>
  <c r="AB3521" i="1"/>
  <c r="AB3525" i="1"/>
  <c r="AB3528" i="1"/>
  <c r="AB3535" i="1"/>
  <c r="AB3541" i="1"/>
  <c r="AB3544" i="1"/>
  <c r="AB3364" i="1"/>
  <c r="AB3466" i="1"/>
  <c r="AB3471" i="1"/>
  <c r="AB3473" i="1"/>
  <c r="AB3482" i="1"/>
  <c r="AB3487" i="1"/>
  <c r="AB3489" i="1"/>
  <c r="AB3496" i="1"/>
  <c r="AB3500" i="1"/>
  <c r="AB3504" i="1"/>
  <c r="AB3508" i="1"/>
  <c r="AB3512" i="1"/>
  <c r="AB3516" i="1"/>
  <c r="AB3520" i="1"/>
  <c r="AB3524" i="1"/>
  <c r="AB3531" i="1"/>
  <c r="AB3534" i="1"/>
  <c r="AB3540" i="1"/>
  <c r="AB3547" i="1"/>
  <c r="AB3550" i="1"/>
  <c r="AB3368" i="1"/>
  <c r="AB3377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549" i="1"/>
  <c r="P3553" i="1"/>
  <c r="M3554" i="1"/>
  <c r="P3555" i="1"/>
  <c r="P3559" i="1"/>
  <c r="M3560" i="1"/>
  <c r="AB3560" i="1" s="1"/>
  <c r="P3563" i="1"/>
  <c r="M3564" i="1"/>
  <c r="AB3564" i="1" s="1"/>
  <c r="Z3565" i="1"/>
  <c r="S3566" i="1"/>
  <c r="P3567" i="1"/>
  <c r="M3568" i="1"/>
  <c r="AB3568" i="1" s="1"/>
  <c r="Z3569" i="1"/>
  <c r="S3570" i="1"/>
  <c r="P3571" i="1"/>
  <c r="M3572" i="1"/>
  <c r="AB3572" i="1" s="1"/>
  <c r="AB3609" i="1"/>
  <c r="AB3625" i="1"/>
  <c r="AB3665" i="1"/>
  <c r="AB3673" i="1"/>
  <c r="AB3721" i="1"/>
  <c r="AB3753" i="1"/>
  <c r="AB3785" i="1"/>
  <c r="P3551" i="1"/>
  <c r="Z3551" i="1"/>
  <c r="M3552" i="1"/>
  <c r="AB3552" i="1" s="1"/>
  <c r="AB3554" i="1"/>
  <c r="AB3558" i="1"/>
  <c r="AB3562" i="1"/>
  <c r="V3565" i="1"/>
  <c r="AB3566" i="1"/>
  <c r="V3569" i="1"/>
  <c r="AB3570" i="1"/>
  <c r="V3573" i="1"/>
  <c r="AB3573" i="1" s="1"/>
  <c r="AB3579" i="1"/>
  <c r="AB3582" i="1"/>
  <c r="AB3595" i="1"/>
  <c r="AB3681" i="1"/>
  <c r="AB3689" i="1"/>
  <c r="AB3697" i="1"/>
  <c r="AB3713" i="1"/>
  <c r="AB3745" i="1"/>
  <c r="AB3777" i="1"/>
  <c r="V3551" i="1"/>
  <c r="S3552" i="1"/>
  <c r="AB3553" i="1"/>
  <c r="AB3551" i="1"/>
  <c r="AB3555" i="1"/>
  <c r="AB3559" i="1"/>
  <c r="AB3563" i="1"/>
  <c r="AB3565" i="1"/>
  <c r="AB3567" i="1"/>
  <c r="AB3569" i="1"/>
  <c r="AB3571" i="1"/>
  <c r="AB3588" i="1"/>
  <c r="AB3617" i="1"/>
  <c r="AB3657" i="1"/>
  <c r="AB3729" i="1"/>
  <c r="AB3761" i="1"/>
  <c r="AB3587" i="1"/>
  <c r="P3620" i="1"/>
  <c r="P3636" i="1"/>
  <c r="P3644" i="1"/>
  <c r="P3652" i="1"/>
  <c r="P3660" i="1"/>
  <c r="V3662" i="1"/>
  <c r="AB3662" i="1" s="1"/>
  <c r="V3670" i="1"/>
  <c r="AB3670" i="1" s="1"/>
  <c r="P3676" i="1"/>
  <c r="V3702" i="1"/>
  <c r="AB3702" i="1" s="1"/>
  <c r="P3708" i="1"/>
  <c r="V3710" i="1"/>
  <c r="AB3710" i="1" s="1"/>
  <c r="P3716" i="1"/>
  <c r="V3718" i="1"/>
  <c r="AB3718" i="1" s="1"/>
  <c r="P3724" i="1"/>
  <c r="V3726" i="1"/>
  <c r="AB3726" i="1" s="1"/>
  <c r="P3732" i="1"/>
  <c r="V3734" i="1"/>
  <c r="AB3734" i="1" s="1"/>
  <c r="P3740" i="1"/>
  <c r="V3742" i="1"/>
  <c r="AB3742" i="1" s="1"/>
  <c r="P3748" i="1"/>
  <c r="V3750" i="1"/>
  <c r="AB3750" i="1" s="1"/>
  <c r="P3756" i="1"/>
  <c r="V3758" i="1"/>
  <c r="AB3758" i="1" s="1"/>
  <c r="P3764" i="1"/>
  <c r="V3766" i="1"/>
  <c r="AB3766" i="1" s="1"/>
  <c r="P3772" i="1"/>
  <c r="V3774" i="1"/>
  <c r="AB3774" i="1" s="1"/>
  <c r="P3780" i="1"/>
  <c r="V3782" i="1"/>
  <c r="AB3782" i="1" s="1"/>
  <c r="AB3799" i="1"/>
  <c r="AB3815" i="1"/>
  <c r="Z3573" i="1"/>
  <c r="M3576" i="1"/>
  <c r="AB3576" i="1" s="1"/>
  <c r="S3578" i="1"/>
  <c r="AB3578" i="1" s="1"/>
  <c r="P3583" i="1"/>
  <c r="V3585" i="1"/>
  <c r="AB3585" i="1" s="1"/>
  <c r="Z3589" i="1"/>
  <c r="AB3589" i="1" s="1"/>
  <c r="M3592" i="1"/>
  <c r="AB3592" i="1" s="1"/>
  <c r="S3594" i="1"/>
  <c r="AB3594" i="1" s="1"/>
  <c r="M3597" i="1"/>
  <c r="AB3597" i="1" s="1"/>
  <c r="AB3599" i="1"/>
  <c r="S3599" i="1"/>
  <c r="AB3600" i="1"/>
  <c r="Z3602" i="1"/>
  <c r="AB3602" i="1" s="1"/>
  <c r="M3605" i="1"/>
  <c r="AB3605" i="1" s="1"/>
  <c r="S3607" i="1"/>
  <c r="AB3607" i="1" s="1"/>
  <c r="AB3608" i="1"/>
  <c r="Z3610" i="1"/>
  <c r="AB3610" i="1" s="1"/>
  <c r="M3613" i="1"/>
  <c r="AB3613" i="1" s="1"/>
  <c r="S3615" i="1"/>
  <c r="AB3615" i="1" s="1"/>
  <c r="AB3616" i="1"/>
  <c r="Z3618" i="1"/>
  <c r="AB3618" i="1" s="1"/>
  <c r="M3621" i="1"/>
  <c r="AB3621" i="1" s="1"/>
  <c r="S3623" i="1"/>
  <c r="AB3623" i="1" s="1"/>
  <c r="AB3624" i="1"/>
  <c r="Z3626" i="1"/>
  <c r="AB3626" i="1" s="1"/>
  <c r="M3629" i="1"/>
  <c r="AB3629" i="1" s="1"/>
  <c r="AB3631" i="1"/>
  <c r="S3631" i="1"/>
  <c r="AB3632" i="1"/>
  <c r="Z3634" i="1"/>
  <c r="AB3634" i="1" s="1"/>
  <c r="M3637" i="1"/>
  <c r="AB3637" i="1" s="1"/>
  <c r="S3639" i="1"/>
  <c r="AB3639" i="1" s="1"/>
  <c r="AB3640" i="1"/>
  <c r="Z3642" i="1"/>
  <c r="AB3642" i="1" s="1"/>
  <c r="M3645" i="1"/>
  <c r="AB3645" i="1" s="1"/>
  <c r="S3647" i="1"/>
  <c r="AB3647" i="1" s="1"/>
  <c r="AB3648" i="1"/>
  <c r="Z3650" i="1"/>
  <c r="AB3650" i="1" s="1"/>
  <c r="M3653" i="1"/>
  <c r="AB3653" i="1" s="1"/>
  <c r="S3655" i="1"/>
  <c r="AB3655" i="1" s="1"/>
  <c r="AB3656" i="1"/>
  <c r="Z3658" i="1"/>
  <c r="AB3658" i="1" s="1"/>
  <c r="M3661" i="1"/>
  <c r="AB3661" i="1" s="1"/>
  <c r="S3663" i="1"/>
  <c r="AB3663" i="1" s="1"/>
  <c r="AB3664" i="1"/>
  <c r="Z3666" i="1"/>
  <c r="AB3666" i="1" s="1"/>
  <c r="M3669" i="1"/>
  <c r="AB3669" i="1" s="1"/>
  <c r="AB3671" i="1"/>
  <c r="S3671" i="1"/>
  <c r="AB3672" i="1"/>
  <c r="Z3674" i="1"/>
  <c r="AB3674" i="1" s="1"/>
  <c r="M3677" i="1"/>
  <c r="AB3677" i="1" s="1"/>
  <c r="S3679" i="1"/>
  <c r="AB3679" i="1" s="1"/>
  <c r="AB3680" i="1"/>
  <c r="Z3682" i="1"/>
  <c r="AB3682" i="1" s="1"/>
  <c r="M3685" i="1"/>
  <c r="AB3685" i="1" s="1"/>
  <c r="S3687" i="1"/>
  <c r="AB3687" i="1" s="1"/>
  <c r="AB3688" i="1"/>
  <c r="Z3690" i="1"/>
  <c r="AB3690" i="1" s="1"/>
  <c r="M3693" i="1"/>
  <c r="AB3693" i="1" s="1"/>
  <c r="S3695" i="1"/>
  <c r="AB3695" i="1" s="1"/>
  <c r="AB3696" i="1"/>
  <c r="Z3698" i="1"/>
  <c r="AB3698" i="1" s="1"/>
  <c r="M3701" i="1"/>
  <c r="AB3701" i="1" s="1"/>
  <c r="AB3703" i="1"/>
  <c r="S3703" i="1"/>
  <c r="AB3704" i="1"/>
  <c r="Z3706" i="1"/>
  <c r="AB3706" i="1" s="1"/>
  <c r="M3709" i="1"/>
  <c r="AB3709" i="1" s="1"/>
  <c r="S3711" i="1"/>
  <c r="AB3711" i="1" s="1"/>
  <c r="AB3712" i="1"/>
  <c r="Z3714" i="1"/>
  <c r="AB3714" i="1" s="1"/>
  <c r="M3717" i="1"/>
  <c r="AB3717" i="1" s="1"/>
  <c r="S3719" i="1"/>
  <c r="AB3719" i="1" s="1"/>
  <c r="AB3720" i="1"/>
  <c r="Z3722" i="1"/>
  <c r="AB3722" i="1" s="1"/>
  <c r="M3725" i="1"/>
  <c r="AB3725" i="1" s="1"/>
  <c r="S3727" i="1"/>
  <c r="AB3727" i="1" s="1"/>
  <c r="AB3728" i="1"/>
  <c r="Z3730" i="1"/>
  <c r="AB3730" i="1" s="1"/>
  <c r="M3733" i="1"/>
  <c r="AB3733" i="1" s="1"/>
  <c r="AB3735" i="1"/>
  <c r="S3735" i="1"/>
  <c r="AB3736" i="1"/>
  <c r="Z3738" i="1"/>
  <c r="AB3738" i="1" s="1"/>
  <c r="M3741" i="1"/>
  <c r="AB3741" i="1" s="1"/>
  <c r="S3743" i="1"/>
  <c r="AB3743" i="1" s="1"/>
  <c r="AB3744" i="1"/>
  <c r="Z3746" i="1"/>
  <c r="AB3746" i="1" s="1"/>
  <c r="M3749" i="1"/>
  <c r="AB3749" i="1" s="1"/>
  <c r="S3751" i="1"/>
  <c r="AB3751" i="1" s="1"/>
  <c r="AB3752" i="1"/>
  <c r="Z3754" i="1"/>
  <c r="AB3754" i="1" s="1"/>
  <c r="M3757" i="1"/>
  <c r="AB3757" i="1" s="1"/>
  <c r="S3759" i="1"/>
  <c r="AB3759" i="1" s="1"/>
  <c r="AB3760" i="1"/>
  <c r="Z3762" i="1"/>
  <c r="AB3762" i="1" s="1"/>
  <c r="M3765" i="1"/>
  <c r="AB3765" i="1" s="1"/>
  <c r="AB3767" i="1"/>
  <c r="S3767" i="1"/>
  <c r="AB3768" i="1"/>
  <c r="Z3770" i="1"/>
  <c r="AB3770" i="1" s="1"/>
  <c r="M3773" i="1"/>
  <c r="AB3773" i="1" s="1"/>
  <c r="S3775" i="1"/>
  <c r="AB3775" i="1" s="1"/>
  <c r="AB3776" i="1"/>
  <c r="Z3778" i="1"/>
  <c r="AB3778" i="1" s="1"/>
  <c r="M3781" i="1"/>
  <c r="AB3781" i="1" s="1"/>
  <c r="S3783" i="1"/>
  <c r="AB3783" i="1" s="1"/>
  <c r="AB3784" i="1"/>
  <c r="P3575" i="1"/>
  <c r="AB3575" i="1" s="1"/>
  <c r="V3577" i="1"/>
  <c r="AB3577" i="1" s="1"/>
  <c r="Z3581" i="1"/>
  <c r="AB3581" i="1" s="1"/>
  <c r="AB3583" i="1"/>
  <c r="M3584" i="1"/>
  <c r="AB3584" i="1" s="1"/>
  <c r="S3586" i="1"/>
  <c r="AB3586" i="1" s="1"/>
  <c r="P3591" i="1"/>
  <c r="AB3591" i="1" s="1"/>
  <c r="V3593" i="1"/>
  <c r="AB3593" i="1" s="1"/>
  <c r="AB3596" i="1"/>
  <c r="Z3598" i="1"/>
  <c r="AB3598" i="1" s="1"/>
  <c r="M3601" i="1"/>
  <c r="AB3601" i="1" s="1"/>
  <c r="AB3603" i="1"/>
  <c r="S3603" i="1"/>
  <c r="AB3604" i="1"/>
  <c r="AB3611" i="1"/>
  <c r="AB3612" i="1"/>
  <c r="AB3619" i="1"/>
  <c r="AB3620" i="1"/>
  <c r="AB3627" i="1"/>
  <c r="AB3628" i="1"/>
  <c r="AB3635" i="1"/>
  <c r="AB3636" i="1"/>
  <c r="AB3643" i="1"/>
  <c r="AB3644" i="1"/>
  <c r="AB3651" i="1"/>
  <c r="AB3652" i="1"/>
  <c r="AB3659" i="1"/>
  <c r="AB3660" i="1"/>
  <c r="AB3667" i="1"/>
  <c r="AB3668" i="1"/>
  <c r="AB3675" i="1"/>
  <c r="AB3676" i="1"/>
  <c r="AB3683" i="1"/>
  <c r="AB3684" i="1"/>
  <c r="AB3691" i="1"/>
  <c r="AB3692" i="1"/>
  <c r="AB3699" i="1"/>
  <c r="AB3700" i="1"/>
  <c r="AB3707" i="1"/>
  <c r="AB3708" i="1"/>
  <c r="AB3715" i="1"/>
  <c r="AB3716" i="1"/>
  <c r="AB3723" i="1"/>
  <c r="AB3724" i="1"/>
  <c r="AB3731" i="1"/>
  <c r="AB3732" i="1"/>
  <c r="AB3739" i="1"/>
  <c r="AB3740" i="1"/>
  <c r="AB3747" i="1"/>
  <c r="AB3748" i="1"/>
  <c r="AB3755" i="1"/>
  <c r="AB3756" i="1"/>
  <c r="AB3763" i="1"/>
  <c r="AB3764" i="1"/>
  <c r="AB3771" i="1"/>
  <c r="AB3772" i="1"/>
  <c r="AB3779" i="1"/>
  <c r="AB3780" i="1"/>
  <c r="AB3819" i="1"/>
  <c r="AB3827" i="1"/>
  <c r="AB3835" i="1"/>
  <c r="AB3843" i="1"/>
  <c r="AB3851" i="1"/>
  <c r="AB3859" i="1"/>
  <c r="AB3867" i="1"/>
  <c r="AB3875" i="1"/>
  <c r="AB3883" i="1"/>
  <c r="AB3891" i="1"/>
  <c r="AB3899" i="1"/>
  <c r="AB3907" i="1"/>
  <c r="AB3915" i="1"/>
  <c r="AB3923" i="1"/>
  <c r="AB3931" i="1"/>
  <c r="AB3939" i="1"/>
  <c r="AB3947" i="1"/>
  <c r="AB3955" i="1"/>
  <c r="AB3963" i="1"/>
  <c r="AB3971" i="1"/>
  <c r="AB3979" i="1"/>
  <c r="AB3987" i="1"/>
  <c r="AB3995" i="1"/>
  <c r="AB4003" i="1"/>
  <c r="AB4011" i="1"/>
  <c r="M4017" i="1"/>
  <c r="AB4017" i="1" s="1"/>
  <c r="S4019" i="1"/>
  <c r="AB4019" i="1" s="1"/>
  <c r="M4025" i="1"/>
  <c r="AB4025" i="1" s="1"/>
  <c r="S4027" i="1"/>
  <c r="AB4027" i="1" s="1"/>
  <c r="M4033" i="1"/>
  <c r="AB4033" i="1" s="1"/>
  <c r="S4035" i="1"/>
  <c r="AB4035" i="1" s="1"/>
  <c r="Z4038" i="1"/>
  <c r="M4041" i="1"/>
  <c r="AB4041" i="1" s="1"/>
  <c r="AB4043" i="1"/>
  <c r="S4043" i="1"/>
  <c r="AB4055" i="1"/>
  <c r="AB4129" i="1"/>
  <c r="AB4137" i="1"/>
  <c r="AB4153" i="1"/>
  <c r="P3788" i="1"/>
  <c r="AB3788" i="1" s="1"/>
  <c r="V3790" i="1"/>
  <c r="AB3790" i="1" s="1"/>
  <c r="P3796" i="1"/>
  <c r="AB3796" i="1" s="1"/>
  <c r="V3798" i="1"/>
  <c r="AB3798" i="1" s="1"/>
  <c r="P3804" i="1"/>
  <c r="AB3804" i="1" s="1"/>
  <c r="V3806" i="1"/>
  <c r="AB3806" i="1" s="1"/>
  <c r="P3812" i="1"/>
  <c r="AB3812" i="1" s="1"/>
  <c r="V3814" i="1"/>
  <c r="AB3814" i="1" s="1"/>
  <c r="P3820" i="1"/>
  <c r="AB3820" i="1" s="1"/>
  <c r="V3822" i="1"/>
  <c r="AB3822" i="1" s="1"/>
  <c r="P3828" i="1"/>
  <c r="AB3828" i="1" s="1"/>
  <c r="V3830" i="1"/>
  <c r="AB3830" i="1" s="1"/>
  <c r="P3836" i="1"/>
  <c r="AB3836" i="1" s="1"/>
  <c r="V3838" i="1"/>
  <c r="AB3838" i="1" s="1"/>
  <c r="P3844" i="1"/>
  <c r="AB3844" i="1" s="1"/>
  <c r="V3846" i="1"/>
  <c r="AB3846" i="1" s="1"/>
  <c r="P3852" i="1"/>
  <c r="AB3852" i="1" s="1"/>
  <c r="V3854" i="1"/>
  <c r="AB3854" i="1" s="1"/>
  <c r="P3860" i="1"/>
  <c r="AB3860" i="1" s="1"/>
  <c r="V3862" i="1"/>
  <c r="AB3862" i="1" s="1"/>
  <c r="P3868" i="1"/>
  <c r="AB3868" i="1" s="1"/>
  <c r="V3870" i="1"/>
  <c r="AB3870" i="1" s="1"/>
  <c r="P3876" i="1"/>
  <c r="AB3876" i="1" s="1"/>
  <c r="V3878" i="1"/>
  <c r="AB3878" i="1" s="1"/>
  <c r="P3884" i="1"/>
  <c r="AB3884" i="1" s="1"/>
  <c r="V3886" i="1"/>
  <c r="AB3886" i="1" s="1"/>
  <c r="P3892" i="1"/>
  <c r="AB3892" i="1" s="1"/>
  <c r="V3894" i="1"/>
  <c r="AB3894" i="1" s="1"/>
  <c r="P3900" i="1"/>
  <c r="AB3900" i="1" s="1"/>
  <c r="V3902" i="1"/>
  <c r="AB3902" i="1" s="1"/>
  <c r="P3908" i="1"/>
  <c r="AB3908" i="1" s="1"/>
  <c r="V3910" i="1"/>
  <c r="AB3910" i="1" s="1"/>
  <c r="P3916" i="1"/>
  <c r="AB3916" i="1" s="1"/>
  <c r="V3918" i="1"/>
  <c r="AB3918" i="1" s="1"/>
  <c r="P3924" i="1"/>
  <c r="AB3924" i="1" s="1"/>
  <c r="V3926" i="1"/>
  <c r="AB3926" i="1" s="1"/>
  <c r="P3932" i="1"/>
  <c r="AB3932" i="1" s="1"/>
  <c r="V3934" i="1"/>
  <c r="AB3934" i="1" s="1"/>
  <c r="P3940" i="1"/>
  <c r="AB3940" i="1" s="1"/>
  <c r="V3942" i="1"/>
  <c r="AB3942" i="1" s="1"/>
  <c r="P3948" i="1"/>
  <c r="AB3948" i="1" s="1"/>
  <c r="V3950" i="1"/>
  <c r="AB3950" i="1" s="1"/>
  <c r="P3956" i="1"/>
  <c r="AB3956" i="1" s="1"/>
  <c r="V3958" i="1"/>
  <c r="AB3958" i="1" s="1"/>
  <c r="P3964" i="1"/>
  <c r="AB3964" i="1" s="1"/>
  <c r="V3966" i="1"/>
  <c r="AB3966" i="1" s="1"/>
  <c r="P3972" i="1"/>
  <c r="AB3972" i="1" s="1"/>
  <c r="V3974" i="1"/>
  <c r="AB3974" i="1" s="1"/>
  <c r="P3980" i="1"/>
  <c r="AB3980" i="1" s="1"/>
  <c r="V3982" i="1"/>
  <c r="AB3982" i="1" s="1"/>
  <c r="P3988" i="1"/>
  <c r="AB3988" i="1" s="1"/>
  <c r="V3990" i="1"/>
  <c r="AB3990" i="1" s="1"/>
  <c r="P3996" i="1"/>
  <c r="AB3996" i="1" s="1"/>
  <c r="V3998" i="1"/>
  <c r="AB3998" i="1" s="1"/>
  <c r="P4004" i="1"/>
  <c r="AB4004" i="1" s="1"/>
  <c r="V4006" i="1"/>
  <c r="AB4006" i="1" s="1"/>
  <c r="P4012" i="1"/>
  <c r="AB4012" i="1" s="1"/>
  <c r="V4014" i="1"/>
  <c r="AB4014" i="1" s="1"/>
  <c r="P4020" i="1"/>
  <c r="AB4020" i="1" s="1"/>
  <c r="V4022" i="1"/>
  <c r="AB4022" i="1" s="1"/>
  <c r="P4028" i="1"/>
  <c r="AB4028" i="1" s="1"/>
  <c r="V4030" i="1"/>
  <c r="AB4030" i="1" s="1"/>
  <c r="P4036" i="1"/>
  <c r="AB4036" i="1" s="1"/>
  <c r="V4038" i="1"/>
  <c r="AB4038" i="1" s="1"/>
  <c r="P4044" i="1"/>
  <c r="AB4044" i="1" s="1"/>
  <c r="AB4051" i="1"/>
  <c r="AB4000" i="1"/>
  <c r="AB4008" i="1"/>
  <c r="AB4016" i="1"/>
  <c r="AB4024" i="1"/>
  <c r="AB4032" i="1"/>
  <c r="AB4040" i="1"/>
  <c r="V3786" i="1"/>
  <c r="AB3786" i="1" s="1"/>
  <c r="P3792" i="1"/>
  <c r="AB3792" i="1" s="1"/>
  <c r="V3794" i="1"/>
  <c r="AB3794" i="1" s="1"/>
  <c r="P3800" i="1"/>
  <c r="AB3800" i="1" s="1"/>
  <c r="V3802" i="1"/>
  <c r="AB3802" i="1" s="1"/>
  <c r="P3808" i="1"/>
  <c r="AB3808" i="1" s="1"/>
  <c r="V3810" i="1"/>
  <c r="AB3810" i="1" s="1"/>
  <c r="P3816" i="1"/>
  <c r="AB3816" i="1" s="1"/>
  <c r="V3818" i="1"/>
  <c r="AB3818" i="1" s="1"/>
  <c r="P3824" i="1"/>
  <c r="AB3824" i="1" s="1"/>
  <c r="V3826" i="1"/>
  <c r="AB3826" i="1" s="1"/>
  <c r="P3832" i="1"/>
  <c r="AB3832" i="1" s="1"/>
  <c r="V3834" i="1"/>
  <c r="AB3834" i="1" s="1"/>
  <c r="P3840" i="1"/>
  <c r="AB3840" i="1" s="1"/>
  <c r="V3842" i="1"/>
  <c r="AB3842" i="1" s="1"/>
  <c r="P3848" i="1"/>
  <c r="AB3848" i="1" s="1"/>
  <c r="V3850" i="1"/>
  <c r="AB3850" i="1" s="1"/>
  <c r="P3856" i="1"/>
  <c r="AB3856" i="1" s="1"/>
  <c r="V3858" i="1"/>
  <c r="AB3858" i="1" s="1"/>
  <c r="P3864" i="1"/>
  <c r="AB3864" i="1" s="1"/>
  <c r="V3866" i="1"/>
  <c r="AB3866" i="1" s="1"/>
  <c r="P3872" i="1"/>
  <c r="AB3872" i="1" s="1"/>
  <c r="V3874" i="1"/>
  <c r="AB3874" i="1" s="1"/>
  <c r="P3880" i="1"/>
  <c r="AB3880" i="1" s="1"/>
  <c r="V3882" i="1"/>
  <c r="AB3882" i="1" s="1"/>
  <c r="P3888" i="1"/>
  <c r="AB3888" i="1" s="1"/>
  <c r="V3890" i="1"/>
  <c r="AB3890" i="1" s="1"/>
  <c r="P3896" i="1"/>
  <c r="AB3896" i="1" s="1"/>
  <c r="V3898" i="1"/>
  <c r="AB3898" i="1" s="1"/>
  <c r="P3904" i="1"/>
  <c r="AB3904" i="1" s="1"/>
  <c r="V3906" i="1"/>
  <c r="AB3906" i="1" s="1"/>
  <c r="P3912" i="1"/>
  <c r="AB3912" i="1" s="1"/>
  <c r="V3914" i="1"/>
  <c r="AB3914" i="1" s="1"/>
  <c r="P3920" i="1"/>
  <c r="AB3920" i="1" s="1"/>
  <c r="V3922" i="1"/>
  <c r="AB3922" i="1" s="1"/>
  <c r="P3928" i="1"/>
  <c r="AB3928" i="1" s="1"/>
  <c r="V3930" i="1"/>
  <c r="AB3930" i="1" s="1"/>
  <c r="P3936" i="1"/>
  <c r="AB3936" i="1" s="1"/>
  <c r="V3938" i="1"/>
  <c r="AB3938" i="1" s="1"/>
  <c r="P3944" i="1"/>
  <c r="AB3944" i="1" s="1"/>
  <c r="V3946" i="1"/>
  <c r="AB3946" i="1" s="1"/>
  <c r="P3952" i="1"/>
  <c r="AB3952" i="1" s="1"/>
  <c r="V3954" i="1"/>
  <c r="AB3954" i="1" s="1"/>
  <c r="P3960" i="1"/>
  <c r="AB3960" i="1" s="1"/>
  <c r="V3962" i="1"/>
  <c r="AB3962" i="1" s="1"/>
  <c r="P3968" i="1"/>
  <c r="AB3968" i="1" s="1"/>
  <c r="V3970" i="1"/>
  <c r="AB3970" i="1" s="1"/>
  <c r="P3976" i="1"/>
  <c r="AB3976" i="1" s="1"/>
  <c r="V3978" i="1"/>
  <c r="AB3978" i="1" s="1"/>
  <c r="P3984" i="1"/>
  <c r="AB3984" i="1" s="1"/>
  <c r="V3986" i="1"/>
  <c r="AB3986" i="1" s="1"/>
  <c r="P3992" i="1"/>
  <c r="AB3992" i="1" s="1"/>
  <c r="V3994" i="1"/>
  <c r="AB3994" i="1" s="1"/>
  <c r="V4050" i="1"/>
  <c r="AB4050" i="1" s="1"/>
  <c r="P4056" i="1"/>
  <c r="AB4056" i="1" s="1"/>
  <c r="V4058" i="1"/>
  <c r="AB4058" i="1" s="1"/>
  <c r="P4064" i="1"/>
  <c r="V4066" i="1"/>
  <c r="AB4066" i="1" s="1"/>
  <c r="P4072" i="1"/>
  <c r="V4074" i="1"/>
  <c r="AB4074" i="1" s="1"/>
  <c r="P4080" i="1"/>
  <c r="V4082" i="1"/>
  <c r="AB4082" i="1" s="1"/>
  <c r="P4088" i="1"/>
  <c r="V4090" i="1"/>
  <c r="AB4090" i="1" s="1"/>
  <c r="P4096" i="1"/>
  <c r="V4098" i="1"/>
  <c r="AB4098" i="1" s="1"/>
  <c r="P4104" i="1"/>
  <c r="V4106" i="1"/>
  <c r="AB4106" i="1" s="1"/>
  <c r="P4112" i="1"/>
  <c r="V4114" i="1"/>
  <c r="AB4114" i="1" s="1"/>
  <c r="P4120" i="1"/>
  <c r="V4122" i="1"/>
  <c r="AB4122" i="1" s="1"/>
  <c r="P4128" i="1"/>
  <c r="V4130" i="1"/>
  <c r="AB4130" i="1" s="1"/>
  <c r="AB4205" i="1"/>
  <c r="AB4311" i="1"/>
  <c r="AB4139" i="1"/>
  <c r="AB4147" i="1"/>
  <c r="AB4155" i="1"/>
  <c r="AB4163" i="1"/>
  <c r="AB4171" i="1"/>
  <c r="M4177" i="1"/>
  <c r="AB4177" i="1" s="1"/>
  <c r="AB4179" i="1"/>
  <c r="AB4221" i="1"/>
  <c r="AB4239" i="1"/>
  <c r="AB4249" i="1"/>
  <c r="AB4271" i="1"/>
  <c r="AB4289" i="1"/>
  <c r="V4046" i="1"/>
  <c r="AB4046" i="1" s="1"/>
  <c r="P4052" i="1"/>
  <c r="AB4052" i="1" s="1"/>
  <c r="V4054" i="1"/>
  <c r="AB4054" i="1" s="1"/>
  <c r="P4060" i="1"/>
  <c r="AB4060" i="1" s="1"/>
  <c r="V4062" i="1"/>
  <c r="AB4062" i="1" s="1"/>
  <c r="P4068" i="1"/>
  <c r="AB4068" i="1" s="1"/>
  <c r="V4070" i="1"/>
  <c r="AB4070" i="1" s="1"/>
  <c r="P4076" i="1"/>
  <c r="AB4076" i="1" s="1"/>
  <c r="V4078" i="1"/>
  <c r="AB4078" i="1" s="1"/>
  <c r="P4084" i="1"/>
  <c r="AB4084" i="1" s="1"/>
  <c r="V4086" i="1"/>
  <c r="AB4086" i="1" s="1"/>
  <c r="P4092" i="1"/>
  <c r="AB4092" i="1" s="1"/>
  <c r="V4094" i="1"/>
  <c r="AB4094" i="1" s="1"/>
  <c r="P4100" i="1"/>
  <c r="AB4100" i="1" s="1"/>
  <c r="V4102" i="1"/>
  <c r="AB4102" i="1" s="1"/>
  <c r="P4108" i="1"/>
  <c r="AB4108" i="1" s="1"/>
  <c r="V4110" i="1"/>
  <c r="AB4110" i="1" s="1"/>
  <c r="P4116" i="1"/>
  <c r="AB4116" i="1" s="1"/>
  <c r="V4118" i="1"/>
  <c r="AB4118" i="1" s="1"/>
  <c r="P4124" i="1"/>
  <c r="AB4124" i="1" s="1"/>
  <c r="V4126" i="1"/>
  <c r="AB4126" i="1" s="1"/>
  <c r="P4132" i="1"/>
  <c r="AB4132" i="1" s="1"/>
  <c r="V4134" i="1"/>
  <c r="AB4134" i="1" s="1"/>
  <c r="P4140" i="1"/>
  <c r="AB4140" i="1" s="1"/>
  <c r="V4142" i="1"/>
  <c r="AB4142" i="1" s="1"/>
  <c r="P4148" i="1"/>
  <c r="AB4148" i="1" s="1"/>
  <c r="V4150" i="1"/>
  <c r="AB4150" i="1" s="1"/>
  <c r="P4156" i="1"/>
  <c r="AB4156" i="1" s="1"/>
  <c r="V4158" i="1"/>
  <c r="AB4158" i="1" s="1"/>
  <c r="P4164" i="1"/>
  <c r="AB4164" i="1" s="1"/>
  <c r="V4166" i="1"/>
  <c r="AB4166" i="1" s="1"/>
  <c r="P4172" i="1"/>
  <c r="AB4172" i="1" s="1"/>
  <c r="V4174" i="1"/>
  <c r="AB4174" i="1" s="1"/>
  <c r="P4180" i="1"/>
  <c r="AB4180" i="1" s="1"/>
  <c r="V4192" i="1"/>
  <c r="M4196" i="1"/>
  <c r="M4199" i="1"/>
  <c r="AB4199" i="1" s="1"/>
  <c r="P4206" i="1"/>
  <c r="P4207" i="1"/>
  <c r="Z4212" i="1"/>
  <c r="S4217" i="1"/>
  <c r="AB4217" i="1" s="1"/>
  <c r="AB4231" i="1"/>
  <c r="V4240" i="1"/>
  <c r="AB4240" i="1" s="1"/>
  <c r="AB4241" i="1"/>
  <c r="P4254" i="1"/>
  <c r="AB4263" i="1"/>
  <c r="V4272" i="1"/>
  <c r="AB4272" i="1" s="1"/>
  <c r="AB4420" i="1"/>
  <c r="AB4063" i="1"/>
  <c r="AB4064" i="1"/>
  <c r="AB4071" i="1"/>
  <c r="AB4072" i="1"/>
  <c r="AB4079" i="1"/>
  <c r="AB4080" i="1"/>
  <c r="AB4087" i="1"/>
  <c r="AB4088" i="1"/>
  <c r="M4093" i="1"/>
  <c r="AB4093" i="1" s="1"/>
  <c r="S4095" i="1"/>
  <c r="AB4095" i="1" s="1"/>
  <c r="AB4096" i="1"/>
  <c r="M4101" i="1"/>
  <c r="AB4101" i="1" s="1"/>
  <c r="S4103" i="1"/>
  <c r="AB4103" i="1" s="1"/>
  <c r="AB4104" i="1"/>
  <c r="M4109" i="1"/>
  <c r="AB4109" i="1" s="1"/>
  <c r="S4111" i="1"/>
  <c r="AB4111" i="1" s="1"/>
  <c r="AB4112" i="1"/>
  <c r="Z4114" i="1"/>
  <c r="M4117" i="1"/>
  <c r="AB4117" i="1" s="1"/>
  <c r="S4119" i="1"/>
  <c r="AB4119" i="1" s="1"/>
  <c r="AB4120" i="1"/>
  <c r="Z4122" i="1"/>
  <c r="M4125" i="1"/>
  <c r="AB4125" i="1" s="1"/>
  <c r="S4127" i="1"/>
  <c r="AB4127" i="1" s="1"/>
  <c r="AB4128" i="1"/>
  <c r="Z4130" i="1"/>
  <c r="M4133" i="1"/>
  <c r="AB4133" i="1" s="1"/>
  <c r="AB4135" i="1"/>
  <c r="S4135" i="1"/>
  <c r="AB4136" i="1"/>
  <c r="Z4138" i="1"/>
  <c r="AB4138" i="1" s="1"/>
  <c r="M4141" i="1"/>
  <c r="AB4141" i="1" s="1"/>
  <c r="S4143" i="1"/>
  <c r="AB4143" i="1" s="1"/>
  <c r="AB4144" i="1"/>
  <c r="Z4146" i="1"/>
  <c r="AB4146" i="1" s="1"/>
  <c r="M4149" i="1"/>
  <c r="AB4149" i="1" s="1"/>
  <c r="S4151" i="1"/>
  <c r="AB4151" i="1" s="1"/>
  <c r="AB4152" i="1"/>
  <c r="Z4154" i="1"/>
  <c r="AB4154" i="1" s="1"/>
  <c r="M4157" i="1"/>
  <c r="AB4157" i="1" s="1"/>
  <c r="S4159" i="1"/>
  <c r="AB4159" i="1" s="1"/>
  <c r="AB4160" i="1"/>
  <c r="Z4162" i="1"/>
  <c r="AB4162" i="1" s="1"/>
  <c r="M4165" i="1"/>
  <c r="AB4165" i="1" s="1"/>
  <c r="AB4167" i="1"/>
  <c r="S4167" i="1"/>
  <c r="AB4168" i="1"/>
  <c r="Z4170" i="1"/>
  <c r="AB4170" i="1" s="1"/>
  <c r="M4173" i="1"/>
  <c r="AB4173" i="1" s="1"/>
  <c r="S4175" i="1"/>
  <c r="AB4175" i="1" s="1"/>
  <c r="AB4176" i="1"/>
  <c r="Z4178" i="1"/>
  <c r="AB4178" i="1" s="1"/>
  <c r="M4181" i="1"/>
  <c r="AB4181" i="1" s="1"/>
  <c r="S4182" i="1"/>
  <c r="AB4189" i="1"/>
  <c r="Z4193" i="1"/>
  <c r="AB4196" i="1"/>
  <c r="V4208" i="1"/>
  <c r="AB4208" i="1" s="1"/>
  <c r="M4212" i="1"/>
  <c r="AB4212" i="1" s="1"/>
  <c r="M4215" i="1"/>
  <c r="AB4215" i="1" s="1"/>
  <c r="P4222" i="1"/>
  <c r="P4223" i="1"/>
  <c r="V4232" i="1"/>
  <c r="AB4232" i="1" s="1"/>
  <c r="P4246" i="1"/>
  <c r="V4264" i="1"/>
  <c r="AB4264" i="1" s="1"/>
  <c r="P4278" i="1"/>
  <c r="AB4321" i="1"/>
  <c r="AB4343" i="1"/>
  <c r="AB4353" i="1"/>
  <c r="AB4375" i="1"/>
  <c r="AB4385" i="1"/>
  <c r="AB4406" i="1"/>
  <c r="AB4432" i="1"/>
  <c r="AB4448" i="1"/>
  <c r="AB4571" i="1"/>
  <c r="AB4581" i="1"/>
  <c r="AB4585" i="1"/>
  <c r="AB4990" i="1"/>
  <c r="V4280" i="1"/>
  <c r="AB4280" i="1" s="1"/>
  <c r="AB4281" i="1"/>
  <c r="AB4303" i="1"/>
  <c r="V4312" i="1"/>
  <c r="AB4312" i="1" s="1"/>
  <c r="AB4313" i="1"/>
  <c r="AB4335" i="1"/>
  <c r="V4344" i="1"/>
  <c r="AB4344" i="1" s="1"/>
  <c r="AB4345" i="1"/>
  <c r="AB4367" i="1"/>
  <c r="AB4377" i="1"/>
  <c r="V4473" i="1"/>
  <c r="AB4473" i="1" s="1"/>
  <c r="AB4576" i="1"/>
  <c r="P4286" i="1"/>
  <c r="AB4295" i="1"/>
  <c r="V4304" i="1"/>
  <c r="AB4304" i="1" s="1"/>
  <c r="P4318" i="1"/>
  <c r="AB4327" i="1"/>
  <c r="V4336" i="1"/>
  <c r="AB4336" i="1" s="1"/>
  <c r="P4350" i="1"/>
  <c r="AB4359" i="1"/>
  <c r="V4368" i="1"/>
  <c r="AB4368" i="1" s="1"/>
  <c r="AB4369" i="1"/>
  <c r="P4382" i="1"/>
  <c r="AB4391" i="1"/>
  <c r="Z4410" i="1"/>
  <c r="AB4422" i="1"/>
  <c r="S4450" i="1"/>
  <c r="AB4450" i="1" s="1"/>
  <c r="V4506" i="1"/>
  <c r="S4511" i="1"/>
  <c r="AB4511" i="1" s="1"/>
  <c r="AB4550" i="1"/>
  <c r="AB4560" i="1"/>
  <c r="AB4625" i="1"/>
  <c r="P4647" i="1"/>
  <c r="AB4713" i="1"/>
  <c r="P4182" i="1"/>
  <c r="AB4182" i="1" s="1"/>
  <c r="V4184" i="1"/>
  <c r="AB4184" i="1" s="1"/>
  <c r="Z4188" i="1"/>
  <c r="AB4190" i="1"/>
  <c r="M4191" i="1"/>
  <c r="AB4191" i="1" s="1"/>
  <c r="S4193" i="1"/>
  <c r="AB4193" i="1" s="1"/>
  <c r="P4198" i="1"/>
  <c r="AB4198" i="1" s="1"/>
  <c r="V4200" i="1"/>
  <c r="AB4200" i="1" s="1"/>
  <c r="Z4204" i="1"/>
  <c r="AB4206" i="1"/>
  <c r="M4207" i="1"/>
  <c r="AB4207" i="1" s="1"/>
  <c r="S4209" i="1"/>
  <c r="AB4209" i="1" s="1"/>
  <c r="P4214" i="1"/>
  <c r="AB4214" i="1" s="1"/>
  <c r="V4216" i="1"/>
  <c r="AB4216" i="1" s="1"/>
  <c r="Z4220" i="1"/>
  <c r="AB4222" i="1"/>
  <c r="M4223" i="1"/>
  <c r="AB4223" i="1" s="1"/>
  <c r="P4226" i="1"/>
  <c r="AB4226" i="1" s="1"/>
  <c r="V4228" i="1"/>
  <c r="AB4228" i="1" s="1"/>
  <c r="P4234" i="1"/>
  <c r="AB4234" i="1" s="1"/>
  <c r="V4236" i="1"/>
  <c r="AB4236" i="1" s="1"/>
  <c r="P4242" i="1"/>
  <c r="AB4242" i="1" s="1"/>
  <c r="V4244" i="1"/>
  <c r="AB4244" i="1" s="1"/>
  <c r="P4250" i="1"/>
  <c r="AB4250" i="1" s="1"/>
  <c r="V4252" i="1"/>
  <c r="AB4252" i="1" s="1"/>
  <c r="P4258" i="1"/>
  <c r="AB4258" i="1" s="1"/>
  <c r="V4260" i="1"/>
  <c r="AB4260" i="1" s="1"/>
  <c r="P4266" i="1"/>
  <c r="AB4266" i="1" s="1"/>
  <c r="V4268" i="1"/>
  <c r="AB4268" i="1" s="1"/>
  <c r="P4274" i="1"/>
  <c r="AB4274" i="1" s="1"/>
  <c r="V4276" i="1"/>
  <c r="AB4276" i="1" s="1"/>
  <c r="P4282" i="1"/>
  <c r="AB4282" i="1" s="1"/>
  <c r="V4284" i="1"/>
  <c r="AB4284" i="1" s="1"/>
  <c r="P4290" i="1"/>
  <c r="AB4290" i="1" s="1"/>
  <c r="V4292" i="1"/>
  <c r="AB4292" i="1" s="1"/>
  <c r="P4298" i="1"/>
  <c r="AB4298" i="1" s="1"/>
  <c r="V4300" i="1"/>
  <c r="AB4300" i="1" s="1"/>
  <c r="P4306" i="1"/>
  <c r="AB4306" i="1" s="1"/>
  <c r="V4308" i="1"/>
  <c r="AB4308" i="1" s="1"/>
  <c r="P4314" i="1"/>
  <c r="AB4314" i="1" s="1"/>
  <c r="V4316" i="1"/>
  <c r="AB4316" i="1" s="1"/>
  <c r="P4322" i="1"/>
  <c r="AB4322" i="1" s="1"/>
  <c r="V4324" i="1"/>
  <c r="AB4324" i="1" s="1"/>
  <c r="P4330" i="1"/>
  <c r="AB4330" i="1" s="1"/>
  <c r="V4332" i="1"/>
  <c r="AB4332" i="1" s="1"/>
  <c r="P4338" i="1"/>
  <c r="AB4338" i="1" s="1"/>
  <c r="V4340" i="1"/>
  <c r="AB4340" i="1" s="1"/>
  <c r="P4346" i="1"/>
  <c r="AB4346" i="1" s="1"/>
  <c r="V4348" i="1"/>
  <c r="AB4348" i="1" s="1"/>
  <c r="P4354" i="1"/>
  <c r="AB4354" i="1" s="1"/>
  <c r="V4356" i="1"/>
  <c r="AB4356" i="1" s="1"/>
  <c r="P4362" i="1"/>
  <c r="AB4362" i="1" s="1"/>
  <c r="V4364" i="1"/>
  <c r="AB4364" i="1" s="1"/>
  <c r="P4370" i="1"/>
  <c r="AB4370" i="1" s="1"/>
  <c r="V4372" i="1"/>
  <c r="AB4372" i="1" s="1"/>
  <c r="P4378" i="1"/>
  <c r="AB4378" i="1" s="1"/>
  <c r="V4380" i="1"/>
  <c r="AB4380" i="1" s="1"/>
  <c r="P4386" i="1"/>
  <c r="AB4386" i="1" s="1"/>
  <c r="V4388" i="1"/>
  <c r="AB4388" i="1" s="1"/>
  <c r="P4394" i="1"/>
  <c r="AB4394" i="1" s="1"/>
  <c r="V4396" i="1"/>
  <c r="AB4396" i="1" s="1"/>
  <c r="M4400" i="1"/>
  <c r="AB4400" i="1" s="1"/>
  <c r="P4407" i="1"/>
  <c r="P4408" i="1"/>
  <c r="Z4413" i="1"/>
  <c r="S4418" i="1"/>
  <c r="AB4418" i="1" s="1"/>
  <c r="V4426" i="1"/>
  <c r="S4431" i="1"/>
  <c r="AB4438" i="1"/>
  <c r="Z4442" i="1"/>
  <c r="AB4445" i="1"/>
  <c r="V4457" i="1"/>
  <c r="Z4461" i="1"/>
  <c r="AB4466" i="1"/>
  <c r="V4474" i="1"/>
  <c r="AB4474" i="1" s="1"/>
  <c r="AB4477" i="1"/>
  <c r="AB4488" i="1"/>
  <c r="V4489" i="1"/>
  <c r="Z4493" i="1"/>
  <c r="AB4498" i="1"/>
  <c r="M4521" i="1"/>
  <c r="P4532" i="1"/>
  <c r="M4537" i="1"/>
  <c r="P4548" i="1"/>
  <c r="M4553" i="1"/>
  <c r="Z4566" i="1"/>
  <c r="AB4566" i="1" s="1"/>
  <c r="V4586" i="1"/>
  <c r="AB4586" i="1" s="1"/>
  <c r="AB4587" i="1"/>
  <c r="AB4592" i="1"/>
  <c r="AB4597" i="1"/>
  <c r="AB4601" i="1"/>
  <c r="P4612" i="1"/>
  <c r="AB4630" i="1"/>
  <c r="AB4632" i="1"/>
  <c r="AB4667" i="1"/>
  <c r="AB4683" i="1"/>
  <c r="AB4699" i="1"/>
  <c r="AB4715" i="1"/>
  <c r="AB4731" i="1"/>
  <c r="AB4747" i="1"/>
  <c r="AB4763" i="1"/>
  <c r="AB4779" i="1"/>
  <c r="AB4786" i="1"/>
  <c r="P4186" i="1"/>
  <c r="AB4186" i="1" s="1"/>
  <c r="V4188" i="1"/>
  <c r="AB4188" i="1" s="1"/>
  <c r="Z4192" i="1"/>
  <c r="AB4192" i="1" s="1"/>
  <c r="AB4194" i="1"/>
  <c r="M4195" i="1"/>
  <c r="AB4195" i="1" s="1"/>
  <c r="S4197" i="1"/>
  <c r="AB4197" i="1" s="1"/>
  <c r="P4202" i="1"/>
  <c r="AB4202" i="1" s="1"/>
  <c r="V4204" i="1"/>
  <c r="AB4204" i="1" s="1"/>
  <c r="Z4208" i="1"/>
  <c r="AB4210" i="1"/>
  <c r="M4211" i="1"/>
  <c r="AB4211" i="1" s="1"/>
  <c r="S4213" i="1"/>
  <c r="AB4213" i="1" s="1"/>
  <c r="P4218" i="1"/>
  <c r="AB4218" i="1" s="1"/>
  <c r="V4220" i="1"/>
  <c r="AB4220" i="1" s="1"/>
  <c r="Z4224" i="1"/>
  <c r="AB4224" i="1" s="1"/>
  <c r="M4227" i="1"/>
  <c r="AB4227" i="1" s="1"/>
  <c r="S4229" i="1"/>
  <c r="AB4229" i="1" s="1"/>
  <c r="AB4230" i="1"/>
  <c r="Z4232" i="1"/>
  <c r="M4235" i="1"/>
  <c r="AB4235" i="1" s="1"/>
  <c r="S4237" i="1"/>
  <c r="AB4237" i="1" s="1"/>
  <c r="AB4238" i="1"/>
  <c r="Z4240" i="1"/>
  <c r="M4243" i="1"/>
  <c r="AB4243" i="1" s="1"/>
  <c r="S4245" i="1"/>
  <c r="AB4245" i="1" s="1"/>
  <c r="AB4246" i="1"/>
  <c r="Z4248" i="1"/>
  <c r="AB4248" i="1" s="1"/>
  <c r="M4251" i="1"/>
  <c r="AB4251" i="1" s="1"/>
  <c r="S4253" i="1"/>
  <c r="AB4253" i="1" s="1"/>
  <c r="AB4254" i="1"/>
  <c r="Z4256" i="1"/>
  <c r="AB4256" i="1" s="1"/>
  <c r="M4259" i="1"/>
  <c r="AB4259" i="1" s="1"/>
  <c r="S4261" i="1"/>
  <c r="AB4261" i="1" s="1"/>
  <c r="AB4262" i="1"/>
  <c r="Z4264" i="1"/>
  <c r="M4267" i="1"/>
  <c r="AB4267" i="1" s="1"/>
  <c r="S4269" i="1"/>
  <c r="AB4269" i="1" s="1"/>
  <c r="AB4270" i="1"/>
  <c r="Z4272" i="1"/>
  <c r="M4275" i="1"/>
  <c r="AB4275" i="1" s="1"/>
  <c r="AB4277" i="1"/>
  <c r="S4277" i="1"/>
  <c r="AB4278" i="1"/>
  <c r="Z4280" i="1"/>
  <c r="M4283" i="1"/>
  <c r="AB4283" i="1" s="1"/>
  <c r="S4285" i="1"/>
  <c r="AB4285" i="1" s="1"/>
  <c r="AB4286" i="1"/>
  <c r="Z4288" i="1"/>
  <c r="AB4288" i="1" s="1"/>
  <c r="M4291" i="1"/>
  <c r="AB4291" i="1" s="1"/>
  <c r="S4293" i="1"/>
  <c r="AB4293" i="1" s="1"/>
  <c r="AB4294" i="1"/>
  <c r="Z4296" i="1"/>
  <c r="AB4296" i="1" s="1"/>
  <c r="M4299" i="1"/>
  <c r="AB4299" i="1" s="1"/>
  <c r="S4301" i="1"/>
  <c r="AB4301" i="1" s="1"/>
  <c r="AB4302" i="1"/>
  <c r="Z4304" i="1"/>
  <c r="M4307" i="1"/>
  <c r="AB4307" i="1" s="1"/>
  <c r="AB4309" i="1"/>
  <c r="S4309" i="1"/>
  <c r="AB4310" i="1"/>
  <c r="Z4312" i="1"/>
  <c r="M4315" i="1"/>
  <c r="AB4315" i="1" s="1"/>
  <c r="S4317" i="1"/>
  <c r="AB4317" i="1" s="1"/>
  <c r="AB4318" i="1"/>
  <c r="Z4320" i="1"/>
  <c r="AB4320" i="1" s="1"/>
  <c r="M4323" i="1"/>
  <c r="AB4323" i="1" s="1"/>
  <c r="S4325" i="1"/>
  <c r="AB4325" i="1" s="1"/>
  <c r="AB4326" i="1"/>
  <c r="Z4328" i="1"/>
  <c r="AB4328" i="1" s="1"/>
  <c r="M4331" i="1"/>
  <c r="AB4331" i="1" s="1"/>
  <c r="S4333" i="1"/>
  <c r="AB4333" i="1" s="1"/>
  <c r="AB4334" i="1"/>
  <c r="Z4336" i="1"/>
  <c r="M4339" i="1"/>
  <c r="AB4339" i="1" s="1"/>
  <c r="AB4341" i="1"/>
  <c r="S4341" i="1"/>
  <c r="AB4342" i="1"/>
  <c r="Z4344" i="1"/>
  <c r="M4347" i="1"/>
  <c r="AB4347" i="1" s="1"/>
  <c r="S4349" i="1"/>
  <c r="AB4349" i="1" s="1"/>
  <c r="AB4350" i="1"/>
  <c r="Z4352" i="1"/>
  <c r="AB4352" i="1" s="1"/>
  <c r="M4355" i="1"/>
  <c r="AB4355" i="1" s="1"/>
  <c r="S4357" i="1"/>
  <c r="AB4357" i="1" s="1"/>
  <c r="AB4358" i="1"/>
  <c r="Z4360" i="1"/>
  <c r="AB4360" i="1" s="1"/>
  <c r="M4363" i="1"/>
  <c r="AB4363" i="1" s="1"/>
  <c r="S4365" i="1"/>
  <c r="AB4365" i="1" s="1"/>
  <c r="AB4366" i="1"/>
  <c r="Z4368" i="1"/>
  <c r="M4371" i="1"/>
  <c r="AB4371" i="1" s="1"/>
  <c r="AB4373" i="1"/>
  <c r="S4373" i="1"/>
  <c r="AB4374" i="1"/>
  <c r="Z4376" i="1"/>
  <c r="AB4376" i="1" s="1"/>
  <c r="M4379" i="1"/>
  <c r="AB4379" i="1" s="1"/>
  <c r="S4381" i="1"/>
  <c r="AB4381" i="1" s="1"/>
  <c r="AB4382" i="1"/>
  <c r="Z4384" i="1"/>
  <c r="AB4384" i="1" s="1"/>
  <c r="M4387" i="1"/>
  <c r="AB4387" i="1" s="1"/>
  <c r="S4389" i="1"/>
  <c r="AB4389" i="1" s="1"/>
  <c r="AB4390" i="1"/>
  <c r="Z4392" i="1"/>
  <c r="AB4392" i="1" s="1"/>
  <c r="M4395" i="1"/>
  <c r="AB4395" i="1" s="1"/>
  <c r="S4397" i="1"/>
  <c r="AB4397" i="1" s="1"/>
  <c r="V4409" i="1"/>
  <c r="AB4409" i="1" s="1"/>
  <c r="M4413" i="1"/>
  <c r="AB4413" i="1" s="1"/>
  <c r="M4416" i="1"/>
  <c r="AB4416" i="1" s="1"/>
  <c r="P4423" i="1"/>
  <c r="P4424" i="1"/>
  <c r="Z4429" i="1"/>
  <c r="AB4429" i="1" s="1"/>
  <c r="AB4434" i="1"/>
  <c r="S4434" i="1"/>
  <c r="V4442" i="1"/>
  <c r="S4447" i="1"/>
  <c r="AB4454" i="1"/>
  <c r="Z4458" i="1"/>
  <c r="AB4458" i="1" s="1"/>
  <c r="M4461" i="1"/>
  <c r="AB4461" i="1" s="1"/>
  <c r="M4464" i="1"/>
  <c r="AB4464" i="1" s="1"/>
  <c r="AB4470" i="1"/>
  <c r="P4472" i="1"/>
  <c r="S4479" i="1"/>
  <c r="AB4479" i="1" s="1"/>
  <c r="S4482" i="1"/>
  <c r="AB4482" i="1" s="1"/>
  <c r="P4487" i="1"/>
  <c r="Z4490" i="1"/>
  <c r="AB4490" i="1" s="1"/>
  <c r="M4493" i="1"/>
  <c r="AB4493" i="1" s="1"/>
  <c r="M4496" i="1"/>
  <c r="AB4496" i="1" s="1"/>
  <c r="AB4502" i="1"/>
  <c r="AB4505" i="1"/>
  <c r="AB4512" i="1"/>
  <c r="AB4517" i="1"/>
  <c r="AB4521" i="1"/>
  <c r="AB4528" i="1"/>
  <c r="AB4537" i="1"/>
  <c r="AB4544" i="1"/>
  <c r="AB4553" i="1"/>
  <c r="P4564" i="1"/>
  <c r="M4569" i="1"/>
  <c r="AB4569" i="1" s="1"/>
  <c r="Z4582" i="1"/>
  <c r="AB4582" i="1" s="1"/>
  <c r="S4591" i="1"/>
  <c r="AB4591" i="1" s="1"/>
  <c r="AB4598" i="1"/>
  <c r="V4602" i="1"/>
  <c r="AB4602" i="1" s="1"/>
  <c r="AB4608" i="1"/>
  <c r="AB4618" i="1"/>
  <c r="M4621" i="1"/>
  <c r="AB4621" i="1" s="1"/>
  <c r="AB4628" i="1"/>
  <c r="S4639" i="1"/>
  <c r="AB4639" i="1" s="1"/>
  <c r="AB4642" i="1"/>
  <c r="Z4650" i="1"/>
  <c r="AB4650" i="1" s="1"/>
  <c r="P4399" i="1"/>
  <c r="AB4399" i="1" s="1"/>
  <c r="V4401" i="1"/>
  <c r="AB4401" i="1" s="1"/>
  <c r="Z4405" i="1"/>
  <c r="AB4407" i="1"/>
  <c r="M4408" i="1"/>
  <c r="AB4408" i="1" s="1"/>
  <c r="S4410" i="1"/>
  <c r="AB4410" i="1" s="1"/>
  <c r="P4415" i="1"/>
  <c r="AB4415" i="1" s="1"/>
  <c r="V4417" i="1"/>
  <c r="AB4417" i="1" s="1"/>
  <c r="Z4421" i="1"/>
  <c r="AB4423" i="1"/>
  <c r="M4424" i="1"/>
  <c r="AB4424" i="1" s="1"/>
  <c r="S4426" i="1"/>
  <c r="AB4426" i="1" s="1"/>
  <c r="P4431" i="1"/>
  <c r="AB4431" i="1" s="1"/>
  <c r="V4433" i="1"/>
  <c r="AB4433" i="1" s="1"/>
  <c r="Z4437" i="1"/>
  <c r="AB4439" i="1"/>
  <c r="M4440" i="1"/>
  <c r="AB4440" i="1" s="1"/>
  <c r="S4442" i="1"/>
  <c r="AB4442" i="1" s="1"/>
  <c r="P4447" i="1"/>
  <c r="AB4447" i="1" s="1"/>
  <c r="V4449" i="1"/>
  <c r="AB4449" i="1" s="1"/>
  <c r="Z4453" i="1"/>
  <c r="AB4455" i="1"/>
  <c r="M4456" i="1"/>
  <c r="AB4456" i="1" s="1"/>
  <c r="AB4471" i="1"/>
  <c r="M4472" i="1"/>
  <c r="AB4472" i="1" s="1"/>
  <c r="AB4487" i="1"/>
  <c r="AB4503" i="1"/>
  <c r="M4504" i="1"/>
  <c r="AB4504" i="1" s="1"/>
  <c r="M4513" i="1"/>
  <c r="AB4513" i="1" s="1"/>
  <c r="V4514" i="1"/>
  <c r="AB4514" i="1" s="1"/>
  <c r="S4519" i="1"/>
  <c r="AB4519" i="1" s="1"/>
  <c r="P4524" i="1"/>
  <c r="AB4524" i="1" s="1"/>
  <c r="M4529" i="1"/>
  <c r="AB4529" i="1" s="1"/>
  <c r="V4530" i="1"/>
  <c r="AB4530" i="1" s="1"/>
  <c r="AB4535" i="1"/>
  <c r="S4535" i="1"/>
  <c r="P4540" i="1"/>
  <c r="AB4540" i="1" s="1"/>
  <c r="M4545" i="1"/>
  <c r="AB4545" i="1" s="1"/>
  <c r="V4546" i="1"/>
  <c r="AB4546" i="1" s="1"/>
  <c r="S4551" i="1"/>
  <c r="AB4551" i="1" s="1"/>
  <c r="P4556" i="1"/>
  <c r="AB4556" i="1" s="1"/>
  <c r="Z4558" i="1"/>
  <c r="M4561" i="1"/>
  <c r="AB4561" i="1" s="1"/>
  <c r="V4562" i="1"/>
  <c r="AB4562" i="1" s="1"/>
  <c r="S4567" i="1"/>
  <c r="AB4567" i="1" s="1"/>
  <c r="P4572" i="1"/>
  <c r="AB4572" i="1" s="1"/>
  <c r="Z4574" i="1"/>
  <c r="M4577" i="1"/>
  <c r="AB4577" i="1" s="1"/>
  <c r="V4578" i="1"/>
  <c r="AB4578" i="1" s="1"/>
  <c r="AB4583" i="1"/>
  <c r="S4583" i="1"/>
  <c r="P4588" i="1"/>
  <c r="AB4588" i="1" s="1"/>
  <c r="Z4590" i="1"/>
  <c r="M4593" i="1"/>
  <c r="AB4593" i="1" s="1"/>
  <c r="V4594" i="1"/>
  <c r="AB4594" i="1" s="1"/>
  <c r="S4599" i="1"/>
  <c r="AB4599" i="1" s="1"/>
  <c r="P4604" i="1"/>
  <c r="AB4604" i="1" s="1"/>
  <c r="Z4606" i="1"/>
  <c r="M4609" i="1"/>
  <c r="AB4609" i="1" s="1"/>
  <c r="V4610" i="1"/>
  <c r="AB4610" i="1" s="1"/>
  <c r="AB4614" i="1"/>
  <c r="P4616" i="1"/>
  <c r="AB4623" i="1"/>
  <c r="S4623" i="1"/>
  <c r="S4626" i="1"/>
  <c r="P4631" i="1"/>
  <c r="Z4634" i="1"/>
  <c r="M4637" i="1"/>
  <c r="M4640" i="1"/>
  <c r="AB4640" i="1" s="1"/>
  <c r="AB4646" i="1"/>
  <c r="P4648" i="1"/>
  <c r="S4398" i="1"/>
  <c r="AB4398" i="1" s="1"/>
  <c r="P4403" i="1"/>
  <c r="AB4403" i="1" s="1"/>
  <c r="V4405" i="1"/>
  <c r="AB4405" i="1" s="1"/>
  <c r="Z4409" i="1"/>
  <c r="AB4411" i="1"/>
  <c r="M4412" i="1"/>
  <c r="AB4412" i="1" s="1"/>
  <c r="S4414" i="1"/>
  <c r="AB4414" i="1" s="1"/>
  <c r="P4419" i="1"/>
  <c r="AB4419" i="1" s="1"/>
  <c r="V4421" i="1"/>
  <c r="AB4421" i="1" s="1"/>
  <c r="Z4425" i="1"/>
  <c r="AB4425" i="1" s="1"/>
  <c r="AB4427" i="1"/>
  <c r="M4428" i="1"/>
  <c r="AB4428" i="1" s="1"/>
  <c r="S4430" i="1"/>
  <c r="AB4430" i="1" s="1"/>
  <c r="P4435" i="1"/>
  <c r="AB4435" i="1" s="1"/>
  <c r="V4437" i="1"/>
  <c r="AB4437" i="1" s="1"/>
  <c r="Z4441" i="1"/>
  <c r="AB4441" i="1" s="1"/>
  <c r="AB4443" i="1"/>
  <c r="M4444" i="1"/>
  <c r="AB4444" i="1" s="1"/>
  <c r="S4446" i="1"/>
  <c r="AB4446" i="1" s="1"/>
  <c r="P4451" i="1"/>
  <c r="AB4451" i="1" s="1"/>
  <c r="V4453" i="1"/>
  <c r="AB4453" i="1" s="1"/>
  <c r="Z4457" i="1"/>
  <c r="AB4457" i="1" s="1"/>
  <c r="AB4459" i="1"/>
  <c r="M4460" i="1"/>
  <c r="AB4460" i="1" s="1"/>
  <c r="S4462" i="1"/>
  <c r="AB4462" i="1" s="1"/>
  <c r="P4467" i="1"/>
  <c r="AB4467" i="1" s="1"/>
  <c r="V4469" i="1"/>
  <c r="AB4469" i="1" s="1"/>
  <c r="Z4473" i="1"/>
  <c r="AB4475" i="1"/>
  <c r="M4476" i="1"/>
  <c r="AB4476" i="1" s="1"/>
  <c r="S4478" i="1"/>
  <c r="AB4478" i="1" s="1"/>
  <c r="P4483" i="1"/>
  <c r="AB4483" i="1" s="1"/>
  <c r="V4485" i="1"/>
  <c r="AB4485" i="1" s="1"/>
  <c r="Z4489" i="1"/>
  <c r="AB4489" i="1" s="1"/>
  <c r="AB4491" i="1"/>
  <c r="M4492" i="1"/>
  <c r="AB4492" i="1" s="1"/>
  <c r="S4494" i="1"/>
  <c r="AB4494" i="1" s="1"/>
  <c r="P4499" i="1"/>
  <c r="AB4499" i="1" s="1"/>
  <c r="V4501" i="1"/>
  <c r="AB4501" i="1" s="1"/>
  <c r="Z4506" i="1"/>
  <c r="AB4506" i="1" s="1"/>
  <c r="M4509" i="1"/>
  <c r="AB4509" i="1" s="1"/>
  <c r="V4510" i="1"/>
  <c r="AB4510" i="1" s="1"/>
  <c r="AB4515" i="1"/>
  <c r="S4515" i="1"/>
  <c r="AB4516" i="1"/>
  <c r="P4520" i="1"/>
  <c r="AB4520" i="1" s="1"/>
  <c r="Z4522" i="1"/>
  <c r="AB4522" i="1" s="1"/>
  <c r="M4525" i="1"/>
  <c r="AB4525" i="1" s="1"/>
  <c r="V4526" i="1"/>
  <c r="AB4526" i="1" s="1"/>
  <c r="S4531" i="1"/>
  <c r="AB4531" i="1" s="1"/>
  <c r="AB4532" i="1"/>
  <c r="P4536" i="1"/>
  <c r="AB4536" i="1" s="1"/>
  <c r="Z4538" i="1"/>
  <c r="AB4538" i="1" s="1"/>
  <c r="M4541" i="1"/>
  <c r="AB4541" i="1" s="1"/>
  <c r="V4542" i="1"/>
  <c r="AB4542" i="1" s="1"/>
  <c r="AB4547" i="1"/>
  <c r="S4547" i="1"/>
  <c r="AB4548" i="1"/>
  <c r="P4552" i="1"/>
  <c r="AB4552" i="1" s="1"/>
  <c r="Z4554" i="1"/>
  <c r="AB4554" i="1" s="1"/>
  <c r="M4557" i="1"/>
  <c r="AB4557" i="1" s="1"/>
  <c r="V4558" i="1"/>
  <c r="AB4558" i="1" s="1"/>
  <c r="S4563" i="1"/>
  <c r="AB4563" i="1" s="1"/>
  <c r="AB4564" i="1"/>
  <c r="P4568" i="1"/>
  <c r="AB4568" i="1" s="1"/>
  <c r="Z4570" i="1"/>
  <c r="AB4570" i="1" s="1"/>
  <c r="M4573" i="1"/>
  <c r="AB4573" i="1" s="1"/>
  <c r="V4574" i="1"/>
  <c r="AB4574" i="1" s="1"/>
  <c r="AB4579" i="1"/>
  <c r="S4579" i="1"/>
  <c r="AB4580" i="1"/>
  <c r="P4584" i="1"/>
  <c r="AB4584" i="1" s="1"/>
  <c r="Z4586" i="1"/>
  <c r="M4589" i="1"/>
  <c r="AB4589" i="1" s="1"/>
  <c r="V4590" i="1"/>
  <c r="AB4590" i="1" s="1"/>
  <c r="S4595" i="1"/>
  <c r="AB4595" i="1" s="1"/>
  <c r="AB4596" i="1"/>
  <c r="P4600" i="1"/>
  <c r="AB4600" i="1" s="1"/>
  <c r="Z4602" i="1"/>
  <c r="M4605" i="1"/>
  <c r="AB4605" i="1" s="1"/>
  <c r="V4606" i="1"/>
  <c r="AB4606" i="1" s="1"/>
  <c r="AB4611" i="1"/>
  <c r="S4611" i="1"/>
  <c r="AB4612" i="1"/>
  <c r="AB4616" i="1"/>
  <c r="V4617" i="1"/>
  <c r="AB4617" i="1" s="1"/>
  <c r="Z4621" i="1"/>
  <c r="AB4626" i="1"/>
  <c r="V4634" i="1"/>
  <c r="AB4634" i="1" s="1"/>
  <c r="AB4637" i="1"/>
  <c r="AB4648" i="1"/>
  <c r="V4649" i="1"/>
  <c r="AB4649" i="1" s="1"/>
  <c r="V4654" i="1"/>
  <c r="AB4654" i="1" s="1"/>
  <c r="P4664" i="1"/>
  <c r="V4670" i="1"/>
  <c r="AB4670" i="1" s="1"/>
  <c r="P4680" i="1"/>
  <c r="V4686" i="1"/>
  <c r="AB4686" i="1" s="1"/>
  <c r="P4696" i="1"/>
  <c r="V4702" i="1"/>
  <c r="AB4702" i="1" s="1"/>
  <c r="P4712" i="1"/>
  <c r="V4718" i="1"/>
  <c r="AB4718" i="1" s="1"/>
  <c r="P4728" i="1"/>
  <c r="V4734" i="1"/>
  <c r="AB4734" i="1" s="1"/>
  <c r="P4744" i="1"/>
  <c r="V4750" i="1"/>
  <c r="AB4750" i="1" s="1"/>
  <c r="P4760" i="1"/>
  <c r="V4766" i="1"/>
  <c r="AB4766" i="1" s="1"/>
  <c r="P4776" i="1"/>
  <c r="AB4817" i="1"/>
  <c r="AB4615" i="1"/>
  <c r="AB4631" i="1"/>
  <c r="AB4647" i="1"/>
  <c r="AB4795" i="1"/>
  <c r="AB4822" i="1"/>
  <c r="AB4827" i="1"/>
  <c r="AB4831" i="1"/>
  <c r="AB4843" i="1"/>
  <c r="AB4847" i="1"/>
  <c r="Z4617" i="1"/>
  <c r="AB4619" i="1"/>
  <c r="M4620" i="1"/>
  <c r="AB4620" i="1" s="1"/>
  <c r="S4622" i="1"/>
  <c r="AB4622" i="1" s="1"/>
  <c r="P4627" i="1"/>
  <c r="AB4627" i="1" s="1"/>
  <c r="V4629" i="1"/>
  <c r="AB4629" i="1" s="1"/>
  <c r="Z4633" i="1"/>
  <c r="AB4633" i="1" s="1"/>
  <c r="AB4635" i="1"/>
  <c r="M4636" i="1"/>
  <c r="AB4636" i="1" s="1"/>
  <c r="S4638" i="1"/>
  <c r="AB4638" i="1" s="1"/>
  <c r="P4643" i="1"/>
  <c r="AB4643" i="1" s="1"/>
  <c r="V4645" i="1"/>
  <c r="AB4645" i="1" s="1"/>
  <c r="Z4649" i="1"/>
  <c r="AB4651" i="1"/>
  <c r="M4652" i="1"/>
  <c r="AB4652" i="1" s="1"/>
  <c r="Z4654" i="1"/>
  <c r="AB4656" i="1"/>
  <c r="S4659" i="1"/>
  <c r="AB4659" i="1" s="1"/>
  <c r="S4660" i="1"/>
  <c r="S4663" i="1"/>
  <c r="AB4663" i="1" s="1"/>
  <c r="AB4664" i="1"/>
  <c r="Z4670" i="1"/>
  <c r="AB4672" i="1"/>
  <c r="S4675" i="1"/>
  <c r="AB4675" i="1" s="1"/>
  <c r="S4676" i="1"/>
  <c r="S4679" i="1"/>
  <c r="AB4679" i="1" s="1"/>
  <c r="AB4680" i="1"/>
  <c r="Z4686" i="1"/>
  <c r="AB4688" i="1"/>
  <c r="S4691" i="1"/>
  <c r="AB4691" i="1" s="1"/>
  <c r="S4692" i="1"/>
  <c r="S4695" i="1"/>
  <c r="AB4695" i="1" s="1"/>
  <c r="AB4696" i="1"/>
  <c r="Z4702" i="1"/>
  <c r="AB4704" i="1"/>
  <c r="S4707" i="1"/>
  <c r="AB4707" i="1" s="1"/>
  <c r="S4708" i="1"/>
  <c r="S4711" i="1"/>
  <c r="AB4711" i="1" s="1"/>
  <c r="AB4712" i="1"/>
  <c r="Z4718" i="1"/>
  <c r="AB4720" i="1"/>
  <c r="S4723" i="1"/>
  <c r="AB4723" i="1" s="1"/>
  <c r="S4724" i="1"/>
  <c r="S4727" i="1"/>
  <c r="AB4727" i="1" s="1"/>
  <c r="AB4728" i="1"/>
  <c r="Z4734" i="1"/>
  <c r="AB4736" i="1"/>
  <c r="S4739" i="1"/>
  <c r="AB4739" i="1" s="1"/>
  <c r="S4740" i="1"/>
  <c r="S4743" i="1"/>
  <c r="AB4743" i="1" s="1"/>
  <c r="AB4744" i="1"/>
  <c r="Z4750" i="1"/>
  <c r="AB4752" i="1"/>
  <c r="S4755" i="1"/>
  <c r="AB4755" i="1" s="1"/>
  <c r="S4756" i="1"/>
  <c r="S4759" i="1"/>
  <c r="AB4759" i="1" s="1"/>
  <c r="AB4760" i="1"/>
  <c r="Z4766" i="1"/>
  <c r="AB4768" i="1"/>
  <c r="S4771" i="1"/>
  <c r="AB4771" i="1" s="1"/>
  <c r="S4772" i="1"/>
  <c r="S4775" i="1"/>
  <c r="AB4775" i="1" s="1"/>
  <c r="AB4776" i="1"/>
  <c r="Z4788" i="1"/>
  <c r="AB4788" i="1" s="1"/>
  <c r="AB4796" i="1"/>
  <c r="V4800" i="1"/>
  <c r="AB4800" i="1" s="1"/>
  <c r="AB4806" i="1"/>
  <c r="AB4833" i="1"/>
  <c r="AB4838" i="1"/>
  <c r="AB4882" i="1"/>
  <c r="AB4892" i="1"/>
  <c r="AB4920" i="1"/>
  <c r="M4653" i="1"/>
  <c r="AB4653" i="1" s="1"/>
  <c r="S4655" i="1"/>
  <c r="AB4655" i="1" s="1"/>
  <c r="P4660" i="1"/>
  <c r="AB4660" i="1" s="1"/>
  <c r="V4662" i="1"/>
  <c r="AB4662" i="1" s="1"/>
  <c r="Z4666" i="1"/>
  <c r="AB4666" i="1" s="1"/>
  <c r="AB4668" i="1"/>
  <c r="M4669" i="1"/>
  <c r="AB4669" i="1" s="1"/>
  <c r="S4671" i="1"/>
  <c r="AB4671" i="1" s="1"/>
  <c r="P4676" i="1"/>
  <c r="AB4676" i="1" s="1"/>
  <c r="V4678" i="1"/>
  <c r="AB4678" i="1" s="1"/>
  <c r="Z4682" i="1"/>
  <c r="AB4682" i="1" s="1"/>
  <c r="AB4684" i="1"/>
  <c r="M4685" i="1"/>
  <c r="AB4685" i="1" s="1"/>
  <c r="S4687" i="1"/>
  <c r="AB4687" i="1" s="1"/>
  <c r="P4692" i="1"/>
  <c r="AB4692" i="1" s="1"/>
  <c r="V4694" i="1"/>
  <c r="AB4694" i="1" s="1"/>
  <c r="Z4698" i="1"/>
  <c r="AB4698" i="1" s="1"/>
  <c r="AB4700" i="1"/>
  <c r="M4701" i="1"/>
  <c r="AB4701" i="1" s="1"/>
  <c r="S4703" i="1"/>
  <c r="AB4703" i="1" s="1"/>
  <c r="P4708" i="1"/>
  <c r="AB4708" i="1" s="1"/>
  <c r="V4710" i="1"/>
  <c r="AB4710" i="1" s="1"/>
  <c r="Z4714" i="1"/>
  <c r="AB4714" i="1" s="1"/>
  <c r="AB4716" i="1"/>
  <c r="M4717" i="1"/>
  <c r="AB4717" i="1" s="1"/>
  <c r="S4719" i="1"/>
  <c r="AB4719" i="1" s="1"/>
  <c r="P4724" i="1"/>
  <c r="AB4724" i="1" s="1"/>
  <c r="V4726" i="1"/>
  <c r="AB4726" i="1" s="1"/>
  <c r="Z4730" i="1"/>
  <c r="AB4730" i="1" s="1"/>
  <c r="AB4732" i="1"/>
  <c r="M4733" i="1"/>
  <c r="AB4733" i="1" s="1"/>
  <c r="S4735" i="1"/>
  <c r="AB4735" i="1" s="1"/>
  <c r="P4740" i="1"/>
  <c r="AB4740" i="1" s="1"/>
  <c r="V4742" i="1"/>
  <c r="AB4742" i="1" s="1"/>
  <c r="Z4746" i="1"/>
  <c r="AB4746" i="1" s="1"/>
  <c r="AB4748" i="1"/>
  <c r="M4749" i="1"/>
  <c r="AB4749" i="1" s="1"/>
  <c r="S4751" i="1"/>
  <c r="AB4751" i="1" s="1"/>
  <c r="P4756" i="1"/>
  <c r="AB4756" i="1" s="1"/>
  <c r="V4758" i="1"/>
  <c r="AB4758" i="1" s="1"/>
  <c r="Z4762" i="1"/>
  <c r="AB4762" i="1" s="1"/>
  <c r="AB4764" i="1"/>
  <c r="M4765" i="1"/>
  <c r="AB4765" i="1" s="1"/>
  <c r="S4767" i="1"/>
  <c r="AB4767" i="1" s="1"/>
  <c r="P4772" i="1"/>
  <c r="AB4772" i="1" s="1"/>
  <c r="V4774" i="1"/>
  <c r="AB4774" i="1" s="1"/>
  <c r="Z4778" i="1"/>
  <c r="AB4778" i="1" s="1"/>
  <c r="S4780" i="1"/>
  <c r="AB4780" i="1" s="1"/>
  <c r="S4781" i="1"/>
  <c r="S4784" i="1"/>
  <c r="AB4784" i="1" s="1"/>
  <c r="AB4785" i="1"/>
  <c r="S4793" i="1"/>
  <c r="AB4793" i="1" s="1"/>
  <c r="AB4794" i="1"/>
  <c r="AB4799" i="1"/>
  <c r="P4810" i="1"/>
  <c r="M4815" i="1"/>
  <c r="AB4815" i="1" s="1"/>
  <c r="Z4828" i="1"/>
  <c r="AB4828" i="1" s="1"/>
  <c r="AB4837" i="1"/>
  <c r="S4837" i="1"/>
  <c r="AB4844" i="1"/>
  <c r="V4848" i="1"/>
  <c r="AB4848" i="1" s="1"/>
  <c r="AB4849" i="1"/>
  <c r="AB4854" i="1"/>
  <c r="AB4893" i="1"/>
  <c r="Z4914" i="1"/>
  <c r="M4917" i="1"/>
  <c r="AB4917" i="1" s="1"/>
  <c r="P4781" i="1"/>
  <c r="AB4781" i="1" s="1"/>
  <c r="V4783" i="1"/>
  <c r="AB4783" i="1" s="1"/>
  <c r="Z4787" i="1"/>
  <c r="AB4787" i="1" s="1"/>
  <c r="AB4789" i="1"/>
  <c r="M4790" i="1"/>
  <c r="AB4790" i="1" s="1"/>
  <c r="M4791" i="1"/>
  <c r="AB4791" i="1" s="1"/>
  <c r="V4792" i="1"/>
  <c r="AB4792" i="1" s="1"/>
  <c r="AB4797" i="1"/>
  <c r="S4797" i="1"/>
  <c r="AB4798" i="1"/>
  <c r="P4802" i="1"/>
  <c r="AB4802" i="1" s="1"/>
  <c r="Z4804" i="1"/>
  <c r="M4807" i="1"/>
  <c r="AB4807" i="1" s="1"/>
  <c r="V4808" i="1"/>
  <c r="AB4808" i="1" s="1"/>
  <c r="S4813" i="1"/>
  <c r="AB4813" i="1" s="1"/>
  <c r="P4818" i="1"/>
  <c r="AB4818" i="1" s="1"/>
  <c r="Z4820" i="1"/>
  <c r="M4823" i="1"/>
  <c r="AB4823" i="1" s="1"/>
  <c r="V4824" i="1"/>
  <c r="AB4824" i="1" s="1"/>
  <c r="S4829" i="1"/>
  <c r="AB4829" i="1" s="1"/>
  <c r="P4834" i="1"/>
  <c r="AB4834" i="1" s="1"/>
  <c r="Z4836" i="1"/>
  <c r="M4839" i="1"/>
  <c r="AB4839" i="1" s="1"/>
  <c r="V4840" i="1"/>
  <c r="AB4840" i="1" s="1"/>
  <c r="S4845" i="1"/>
  <c r="AB4845" i="1" s="1"/>
  <c r="P4850" i="1"/>
  <c r="AB4850" i="1" s="1"/>
  <c r="Z4852" i="1"/>
  <c r="M4855" i="1"/>
  <c r="AB4855" i="1" s="1"/>
  <c r="V4856" i="1"/>
  <c r="AB4856" i="1" s="1"/>
  <c r="AB4862" i="1"/>
  <c r="V4870" i="1"/>
  <c r="AB4870" i="1" s="1"/>
  <c r="AB4873" i="1"/>
  <c r="AB4884" i="1"/>
  <c r="V4885" i="1"/>
  <c r="P4912" i="1"/>
  <c r="V4918" i="1"/>
  <c r="AB4918" i="1" s="1"/>
  <c r="AB4919" i="1"/>
  <c r="S4923" i="1"/>
  <c r="AB4923" i="1" s="1"/>
  <c r="AB4924" i="1"/>
  <c r="Z4925" i="1"/>
  <c r="AB4925" i="1" s="1"/>
  <c r="AB4961" i="1"/>
  <c r="AB4973" i="1"/>
  <c r="Z4800" i="1"/>
  <c r="M4803" i="1"/>
  <c r="AB4803" i="1" s="1"/>
  <c r="V4804" i="1"/>
  <c r="AB4804" i="1" s="1"/>
  <c r="S4809" i="1"/>
  <c r="AB4809" i="1" s="1"/>
  <c r="AB4810" i="1"/>
  <c r="P4814" i="1"/>
  <c r="AB4814" i="1" s="1"/>
  <c r="Z4816" i="1"/>
  <c r="AB4816" i="1" s="1"/>
  <c r="M4819" i="1"/>
  <c r="AB4819" i="1" s="1"/>
  <c r="V4820" i="1"/>
  <c r="AB4820" i="1" s="1"/>
  <c r="S4825" i="1"/>
  <c r="AB4825" i="1" s="1"/>
  <c r="AB4826" i="1"/>
  <c r="P4830" i="1"/>
  <c r="AB4830" i="1" s="1"/>
  <c r="Z4832" i="1"/>
  <c r="AB4832" i="1" s="1"/>
  <c r="M4835" i="1"/>
  <c r="AB4835" i="1" s="1"/>
  <c r="V4836" i="1"/>
  <c r="AB4836" i="1" s="1"/>
  <c r="S4841" i="1"/>
  <c r="AB4841" i="1" s="1"/>
  <c r="AB4842" i="1"/>
  <c r="P4846" i="1"/>
  <c r="AB4846" i="1" s="1"/>
  <c r="Z4848" i="1"/>
  <c r="M4851" i="1"/>
  <c r="AB4851" i="1" s="1"/>
  <c r="V4852" i="1"/>
  <c r="AB4852" i="1" s="1"/>
  <c r="S4857" i="1"/>
  <c r="AB4857" i="1" s="1"/>
  <c r="M4860" i="1"/>
  <c r="AB4860" i="1" s="1"/>
  <c r="AB4866" i="1"/>
  <c r="P4868" i="1"/>
  <c r="AB4868" i="1" s="1"/>
  <c r="AB4875" i="1"/>
  <c r="S4875" i="1"/>
  <c r="S4878" i="1"/>
  <c r="AB4878" i="1" s="1"/>
  <c r="P4883" i="1"/>
  <c r="AB4897" i="1"/>
  <c r="Z4898" i="1"/>
  <c r="AB4898" i="1" s="1"/>
  <c r="M4901" i="1"/>
  <c r="AB4901" i="1" s="1"/>
  <c r="AB4914" i="1"/>
  <c r="AB4937" i="1"/>
  <c r="P4951" i="1"/>
  <c r="AB4963" i="1"/>
  <c r="AB4867" i="1"/>
  <c r="AB4883" i="1"/>
  <c r="AB4899" i="1"/>
  <c r="AB4915" i="1"/>
  <c r="AB4931" i="1"/>
  <c r="AB4940" i="1"/>
  <c r="AB4943" i="1"/>
  <c r="AB4952" i="1"/>
  <c r="AB4959" i="1"/>
  <c r="AB4995" i="1"/>
  <c r="S4858" i="1"/>
  <c r="AB4858" i="1" s="1"/>
  <c r="P4863" i="1"/>
  <c r="AB4863" i="1" s="1"/>
  <c r="V4865" i="1"/>
  <c r="AB4865" i="1" s="1"/>
  <c r="Z4869" i="1"/>
  <c r="AB4869" i="1" s="1"/>
  <c r="AB4871" i="1"/>
  <c r="M4872" i="1"/>
  <c r="AB4872" i="1" s="1"/>
  <c r="S4874" i="1"/>
  <c r="AB4874" i="1" s="1"/>
  <c r="P4879" i="1"/>
  <c r="AB4879" i="1" s="1"/>
  <c r="V4881" i="1"/>
  <c r="AB4881" i="1" s="1"/>
  <c r="Z4885" i="1"/>
  <c r="AB4885" i="1" s="1"/>
  <c r="Z4886" i="1"/>
  <c r="AB4886" i="1" s="1"/>
  <c r="M4889" i="1"/>
  <c r="AB4889" i="1" s="1"/>
  <c r="V4890" i="1"/>
  <c r="AB4890" i="1" s="1"/>
  <c r="S4895" i="1"/>
  <c r="AB4895" i="1" s="1"/>
  <c r="AB4896" i="1"/>
  <c r="P4900" i="1"/>
  <c r="AB4900" i="1" s="1"/>
  <c r="Z4902" i="1"/>
  <c r="AB4902" i="1" s="1"/>
  <c r="M4905" i="1"/>
  <c r="AB4905" i="1" s="1"/>
  <c r="V4906" i="1"/>
  <c r="AB4906" i="1" s="1"/>
  <c r="AB4911" i="1"/>
  <c r="S4911" i="1"/>
  <c r="AB4912" i="1"/>
  <c r="P4916" i="1"/>
  <c r="AB4916" i="1" s="1"/>
  <c r="Z4918" i="1"/>
  <c r="M4921" i="1"/>
  <c r="AB4921" i="1" s="1"/>
  <c r="V4922" i="1"/>
  <c r="AB4922" i="1" s="1"/>
  <c r="Z4928" i="1"/>
  <c r="AB4928" i="1" s="1"/>
  <c r="P4935" i="1"/>
  <c r="V4941" i="1"/>
  <c r="AB4941" i="1" s="1"/>
  <c r="AB4942" i="1"/>
  <c r="AB4946" i="1"/>
  <c r="S4946" i="1"/>
  <c r="AB4947" i="1"/>
  <c r="M4955" i="1"/>
  <c r="AB4955" i="1" s="1"/>
  <c r="P4978" i="1"/>
  <c r="AB4938" i="1"/>
  <c r="AB4977" i="1"/>
  <c r="AB5000" i="1"/>
  <c r="AB4926" i="1"/>
  <c r="M4927" i="1"/>
  <c r="AB4927" i="1" s="1"/>
  <c r="S4929" i="1"/>
  <c r="AB4929" i="1" s="1"/>
  <c r="S4934" i="1"/>
  <c r="AB4934" i="1" s="1"/>
  <c r="AB4935" i="1"/>
  <c r="P4939" i="1"/>
  <c r="AB4939" i="1" s="1"/>
  <c r="Z4941" i="1"/>
  <c r="M4944" i="1"/>
  <c r="AB4944" i="1" s="1"/>
  <c r="V4945" i="1"/>
  <c r="AB4945" i="1" s="1"/>
  <c r="S4950" i="1"/>
  <c r="AB4950" i="1" s="1"/>
  <c r="AB4951" i="1"/>
  <c r="AB4957" i="1"/>
  <c r="V4965" i="1"/>
  <c r="AB4965" i="1" s="1"/>
  <c r="AB4968" i="1"/>
  <c r="V4980" i="1"/>
  <c r="AB4980" i="1" s="1"/>
  <c r="AB4984" i="1"/>
  <c r="Z4985" i="1"/>
  <c r="AB4985" i="1" s="1"/>
  <c r="M4988" i="1"/>
  <c r="AB4988" i="1" s="1"/>
  <c r="Z5001" i="1"/>
  <c r="AB5001" i="1" s="1"/>
  <c r="AB4962" i="1"/>
  <c r="AB4978" i="1"/>
  <c r="AB4986" i="1"/>
  <c r="M4996" i="1"/>
  <c r="AB4996" i="1" s="1"/>
  <c r="V4997" i="1"/>
  <c r="AB4997" i="1" s="1"/>
  <c r="AB5002" i="1"/>
  <c r="AB4954" i="1"/>
  <c r="P4958" i="1"/>
  <c r="AB4958" i="1" s="1"/>
  <c r="V4960" i="1"/>
  <c r="AB4960" i="1" s="1"/>
  <c r="Z4964" i="1"/>
  <c r="AB4964" i="1" s="1"/>
  <c r="AB4966" i="1"/>
  <c r="M4967" i="1"/>
  <c r="AB4967" i="1" s="1"/>
  <c r="S4969" i="1"/>
  <c r="AB4969" i="1" s="1"/>
  <c r="P4974" i="1"/>
  <c r="AB4974" i="1" s="1"/>
  <c r="V4976" i="1"/>
  <c r="AB4976" i="1" s="1"/>
  <c r="Z4980" i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<sst xmlns="http://schemas.openxmlformats.org/spreadsheetml/2006/main" count="33" uniqueCount="20">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</sst>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01%20-%20PRESTA&#199;&#195;O%20DE%20CONTAS\3%20-%20HOSPITAL%20HSS\01%20PRESTA&#199;&#195;O%20DE%20CONTAS\2024\09%20SETEMBRO\Modelo_PCF%20REV.10%20V3%20-%20Em%2022.08.24.xlsx" TargetMode="External"/><Relationship Id="rId1" Type="http://schemas.openxmlformats.org/officeDocument/2006/relationships/externalLinkPath" Target="/01%20-%20PRESTA&#199;&#195;O%20DE%20CONTAS/3%20-%20HOSPITAL%20HSS/01%20PRESTA&#199;&#195;O%20DE%20CONTAS/2024/09%20SETEMBRO/Modelo_PCF%20REV.10%20V3%20-%20Em%2022.08.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SÃO SEBASTIÃO</v>
          </cell>
          <cell r="E12" t="str">
            <v>ADALBERTO DE LIMA</v>
          </cell>
          <cell r="F12" t="str">
            <v>1 - Médico</v>
          </cell>
          <cell r="G12" t="str">
            <v>2251-25</v>
          </cell>
          <cell r="H12">
            <v>45536</v>
          </cell>
          <cell r="I12">
            <v>137.65</v>
          </cell>
          <cell r="J12">
            <v>1101.23</v>
          </cell>
          <cell r="K12">
            <v>0</v>
          </cell>
          <cell r="L12">
            <v>127.9</v>
          </cell>
          <cell r="O12">
            <v>10.119999999999999</v>
          </cell>
          <cell r="R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HOSPITAL SÃO SEBASTIÃO</v>
          </cell>
          <cell r="E13" t="str">
            <v>ADILSON SILVA DE ALCANTARA JUNIOR</v>
          </cell>
          <cell r="F13" t="str">
            <v>3 - Administrativo</v>
          </cell>
          <cell r="G13" t="str">
            <v>4141-05</v>
          </cell>
          <cell r="H13">
            <v>45536</v>
          </cell>
          <cell r="I13">
            <v>18.760000000000002</v>
          </cell>
          <cell r="J13">
            <v>150.11000000000001</v>
          </cell>
          <cell r="K13">
            <v>0</v>
          </cell>
          <cell r="L13">
            <v>127.9</v>
          </cell>
          <cell r="O13">
            <v>1.27</v>
          </cell>
          <cell r="R13">
            <v>0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HOSPITAL SÃO SEBASTIÃO</v>
          </cell>
          <cell r="E14" t="str">
            <v>ADRIANA LIMA DA SILVA MONTEIRO</v>
          </cell>
          <cell r="F14" t="str">
            <v>2 - Outros Profissionais da Saúde</v>
          </cell>
          <cell r="G14" t="str">
            <v>3222-05</v>
          </cell>
          <cell r="H14">
            <v>45536</v>
          </cell>
          <cell r="I14">
            <v>37.92</v>
          </cell>
          <cell r="J14">
            <v>303.33</v>
          </cell>
          <cell r="K14">
            <v>0</v>
          </cell>
          <cell r="L14">
            <v>127.9</v>
          </cell>
          <cell r="O14">
            <v>1.27</v>
          </cell>
          <cell r="R14">
            <v>144</v>
          </cell>
          <cell r="S14">
            <v>84.72</v>
          </cell>
          <cell r="U14">
            <v>0</v>
          </cell>
          <cell r="Y14">
            <v>1753.58</v>
          </cell>
          <cell r="AB14" t="str">
            <v>ABONO COMPLEMENTAR</v>
          </cell>
        </row>
        <row r="15">
          <cell r="C15" t="str">
            <v>HOSPITAL SÃO SEBASTIÃO</v>
          </cell>
          <cell r="E15" t="str">
            <v>ADRIANA XAVIER MUSS</v>
          </cell>
          <cell r="F15" t="str">
            <v>2 - Outros Profissionais da Saúde</v>
          </cell>
          <cell r="G15" t="str">
            <v>2235-35</v>
          </cell>
          <cell r="H15">
            <v>45536</v>
          </cell>
          <cell r="I15">
            <v>56.22</v>
          </cell>
          <cell r="J15">
            <v>449.73</v>
          </cell>
          <cell r="K15">
            <v>0</v>
          </cell>
          <cell r="L15">
            <v>127.9</v>
          </cell>
          <cell r="O15">
            <v>2.5299999999999998</v>
          </cell>
          <cell r="R15">
            <v>201.6</v>
          </cell>
          <cell r="S15">
            <v>177.75</v>
          </cell>
          <cell r="U15">
            <v>240.52</v>
          </cell>
          <cell r="X15" t="str">
            <v>AUXILIO CRECHE</v>
          </cell>
          <cell r="Y15">
            <v>1242.67</v>
          </cell>
          <cell r="AB15" t="str">
            <v>ABONO COMPLEMENTAR</v>
          </cell>
        </row>
        <row r="16">
          <cell r="C16" t="str">
            <v>HOSPITAL SÃO SEBASTIÃO</v>
          </cell>
          <cell r="E16" t="str">
            <v>AIRTON RIBEIRO DOS ANJOS FILHO</v>
          </cell>
          <cell r="F16" t="str">
            <v>1 - Médico</v>
          </cell>
          <cell r="G16" t="str">
            <v>2251-25</v>
          </cell>
          <cell r="H16">
            <v>45536</v>
          </cell>
          <cell r="I16">
            <v>121.79</v>
          </cell>
          <cell r="J16">
            <v>974.32</v>
          </cell>
          <cell r="K16">
            <v>0</v>
          </cell>
          <cell r="L16">
            <v>127.9</v>
          </cell>
          <cell r="O16">
            <v>10.119999999999999</v>
          </cell>
          <cell r="R16">
            <v>0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HOSPITAL SÃO SEBASTIÃO</v>
          </cell>
          <cell r="E17" t="str">
            <v>ALDANIR CAMPOS FERREIRA DA SILVA</v>
          </cell>
          <cell r="F17" t="str">
            <v>3 - Administrativo</v>
          </cell>
          <cell r="G17" t="str">
            <v>4131-05</v>
          </cell>
          <cell r="H17">
            <v>45536</v>
          </cell>
          <cell r="I17">
            <v>30.66</v>
          </cell>
          <cell r="J17">
            <v>245.25</v>
          </cell>
          <cell r="K17">
            <v>0</v>
          </cell>
          <cell r="L17">
            <v>127.9</v>
          </cell>
          <cell r="O17">
            <v>1.27</v>
          </cell>
          <cell r="R17">
            <v>0</v>
          </cell>
          <cell r="S17">
            <v>0</v>
          </cell>
          <cell r="U17">
            <v>80.95</v>
          </cell>
          <cell r="X17" t="str">
            <v>AUXILIO CRECHE</v>
          </cell>
          <cell r="Y17">
            <v>0</v>
          </cell>
        </row>
        <row r="18">
          <cell r="C18" t="str">
            <v>HOSPITAL SÃO SEBASTIÃO</v>
          </cell>
          <cell r="E18" t="str">
            <v>ALDENIA SOARES DOS SANTOS</v>
          </cell>
          <cell r="F18" t="str">
            <v>2 - Outros Profissionais da Saúde</v>
          </cell>
          <cell r="G18" t="str">
            <v>3222-05</v>
          </cell>
          <cell r="H18">
            <v>45536</v>
          </cell>
          <cell r="I18">
            <v>34.479999999999997</v>
          </cell>
          <cell r="J18">
            <v>275.83999999999997</v>
          </cell>
          <cell r="K18">
            <v>0</v>
          </cell>
          <cell r="L18">
            <v>127.9</v>
          </cell>
          <cell r="O18">
            <v>1.27</v>
          </cell>
          <cell r="R18">
            <v>0</v>
          </cell>
          <cell r="S18">
            <v>0</v>
          </cell>
          <cell r="U18">
            <v>0</v>
          </cell>
          <cell r="Y18">
            <v>1753.58</v>
          </cell>
          <cell r="AB18" t="str">
            <v>ABONO COMPLEMENTAR</v>
          </cell>
        </row>
        <row r="19">
          <cell r="C19" t="str">
            <v>HOSPITAL SÃO SEBASTIÃO</v>
          </cell>
          <cell r="E19" t="str">
            <v>ALEXANDRE ELIAS DOS SANTOS</v>
          </cell>
          <cell r="F19" t="str">
            <v>3 - Administrativo</v>
          </cell>
          <cell r="G19" t="str">
            <v>5211-30</v>
          </cell>
          <cell r="H19">
            <v>45536</v>
          </cell>
          <cell r="I19">
            <v>19.79</v>
          </cell>
          <cell r="J19">
            <v>158.29</v>
          </cell>
          <cell r="K19">
            <v>0</v>
          </cell>
          <cell r="L19">
            <v>127.9</v>
          </cell>
          <cell r="O19">
            <v>1.27</v>
          </cell>
          <cell r="R19">
            <v>0</v>
          </cell>
          <cell r="S19">
            <v>0</v>
          </cell>
          <cell r="U19">
            <v>0</v>
          </cell>
          <cell r="Y19">
            <v>0</v>
          </cell>
        </row>
        <row r="20">
          <cell r="C20" t="str">
            <v>HOSPITAL SÃO SEBASTIÃO</v>
          </cell>
          <cell r="E20" t="str">
            <v>ALINE KELLY DOS SANTOS</v>
          </cell>
          <cell r="F20" t="str">
            <v>2 - Outros Profissionais da Saúde</v>
          </cell>
          <cell r="G20" t="str">
            <v>3222-05</v>
          </cell>
          <cell r="H20">
            <v>45536</v>
          </cell>
          <cell r="I20">
            <v>37.71</v>
          </cell>
          <cell r="J20">
            <v>301.68</v>
          </cell>
          <cell r="K20">
            <v>0</v>
          </cell>
          <cell r="L20">
            <v>127.9</v>
          </cell>
          <cell r="O20">
            <v>1.27</v>
          </cell>
          <cell r="R20">
            <v>0</v>
          </cell>
          <cell r="S20">
            <v>0</v>
          </cell>
          <cell r="U20">
            <v>0</v>
          </cell>
          <cell r="Y20">
            <v>1753.58</v>
          </cell>
          <cell r="AB20" t="str">
            <v>ABONO COMPLEMENTAR</v>
          </cell>
        </row>
        <row r="21">
          <cell r="C21" t="str">
            <v>HOSPITAL SÃO SEBASTIÃO</v>
          </cell>
          <cell r="E21" t="str">
            <v>ALINNE EDILENE FELIX</v>
          </cell>
          <cell r="F21" t="str">
            <v>3 - Administrativo</v>
          </cell>
          <cell r="G21" t="str">
            <v>2521-05</v>
          </cell>
          <cell r="H21">
            <v>45536</v>
          </cell>
          <cell r="I21">
            <v>36.26</v>
          </cell>
          <cell r="J21">
            <v>290.04000000000002</v>
          </cell>
          <cell r="K21">
            <v>0</v>
          </cell>
          <cell r="L21">
            <v>127.9</v>
          </cell>
          <cell r="O21">
            <v>1.27</v>
          </cell>
          <cell r="R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HOSPITAL SÃO SEBASTIÃO</v>
          </cell>
          <cell r="E22" t="str">
            <v>ALUSKA VALESKA DE SOUZA MORAES</v>
          </cell>
          <cell r="F22" t="str">
            <v>2 - Outros Profissionais da Saúde</v>
          </cell>
          <cell r="G22" t="str">
            <v>2235-05</v>
          </cell>
          <cell r="H22">
            <v>45536</v>
          </cell>
          <cell r="I22">
            <v>48.23</v>
          </cell>
          <cell r="J22">
            <v>385.87</v>
          </cell>
          <cell r="K22">
            <v>0</v>
          </cell>
          <cell r="L22">
            <v>127.9</v>
          </cell>
          <cell r="O22">
            <v>2.5299999999999998</v>
          </cell>
          <cell r="R22">
            <v>0</v>
          </cell>
          <cell r="S22">
            <v>0</v>
          </cell>
          <cell r="U22">
            <v>0</v>
          </cell>
          <cell r="Y22">
            <v>774.15</v>
          </cell>
          <cell r="AB22" t="str">
            <v>ABONO COMPLEMENTAR</v>
          </cell>
        </row>
        <row r="23">
          <cell r="C23" t="str">
            <v>HOSPITAL SÃO SEBASTIÃO</v>
          </cell>
          <cell r="E23" t="str">
            <v>AMANDA BESERRA VILELA</v>
          </cell>
          <cell r="F23" t="str">
            <v>3 - Administrativo</v>
          </cell>
          <cell r="G23" t="str">
            <v>5143-20</v>
          </cell>
          <cell r="H23">
            <v>45536</v>
          </cell>
          <cell r="I23">
            <v>20.329999999999998</v>
          </cell>
          <cell r="J23">
            <v>162.66999999999999</v>
          </cell>
          <cell r="K23">
            <v>0</v>
          </cell>
          <cell r="L23">
            <v>127.9</v>
          </cell>
          <cell r="O23">
            <v>1.27</v>
          </cell>
          <cell r="R23">
            <v>0</v>
          </cell>
          <cell r="S23">
            <v>0</v>
          </cell>
          <cell r="U23">
            <v>0</v>
          </cell>
          <cell r="Y23">
            <v>0</v>
          </cell>
        </row>
        <row r="24">
          <cell r="C24" t="str">
            <v>HOSPITAL SÃO SEBASTIÃO</v>
          </cell>
          <cell r="E24" t="str">
            <v>AMANDA LUISA OLIVEIRA DA SILVA</v>
          </cell>
          <cell r="F24" t="str">
            <v>2 - Outros Profissionais da Saúde</v>
          </cell>
          <cell r="G24" t="str">
            <v>2235-05</v>
          </cell>
          <cell r="H24">
            <v>45536</v>
          </cell>
          <cell r="I24">
            <v>49.3</v>
          </cell>
          <cell r="J24">
            <v>394.44</v>
          </cell>
          <cell r="K24">
            <v>0</v>
          </cell>
          <cell r="L24">
            <v>127.9</v>
          </cell>
          <cell r="O24">
            <v>2.5299999999999998</v>
          </cell>
          <cell r="R24">
            <v>0</v>
          </cell>
          <cell r="S24">
            <v>0</v>
          </cell>
          <cell r="U24">
            <v>0</v>
          </cell>
          <cell r="Y24">
            <v>774.15</v>
          </cell>
          <cell r="AB24" t="str">
            <v>ABONO COMPLEMENTAR</v>
          </cell>
        </row>
        <row r="25">
          <cell r="C25" t="str">
            <v>HOSPITAL SÃO SEBASTIÃO</v>
          </cell>
          <cell r="E25" t="str">
            <v>AMANDA MANUELY BARBOSA RODRIGUES</v>
          </cell>
          <cell r="F25" t="str">
            <v>2 - Outros Profissionais da Saúde</v>
          </cell>
          <cell r="G25" t="str">
            <v>2235-05</v>
          </cell>
          <cell r="H25">
            <v>45536</v>
          </cell>
          <cell r="I25">
            <v>54.86</v>
          </cell>
          <cell r="J25">
            <v>438.91</v>
          </cell>
          <cell r="K25">
            <v>0</v>
          </cell>
          <cell r="L25">
            <v>127.9</v>
          </cell>
          <cell r="O25">
            <v>2.5299999999999998</v>
          </cell>
          <cell r="R25">
            <v>0</v>
          </cell>
          <cell r="S25">
            <v>0</v>
          </cell>
          <cell r="U25">
            <v>120.26</v>
          </cell>
          <cell r="X25" t="str">
            <v>AUXILIO CRECHE</v>
          </cell>
          <cell r="Y25">
            <v>774.15</v>
          </cell>
          <cell r="AB25" t="str">
            <v>ABONO COMPLEMENTAR</v>
          </cell>
        </row>
        <row r="26">
          <cell r="C26" t="str">
            <v>HOSPITAL SÃO SEBASTIÃO</v>
          </cell>
          <cell r="E26" t="str">
            <v>AMANDA THAYSA CORREIA SILVA</v>
          </cell>
          <cell r="F26" t="str">
            <v>2 - Outros Profissionais da Saúde</v>
          </cell>
          <cell r="G26" t="str">
            <v>2235-05</v>
          </cell>
          <cell r="H26">
            <v>45536</v>
          </cell>
          <cell r="I26">
            <v>9.32</v>
          </cell>
          <cell r="J26">
            <v>344.78</v>
          </cell>
          <cell r="K26">
            <v>0</v>
          </cell>
          <cell r="L26">
            <v>127.9</v>
          </cell>
          <cell r="O26">
            <v>2.5299999999999998</v>
          </cell>
          <cell r="R26">
            <v>0</v>
          </cell>
          <cell r="S26">
            <v>0</v>
          </cell>
          <cell r="U26">
            <v>0</v>
          </cell>
          <cell r="Y26">
            <v>932</v>
          </cell>
          <cell r="AB26" t="str">
            <v>ABONO COMPLEMENTAR</v>
          </cell>
        </row>
        <row r="27">
          <cell r="C27" t="str">
            <v>HOSPITAL SÃO SEBASTIÃO</v>
          </cell>
          <cell r="E27" t="str">
            <v>ANA BEATRIZ MARQUES DE LIMA</v>
          </cell>
          <cell r="F27" t="str">
            <v>3 - Administrativo</v>
          </cell>
          <cell r="G27" t="str">
            <v>4110-05</v>
          </cell>
          <cell r="H27">
            <v>45536</v>
          </cell>
          <cell r="I27">
            <v>17.260000000000002</v>
          </cell>
          <cell r="J27">
            <v>138.09</v>
          </cell>
          <cell r="K27">
            <v>0</v>
          </cell>
          <cell r="L27">
            <v>127.9</v>
          </cell>
          <cell r="O27">
            <v>1.27</v>
          </cell>
          <cell r="R27">
            <v>297.60000000000002</v>
          </cell>
          <cell r="S27">
            <v>0</v>
          </cell>
          <cell r="U27">
            <v>80.95</v>
          </cell>
          <cell r="X27" t="str">
            <v>AUXILIO CRECHE</v>
          </cell>
          <cell r="Y27">
            <v>0</v>
          </cell>
        </row>
        <row r="28">
          <cell r="C28" t="str">
            <v>HOSPITAL SÃO SEBASTIÃO</v>
          </cell>
          <cell r="E28" t="str">
            <v>ANA KARLA SANTOS CEZANO</v>
          </cell>
          <cell r="F28" t="str">
            <v>3 - Administrativo</v>
          </cell>
          <cell r="G28" t="str">
            <v>4110-05</v>
          </cell>
          <cell r="H28">
            <v>45536</v>
          </cell>
          <cell r="I28">
            <v>17.8</v>
          </cell>
          <cell r="J28">
            <v>142.37</v>
          </cell>
          <cell r="K28">
            <v>0</v>
          </cell>
          <cell r="L28">
            <v>127.9</v>
          </cell>
          <cell r="O28">
            <v>1.27</v>
          </cell>
          <cell r="R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HOSPITAL SÃO SEBASTIÃO</v>
          </cell>
          <cell r="E29" t="str">
            <v>ANA MARIA DE LIMA</v>
          </cell>
          <cell r="F29" t="str">
            <v>2 - Outros Profissionais da Saúde</v>
          </cell>
          <cell r="G29" t="str">
            <v>3222-05</v>
          </cell>
          <cell r="H29">
            <v>45536</v>
          </cell>
          <cell r="I29">
            <v>35.19</v>
          </cell>
          <cell r="J29">
            <v>281.49</v>
          </cell>
          <cell r="K29">
            <v>0</v>
          </cell>
          <cell r="L29">
            <v>127.9</v>
          </cell>
          <cell r="O29">
            <v>1.27</v>
          </cell>
          <cell r="R29">
            <v>0</v>
          </cell>
          <cell r="S29">
            <v>0</v>
          </cell>
          <cell r="U29">
            <v>0</v>
          </cell>
          <cell r="Y29">
            <v>1753.58</v>
          </cell>
          <cell r="AB29" t="str">
            <v>ABONO COMPLEMENTAR</v>
          </cell>
        </row>
        <row r="30">
          <cell r="C30" t="str">
            <v>HOSPITAL SÃO SEBASTIÃO</v>
          </cell>
          <cell r="E30" t="str">
            <v>ANA PAULA DA CONCEIÇÃO NASCIMENTO</v>
          </cell>
          <cell r="F30" t="str">
            <v>2 - Outros Profissionais da Saúde</v>
          </cell>
          <cell r="G30" t="str">
            <v>3222-05</v>
          </cell>
          <cell r="H30">
            <v>45536</v>
          </cell>
          <cell r="I30">
            <v>34.479999999999997</v>
          </cell>
          <cell r="J30">
            <v>275.83999999999997</v>
          </cell>
          <cell r="K30">
            <v>0</v>
          </cell>
          <cell r="L30">
            <v>127.9</v>
          </cell>
          <cell r="O30">
            <v>1.27</v>
          </cell>
          <cell r="R30">
            <v>0</v>
          </cell>
          <cell r="S30">
            <v>0</v>
          </cell>
          <cell r="U30">
            <v>0</v>
          </cell>
          <cell r="Y30">
            <v>1753.58</v>
          </cell>
          <cell r="AB30" t="str">
            <v>ABONO COMPLEMENTAR</v>
          </cell>
        </row>
        <row r="31">
          <cell r="C31" t="str">
            <v>HOSPITAL SÃO SEBASTIÃO</v>
          </cell>
          <cell r="E31" t="str">
            <v>ANA PAULA DA SILVA PEREIRA</v>
          </cell>
          <cell r="F31" t="str">
            <v>2 - Outros Profissionais da Saúde</v>
          </cell>
          <cell r="G31" t="str">
            <v>3222-05</v>
          </cell>
          <cell r="H31">
            <v>45536</v>
          </cell>
          <cell r="I31">
            <v>37.79</v>
          </cell>
          <cell r="J31">
            <v>302.25</v>
          </cell>
          <cell r="K31">
            <v>0</v>
          </cell>
          <cell r="L31">
            <v>127.9</v>
          </cell>
          <cell r="O31">
            <v>1.27</v>
          </cell>
          <cell r="R31">
            <v>0</v>
          </cell>
          <cell r="S31">
            <v>0</v>
          </cell>
          <cell r="U31">
            <v>0</v>
          </cell>
          <cell r="Y31">
            <v>1753.58</v>
          </cell>
          <cell r="AB31" t="str">
            <v>ABONO COMPLEMENTAR</v>
          </cell>
        </row>
        <row r="32">
          <cell r="C32" t="str">
            <v>HOSPITAL SÃO SEBASTIÃO</v>
          </cell>
          <cell r="E32" t="str">
            <v>ANDREA KARLA DO NASCIMENTO SILVA</v>
          </cell>
          <cell r="F32" t="str">
            <v>3 - Administrativo</v>
          </cell>
          <cell r="G32" t="str">
            <v>5163-45</v>
          </cell>
          <cell r="H32">
            <v>45536</v>
          </cell>
          <cell r="I32">
            <v>19.88</v>
          </cell>
          <cell r="J32">
            <v>159.02000000000001</v>
          </cell>
          <cell r="K32">
            <v>0</v>
          </cell>
          <cell r="L32">
            <v>127.9</v>
          </cell>
          <cell r="O32">
            <v>1.27</v>
          </cell>
          <cell r="R32">
            <v>144</v>
          </cell>
          <cell r="S32">
            <v>79.069999999999993</v>
          </cell>
          <cell r="U32">
            <v>0</v>
          </cell>
          <cell r="Y32">
            <v>0</v>
          </cell>
        </row>
        <row r="33">
          <cell r="C33" t="str">
            <v>HOSPITAL SÃO SEBASTIÃO</v>
          </cell>
          <cell r="E33" t="str">
            <v>ANDREA SUANE BEZERRA SOARES</v>
          </cell>
          <cell r="F33" t="str">
            <v>2 - Outros Profissionais da Saúde</v>
          </cell>
          <cell r="G33" t="str">
            <v>2236-05</v>
          </cell>
          <cell r="H33">
            <v>45536</v>
          </cell>
          <cell r="I33">
            <v>39.21</v>
          </cell>
          <cell r="J33">
            <v>313.72000000000003</v>
          </cell>
          <cell r="K33">
            <v>0</v>
          </cell>
          <cell r="L33">
            <v>127.9</v>
          </cell>
          <cell r="O33">
            <v>2.5299999999999998</v>
          </cell>
          <cell r="R33">
            <v>0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HOSPITAL SÃO SEBASTIÃO</v>
          </cell>
          <cell r="E34" t="str">
            <v>ARMANDO MALAQUIAS DA SILVA</v>
          </cell>
          <cell r="F34" t="str">
            <v>2 - Outros Profissionais da Saúde</v>
          </cell>
          <cell r="G34" t="str">
            <v>3222-05</v>
          </cell>
          <cell r="H34">
            <v>45536</v>
          </cell>
          <cell r="I34">
            <v>38.1</v>
          </cell>
          <cell r="J34">
            <v>304.77999999999997</v>
          </cell>
          <cell r="K34">
            <v>0</v>
          </cell>
          <cell r="L34">
            <v>127.9</v>
          </cell>
          <cell r="O34">
            <v>1.27</v>
          </cell>
          <cell r="R34">
            <v>0</v>
          </cell>
          <cell r="S34">
            <v>0</v>
          </cell>
          <cell r="U34">
            <v>0</v>
          </cell>
          <cell r="Y34">
            <v>1753.58</v>
          </cell>
          <cell r="AB34" t="str">
            <v>ABONO COMPLEMENTAR</v>
          </cell>
        </row>
        <row r="35">
          <cell r="C35" t="str">
            <v>HOSPITAL SÃO SEBASTIÃO</v>
          </cell>
          <cell r="E35" t="str">
            <v>BRUNA FERRAZ DE LIMA</v>
          </cell>
          <cell r="F35" t="str">
            <v>3 - Administrativo</v>
          </cell>
          <cell r="G35" t="str">
            <v>4110-05</v>
          </cell>
          <cell r="H35">
            <v>45536</v>
          </cell>
          <cell r="I35">
            <v>22.34</v>
          </cell>
          <cell r="J35">
            <v>178.74</v>
          </cell>
          <cell r="K35">
            <v>0</v>
          </cell>
          <cell r="L35">
            <v>127.9</v>
          </cell>
          <cell r="O35">
            <v>1.27</v>
          </cell>
          <cell r="R35">
            <v>0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HOSPITAL SÃO SEBASTIÃO</v>
          </cell>
          <cell r="E36" t="str">
            <v>BRUNO DOS SANTOS COSTA</v>
          </cell>
          <cell r="F36" t="str">
            <v>3 - Administrativo</v>
          </cell>
          <cell r="G36" t="str">
            <v>5143-20</v>
          </cell>
          <cell r="H36">
            <v>45536</v>
          </cell>
          <cell r="I36">
            <v>21.92</v>
          </cell>
          <cell r="J36">
            <v>175.36</v>
          </cell>
          <cell r="K36">
            <v>0</v>
          </cell>
          <cell r="L36">
            <v>127.9</v>
          </cell>
          <cell r="O36">
            <v>1.27</v>
          </cell>
          <cell r="R36">
            <v>0</v>
          </cell>
          <cell r="S36">
            <v>0</v>
          </cell>
          <cell r="U36">
            <v>0</v>
          </cell>
          <cell r="Y36">
            <v>0</v>
          </cell>
        </row>
        <row r="37">
          <cell r="C37" t="str">
            <v>HOSPITAL SÃO SEBASTIÃO</v>
          </cell>
          <cell r="E37" t="str">
            <v>CAMILLA MANUELA GOMES DE OLIVEIRA</v>
          </cell>
          <cell r="F37" t="str">
            <v>3 - Administrativo</v>
          </cell>
          <cell r="G37" t="str">
            <v>2516-05</v>
          </cell>
          <cell r="H37">
            <v>45536</v>
          </cell>
          <cell r="I37">
            <v>26.38</v>
          </cell>
          <cell r="J37">
            <v>211.01</v>
          </cell>
          <cell r="K37">
            <v>0</v>
          </cell>
          <cell r="L37">
            <v>127.89</v>
          </cell>
          <cell r="O37">
            <v>1.27</v>
          </cell>
          <cell r="R37">
            <v>0</v>
          </cell>
          <cell r="S37">
            <v>0</v>
          </cell>
          <cell r="U37">
            <v>0</v>
          </cell>
          <cell r="Y37">
            <v>0</v>
          </cell>
        </row>
        <row r="38">
          <cell r="C38" t="str">
            <v>HOSPITAL SÃO SEBASTIÃO</v>
          </cell>
          <cell r="E38" t="str">
            <v>CARMELYTA SEMAAN BOTELHO</v>
          </cell>
          <cell r="F38" t="str">
            <v>1 - Médico</v>
          </cell>
          <cell r="G38" t="str">
            <v>2251-25</v>
          </cell>
          <cell r="H38">
            <v>45536</v>
          </cell>
          <cell r="I38">
            <v>75.849999999999994</v>
          </cell>
          <cell r="J38">
            <v>606.82000000000005</v>
          </cell>
          <cell r="K38">
            <v>0</v>
          </cell>
          <cell r="L38">
            <v>127.89</v>
          </cell>
          <cell r="O38">
            <v>10.119999999999999</v>
          </cell>
          <cell r="R38">
            <v>0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HOSPITAL SÃO SEBASTIÃO</v>
          </cell>
          <cell r="E39" t="str">
            <v>CARMEN MARGARETE FERREIRA DA SILVA</v>
          </cell>
          <cell r="F39" t="str">
            <v>3 - Administrativo</v>
          </cell>
          <cell r="G39" t="str">
            <v xml:space="preserve">	 4101-05</v>
          </cell>
          <cell r="H39">
            <v>45536</v>
          </cell>
          <cell r="I39">
            <v>20.85</v>
          </cell>
          <cell r="J39">
            <v>166.83</v>
          </cell>
          <cell r="K39">
            <v>0</v>
          </cell>
          <cell r="L39">
            <v>127.89</v>
          </cell>
          <cell r="O39">
            <v>1.27</v>
          </cell>
          <cell r="R39">
            <v>144</v>
          </cell>
          <cell r="S39">
            <v>124.8</v>
          </cell>
          <cell r="U39">
            <v>0</v>
          </cell>
          <cell r="Y39">
            <v>0</v>
          </cell>
        </row>
        <row r="40">
          <cell r="C40" t="str">
            <v>HOSPITAL SÃO SEBASTIÃO</v>
          </cell>
          <cell r="E40" t="str">
            <v>CELLES ROBERTA VILELA MONTEIRO COSME</v>
          </cell>
          <cell r="F40" t="str">
            <v>2 - Outros Profissionais da Saúde</v>
          </cell>
          <cell r="G40" t="str">
            <v>2234-05</v>
          </cell>
          <cell r="H40">
            <v>45536</v>
          </cell>
          <cell r="I40">
            <v>42.12</v>
          </cell>
          <cell r="J40">
            <v>336.96</v>
          </cell>
          <cell r="K40">
            <v>0</v>
          </cell>
          <cell r="L40">
            <v>127.89</v>
          </cell>
          <cell r="O40">
            <v>1.27</v>
          </cell>
          <cell r="R40">
            <v>0</v>
          </cell>
          <cell r="S40">
            <v>0</v>
          </cell>
          <cell r="U40">
            <v>169.3</v>
          </cell>
          <cell r="X40" t="str">
            <v>AUXILIO CRECHE</v>
          </cell>
          <cell r="Y40">
            <v>0</v>
          </cell>
        </row>
        <row r="41">
          <cell r="C41" t="str">
            <v>HOSPITAL SÃO SEBASTIÃO</v>
          </cell>
          <cell r="E41" t="str">
            <v>CICERO DA SILVA</v>
          </cell>
          <cell r="F41" t="str">
            <v>3 - Administrativo</v>
          </cell>
          <cell r="G41" t="str">
            <v>5151-10</v>
          </cell>
          <cell r="H41">
            <v>45536</v>
          </cell>
          <cell r="I41">
            <v>16.940000000000001</v>
          </cell>
          <cell r="J41">
            <v>135.54</v>
          </cell>
          <cell r="K41">
            <v>0</v>
          </cell>
          <cell r="L41">
            <v>127.89</v>
          </cell>
          <cell r="O41">
            <v>1.27</v>
          </cell>
          <cell r="R41">
            <v>0</v>
          </cell>
          <cell r="S41">
            <v>81.900000000000006</v>
          </cell>
          <cell r="U41">
            <v>0</v>
          </cell>
          <cell r="Y41">
            <v>0</v>
          </cell>
        </row>
        <row r="42">
          <cell r="C42" t="str">
            <v>HOSPITAL SÃO SEBASTIÃO</v>
          </cell>
          <cell r="E42" t="str">
            <v>CINTIA RAFAELA PESSOA DUARTE</v>
          </cell>
          <cell r="F42" t="str">
            <v>3 - Administrativo</v>
          </cell>
          <cell r="G42" t="str">
            <v>5211-30</v>
          </cell>
          <cell r="H42">
            <v>45536</v>
          </cell>
          <cell r="I42">
            <v>16.37</v>
          </cell>
          <cell r="J42">
            <v>130.91</v>
          </cell>
          <cell r="K42">
            <v>0</v>
          </cell>
          <cell r="L42">
            <v>127.89</v>
          </cell>
          <cell r="O42">
            <v>1.27</v>
          </cell>
          <cell r="R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HOSPITAL SÃO SEBASTIÃO</v>
          </cell>
          <cell r="E43" t="str">
            <v>CLAUCIONE VICENTE DE LUNA</v>
          </cell>
          <cell r="F43" t="str">
            <v>2 - Outros Profissionais da Saúde</v>
          </cell>
          <cell r="G43" t="str">
            <v>2235-05</v>
          </cell>
          <cell r="H43">
            <v>45536</v>
          </cell>
          <cell r="I43">
            <v>40.93</v>
          </cell>
          <cell r="J43">
            <v>327.39999999999998</v>
          </cell>
          <cell r="K43">
            <v>0</v>
          </cell>
          <cell r="L43">
            <v>127.89</v>
          </cell>
          <cell r="O43">
            <v>2.5299999999999998</v>
          </cell>
          <cell r="R43">
            <v>0</v>
          </cell>
          <cell r="S43">
            <v>0</v>
          </cell>
          <cell r="U43">
            <v>0</v>
          </cell>
          <cell r="Y43">
            <v>774.15</v>
          </cell>
          <cell r="AB43" t="str">
            <v>ABONO COMPLEMENTAR</v>
          </cell>
        </row>
        <row r="44">
          <cell r="C44" t="str">
            <v>HOSPITAL SÃO SEBASTIÃO</v>
          </cell>
          <cell r="E44" t="str">
            <v>CLAUDENISE CALDAS DA SILVA DANTAS VIEGAS</v>
          </cell>
          <cell r="F44" t="str">
            <v>2 - Outros Profissionais da Saúde</v>
          </cell>
          <cell r="G44" t="str">
            <v>2237-10</v>
          </cell>
          <cell r="H44">
            <v>45536</v>
          </cell>
          <cell r="I44">
            <v>41.95</v>
          </cell>
          <cell r="J44">
            <v>335.59</v>
          </cell>
          <cell r="K44">
            <v>0</v>
          </cell>
          <cell r="L44">
            <v>127.89</v>
          </cell>
          <cell r="O44">
            <v>1.27</v>
          </cell>
          <cell r="R44">
            <v>0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HOSPITAL SÃO SEBASTIÃO</v>
          </cell>
          <cell r="E45" t="str">
            <v>CLAUDINE JULIA SILVA</v>
          </cell>
          <cell r="F45" t="str">
            <v>2 - Outros Profissionais da Saúde</v>
          </cell>
          <cell r="G45" t="str">
            <v>2237-10</v>
          </cell>
          <cell r="H45">
            <v>45536</v>
          </cell>
          <cell r="I45">
            <v>35.32</v>
          </cell>
          <cell r="J45">
            <v>282.54000000000002</v>
          </cell>
          <cell r="K45">
            <v>0</v>
          </cell>
          <cell r="L45">
            <v>127.89</v>
          </cell>
          <cell r="O45">
            <v>1.27</v>
          </cell>
          <cell r="R45">
            <v>0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HOSPITAL SÃO SEBASTIÃO</v>
          </cell>
          <cell r="E46" t="str">
            <v>CLEONICE MARIA SILVA  LUNA EPIFANIO</v>
          </cell>
          <cell r="F46" t="str">
            <v>2 - Outros Profissionais da Saúde</v>
          </cell>
          <cell r="G46" t="str">
            <v>3222-10</v>
          </cell>
          <cell r="H46">
            <v>45536</v>
          </cell>
          <cell r="I46">
            <v>38.44</v>
          </cell>
          <cell r="J46">
            <v>307.45999999999998</v>
          </cell>
          <cell r="K46">
            <v>0</v>
          </cell>
          <cell r="L46">
            <v>127.89</v>
          </cell>
          <cell r="O46">
            <v>1.27</v>
          </cell>
          <cell r="R46">
            <v>0</v>
          </cell>
          <cell r="S46">
            <v>0</v>
          </cell>
          <cell r="U46">
            <v>0</v>
          </cell>
          <cell r="Y46">
            <v>1753.58</v>
          </cell>
          <cell r="AB46" t="str">
            <v>ABONO COMPLEMENTAR</v>
          </cell>
        </row>
        <row r="47">
          <cell r="C47" t="str">
            <v>HOSPITAL SÃO SEBASTIÃO</v>
          </cell>
          <cell r="E47" t="str">
            <v>CRISLAYNE GLEICE DOS SANTOS</v>
          </cell>
          <cell r="F47" t="str">
            <v>2 - Outros Profissionais da Saúde</v>
          </cell>
          <cell r="G47" t="str">
            <v>2235-05</v>
          </cell>
          <cell r="H47">
            <v>45536</v>
          </cell>
          <cell r="I47">
            <v>46.95</v>
          </cell>
          <cell r="J47">
            <v>375.61</v>
          </cell>
          <cell r="K47">
            <v>0</v>
          </cell>
          <cell r="L47">
            <v>127.89</v>
          </cell>
          <cell r="O47">
            <v>2.5299999999999998</v>
          </cell>
          <cell r="R47">
            <v>0</v>
          </cell>
          <cell r="S47">
            <v>0</v>
          </cell>
          <cell r="U47">
            <v>0</v>
          </cell>
          <cell r="Y47">
            <v>932</v>
          </cell>
          <cell r="AB47" t="str">
            <v>ABONO COMPLEMENTAR</v>
          </cell>
        </row>
        <row r="48">
          <cell r="C48" t="str">
            <v>HOSPITAL SÃO SEBASTIÃO</v>
          </cell>
          <cell r="E48" t="str">
            <v>CRISTIANO SANTOS DE LIMA</v>
          </cell>
          <cell r="F48" t="str">
            <v>2 - Outros Profissionais da Saúde</v>
          </cell>
          <cell r="G48" t="str">
            <v>2235-05</v>
          </cell>
          <cell r="H48">
            <v>45536</v>
          </cell>
          <cell r="I48">
            <v>48.88</v>
          </cell>
          <cell r="J48">
            <v>391.05</v>
          </cell>
          <cell r="K48">
            <v>0</v>
          </cell>
          <cell r="L48">
            <v>127.89</v>
          </cell>
          <cell r="O48">
            <v>2.5299999999999998</v>
          </cell>
          <cell r="R48">
            <v>0</v>
          </cell>
          <cell r="S48">
            <v>0</v>
          </cell>
          <cell r="U48">
            <v>0</v>
          </cell>
          <cell r="Y48">
            <v>774.15</v>
          </cell>
          <cell r="AB48" t="str">
            <v>ABONO COMPLEMENTAR</v>
          </cell>
        </row>
        <row r="49">
          <cell r="C49" t="str">
            <v>HOSPITAL SÃO SEBASTIÃO</v>
          </cell>
          <cell r="E49" t="str">
            <v>DAIANA MARIA DA SILVA</v>
          </cell>
          <cell r="F49" t="str">
            <v>3 - Administrativo</v>
          </cell>
          <cell r="G49" t="str">
            <v>5134-30</v>
          </cell>
          <cell r="H49">
            <v>45536</v>
          </cell>
          <cell r="I49">
            <v>26.34</v>
          </cell>
          <cell r="J49">
            <v>210.68</v>
          </cell>
          <cell r="K49">
            <v>0</v>
          </cell>
          <cell r="L49">
            <v>127.89</v>
          </cell>
          <cell r="O49">
            <v>1.27</v>
          </cell>
          <cell r="R49">
            <v>0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HOSPITAL SÃO SEBASTIÃO</v>
          </cell>
          <cell r="E50" t="str">
            <v>DANIELA PATRICIA DA SILVA LIMA</v>
          </cell>
          <cell r="F50" t="str">
            <v>2 - Outros Profissionais da Saúde</v>
          </cell>
          <cell r="G50" t="str">
            <v>3222-05</v>
          </cell>
          <cell r="H50">
            <v>45536</v>
          </cell>
          <cell r="I50">
            <v>35.380000000000003</v>
          </cell>
          <cell r="J50">
            <v>283.04000000000002</v>
          </cell>
          <cell r="K50">
            <v>0</v>
          </cell>
          <cell r="L50">
            <v>127.89</v>
          </cell>
          <cell r="O50">
            <v>1.27</v>
          </cell>
          <cell r="R50">
            <v>0</v>
          </cell>
          <cell r="S50">
            <v>0</v>
          </cell>
          <cell r="U50">
            <v>0</v>
          </cell>
          <cell r="Y50">
            <v>1753.58</v>
          </cell>
          <cell r="AB50" t="str">
            <v>ABONO COMPLEMENTAR</v>
          </cell>
        </row>
        <row r="51">
          <cell r="C51" t="str">
            <v>HOSPITAL SÃO SEBASTIÃO</v>
          </cell>
          <cell r="E51" t="str">
            <v>DANIELE OLIVEIRA DA SILVA</v>
          </cell>
          <cell r="F51" t="str">
            <v>2 - Outros Profissionais da Saúde</v>
          </cell>
          <cell r="G51" t="str">
            <v>3222-05</v>
          </cell>
          <cell r="H51">
            <v>45536</v>
          </cell>
          <cell r="I51">
            <v>35.19</v>
          </cell>
          <cell r="J51">
            <v>281.48</v>
          </cell>
          <cell r="K51">
            <v>0</v>
          </cell>
          <cell r="L51">
            <v>127.89</v>
          </cell>
          <cell r="O51">
            <v>1.27</v>
          </cell>
          <cell r="R51">
            <v>0</v>
          </cell>
          <cell r="S51">
            <v>0</v>
          </cell>
          <cell r="U51">
            <v>0</v>
          </cell>
          <cell r="Y51">
            <v>1753.58</v>
          </cell>
          <cell r="AB51" t="str">
            <v>ABONO COMPLEMENTAR</v>
          </cell>
        </row>
        <row r="52">
          <cell r="C52" t="str">
            <v>HOSPITAL SÃO SEBASTIÃO</v>
          </cell>
          <cell r="E52" t="str">
            <v>DANIELLA KARLA XAVIER DA SILVA SOUZA SANTOS</v>
          </cell>
          <cell r="F52" t="str">
            <v>2 - Outros Profissionais da Saúde</v>
          </cell>
          <cell r="G52" t="str">
            <v>3222-05</v>
          </cell>
          <cell r="H52">
            <v>45536</v>
          </cell>
          <cell r="I52">
            <v>34.479999999999997</v>
          </cell>
          <cell r="J52">
            <v>275.83</v>
          </cell>
          <cell r="K52">
            <v>0</v>
          </cell>
          <cell r="L52">
            <v>127.89</v>
          </cell>
          <cell r="O52">
            <v>1.27</v>
          </cell>
          <cell r="R52">
            <v>0</v>
          </cell>
          <cell r="S52">
            <v>0</v>
          </cell>
          <cell r="U52">
            <v>0</v>
          </cell>
          <cell r="Y52">
            <v>1753.58</v>
          </cell>
          <cell r="AB52" t="str">
            <v>ABONO COMPLEMENTAR</v>
          </cell>
        </row>
        <row r="53">
          <cell r="C53" t="str">
            <v>HOSPITAL SÃO SEBASTIÃO</v>
          </cell>
          <cell r="E53" t="str">
            <v>DAYANNE SOCORRO ALVES DE ARRUDA</v>
          </cell>
          <cell r="F53" t="str">
            <v>2 - Outros Profissionais da Saúde</v>
          </cell>
          <cell r="G53" t="str">
            <v>2234-05</v>
          </cell>
          <cell r="H53">
            <v>45536</v>
          </cell>
          <cell r="I53">
            <v>53.23</v>
          </cell>
          <cell r="J53">
            <v>425.86</v>
          </cell>
          <cell r="K53">
            <v>0</v>
          </cell>
          <cell r="L53">
            <v>127.89</v>
          </cell>
          <cell r="O53">
            <v>1.27</v>
          </cell>
          <cell r="R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HOSPITAL SÃO SEBASTIÃO</v>
          </cell>
          <cell r="E54" t="str">
            <v>DAYARA LARISSA DA SILVA FERREIRA</v>
          </cell>
          <cell r="F54" t="str">
            <v>2 - Outros Profissionais da Saúde</v>
          </cell>
          <cell r="G54" t="str">
            <v>3222-05</v>
          </cell>
          <cell r="H54">
            <v>45536</v>
          </cell>
          <cell r="I54">
            <v>34.479999999999997</v>
          </cell>
          <cell r="J54">
            <v>275.83</v>
          </cell>
          <cell r="K54">
            <v>0</v>
          </cell>
          <cell r="L54">
            <v>127.89</v>
          </cell>
          <cell r="O54">
            <v>1.27</v>
          </cell>
          <cell r="R54">
            <v>0</v>
          </cell>
          <cell r="S54">
            <v>0</v>
          </cell>
          <cell r="U54">
            <v>0</v>
          </cell>
          <cell r="Y54">
            <v>1753.58</v>
          </cell>
          <cell r="AB54" t="str">
            <v>ABONO COMPLEMENTAR</v>
          </cell>
        </row>
        <row r="55">
          <cell r="C55" t="str">
            <v>HOSPITAL SÃO SEBASTIÃO</v>
          </cell>
          <cell r="E55" t="str">
            <v>DEIVID DAMIAO DE LIRA</v>
          </cell>
          <cell r="F55" t="str">
            <v>2 - Outros Profissionais da Saúde</v>
          </cell>
          <cell r="G55" t="str">
            <v>3222-05</v>
          </cell>
          <cell r="H55">
            <v>45536</v>
          </cell>
          <cell r="I55">
            <v>36.42</v>
          </cell>
          <cell r="J55">
            <v>291.35000000000002</v>
          </cell>
          <cell r="K55">
            <v>0</v>
          </cell>
          <cell r="L55">
            <v>127.89</v>
          </cell>
          <cell r="O55">
            <v>1.27</v>
          </cell>
          <cell r="R55">
            <v>0</v>
          </cell>
          <cell r="S55">
            <v>0</v>
          </cell>
          <cell r="U55">
            <v>0</v>
          </cell>
          <cell r="Y55">
            <v>1753.58</v>
          </cell>
          <cell r="AB55" t="str">
            <v>ABONO COMPLEMENTAR</v>
          </cell>
        </row>
        <row r="56">
          <cell r="C56" t="str">
            <v>HOSPITAL SÃO SEBASTIÃO</v>
          </cell>
          <cell r="E56" t="str">
            <v>DENISE CRISTINA DE LIMA FERREIRA</v>
          </cell>
          <cell r="F56" t="str">
            <v>2 - Outros Profissionais da Saúde</v>
          </cell>
          <cell r="G56" t="str">
            <v>3222-05</v>
          </cell>
          <cell r="H56">
            <v>45536</v>
          </cell>
          <cell r="I56">
            <v>37.82</v>
          </cell>
          <cell r="J56">
            <v>302.54300000000001</v>
          </cell>
          <cell r="K56">
            <v>0</v>
          </cell>
          <cell r="L56">
            <v>127.89</v>
          </cell>
          <cell r="O56">
            <v>1.27</v>
          </cell>
          <cell r="R56">
            <v>144</v>
          </cell>
          <cell r="S56">
            <v>84.72</v>
          </cell>
          <cell r="U56">
            <v>0</v>
          </cell>
          <cell r="Y56">
            <v>1753.58</v>
          </cell>
          <cell r="AB56" t="str">
            <v>ABONO COMPLEMENTAR</v>
          </cell>
        </row>
        <row r="57">
          <cell r="C57" t="str">
            <v>HOSPITAL SÃO SEBASTIÃO</v>
          </cell>
          <cell r="E57" t="str">
            <v>DRIELLE MICAELA SOARES DA SILVA</v>
          </cell>
          <cell r="F57" t="str">
            <v>3 - Administrativo</v>
          </cell>
          <cell r="G57" t="str">
            <v>5211-30</v>
          </cell>
          <cell r="H57">
            <v>45536</v>
          </cell>
          <cell r="I57">
            <v>19.05</v>
          </cell>
          <cell r="J57">
            <v>152.38999999999999</v>
          </cell>
          <cell r="K57">
            <v>0</v>
          </cell>
          <cell r="L57">
            <v>127.89</v>
          </cell>
          <cell r="O57">
            <v>1.27</v>
          </cell>
          <cell r="R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HOSPITAL SÃO SEBASTIÃO</v>
          </cell>
          <cell r="E58" t="str">
            <v>EDIJAILSON AURELIANO LEITE</v>
          </cell>
          <cell r="F58" t="str">
            <v>3 - Administrativo</v>
          </cell>
          <cell r="G58" t="str">
            <v>5143-20</v>
          </cell>
          <cell r="H58">
            <v>45536</v>
          </cell>
          <cell r="I58">
            <v>24.12</v>
          </cell>
          <cell r="J58">
            <v>192.92</v>
          </cell>
          <cell r="K58">
            <v>0</v>
          </cell>
          <cell r="L58">
            <v>127.89</v>
          </cell>
          <cell r="O58">
            <v>1.27</v>
          </cell>
          <cell r="R58">
            <v>144</v>
          </cell>
          <cell r="S58">
            <v>84.72</v>
          </cell>
          <cell r="U58">
            <v>0</v>
          </cell>
          <cell r="Y58">
            <v>0</v>
          </cell>
        </row>
        <row r="59">
          <cell r="C59" t="str">
            <v>HOSPITAL SÃO SEBASTIÃO</v>
          </cell>
          <cell r="E59" t="str">
            <v>EDILENE LEAL</v>
          </cell>
          <cell r="F59" t="str">
            <v>3 - Administrativo</v>
          </cell>
          <cell r="G59" t="str">
            <v>5163-45</v>
          </cell>
          <cell r="H59">
            <v>45536</v>
          </cell>
          <cell r="I59">
            <v>19.48</v>
          </cell>
          <cell r="J59">
            <v>155.83000000000001</v>
          </cell>
          <cell r="K59">
            <v>0</v>
          </cell>
          <cell r="L59">
            <v>127.89</v>
          </cell>
          <cell r="O59">
            <v>1.27</v>
          </cell>
          <cell r="R59">
            <v>144</v>
          </cell>
          <cell r="S59">
            <v>84.72</v>
          </cell>
          <cell r="U59">
            <v>0</v>
          </cell>
          <cell r="Y59">
            <v>0</v>
          </cell>
        </row>
        <row r="60">
          <cell r="C60" t="str">
            <v>HOSPITAL SÃO SEBASTIÃO</v>
          </cell>
          <cell r="E60" t="str">
            <v>EDILMA EDINALVA DA SILVA BARROS</v>
          </cell>
          <cell r="F60" t="str">
            <v>3 - Administrativo</v>
          </cell>
          <cell r="G60" t="str">
            <v>5134-30</v>
          </cell>
          <cell r="H60">
            <v>45536</v>
          </cell>
          <cell r="I60">
            <v>16.940000000000001</v>
          </cell>
          <cell r="J60">
            <v>135.54</v>
          </cell>
          <cell r="K60">
            <v>0</v>
          </cell>
          <cell r="L60">
            <v>127.89</v>
          </cell>
          <cell r="O60">
            <v>1.27</v>
          </cell>
          <cell r="R60">
            <v>0</v>
          </cell>
          <cell r="S60">
            <v>0</v>
          </cell>
          <cell r="U60">
            <v>80.95</v>
          </cell>
          <cell r="X60" t="str">
            <v>AUXILIO CRECHE</v>
          </cell>
          <cell r="Y60">
            <v>0</v>
          </cell>
        </row>
        <row r="61">
          <cell r="C61" t="str">
            <v>HOSPITAL SÃO SEBASTIÃO</v>
          </cell>
          <cell r="E61" t="str">
            <v>EDSON SOARES DE LIMA</v>
          </cell>
          <cell r="F61" t="str">
            <v>3 - Administrativo</v>
          </cell>
          <cell r="G61" t="str">
            <v xml:space="preserve">	 4101-05</v>
          </cell>
          <cell r="H61">
            <v>45536</v>
          </cell>
          <cell r="I61">
            <v>21.9</v>
          </cell>
          <cell r="J61">
            <v>175.17</v>
          </cell>
          <cell r="K61">
            <v>0</v>
          </cell>
          <cell r="L61">
            <v>127.89</v>
          </cell>
          <cell r="O61">
            <v>1.27</v>
          </cell>
          <cell r="R61">
            <v>0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HOSPITAL SÃO SEBASTIÃO</v>
          </cell>
          <cell r="E62" t="str">
            <v>EDUARDA CAROLINA DA SILVA</v>
          </cell>
          <cell r="F62" t="str">
            <v>2 - Outros Profissionais da Saúde</v>
          </cell>
          <cell r="G62" t="str">
            <v>3222-05</v>
          </cell>
          <cell r="H62">
            <v>45536</v>
          </cell>
          <cell r="I62">
            <v>34.479999999999997</v>
          </cell>
          <cell r="J62">
            <v>275.83</v>
          </cell>
          <cell r="K62">
            <v>0</v>
          </cell>
          <cell r="L62">
            <v>127.89</v>
          </cell>
          <cell r="O62">
            <v>1.27</v>
          </cell>
          <cell r="R62">
            <v>0</v>
          </cell>
          <cell r="S62">
            <v>0</v>
          </cell>
          <cell r="U62">
            <v>81.02</v>
          </cell>
          <cell r="X62" t="str">
            <v>AUXILIO CRECHE</v>
          </cell>
          <cell r="Y62">
            <v>1753.58</v>
          </cell>
          <cell r="AB62" t="str">
            <v>ABONO COMPLEMENTAR</v>
          </cell>
        </row>
        <row r="63">
          <cell r="C63" t="str">
            <v>HOSPITAL SÃO SEBASTIÃO</v>
          </cell>
          <cell r="E63" t="str">
            <v>EFIGENIA VAZ DE MEDEIROS FONSECA</v>
          </cell>
          <cell r="F63" t="str">
            <v>2 - Outros Profissionais da Saúde</v>
          </cell>
          <cell r="G63" t="str">
            <v>3241-15</v>
          </cell>
          <cell r="H63">
            <v>45536</v>
          </cell>
          <cell r="I63">
            <v>34.74</v>
          </cell>
          <cell r="J63">
            <v>277.88</v>
          </cell>
          <cell r="K63">
            <v>0</v>
          </cell>
          <cell r="L63">
            <v>127.89</v>
          </cell>
          <cell r="O63">
            <v>1.27</v>
          </cell>
          <cell r="R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HOSPITAL SÃO SEBASTIÃO</v>
          </cell>
          <cell r="E64" t="str">
            <v>ELBA SIMONELLY DA SILVA</v>
          </cell>
          <cell r="F64" t="str">
            <v>3 - Administrativo</v>
          </cell>
          <cell r="G64" t="str">
            <v>5131-05</v>
          </cell>
          <cell r="H64">
            <v>45536</v>
          </cell>
          <cell r="I64">
            <v>19.11</v>
          </cell>
          <cell r="J64">
            <v>152.85</v>
          </cell>
          <cell r="K64">
            <v>0</v>
          </cell>
          <cell r="L64">
            <v>127.89</v>
          </cell>
          <cell r="O64">
            <v>1.27</v>
          </cell>
          <cell r="R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HOSPITAL SÃO SEBASTIÃO</v>
          </cell>
          <cell r="E65" t="str">
            <v>ELENICE MARIA DE OLIVEIRA</v>
          </cell>
          <cell r="F65" t="str">
            <v>2 - Outros Profissionais da Saúde</v>
          </cell>
          <cell r="G65" t="str">
            <v>3222-05</v>
          </cell>
          <cell r="H65">
            <v>45536</v>
          </cell>
          <cell r="I65">
            <v>41.8</v>
          </cell>
          <cell r="J65">
            <v>334.34</v>
          </cell>
          <cell r="K65">
            <v>0</v>
          </cell>
          <cell r="L65">
            <v>127.89</v>
          </cell>
          <cell r="O65">
            <v>1.27</v>
          </cell>
          <cell r="R65">
            <v>0</v>
          </cell>
          <cell r="S65">
            <v>2.82</v>
          </cell>
          <cell r="U65">
            <v>0</v>
          </cell>
          <cell r="Y65">
            <v>1753.58</v>
          </cell>
          <cell r="AB65" t="str">
            <v>ABONO COMPLEMENTAR</v>
          </cell>
        </row>
        <row r="66">
          <cell r="C66" t="str">
            <v>HOSPITAL SÃO SEBASTIÃO</v>
          </cell>
          <cell r="E66" t="str">
            <v>ELIANE MARIA DA SILVA</v>
          </cell>
          <cell r="F66" t="str">
            <v>3 - Administrativo</v>
          </cell>
          <cell r="G66" t="str">
            <v>5143-20</v>
          </cell>
          <cell r="H66">
            <v>45536</v>
          </cell>
          <cell r="I66">
            <v>21.6</v>
          </cell>
          <cell r="J66">
            <v>172.75</v>
          </cell>
          <cell r="K66">
            <v>0</v>
          </cell>
          <cell r="L66">
            <v>127.89</v>
          </cell>
          <cell r="O66">
            <v>1.27</v>
          </cell>
          <cell r="R66">
            <v>0</v>
          </cell>
          <cell r="S66">
            <v>0</v>
          </cell>
          <cell r="U66">
            <v>0</v>
          </cell>
          <cell r="Y66">
            <v>0</v>
          </cell>
        </row>
        <row r="67">
          <cell r="C67" t="str">
            <v>HOSPITAL SÃO SEBASTIÃO</v>
          </cell>
          <cell r="E67" t="str">
            <v>ELIANE SILVA DE NARCISO</v>
          </cell>
          <cell r="F67" t="str">
            <v>3 - Administrativo</v>
          </cell>
          <cell r="G67" t="str">
            <v>5143-20</v>
          </cell>
          <cell r="H67">
            <v>45536</v>
          </cell>
          <cell r="I67">
            <v>0</v>
          </cell>
          <cell r="J67">
            <v>136.26</v>
          </cell>
          <cell r="K67">
            <v>0</v>
          </cell>
          <cell r="L67">
            <v>127.89</v>
          </cell>
          <cell r="O67">
            <v>1.27</v>
          </cell>
          <cell r="R67">
            <v>0</v>
          </cell>
          <cell r="S67">
            <v>0</v>
          </cell>
          <cell r="U67">
            <v>0</v>
          </cell>
          <cell r="Y67">
            <v>0</v>
          </cell>
        </row>
        <row r="68">
          <cell r="C68" t="str">
            <v>HOSPITAL SÃO SEBASTIÃO</v>
          </cell>
          <cell r="E68" t="str">
            <v>ELIVANIA GERALDA DE MACEDO</v>
          </cell>
          <cell r="F68" t="str">
            <v>2 - Outros Profissionais da Saúde</v>
          </cell>
          <cell r="G68" t="str">
            <v>3241-15</v>
          </cell>
          <cell r="H68">
            <v>45536</v>
          </cell>
          <cell r="I68">
            <v>24.47</v>
          </cell>
          <cell r="J68">
            <v>195.76</v>
          </cell>
          <cell r="K68">
            <v>0</v>
          </cell>
          <cell r="L68">
            <v>127.89</v>
          </cell>
          <cell r="O68">
            <v>1.27</v>
          </cell>
          <cell r="R68">
            <v>0</v>
          </cell>
          <cell r="S68">
            <v>0</v>
          </cell>
          <cell r="U68">
            <v>0</v>
          </cell>
          <cell r="Y68">
            <v>0</v>
          </cell>
        </row>
        <row r="69">
          <cell r="C69" t="str">
            <v>HOSPITAL SÃO SEBASTIÃO</v>
          </cell>
          <cell r="E69" t="str">
            <v>ELLEN TAYNNA DO BONFIM SILVA</v>
          </cell>
          <cell r="F69" t="str">
            <v>2 - Outros Profissionais da Saúde</v>
          </cell>
          <cell r="G69" t="str">
            <v>5152-05</v>
          </cell>
          <cell r="H69">
            <v>45536</v>
          </cell>
          <cell r="I69">
            <v>17.03</v>
          </cell>
          <cell r="J69">
            <v>136.26</v>
          </cell>
          <cell r="K69">
            <v>0</v>
          </cell>
          <cell r="L69">
            <v>127.89</v>
          </cell>
          <cell r="O69">
            <v>0</v>
          </cell>
          <cell r="R69">
            <v>0</v>
          </cell>
          <cell r="S69">
            <v>0</v>
          </cell>
          <cell r="U69">
            <v>80.95</v>
          </cell>
          <cell r="X69" t="str">
            <v>AUXILIO CRECHE</v>
          </cell>
          <cell r="Y69">
            <v>0</v>
          </cell>
        </row>
        <row r="70">
          <cell r="C70" t="str">
            <v>HOSPITAL SÃO SEBASTIÃO</v>
          </cell>
          <cell r="E70" t="str">
            <v>EMANUEL YTALLO DOS SANTOS CANDIDO</v>
          </cell>
          <cell r="F70" t="str">
            <v>3 - Administrativo</v>
          </cell>
          <cell r="G70" t="str">
            <v>5211-30</v>
          </cell>
          <cell r="H70">
            <v>45536</v>
          </cell>
          <cell r="I70">
            <v>16.37</v>
          </cell>
          <cell r="J70">
            <v>130.91</v>
          </cell>
          <cell r="K70">
            <v>0</v>
          </cell>
          <cell r="L70">
            <v>127.89</v>
          </cell>
          <cell r="O70">
            <v>1.27</v>
          </cell>
          <cell r="R70">
            <v>0</v>
          </cell>
          <cell r="S70">
            <v>0</v>
          </cell>
          <cell r="U70">
            <v>0</v>
          </cell>
          <cell r="Y70">
            <v>0</v>
          </cell>
        </row>
        <row r="71">
          <cell r="C71" t="str">
            <v>HOSPITAL SÃO SEBASTIÃO</v>
          </cell>
          <cell r="E71" t="str">
            <v>ERICA SOLANGE SILVA REGO</v>
          </cell>
          <cell r="F71" t="str">
            <v>2 - Outros Profissionais da Saúde</v>
          </cell>
          <cell r="G71" t="str">
            <v>2235-05</v>
          </cell>
          <cell r="H71">
            <v>45536</v>
          </cell>
          <cell r="I71">
            <v>57.79</v>
          </cell>
          <cell r="J71">
            <v>462.28</v>
          </cell>
          <cell r="K71">
            <v>0</v>
          </cell>
          <cell r="L71">
            <v>127.89</v>
          </cell>
          <cell r="O71">
            <v>2.5299999999999998</v>
          </cell>
          <cell r="R71">
            <v>0</v>
          </cell>
          <cell r="S71">
            <v>0</v>
          </cell>
          <cell r="U71">
            <v>120.26</v>
          </cell>
          <cell r="X71" t="str">
            <v>AUXILIO CRECHE</v>
          </cell>
          <cell r="Y71">
            <v>0</v>
          </cell>
        </row>
        <row r="72">
          <cell r="C72" t="str">
            <v>HOSPITAL SÃO SEBASTIÃO</v>
          </cell>
          <cell r="E72" t="str">
            <v>ERICSSON DE GOES BEZERRA</v>
          </cell>
          <cell r="F72" t="str">
            <v>3 - Administrativo</v>
          </cell>
          <cell r="G72" t="str">
            <v>5143-10</v>
          </cell>
          <cell r="H72">
            <v>45536</v>
          </cell>
          <cell r="I72">
            <v>26.7</v>
          </cell>
          <cell r="J72">
            <v>213.55</v>
          </cell>
          <cell r="K72">
            <v>0</v>
          </cell>
          <cell r="L72">
            <v>127.89</v>
          </cell>
          <cell r="O72">
            <v>1.27</v>
          </cell>
          <cell r="R72">
            <v>0</v>
          </cell>
          <cell r="S72">
            <v>0</v>
          </cell>
          <cell r="U72">
            <v>0</v>
          </cell>
          <cell r="Y72">
            <v>0</v>
          </cell>
        </row>
        <row r="73">
          <cell r="C73" t="str">
            <v>HOSPITAL SÃO SEBASTIÃO</v>
          </cell>
          <cell r="E73" t="str">
            <v>EUDES FERNANDO DOS SANTOS</v>
          </cell>
          <cell r="F73" t="str">
            <v>3 - Administrativo</v>
          </cell>
          <cell r="G73" t="str">
            <v>5143-10</v>
          </cell>
          <cell r="H73">
            <v>45536</v>
          </cell>
          <cell r="I73">
            <v>20.18</v>
          </cell>
          <cell r="J73">
            <v>161.47</v>
          </cell>
          <cell r="K73">
            <v>0</v>
          </cell>
          <cell r="L73">
            <v>127.89</v>
          </cell>
          <cell r="O73">
            <v>1.27</v>
          </cell>
          <cell r="R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HOSPITAL SÃO SEBASTIÃO</v>
          </cell>
          <cell r="E74" t="str">
            <v>FABIANA MARIA DE MELO GUEDES</v>
          </cell>
          <cell r="F74" t="str">
            <v>2 - Outros Profissionais da Saúde</v>
          </cell>
          <cell r="G74" t="str">
            <v>2235-05</v>
          </cell>
          <cell r="H74">
            <v>45536</v>
          </cell>
          <cell r="I74">
            <v>48.12</v>
          </cell>
          <cell r="J74">
            <v>385</v>
          </cell>
          <cell r="K74">
            <v>0</v>
          </cell>
          <cell r="L74">
            <v>127.89</v>
          </cell>
          <cell r="O74">
            <v>2.5299999999999998</v>
          </cell>
          <cell r="R74">
            <v>0</v>
          </cell>
          <cell r="S74">
            <v>0</v>
          </cell>
          <cell r="U74">
            <v>120.26</v>
          </cell>
          <cell r="X74" t="str">
            <v>AUXILIO CRECHE</v>
          </cell>
          <cell r="Y74">
            <v>774.15</v>
          </cell>
          <cell r="AB74" t="str">
            <v>ABONO COMPLEMENTAR</v>
          </cell>
        </row>
        <row r="75">
          <cell r="C75" t="str">
            <v>HOSPITAL SÃO SEBASTIÃO</v>
          </cell>
          <cell r="E75" t="str">
            <v>FABIO JULIO LIMA DA SILVA</v>
          </cell>
          <cell r="F75" t="str">
            <v>2 - Outros Profissionais da Saúde</v>
          </cell>
          <cell r="G75" t="str">
            <v>3222-05</v>
          </cell>
          <cell r="H75">
            <v>45536</v>
          </cell>
          <cell r="I75">
            <v>35.19</v>
          </cell>
          <cell r="J75">
            <v>281.48</v>
          </cell>
          <cell r="K75">
            <v>0</v>
          </cell>
          <cell r="L75">
            <v>127.89</v>
          </cell>
          <cell r="O75">
            <v>1.27</v>
          </cell>
          <cell r="R75">
            <v>0</v>
          </cell>
          <cell r="S75">
            <v>0</v>
          </cell>
          <cell r="U75">
            <v>0</v>
          </cell>
          <cell r="Y75">
            <v>1753.58</v>
          </cell>
          <cell r="AB75" t="str">
            <v>ABONO COMPLEMENTAR</v>
          </cell>
        </row>
        <row r="76">
          <cell r="C76" t="str">
            <v>HOSPITAL SÃO SEBASTIÃO</v>
          </cell>
          <cell r="E76" t="str">
            <v>FELIPE JOSE CORDEIRO DE QUEIROZ MARQUES</v>
          </cell>
          <cell r="F76" t="str">
            <v>1 - Médico</v>
          </cell>
          <cell r="G76" t="str">
            <v>2251-25</v>
          </cell>
          <cell r="H76">
            <v>45536</v>
          </cell>
          <cell r="I76">
            <v>108.66</v>
          </cell>
          <cell r="J76">
            <v>869.3</v>
          </cell>
          <cell r="K76">
            <v>0</v>
          </cell>
          <cell r="L76">
            <v>127.89</v>
          </cell>
          <cell r="O76">
            <v>10.119999999999999</v>
          </cell>
          <cell r="R76">
            <v>0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HOSPITAL SÃO SEBASTIÃO</v>
          </cell>
          <cell r="E77" t="str">
            <v>FHILIPPE AUGUSTO DE LIMA SILVA</v>
          </cell>
          <cell r="F77" t="str">
            <v>3 - Administrativo</v>
          </cell>
          <cell r="G77" t="str">
            <v>2124-10</v>
          </cell>
          <cell r="H77">
            <v>45536</v>
          </cell>
          <cell r="I77">
            <v>53.12</v>
          </cell>
          <cell r="J77">
            <v>424.9</v>
          </cell>
          <cell r="K77">
            <v>0</v>
          </cell>
          <cell r="L77">
            <v>127.89</v>
          </cell>
          <cell r="O77">
            <v>1.27</v>
          </cell>
          <cell r="R77">
            <v>0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HOSPITAL SÃO SEBASTIÃO</v>
          </cell>
          <cell r="E78" t="str">
            <v>FLAVIA SUSANA PORTELA GOMES</v>
          </cell>
          <cell r="F78" t="str">
            <v>2 - Outros Profissionais da Saúde</v>
          </cell>
          <cell r="G78" t="str">
            <v>2235-05</v>
          </cell>
          <cell r="H78">
            <v>45536</v>
          </cell>
          <cell r="I78">
            <v>35.700000000000003</v>
          </cell>
          <cell r="J78">
            <v>285.5</v>
          </cell>
          <cell r="K78">
            <v>0</v>
          </cell>
          <cell r="L78">
            <v>127.89</v>
          </cell>
          <cell r="O78">
            <v>2.5299999999999998</v>
          </cell>
          <cell r="R78">
            <v>0</v>
          </cell>
          <cell r="S78">
            <v>0</v>
          </cell>
          <cell r="U78">
            <v>0</v>
          </cell>
          <cell r="Y78">
            <v>0</v>
          </cell>
        </row>
        <row r="79">
          <cell r="C79" t="str">
            <v>HOSPITAL SÃO SEBASTIÃO</v>
          </cell>
          <cell r="E79" t="str">
            <v>FRANCINEUMA NEVES VASCONCELOS</v>
          </cell>
          <cell r="F79" t="str">
            <v>3 - Administrativo</v>
          </cell>
          <cell r="G79" t="str">
            <v>2516-05</v>
          </cell>
          <cell r="H79">
            <v>45536</v>
          </cell>
          <cell r="I79">
            <v>26.38</v>
          </cell>
          <cell r="J79">
            <v>211</v>
          </cell>
          <cell r="K79">
            <v>0</v>
          </cell>
          <cell r="L79">
            <v>127.89</v>
          </cell>
          <cell r="O79">
            <v>1.27</v>
          </cell>
          <cell r="R79">
            <v>0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HOSPITAL SÃO SEBASTIÃO</v>
          </cell>
          <cell r="E80" t="str">
            <v>GABRIEL GONDIM RIBEIRO</v>
          </cell>
          <cell r="F80" t="str">
            <v>1 - Médico</v>
          </cell>
          <cell r="G80" t="str">
            <v>2251-25</v>
          </cell>
          <cell r="H80">
            <v>45536</v>
          </cell>
          <cell r="I80">
            <v>119.46</v>
          </cell>
          <cell r="J80">
            <v>955.6</v>
          </cell>
          <cell r="K80">
            <v>0</v>
          </cell>
          <cell r="L80">
            <v>127.89</v>
          </cell>
          <cell r="O80">
            <v>10.119999999999999</v>
          </cell>
          <cell r="R80">
            <v>0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HOSPITAL SÃO SEBASTIÃO</v>
          </cell>
          <cell r="E81" t="str">
            <v>GABRIELLA MYLLENA DE SOUZA RIBEIRO</v>
          </cell>
          <cell r="F81" t="str">
            <v>2 - Outros Profissionais da Saúde</v>
          </cell>
          <cell r="G81" t="str">
            <v>2236-05</v>
          </cell>
          <cell r="H81">
            <v>45536</v>
          </cell>
          <cell r="I81">
            <v>30.25</v>
          </cell>
          <cell r="J81">
            <v>241.95</v>
          </cell>
          <cell r="K81">
            <v>0</v>
          </cell>
          <cell r="L81">
            <v>127.89</v>
          </cell>
          <cell r="O81">
            <v>2.5299999999999998</v>
          </cell>
          <cell r="R81">
            <v>0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HOSPITAL SÃO SEBASTIÃO</v>
          </cell>
          <cell r="E82" t="str">
            <v>GERMANA MILENA DA SILVA</v>
          </cell>
          <cell r="F82" t="str">
            <v>2 - Outros Profissionais da Saúde</v>
          </cell>
          <cell r="G82" t="str">
            <v>3222-05</v>
          </cell>
          <cell r="H82">
            <v>45536</v>
          </cell>
          <cell r="I82">
            <v>37.06</v>
          </cell>
          <cell r="J82">
            <v>296.41000000000003</v>
          </cell>
          <cell r="K82">
            <v>0</v>
          </cell>
          <cell r="L82">
            <v>127.89</v>
          </cell>
          <cell r="O82">
            <v>1.27</v>
          </cell>
          <cell r="R82">
            <v>0</v>
          </cell>
          <cell r="S82">
            <v>0</v>
          </cell>
          <cell r="U82">
            <v>0</v>
          </cell>
          <cell r="Y82">
            <v>1753.58</v>
          </cell>
          <cell r="AB82" t="str">
            <v>ABONO COMPLEMENTAR</v>
          </cell>
        </row>
        <row r="83">
          <cell r="C83" t="str">
            <v>HOSPITAL SÃO SEBASTIÃO</v>
          </cell>
          <cell r="E83" t="str">
            <v>HELISSA DANIELLY BEZERRA TAVARES</v>
          </cell>
          <cell r="F83" t="str">
            <v>2 - Outros Profissionais da Saúde</v>
          </cell>
          <cell r="G83" t="str">
            <v>2235-05</v>
          </cell>
          <cell r="H83">
            <v>45536</v>
          </cell>
          <cell r="I83">
            <v>40.479999999999997</v>
          </cell>
          <cell r="J83">
            <v>323.83</v>
          </cell>
          <cell r="K83">
            <v>0</v>
          </cell>
          <cell r="L83">
            <v>127.89</v>
          </cell>
          <cell r="O83">
            <v>2.5299999999999998</v>
          </cell>
          <cell r="R83">
            <v>0</v>
          </cell>
          <cell r="S83">
            <v>0</v>
          </cell>
          <cell r="U83">
            <v>0</v>
          </cell>
          <cell r="Y83">
            <v>1264.6500000000001</v>
          </cell>
          <cell r="AB83" t="str">
            <v>ABONO COMPLEMENTAR</v>
          </cell>
        </row>
        <row r="84">
          <cell r="C84" t="str">
            <v>HOSPITAL SÃO SEBASTIÃO</v>
          </cell>
          <cell r="E84" t="str">
            <v>HIPOLLITO DE MIRANDA ROCHA</v>
          </cell>
          <cell r="F84" t="str">
            <v>1 - Médico</v>
          </cell>
          <cell r="G84" t="str">
            <v>2251-25</v>
          </cell>
          <cell r="H84">
            <v>45536</v>
          </cell>
          <cell r="I84">
            <v>105.48</v>
          </cell>
          <cell r="J84">
            <v>843.83</v>
          </cell>
          <cell r="K84">
            <v>0</v>
          </cell>
          <cell r="L84">
            <v>127.89</v>
          </cell>
          <cell r="O84">
            <v>10.119999999999999</v>
          </cell>
          <cell r="R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HOSPITAL SÃO SEBASTIÃO</v>
          </cell>
          <cell r="E85" t="str">
            <v>IBERTSON HENRIQUE DE SOUSA JUVINO</v>
          </cell>
          <cell r="F85" t="str">
            <v>1 - Médico</v>
          </cell>
          <cell r="G85" t="str">
            <v>2251-25</v>
          </cell>
          <cell r="H85">
            <v>45536</v>
          </cell>
          <cell r="I85">
            <v>110.69</v>
          </cell>
          <cell r="J85">
            <v>885.49</v>
          </cell>
          <cell r="K85">
            <v>0</v>
          </cell>
          <cell r="L85">
            <v>127.89</v>
          </cell>
          <cell r="O85">
            <v>10.119999999999999</v>
          </cell>
          <cell r="R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HOSPITAL SÃO SEBASTIÃO</v>
          </cell>
          <cell r="E86" t="str">
            <v>IRANILDE MENDES DO NASCIMENTO</v>
          </cell>
          <cell r="F86" t="str">
            <v>2 - Outros Profissionais da Saúde</v>
          </cell>
          <cell r="G86" t="str">
            <v>3222-05</v>
          </cell>
          <cell r="H86">
            <v>45536</v>
          </cell>
          <cell r="I86">
            <v>37.83</v>
          </cell>
          <cell r="J86">
            <v>302.64</v>
          </cell>
          <cell r="K86">
            <v>0</v>
          </cell>
          <cell r="L86">
            <v>127.89</v>
          </cell>
          <cell r="O86">
            <v>1.27</v>
          </cell>
          <cell r="R86">
            <v>0</v>
          </cell>
          <cell r="S86">
            <v>0</v>
          </cell>
          <cell r="U86">
            <v>0</v>
          </cell>
          <cell r="Y86">
            <v>1753.58</v>
          </cell>
          <cell r="AB86" t="str">
            <v>ABONO COMPLEMENTAR</v>
          </cell>
        </row>
        <row r="87">
          <cell r="C87" t="str">
            <v>HOSPITAL SÃO SEBASTIÃO</v>
          </cell>
          <cell r="E87" t="str">
            <v>IZABEL PATRICIA DE BARROS LIMA TAVARES</v>
          </cell>
          <cell r="F87" t="str">
            <v>2 - Outros Profissionais da Saúde</v>
          </cell>
          <cell r="G87" t="str">
            <v>3222-05</v>
          </cell>
          <cell r="H87">
            <v>45536</v>
          </cell>
          <cell r="I87">
            <v>37.08</v>
          </cell>
          <cell r="J87">
            <v>296.5</v>
          </cell>
          <cell r="K87">
            <v>0</v>
          </cell>
          <cell r="L87">
            <v>127.89</v>
          </cell>
          <cell r="O87">
            <v>1.27</v>
          </cell>
          <cell r="R87">
            <v>0</v>
          </cell>
          <cell r="S87">
            <v>0</v>
          </cell>
          <cell r="U87">
            <v>81.02</v>
          </cell>
          <cell r="X87" t="str">
            <v>AUXILIO CRECHE</v>
          </cell>
          <cell r="Y87">
            <v>1753.58</v>
          </cell>
          <cell r="AB87" t="str">
            <v>ABONO COMPLEMENTAR</v>
          </cell>
        </row>
        <row r="88">
          <cell r="C88" t="str">
            <v>HOSPITAL SÃO SEBASTIÃO</v>
          </cell>
          <cell r="E88" t="str">
            <v>JACKSON MICHEL FONSECA DA COSTA</v>
          </cell>
          <cell r="F88" t="str">
            <v>1 - Médico</v>
          </cell>
          <cell r="G88" t="str">
            <v>2251-25</v>
          </cell>
          <cell r="H88">
            <v>45536</v>
          </cell>
          <cell r="I88">
            <v>109.52</v>
          </cell>
          <cell r="J88">
            <v>876.15</v>
          </cell>
          <cell r="K88">
            <v>0</v>
          </cell>
          <cell r="L88">
            <v>127.89</v>
          </cell>
          <cell r="O88">
            <v>10.119999999999999</v>
          </cell>
          <cell r="R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HOSPITAL SÃO SEBASTIÃO</v>
          </cell>
          <cell r="E89" t="str">
            <v>JEFFERSON EVES DA SILVA</v>
          </cell>
          <cell r="F89" t="str">
            <v>3 - Administrativo</v>
          </cell>
          <cell r="G89" t="str">
            <v>5174-10</v>
          </cell>
          <cell r="H89">
            <v>45536</v>
          </cell>
          <cell r="I89">
            <v>16.64</v>
          </cell>
          <cell r="J89">
            <v>133</v>
          </cell>
          <cell r="K89">
            <v>0</v>
          </cell>
          <cell r="L89">
            <v>127.89</v>
          </cell>
          <cell r="O89">
            <v>1.27</v>
          </cell>
          <cell r="R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HOSPITAL SÃO SEBASTIÃO</v>
          </cell>
          <cell r="E90" t="str">
            <v>JERONIMO JOSE DA SILVA</v>
          </cell>
          <cell r="F90" t="str">
            <v>3 - Administrativo</v>
          </cell>
          <cell r="G90" t="str">
            <v>7156-15</v>
          </cell>
          <cell r="H90">
            <v>45536</v>
          </cell>
          <cell r="I90">
            <v>25.23</v>
          </cell>
          <cell r="J90">
            <v>201.87</v>
          </cell>
          <cell r="K90">
            <v>0</v>
          </cell>
          <cell r="L90">
            <v>127.89</v>
          </cell>
          <cell r="O90">
            <v>1.27</v>
          </cell>
          <cell r="R90">
            <v>201.6</v>
          </cell>
          <cell r="S90">
            <v>94.38</v>
          </cell>
          <cell r="U90">
            <v>0</v>
          </cell>
          <cell r="Y90">
            <v>0</v>
          </cell>
        </row>
        <row r="91">
          <cell r="C91" t="str">
            <v>HOSPITAL SÃO SEBASTIÃO</v>
          </cell>
          <cell r="E91" t="str">
            <v>JESSICA GISELLE DE MOURA  JANUARIO DA SILVA</v>
          </cell>
          <cell r="F91" t="str">
            <v>3 - Administrativo</v>
          </cell>
          <cell r="G91" t="str">
            <v>4110-05</v>
          </cell>
          <cell r="H91">
            <v>45536</v>
          </cell>
          <cell r="I91">
            <v>20.64</v>
          </cell>
          <cell r="J91">
            <v>165</v>
          </cell>
          <cell r="K91">
            <v>0</v>
          </cell>
          <cell r="L91">
            <v>127.89</v>
          </cell>
          <cell r="O91">
            <v>1.27</v>
          </cell>
          <cell r="R91">
            <v>0</v>
          </cell>
          <cell r="S91">
            <v>0</v>
          </cell>
          <cell r="U91">
            <v>0</v>
          </cell>
          <cell r="Y91">
            <v>0</v>
          </cell>
        </row>
        <row r="92">
          <cell r="C92" t="str">
            <v>HOSPITAL SÃO SEBASTIÃO</v>
          </cell>
          <cell r="E92" t="str">
            <v>JOANA DARC MARIA DOS SANTOS</v>
          </cell>
          <cell r="F92" t="str">
            <v>3 - Administrativo</v>
          </cell>
          <cell r="G92" t="str">
            <v>4110-10</v>
          </cell>
          <cell r="H92">
            <v>45536</v>
          </cell>
          <cell r="I92">
            <v>18.07</v>
          </cell>
          <cell r="J92">
            <v>144.5</v>
          </cell>
          <cell r="K92">
            <v>0</v>
          </cell>
          <cell r="L92">
            <v>210</v>
          </cell>
          <cell r="O92">
            <v>1.27</v>
          </cell>
          <cell r="R92">
            <v>355.21</v>
          </cell>
          <cell r="S92">
            <v>108.44</v>
          </cell>
          <cell r="U92">
            <v>0</v>
          </cell>
          <cell r="Y92">
            <v>0</v>
          </cell>
        </row>
        <row r="93">
          <cell r="C93" t="str">
            <v>HOSPITAL SÃO SEBASTIÃO</v>
          </cell>
          <cell r="E93" t="str">
            <v>JOAO HENRIQUE FREIRE DE ASSIS CORREA</v>
          </cell>
          <cell r="F93" t="str">
            <v>3 - Administrativo</v>
          </cell>
          <cell r="G93" t="str">
            <v>2522-10</v>
          </cell>
          <cell r="H93">
            <v>45536</v>
          </cell>
          <cell r="I93">
            <v>24.21</v>
          </cell>
          <cell r="J93">
            <v>193.68</v>
          </cell>
          <cell r="K93">
            <v>0</v>
          </cell>
          <cell r="L93">
            <v>127.89</v>
          </cell>
          <cell r="O93">
            <v>0</v>
          </cell>
          <cell r="R93">
            <v>0</v>
          </cell>
          <cell r="S93">
            <v>0</v>
          </cell>
          <cell r="U93">
            <v>0</v>
          </cell>
          <cell r="Y93">
            <v>0</v>
          </cell>
        </row>
        <row r="94">
          <cell r="C94" t="str">
            <v>HOSPITAL SÃO SEBASTIÃO</v>
          </cell>
          <cell r="E94" t="str">
            <v>JOAO VICTOR GOMES LEOCADIO</v>
          </cell>
          <cell r="F94" t="str">
            <v>3 - Administrativo</v>
          </cell>
          <cell r="G94" t="str">
            <v>5211-30</v>
          </cell>
          <cell r="H94">
            <v>45536</v>
          </cell>
          <cell r="I94">
            <v>19.36</v>
          </cell>
          <cell r="J94">
            <v>154.88</v>
          </cell>
          <cell r="K94">
            <v>0</v>
          </cell>
          <cell r="L94">
            <v>127.89</v>
          </cell>
          <cell r="O94">
            <v>1.27</v>
          </cell>
          <cell r="R94">
            <v>0</v>
          </cell>
          <cell r="S94">
            <v>0</v>
          </cell>
          <cell r="U94">
            <v>0</v>
          </cell>
          <cell r="Y94">
            <v>0</v>
          </cell>
        </row>
        <row r="95">
          <cell r="C95" t="str">
            <v>HOSPITAL SÃO SEBASTIÃO</v>
          </cell>
          <cell r="E95" t="str">
            <v>JOHNATAN VILELA SOUZA</v>
          </cell>
          <cell r="F95" t="str">
            <v>1 - Médico</v>
          </cell>
          <cell r="G95" t="str">
            <v>2251-25</v>
          </cell>
          <cell r="H95">
            <v>45536</v>
          </cell>
          <cell r="I95">
            <v>107.7</v>
          </cell>
          <cell r="J95">
            <v>861.62</v>
          </cell>
          <cell r="K95">
            <v>0</v>
          </cell>
          <cell r="L95">
            <v>127.89</v>
          </cell>
          <cell r="O95">
            <v>10.119999999999999</v>
          </cell>
          <cell r="R95">
            <v>0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HOSPITAL SÃO SEBASTIÃO</v>
          </cell>
          <cell r="E96" t="str">
            <v>JOSE AILTON HONORATO</v>
          </cell>
          <cell r="F96" t="str">
            <v>3 - Administrativo</v>
          </cell>
          <cell r="G96" t="str">
            <v>5143-20</v>
          </cell>
          <cell r="H96">
            <v>45536</v>
          </cell>
          <cell r="I96">
            <v>27.15</v>
          </cell>
          <cell r="J96">
            <v>217.17</v>
          </cell>
          <cell r="K96">
            <v>0</v>
          </cell>
          <cell r="L96">
            <v>127.89</v>
          </cell>
          <cell r="O96">
            <v>1.27</v>
          </cell>
          <cell r="R96">
            <v>0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HOSPITAL SÃO SEBASTIÃO</v>
          </cell>
          <cell r="E97" t="str">
            <v>JOSE ALBERTO MENESES ALVES</v>
          </cell>
          <cell r="F97" t="str">
            <v>3 - Administrativo</v>
          </cell>
          <cell r="G97" t="str">
            <v>4141-05</v>
          </cell>
          <cell r="H97">
            <v>45536</v>
          </cell>
          <cell r="I97">
            <v>36.35</v>
          </cell>
          <cell r="J97">
            <v>290.77</v>
          </cell>
          <cell r="K97">
            <v>0</v>
          </cell>
          <cell r="L97">
            <v>127.89</v>
          </cell>
          <cell r="O97">
            <v>1.27</v>
          </cell>
          <cell r="R97">
            <v>0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HOSPITAL SÃO SEBASTIÃO</v>
          </cell>
          <cell r="E98" t="str">
            <v>JOSE FELIPE DA SILVA</v>
          </cell>
          <cell r="F98" t="str">
            <v>2 - Outros Profissionais da Saúde</v>
          </cell>
          <cell r="G98" t="str">
            <v>3222-05</v>
          </cell>
          <cell r="H98">
            <v>45536</v>
          </cell>
          <cell r="I98">
            <v>34.479999999999997</v>
          </cell>
          <cell r="J98">
            <v>275.83999999999997</v>
          </cell>
          <cell r="K98">
            <v>0</v>
          </cell>
          <cell r="L98">
            <v>127.89</v>
          </cell>
          <cell r="O98">
            <v>1.27</v>
          </cell>
          <cell r="R98">
            <v>0</v>
          </cell>
          <cell r="S98">
            <v>0</v>
          </cell>
          <cell r="U98">
            <v>0</v>
          </cell>
          <cell r="Y98">
            <v>1753.58</v>
          </cell>
          <cell r="AB98" t="str">
            <v>ABONO COMPLEMENTAR</v>
          </cell>
        </row>
        <row r="99">
          <cell r="C99" t="str">
            <v>HOSPITAL SÃO SEBASTIÃO</v>
          </cell>
          <cell r="E99" t="str">
            <v>JOSE FERNANDO LUIZ DE SOUZA</v>
          </cell>
          <cell r="F99" t="str">
            <v>2 - Outros Profissionais da Saúde</v>
          </cell>
          <cell r="G99" t="str">
            <v>2235-05</v>
          </cell>
          <cell r="H99">
            <v>45536</v>
          </cell>
          <cell r="I99">
            <v>73.75</v>
          </cell>
          <cell r="J99">
            <v>589.99</v>
          </cell>
          <cell r="K99">
            <v>0</v>
          </cell>
          <cell r="L99">
            <v>127.89</v>
          </cell>
          <cell r="O99">
            <v>2.5299999999999998</v>
          </cell>
          <cell r="R99">
            <v>0</v>
          </cell>
          <cell r="S99">
            <v>0</v>
          </cell>
          <cell r="U99">
            <v>0</v>
          </cell>
          <cell r="Y99">
            <v>0</v>
          </cell>
        </row>
        <row r="100">
          <cell r="C100" t="str">
            <v>HOSPITAL SÃO SEBASTIÃO</v>
          </cell>
          <cell r="E100" t="str">
            <v>JOSE ISRAEL GUERRA JUNIOR</v>
          </cell>
          <cell r="F100" t="str">
            <v>2 - Outros Profissionais da Saúde</v>
          </cell>
          <cell r="G100" t="str">
            <v>2234-05</v>
          </cell>
          <cell r="H100">
            <v>45536</v>
          </cell>
          <cell r="I100">
            <v>42.12</v>
          </cell>
          <cell r="J100">
            <v>336.97</v>
          </cell>
          <cell r="K100">
            <v>0</v>
          </cell>
          <cell r="L100">
            <v>127.89</v>
          </cell>
          <cell r="O100">
            <v>1.27</v>
          </cell>
          <cell r="R100">
            <v>0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HOSPITAL SÃO SEBASTIÃO</v>
          </cell>
          <cell r="E101" t="str">
            <v>JOSE JANNYO TENORIO DE ALMEIDA</v>
          </cell>
          <cell r="F101" t="str">
            <v>3 - Administrativo</v>
          </cell>
          <cell r="G101" t="str">
            <v>2521-05</v>
          </cell>
          <cell r="H101">
            <v>45536</v>
          </cell>
          <cell r="I101">
            <v>35.299999999999997</v>
          </cell>
          <cell r="J101">
            <v>282.42</v>
          </cell>
          <cell r="K101">
            <v>0</v>
          </cell>
          <cell r="L101">
            <v>127.89</v>
          </cell>
          <cell r="O101">
            <v>1.27</v>
          </cell>
          <cell r="R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HOSPITAL SÃO SEBASTIÃO</v>
          </cell>
          <cell r="E102" t="str">
            <v>JOSE LEONARDO DA SILVA</v>
          </cell>
          <cell r="F102" t="str">
            <v>3 - Administrativo</v>
          </cell>
          <cell r="G102" t="str">
            <v>2524-05</v>
          </cell>
          <cell r="H102">
            <v>45536</v>
          </cell>
          <cell r="I102">
            <v>50.55</v>
          </cell>
          <cell r="J102">
            <v>404.36</v>
          </cell>
          <cell r="K102">
            <v>0</v>
          </cell>
          <cell r="L102">
            <v>127.89</v>
          </cell>
          <cell r="O102">
            <v>1.27</v>
          </cell>
          <cell r="R102">
            <v>249.6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HOSPITAL SÃO SEBASTIÃO</v>
          </cell>
          <cell r="E103" t="str">
            <v>JOSE MARINHO SOBRINHO NETO</v>
          </cell>
          <cell r="F103" t="str">
            <v>3 - Administrativo</v>
          </cell>
          <cell r="G103" t="str">
            <v>5143-20</v>
          </cell>
          <cell r="H103">
            <v>45536</v>
          </cell>
          <cell r="I103">
            <v>19.43</v>
          </cell>
          <cell r="J103">
            <v>155.44999999999999</v>
          </cell>
          <cell r="K103">
            <v>0</v>
          </cell>
          <cell r="L103">
            <v>127.89</v>
          </cell>
          <cell r="O103">
            <v>1.27</v>
          </cell>
          <cell r="R103">
            <v>0</v>
          </cell>
          <cell r="S103">
            <v>0</v>
          </cell>
          <cell r="U103">
            <v>0</v>
          </cell>
          <cell r="Y103">
            <v>0</v>
          </cell>
        </row>
        <row r="104">
          <cell r="C104" t="str">
            <v>HOSPITAL SÃO SEBASTIÃO</v>
          </cell>
          <cell r="E104" t="str">
            <v>JOSE RICARDO MELO TRINDADE</v>
          </cell>
          <cell r="F104" t="str">
            <v>3 - Administrativo</v>
          </cell>
          <cell r="G104" t="str">
            <v>2521-05</v>
          </cell>
          <cell r="H104">
            <v>45536</v>
          </cell>
          <cell r="I104">
            <v>28.75</v>
          </cell>
          <cell r="J104">
            <v>229.98</v>
          </cell>
          <cell r="K104">
            <v>0</v>
          </cell>
          <cell r="L104">
            <v>127.89</v>
          </cell>
          <cell r="O104">
            <v>1.27</v>
          </cell>
          <cell r="R104">
            <v>0</v>
          </cell>
          <cell r="S104">
            <v>0</v>
          </cell>
          <cell r="U104">
            <v>0</v>
          </cell>
          <cell r="Y104">
            <v>0</v>
          </cell>
        </row>
        <row r="105">
          <cell r="C105" t="str">
            <v>HOSPITAL SÃO SEBASTIÃO</v>
          </cell>
          <cell r="E105" t="str">
            <v>JOSICLEIDE DE ARRUDA SILVA</v>
          </cell>
          <cell r="F105" t="str">
            <v>2 - Outros Profissionais da Saúde</v>
          </cell>
          <cell r="G105" t="str">
            <v>3222-05</v>
          </cell>
          <cell r="H105">
            <v>45536</v>
          </cell>
          <cell r="I105">
            <v>34.479999999999997</v>
          </cell>
          <cell r="J105">
            <v>275.83999999999997</v>
          </cell>
          <cell r="K105">
            <v>0</v>
          </cell>
          <cell r="L105">
            <v>127.89</v>
          </cell>
          <cell r="O105">
            <v>1.27</v>
          </cell>
          <cell r="R105">
            <v>0</v>
          </cell>
          <cell r="S105">
            <v>0</v>
          </cell>
          <cell r="U105">
            <v>0</v>
          </cell>
          <cell r="Y105">
            <v>1753.58</v>
          </cell>
          <cell r="AB105" t="str">
            <v>ABONO COMPLEMENTAR</v>
          </cell>
        </row>
        <row r="106">
          <cell r="C106" t="str">
            <v>HOSPITAL SÃO SEBASTIÃO</v>
          </cell>
          <cell r="E106" t="str">
            <v>JUCILENE DA SILVA MIRANDA</v>
          </cell>
          <cell r="F106" t="str">
            <v>2 - Outros Profissionais da Saúde</v>
          </cell>
          <cell r="G106" t="str">
            <v>3222-05</v>
          </cell>
          <cell r="H106">
            <v>45536</v>
          </cell>
          <cell r="I106">
            <v>35.19</v>
          </cell>
          <cell r="J106">
            <v>281.49</v>
          </cell>
          <cell r="K106">
            <v>0</v>
          </cell>
          <cell r="L106">
            <v>127.89</v>
          </cell>
          <cell r="O106">
            <v>1.27</v>
          </cell>
          <cell r="R106">
            <v>0</v>
          </cell>
          <cell r="S106">
            <v>0</v>
          </cell>
          <cell r="U106">
            <v>0</v>
          </cell>
          <cell r="Y106">
            <v>1753.58</v>
          </cell>
          <cell r="AB106" t="str">
            <v>ABONO COMPLEMENTAR</v>
          </cell>
        </row>
        <row r="107">
          <cell r="C107" t="str">
            <v>HOSPITAL SÃO SEBASTIÃO</v>
          </cell>
          <cell r="E107" t="str">
            <v>JULIANA ANDRESSA DA SILVA MOURA</v>
          </cell>
          <cell r="F107" t="str">
            <v>2 - Outros Profissionais da Saúde</v>
          </cell>
          <cell r="G107" t="str">
            <v>3222-05</v>
          </cell>
          <cell r="H107">
            <v>45536</v>
          </cell>
          <cell r="I107">
            <v>37.049999999999997</v>
          </cell>
          <cell r="J107">
            <v>296.39</v>
          </cell>
          <cell r="K107">
            <v>0</v>
          </cell>
          <cell r="L107">
            <v>127.89</v>
          </cell>
          <cell r="O107">
            <v>1.27</v>
          </cell>
          <cell r="R107">
            <v>0</v>
          </cell>
          <cell r="S107">
            <v>84.72</v>
          </cell>
          <cell r="U107">
            <v>0</v>
          </cell>
          <cell r="Y107">
            <v>1753.58</v>
          </cell>
          <cell r="AB107" t="str">
            <v>ABONO COMPLEMENTAR</v>
          </cell>
        </row>
        <row r="108">
          <cell r="C108" t="str">
            <v>HOSPITAL SÃO SEBASTIÃO</v>
          </cell>
          <cell r="E108" t="str">
            <v>JULIANA APOLINARIA DE MORAIS</v>
          </cell>
          <cell r="F108" t="str">
            <v>2 - Outros Profissionais da Saúde</v>
          </cell>
          <cell r="G108" t="str">
            <v>3222-05</v>
          </cell>
          <cell r="H108">
            <v>45536</v>
          </cell>
          <cell r="I108">
            <v>35.19</v>
          </cell>
          <cell r="J108">
            <v>281.49</v>
          </cell>
          <cell r="K108">
            <v>0</v>
          </cell>
          <cell r="L108">
            <v>127.89</v>
          </cell>
          <cell r="O108">
            <v>1.27</v>
          </cell>
          <cell r="R108">
            <v>0</v>
          </cell>
          <cell r="S108">
            <v>0</v>
          </cell>
          <cell r="U108">
            <v>0</v>
          </cell>
          <cell r="Y108">
            <v>1753.58</v>
          </cell>
          <cell r="AB108" t="str">
            <v>ABONO COMPLEMENTAR</v>
          </cell>
        </row>
        <row r="109">
          <cell r="C109" t="str">
            <v>HOSPITAL SÃO SEBASTIÃO</v>
          </cell>
          <cell r="E109" t="str">
            <v>JURANDIR ALVES DA SILVA</v>
          </cell>
          <cell r="F109" t="str">
            <v>3 - Administrativo</v>
          </cell>
          <cell r="G109" t="str">
            <v>5151-10</v>
          </cell>
          <cell r="H109">
            <v>45536</v>
          </cell>
          <cell r="I109">
            <v>22.59</v>
          </cell>
          <cell r="J109">
            <v>180.71</v>
          </cell>
          <cell r="K109">
            <v>0</v>
          </cell>
          <cell r="L109">
            <v>127.89</v>
          </cell>
          <cell r="O109">
            <v>1.27</v>
          </cell>
          <cell r="R109">
            <v>0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HOSPITAL SÃO SEBASTIÃO</v>
          </cell>
          <cell r="E110" t="str">
            <v>JURANILDO ALVES DA SILVA</v>
          </cell>
          <cell r="F110" t="str">
            <v>3 - Administrativo</v>
          </cell>
          <cell r="G110" t="str">
            <v>5174-10</v>
          </cell>
          <cell r="H110">
            <v>45536</v>
          </cell>
          <cell r="I110">
            <v>14.32</v>
          </cell>
          <cell r="J110">
            <v>114.59</v>
          </cell>
          <cell r="K110">
            <v>0</v>
          </cell>
          <cell r="L110">
            <v>127.89</v>
          </cell>
          <cell r="O110">
            <v>1.27</v>
          </cell>
          <cell r="R110">
            <v>0</v>
          </cell>
          <cell r="S110">
            <v>0</v>
          </cell>
          <cell r="U110">
            <v>0</v>
          </cell>
          <cell r="Y110">
            <v>0</v>
          </cell>
        </row>
        <row r="111">
          <cell r="C111" t="str">
            <v>HOSPITAL SÃO SEBASTIÃO</v>
          </cell>
          <cell r="E111" t="str">
            <v>KARINE BARRETO DA SILVA</v>
          </cell>
          <cell r="F111" t="str">
            <v>2 - Outros Profissionais da Saúde</v>
          </cell>
          <cell r="G111" t="str">
            <v>2237-10</v>
          </cell>
          <cell r="H111">
            <v>45536</v>
          </cell>
          <cell r="I111">
            <v>30.67</v>
          </cell>
          <cell r="J111">
            <v>245.36</v>
          </cell>
          <cell r="K111">
            <v>0</v>
          </cell>
          <cell r="L111">
            <v>127.89</v>
          </cell>
          <cell r="O111">
            <v>1.27</v>
          </cell>
          <cell r="R111">
            <v>0</v>
          </cell>
          <cell r="S111">
            <v>0</v>
          </cell>
          <cell r="U111">
            <v>0</v>
          </cell>
          <cell r="Y111">
            <v>0</v>
          </cell>
        </row>
        <row r="112">
          <cell r="C112" t="str">
            <v>HOSPITAL SÃO SEBASTIÃO</v>
          </cell>
          <cell r="E112" t="str">
            <v>KEOMA DE VASCONCELOS</v>
          </cell>
          <cell r="F112" t="str">
            <v>3 - Administrativo</v>
          </cell>
          <cell r="G112" t="str">
            <v>5151-10</v>
          </cell>
          <cell r="H112">
            <v>45536</v>
          </cell>
          <cell r="I112">
            <v>19.48</v>
          </cell>
          <cell r="J112">
            <v>155.85</v>
          </cell>
          <cell r="K112">
            <v>0</v>
          </cell>
          <cell r="L112">
            <v>127.89</v>
          </cell>
          <cell r="O112">
            <v>1.27</v>
          </cell>
          <cell r="R112">
            <v>0</v>
          </cell>
          <cell r="S112">
            <v>0</v>
          </cell>
          <cell r="U112">
            <v>0</v>
          </cell>
          <cell r="Y112">
            <v>0</v>
          </cell>
        </row>
        <row r="113">
          <cell r="C113" t="str">
            <v>HOSPITAL SÃO SEBASTIÃO</v>
          </cell>
          <cell r="E113" t="str">
            <v>KEVYSON FELLIPE BRAGA DE LIMA</v>
          </cell>
          <cell r="F113" t="str">
            <v>2 - Outros Profissionais da Saúde</v>
          </cell>
          <cell r="G113" t="str">
            <v>3222-05</v>
          </cell>
          <cell r="H113">
            <v>45536</v>
          </cell>
          <cell r="I113">
            <v>37.07</v>
          </cell>
          <cell r="J113">
            <v>296.56</v>
          </cell>
          <cell r="K113">
            <v>0</v>
          </cell>
          <cell r="L113">
            <v>127.89</v>
          </cell>
          <cell r="O113">
            <v>1.27</v>
          </cell>
          <cell r="R113">
            <v>0</v>
          </cell>
          <cell r="S113">
            <v>0</v>
          </cell>
          <cell r="U113">
            <v>0</v>
          </cell>
          <cell r="Y113">
            <v>1753.58</v>
          </cell>
          <cell r="AB113" t="str">
            <v>ABONO COMPLEMENTAR</v>
          </cell>
        </row>
        <row r="114">
          <cell r="C114" t="str">
            <v>HOSPITAL SÃO SEBASTIÃO</v>
          </cell>
          <cell r="E114" t="str">
            <v>KHRISLAYNNE DE MELO VIEIRA</v>
          </cell>
          <cell r="F114" t="str">
            <v>2 - Outros Profissionais da Saúde</v>
          </cell>
          <cell r="G114" t="str">
            <v>2235-05</v>
          </cell>
          <cell r="H114">
            <v>45536</v>
          </cell>
          <cell r="I114">
            <v>46.76</v>
          </cell>
          <cell r="J114">
            <v>374.08</v>
          </cell>
          <cell r="K114">
            <v>0</v>
          </cell>
          <cell r="L114">
            <v>127.89</v>
          </cell>
          <cell r="O114">
            <v>2.5299999999999998</v>
          </cell>
          <cell r="R114">
            <v>0</v>
          </cell>
          <cell r="S114">
            <v>0</v>
          </cell>
          <cell r="U114">
            <v>0</v>
          </cell>
          <cell r="Y114">
            <v>1264.6500000000001</v>
          </cell>
          <cell r="AB114" t="str">
            <v>ABONO COMPLEMENTAR</v>
          </cell>
        </row>
        <row r="115">
          <cell r="C115" t="str">
            <v>HOSPITAL SÃO SEBASTIÃO</v>
          </cell>
          <cell r="E115" t="str">
            <v>LARISSA FERNANDA ROSENDO DE ANDRADE</v>
          </cell>
          <cell r="F115" t="str">
            <v>2 - Outros Profissionais da Saúde</v>
          </cell>
          <cell r="G115" t="str">
            <v>2235-05</v>
          </cell>
          <cell r="H115">
            <v>45536</v>
          </cell>
          <cell r="I115">
            <v>41.51</v>
          </cell>
          <cell r="J115">
            <v>332.02</v>
          </cell>
          <cell r="K115">
            <v>0</v>
          </cell>
          <cell r="L115">
            <v>127.89</v>
          </cell>
          <cell r="O115">
            <v>2.5299999999999998</v>
          </cell>
          <cell r="R115">
            <v>0</v>
          </cell>
          <cell r="S115">
            <v>0</v>
          </cell>
          <cell r="U115">
            <v>0</v>
          </cell>
          <cell r="Y115">
            <v>1264.6500000000001</v>
          </cell>
          <cell r="AB115" t="str">
            <v>ABONO COMPLEMENTAR</v>
          </cell>
        </row>
        <row r="116">
          <cell r="C116" t="str">
            <v>HOSPITAL SÃO SEBASTIÃO</v>
          </cell>
          <cell r="E116" t="str">
            <v>LAURA DOS SANTOS SILVA</v>
          </cell>
          <cell r="F116" t="str">
            <v>3 - Administrativo</v>
          </cell>
          <cell r="G116" t="str">
            <v>3516-05</v>
          </cell>
          <cell r="H116">
            <v>45536</v>
          </cell>
          <cell r="I116">
            <v>4.95</v>
          </cell>
          <cell r="J116">
            <v>39.6</v>
          </cell>
          <cell r="K116">
            <v>0</v>
          </cell>
          <cell r="L116">
            <v>127.89</v>
          </cell>
          <cell r="O116">
            <v>0</v>
          </cell>
          <cell r="R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HOSPITAL SÃO SEBASTIÃO</v>
          </cell>
          <cell r="E117" t="str">
            <v>LEILA CRISTINA SANTOS DO NASCIMENTO LAURENTINO</v>
          </cell>
          <cell r="F117" t="str">
            <v>2 - Outros Profissionais da Saúde</v>
          </cell>
          <cell r="G117" t="str">
            <v>3222-05</v>
          </cell>
          <cell r="H117">
            <v>45536</v>
          </cell>
          <cell r="I117">
            <v>34.479999999999997</v>
          </cell>
          <cell r="J117">
            <v>275.83999999999997</v>
          </cell>
          <cell r="K117">
            <v>0</v>
          </cell>
          <cell r="L117">
            <v>127.89</v>
          </cell>
          <cell r="O117">
            <v>1.27</v>
          </cell>
          <cell r="R117">
            <v>0</v>
          </cell>
          <cell r="S117">
            <v>0</v>
          </cell>
          <cell r="U117">
            <v>81.02</v>
          </cell>
          <cell r="X117" t="str">
            <v>AUXILIO CRECHE</v>
          </cell>
          <cell r="Y117">
            <v>1753.58</v>
          </cell>
          <cell r="AB117" t="str">
            <v>ABONO COMPLEMENTAR</v>
          </cell>
        </row>
        <row r="118">
          <cell r="C118" t="str">
            <v>HOSPITAL SÃO SEBASTIÃO</v>
          </cell>
          <cell r="E118" t="str">
            <v>LEONARDO BARBOSA DOS SANTOS</v>
          </cell>
          <cell r="F118" t="str">
            <v>3 - Administrativo</v>
          </cell>
          <cell r="G118" t="str">
            <v>3132-20</v>
          </cell>
          <cell r="H118">
            <v>45536</v>
          </cell>
          <cell r="I118">
            <v>20.16</v>
          </cell>
          <cell r="J118">
            <v>161.28</v>
          </cell>
          <cell r="K118">
            <v>0</v>
          </cell>
          <cell r="L118">
            <v>127.89</v>
          </cell>
          <cell r="O118">
            <v>0</v>
          </cell>
          <cell r="R118">
            <v>0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HOSPITAL SÃO SEBASTIÃO</v>
          </cell>
          <cell r="E119" t="str">
            <v>LEONARDO FUSCO RIEGERT</v>
          </cell>
          <cell r="F119" t="str">
            <v>1 - Médico</v>
          </cell>
          <cell r="G119" t="str">
            <v>2251-25</v>
          </cell>
          <cell r="H119">
            <v>45536</v>
          </cell>
          <cell r="I119">
            <v>124.93</v>
          </cell>
          <cell r="J119">
            <v>999.44</v>
          </cell>
          <cell r="K119">
            <v>0</v>
          </cell>
          <cell r="L119">
            <v>127.89</v>
          </cell>
          <cell r="O119">
            <v>10.119999999999999</v>
          </cell>
          <cell r="R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HOSPITAL SÃO SEBASTIÃO</v>
          </cell>
          <cell r="E120" t="str">
            <v>LEONARDO MATHEUS DA SILVA</v>
          </cell>
          <cell r="F120" t="str">
            <v>3 - Administrativo</v>
          </cell>
          <cell r="G120" t="str">
            <v>5151-10</v>
          </cell>
          <cell r="H120">
            <v>45536</v>
          </cell>
          <cell r="I120">
            <v>16.940000000000001</v>
          </cell>
          <cell r="J120">
            <v>135.55000000000001</v>
          </cell>
          <cell r="K120">
            <v>0</v>
          </cell>
          <cell r="L120">
            <v>127.89</v>
          </cell>
          <cell r="O120">
            <v>1.27</v>
          </cell>
          <cell r="R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HOSPITAL SÃO SEBASTIÃO</v>
          </cell>
          <cell r="E121" t="str">
            <v>LEONARDO WALLAFE FERREIRA DO NASCIMENTO E SILVA</v>
          </cell>
          <cell r="F121" t="str">
            <v>3 - Administrativo</v>
          </cell>
          <cell r="G121" t="str">
            <v>2525-45</v>
          </cell>
          <cell r="H121">
            <v>45536</v>
          </cell>
          <cell r="I121">
            <v>28.22</v>
          </cell>
          <cell r="J121">
            <v>225.78</v>
          </cell>
          <cell r="K121">
            <v>0</v>
          </cell>
          <cell r="L121">
            <v>127.89</v>
          </cell>
          <cell r="O121">
            <v>0</v>
          </cell>
          <cell r="R121">
            <v>0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HOSPITAL SÃO SEBASTIÃO</v>
          </cell>
          <cell r="E122" t="str">
            <v>LIDIANE DOS SANTOS FAUSTINO COSTA</v>
          </cell>
          <cell r="F122" t="str">
            <v>2 - Outros Profissionais da Saúde</v>
          </cell>
          <cell r="G122" t="str">
            <v>3241-15</v>
          </cell>
          <cell r="H122">
            <v>45536</v>
          </cell>
          <cell r="I122">
            <v>24.47</v>
          </cell>
          <cell r="J122">
            <v>195.77</v>
          </cell>
          <cell r="K122">
            <v>0</v>
          </cell>
          <cell r="L122">
            <v>127.89</v>
          </cell>
          <cell r="O122">
            <v>1.27</v>
          </cell>
          <cell r="R122">
            <v>0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HOSPITAL SÃO SEBASTIÃO</v>
          </cell>
          <cell r="E123" t="str">
            <v>LILIANE PRISCILA SILVA DE SOUSA</v>
          </cell>
          <cell r="F123" t="str">
            <v>2 - Outros Profissionais da Saúde</v>
          </cell>
          <cell r="G123" t="str">
            <v>3241-15</v>
          </cell>
          <cell r="H123">
            <v>45536</v>
          </cell>
          <cell r="I123">
            <v>26.65</v>
          </cell>
          <cell r="J123">
            <v>213.17</v>
          </cell>
          <cell r="K123">
            <v>0</v>
          </cell>
          <cell r="L123">
            <v>127.89</v>
          </cell>
          <cell r="O123">
            <v>1.27</v>
          </cell>
          <cell r="R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HOSPITAL SÃO SEBASTIÃO</v>
          </cell>
          <cell r="E124" t="str">
            <v>LIVIA KELLY MATOS DA CRUZ</v>
          </cell>
          <cell r="F124" t="str">
            <v>3 - Administrativo</v>
          </cell>
          <cell r="G124" t="str">
            <v>4110-05</v>
          </cell>
          <cell r="H124">
            <v>45536</v>
          </cell>
          <cell r="I124">
            <v>17.260000000000002</v>
          </cell>
          <cell r="J124">
            <v>138.09</v>
          </cell>
          <cell r="K124">
            <v>0</v>
          </cell>
          <cell r="L124">
            <v>127.89</v>
          </cell>
          <cell r="O124">
            <v>1.27</v>
          </cell>
          <cell r="R124">
            <v>144</v>
          </cell>
          <cell r="S124">
            <v>86.62</v>
          </cell>
          <cell r="U124">
            <v>0</v>
          </cell>
          <cell r="Y124">
            <v>0</v>
          </cell>
        </row>
        <row r="125">
          <cell r="C125" t="str">
            <v>HOSPITAL SÃO SEBASTIÃO</v>
          </cell>
          <cell r="E125" t="str">
            <v>LUANA CRISTINA ALVES DA SILVA BARBOSA</v>
          </cell>
          <cell r="F125" t="str">
            <v>2 - Outros Profissionais da Saúde</v>
          </cell>
          <cell r="G125" t="str">
            <v>3222-05</v>
          </cell>
          <cell r="H125">
            <v>45536</v>
          </cell>
          <cell r="I125">
            <v>40</v>
          </cell>
          <cell r="J125">
            <v>319.97000000000003</v>
          </cell>
          <cell r="K125">
            <v>0</v>
          </cell>
          <cell r="L125">
            <v>127.89</v>
          </cell>
          <cell r="O125">
            <v>1.27</v>
          </cell>
          <cell r="R125">
            <v>0</v>
          </cell>
          <cell r="S125">
            <v>0</v>
          </cell>
          <cell r="U125">
            <v>0</v>
          </cell>
          <cell r="Y125">
            <v>1753.58</v>
          </cell>
          <cell r="AB125" t="str">
            <v>ABONO COMPLEMENTAR</v>
          </cell>
        </row>
        <row r="126">
          <cell r="C126" t="str">
            <v>HOSPITAL SÃO SEBASTIÃO</v>
          </cell>
          <cell r="E126" t="str">
            <v>LUCAS DE OLIVEIRA SIQUEIRA</v>
          </cell>
          <cell r="F126" t="str">
            <v>3 - Administrativo</v>
          </cell>
          <cell r="G126" t="str">
            <v>1231-05</v>
          </cell>
          <cell r="H126">
            <v>45536</v>
          </cell>
          <cell r="I126">
            <v>140</v>
          </cell>
          <cell r="J126">
            <v>1120</v>
          </cell>
          <cell r="K126">
            <v>0</v>
          </cell>
          <cell r="L126">
            <v>127.89</v>
          </cell>
          <cell r="O126">
            <v>10.119999999999999</v>
          </cell>
          <cell r="R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HOSPITAL SÃO SEBASTIÃO</v>
          </cell>
          <cell r="E127" t="str">
            <v>LUCAS QUEIROZ FERREIRA</v>
          </cell>
          <cell r="F127" t="str">
            <v>3 - Administrativo</v>
          </cell>
          <cell r="G127" t="str">
            <v>4101-05</v>
          </cell>
          <cell r="H127">
            <v>45536</v>
          </cell>
          <cell r="I127">
            <v>80.23</v>
          </cell>
          <cell r="J127">
            <v>641.85</v>
          </cell>
          <cell r="K127">
            <v>0</v>
          </cell>
          <cell r="L127">
            <v>127.89</v>
          </cell>
          <cell r="O127">
            <v>1.27</v>
          </cell>
          <cell r="R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HOSPITAL SÃO SEBASTIÃO</v>
          </cell>
          <cell r="E128" t="str">
            <v>LUCIANA DA SILVA VITORINO</v>
          </cell>
          <cell r="F128" t="str">
            <v>3 - Administrativo</v>
          </cell>
          <cell r="G128" t="str">
            <v>5143-20</v>
          </cell>
          <cell r="H128">
            <v>45536</v>
          </cell>
          <cell r="I128">
            <v>16.940000000000001</v>
          </cell>
          <cell r="J128">
            <v>135.55000000000001</v>
          </cell>
          <cell r="K128">
            <v>0</v>
          </cell>
          <cell r="L128">
            <v>127.89</v>
          </cell>
          <cell r="O128">
            <v>1.27</v>
          </cell>
          <cell r="R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HOSPITAL SÃO SEBASTIÃO</v>
          </cell>
          <cell r="E129" t="str">
            <v>LUCIANA MELO DA SILVA</v>
          </cell>
          <cell r="F129" t="str">
            <v>3 - Administrativo</v>
          </cell>
          <cell r="G129" t="str">
            <v>1210-10</v>
          </cell>
          <cell r="H129">
            <v>45536</v>
          </cell>
          <cell r="I129">
            <v>234.12</v>
          </cell>
          <cell r="J129">
            <v>1872.99</v>
          </cell>
          <cell r="K129">
            <v>0</v>
          </cell>
          <cell r="L129">
            <v>127.89</v>
          </cell>
          <cell r="O129">
            <v>1.27</v>
          </cell>
          <cell r="R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HOSPITAL SÃO SEBASTIÃO</v>
          </cell>
          <cell r="E130" t="str">
            <v>LUCICLEIDE EUNICE DA SILVA</v>
          </cell>
          <cell r="F130" t="str">
            <v>3 - Administrativo</v>
          </cell>
          <cell r="G130" t="str">
            <v>5143-20</v>
          </cell>
          <cell r="H130">
            <v>45536</v>
          </cell>
          <cell r="I130">
            <v>17.649999999999999</v>
          </cell>
          <cell r="J130">
            <v>141.19999999999999</v>
          </cell>
          <cell r="K130">
            <v>0</v>
          </cell>
          <cell r="L130">
            <v>127.89</v>
          </cell>
          <cell r="O130">
            <v>1.27</v>
          </cell>
          <cell r="R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HOSPITAL SÃO SEBASTIÃO</v>
          </cell>
          <cell r="E131" t="str">
            <v>LUCICLEIDE FERREIRA DA SILVA SOUZA</v>
          </cell>
          <cell r="F131" t="str">
            <v>3 - Administrativo</v>
          </cell>
          <cell r="G131" t="str">
            <v>5143-20</v>
          </cell>
          <cell r="H131">
            <v>45536</v>
          </cell>
          <cell r="I131">
            <v>16.61</v>
          </cell>
          <cell r="J131">
            <v>132.91999999999999</v>
          </cell>
          <cell r="K131">
            <v>0</v>
          </cell>
          <cell r="L131">
            <v>127.89</v>
          </cell>
          <cell r="O131">
            <v>1.27</v>
          </cell>
          <cell r="R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HOSPITAL SÃO SEBASTIÃO</v>
          </cell>
          <cell r="E132" t="str">
            <v>LUCIVANIA SIMPLICIO DUARTE</v>
          </cell>
          <cell r="F132" t="str">
            <v>3 - Administrativo</v>
          </cell>
          <cell r="G132" t="str">
            <v>4110-05</v>
          </cell>
          <cell r="H132">
            <v>45536</v>
          </cell>
          <cell r="I132">
            <v>20.04</v>
          </cell>
          <cell r="J132">
            <v>160.28</v>
          </cell>
          <cell r="K132">
            <v>0</v>
          </cell>
          <cell r="L132">
            <v>127.89</v>
          </cell>
          <cell r="O132">
            <v>1.27</v>
          </cell>
          <cell r="R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HOSPITAL SÃO SEBASTIÃO</v>
          </cell>
          <cell r="E133" t="str">
            <v>LUIZ GUSTAVO FARIAS DE ARAUJO AMORIM</v>
          </cell>
          <cell r="F133" t="str">
            <v>3 - Administrativo</v>
          </cell>
          <cell r="G133" t="str">
            <v>9101-10</v>
          </cell>
          <cell r="H133">
            <v>45536</v>
          </cell>
          <cell r="I133">
            <v>50.58</v>
          </cell>
          <cell r="J133">
            <v>404.63</v>
          </cell>
          <cell r="K133">
            <v>0</v>
          </cell>
          <cell r="L133">
            <v>127.89</v>
          </cell>
          <cell r="O133">
            <v>1.27</v>
          </cell>
          <cell r="R133">
            <v>0</v>
          </cell>
          <cell r="S133">
            <v>0</v>
          </cell>
          <cell r="U133">
            <v>0</v>
          </cell>
          <cell r="Y133">
            <v>0</v>
          </cell>
        </row>
        <row r="134">
          <cell r="C134" t="str">
            <v>HOSPITAL SÃO SEBASTIÃO</v>
          </cell>
          <cell r="E134" t="str">
            <v>LUIZ TITO FRANÇA JUNIOR</v>
          </cell>
          <cell r="F134" t="str">
            <v>1 - Médico</v>
          </cell>
          <cell r="G134" t="str">
            <v>2251-25</v>
          </cell>
          <cell r="H134">
            <v>45536</v>
          </cell>
          <cell r="I134">
            <v>110.13</v>
          </cell>
          <cell r="J134">
            <v>881.03</v>
          </cell>
          <cell r="K134">
            <v>0</v>
          </cell>
          <cell r="L134">
            <v>127.89</v>
          </cell>
          <cell r="O134">
            <v>10.119999999999999</v>
          </cell>
          <cell r="R134">
            <v>0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HOSPITAL SÃO SEBASTIÃO</v>
          </cell>
          <cell r="E135" t="str">
            <v>MAGALY PEREIRA MAGALHAES</v>
          </cell>
          <cell r="F135" t="str">
            <v>2 - Outros Profissionais da Saúde</v>
          </cell>
          <cell r="G135" t="str">
            <v>2235-05</v>
          </cell>
          <cell r="H135">
            <v>45536</v>
          </cell>
          <cell r="I135">
            <v>42.12</v>
          </cell>
          <cell r="J135">
            <v>336.99</v>
          </cell>
          <cell r="K135">
            <v>0</v>
          </cell>
          <cell r="L135">
            <v>127.89</v>
          </cell>
          <cell r="O135">
            <v>2.5299999999999998</v>
          </cell>
          <cell r="R135">
            <v>0</v>
          </cell>
          <cell r="S135">
            <v>0</v>
          </cell>
          <cell r="U135">
            <v>0</v>
          </cell>
          <cell r="Y135">
            <v>774.15</v>
          </cell>
          <cell r="AB135" t="str">
            <v>ABONO COMPLEMENTAR</v>
          </cell>
        </row>
        <row r="136">
          <cell r="C136" t="str">
            <v>HOSPITAL SÃO SEBASTIÃO</v>
          </cell>
          <cell r="E136" t="str">
            <v>MAIARA LISBOA SARINHO</v>
          </cell>
          <cell r="F136" t="str">
            <v>3 - Administrativo</v>
          </cell>
          <cell r="G136" t="str">
            <v>2521-05</v>
          </cell>
          <cell r="H136">
            <v>45536</v>
          </cell>
          <cell r="I136">
            <v>27.79</v>
          </cell>
          <cell r="J136">
            <v>222.32</v>
          </cell>
          <cell r="K136">
            <v>0</v>
          </cell>
          <cell r="L136">
            <v>127.89</v>
          </cell>
          <cell r="O136">
            <v>0</v>
          </cell>
          <cell r="R136">
            <v>0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HOSPITAL SÃO SEBASTIÃO</v>
          </cell>
          <cell r="E137" t="str">
            <v>MAIZA ALVES FIGUEIROA</v>
          </cell>
          <cell r="F137" t="str">
            <v>2 - Outros Profissionais da Saúde</v>
          </cell>
          <cell r="G137" t="str">
            <v>2235-05</v>
          </cell>
          <cell r="H137">
            <v>45536</v>
          </cell>
          <cell r="I137">
            <v>7.74</v>
          </cell>
          <cell r="J137">
            <v>356.98</v>
          </cell>
          <cell r="K137">
            <v>0</v>
          </cell>
          <cell r="L137">
            <v>127.89</v>
          </cell>
          <cell r="O137">
            <v>2.5299999999999998</v>
          </cell>
          <cell r="R137">
            <v>0</v>
          </cell>
          <cell r="S137">
            <v>0</v>
          </cell>
          <cell r="U137">
            <v>0</v>
          </cell>
          <cell r="Y137">
            <v>774.15</v>
          </cell>
          <cell r="AB137" t="str">
            <v>ABONO COMPLEMENTAR</v>
          </cell>
        </row>
        <row r="138">
          <cell r="C138" t="str">
            <v>HOSPITAL SÃO SEBASTIÃO</v>
          </cell>
          <cell r="E138" t="str">
            <v>MARCIA FERNANDA FERREIRA</v>
          </cell>
          <cell r="F138" t="str">
            <v>2 - Outros Profissionais da Saúde</v>
          </cell>
          <cell r="G138" t="str">
            <v>3222-05</v>
          </cell>
          <cell r="H138">
            <v>45536</v>
          </cell>
          <cell r="I138">
            <v>35.19</v>
          </cell>
          <cell r="J138">
            <v>281.49</v>
          </cell>
          <cell r="K138">
            <v>0</v>
          </cell>
          <cell r="L138">
            <v>127.89</v>
          </cell>
          <cell r="O138">
            <v>1.27</v>
          </cell>
          <cell r="R138">
            <v>0</v>
          </cell>
          <cell r="S138">
            <v>0</v>
          </cell>
          <cell r="U138">
            <v>0</v>
          </cell>
          <cell r="Y138">
            <v>1753.58</v>
          </cell>
          <cell r="AB138" t="str">
            <v>ABONO COMPLEMENTAR</v>
          </cell>
        </row>
        <row r="139">
          <cell r="C139" t="str">
            <v>HOSPITAL SÃO SEBASTIÃO</v>
          </cell>
          <cell r="E139" t="str">
            <v>MARCIA VIEIRA DE OLIVEIRA</v>
          </cell>
          <cell r="F139" t="str">
            <v>2 - Outros Profissionais da Saúde</v>
          </cell>
          <cell r="G139" t="str">
            <v>3222-05</v>
          </cell>
          <cell r="H139">
            <v>45536</v>
          </cell>
          <cell r="I139">
            <v>37.619999999999997</v>
          </cell>
          <cell r="J139">
            <v>300.91000000000003</v>
          </cell>
          <cell r="K139">
            <v>0</v>
          </cell>
          <cell r="L139">
            <v>127.89</v>
          </cell>
          <cell r="O139">
            <v>1.27</v>
          </cell>
          <cell r="R139">
            <v>0</v>
          </cell>
          <cell r="S139">
            <v>0</v>
          </cell>
          <cell r="U139">
            <v>0</v>
          </cell>
          <cell r="Y139">
            <v>1753.58</v>
          </cell>
          <cell r="AB139" t="str">
            <v>ABONO COMPLEMENTAR</v>
          </cell>
        </row>
        <row r="140">
          <cell r="C140" t="str">
            <v>HOSPITAL SÃO SEBASTIÃO</v>
          </cell>
          <cell r="E140" t="str">
            <v>MARCOS SOUSA DE PAULO</v>
          </cell>
          <cell r="F140" t="str">
            <v>2 - Outros Profissionais da Saúde</v>
          </cell>
          <cell r="G140" t="str">
            <v>2235-05</v>
          </cell>
          <cell r="H140">
            <v>45536</v>
          </cell>
          <cell r="I140">
            <v>40.479999999999997</v>
          </cell>
          <cell r="J140">
            <v>323.83999999999997</v>
          </cell>
          <cell r="K140">
            <v>0</v>
          </cell>
          <cell r="L140">
            <v>127.89</v>
          </cell>
          <cell r="O140">
            <v>2.5299999999999998</v>
          </cell>
          <cell r="R140">
            <v>0</v>
          </cell>
          <cell r="S140">
            <v>0</v>
          </cell>
          <cell r="U140">
            <v>0</v>
          </cell>
          <cell r="Y140">
            <v>1264.6500000000001</v>
          </cell>
          <cell r="AB140" t="str">
            <v>ABONO COMPLEMENTAR</v>
          </cell>
        </row>
        <row r="141">
          <cell r="C141" t="str">
            <v>HOSPITAL SÃO SEBASTIÃO</v>
          </cell>
          <cell r="E141" t="str">
            <v>MARCOS VINICIOS DOS SANTOS</v>
          </cell>
          <cell r="F141" t="str">
            <v>2 - Outros Profissionais da Saúde</v>
          </cell>
          <cell r="G141" t="str">
            <v>3222-05</v>
          </cell>
          <cell r="H141">
            <v>45536</v>
          </cell>
          <cell r="I141">
            <v>37.06</v>
          </cell>
          <cell r="J141">
            <v>296.42</v>
          </cell>
          <cell r="K141">
            <v>0</v>
          </cell>
          <cell r="L141">
            <v>127.89</v>
          </cell>
          <cell r="O141">
            <v>1.27</v>
          </cell>
          <cell r="R141">
            <v>0</v>
          </cell>
          <cell r="S141">
            <v>0</v>
          </cell>
          <cell r="U141">
            <v>0</v>
          </cell>
          <cell r="Y141">
            <v>1753.58</v>
          </cell>
          <cell r="AB141" t="str">
            <v>ABONO COMPLEMENTAR</v>
          </cell>
        </row>
        <row r="142">
          <cell r="C142" t="str">
            <v>HOSPITAL SÃO SEBASTIÃO</v>
          </cell>
          <cell r="E142" t="str">
            <v>MARIA AGATHA LORRANE DOS SANTOS</v>
          </cell>
          <cell r="F142" t="str">
            <v>2 - Outros Profissionais da Saúde</v>
          </cell>
          <cell r="G142" t="str">
            <v>3222-05</v>
          </cell>
          <cell r="H142">
            <v>45536</v>
          </cell>
          <cell r="I142">
            <v>35.19</v>
          </cell>
          <cell r="J142">
            <v>281.49</v>
          </cell>
          <cell r="K142">
            <v>0</v>
          </cell>
          <cell r="L142">
            <v>127.89</v>
          </cell>
          <cell r="O142">
            <v>1.27</v>
          </cell>
          <cell r="R142">
            <v>0</v>
          </cell>
          <cell r="S142">
            <v>0</v>
          </cell>
          <cell r="U142">
            <v>0</v>
          </cell>
          <cell r="Y142">
            <v>1753.58</v>
          </cell>
          <cell r="AB142" t="str">
            <v>ABONO COMPLEMENTAR</v>
          </cell>
        </row>
        <row r="143">
          <cell r="C143" t="str">
            <v>HOSPITAL SÃO SEBASTIÃO</v>
          </cell>
          <cell r="E143" t="str">
            <v>MARIA ANTONIETA TABOSA DA SILVA</v>
          </cell>
          <cell r="F143" t="str">
            <v>2 - Outros Profissionais da Saúde</v>
          </cell>
          <cell r="G143" t="str">
            <v>3222-05</v>
          </cell>
          <cell r="H143">
            <v>45536</v>
          </cell>
          <cell r="I143">
            <v>38.340000000000003</v>
          </cell>
          <cell r="J143">
            <v>306.66000000000003</v>
          </cell>
          <cell r="K143">
            <v>0</v>
          </cell>
          <cell r="L143">
            <v>127.89</v>
          </cell>
          <cell r="O143">
            <v>1.27</v>
          </cell>
          <cell r="R143">
            <v>0</v>
          </cell>
          <cell r="S143">
            <v>0</v>
          </cell>
          <cell r="U143">
            <v>0</v>
          </cell>
          <cell r="Y143">
            <v>1476.5</v>
          </cell>
          <cell r="AB143" t="str">
            <v>ABONO COMPLEMENTAR</v>
          </cell>
        </row>
        <row r="144">
          <cell r="C144" t="str">
            <v>HOSPITAL SÃO SEBASTIÃO</v>
          </cell>
          <cell r="E144" t="str">
            <v>MARIA APARECIDA DA SILVA LIMA</v>
          </cell>
          <cell r="F144" t="str">
            <v>2 - Outros Profissionais da Saúde</v>
          </cell>
          <cell r="G144" t="str">
            <v>2235-05</v>
          </cell>
          <cell r="H144">
            <v>45536</v>
          </cell>
          <cell r="I144">
            <v>41.66</v>
          </cell>
          <cell r="J144">
            <v>333.3</v>
          </cell>
          <cell r="K144">
            <v>0</v>
          </cell>
          <cell r="L144">
            <v>127.89</v>
          </cell>
          <cell r="O144">
            <v>2.5299999999999998</v>
          </cell>
          <cell r="R144">
            <v>0</v>
          </cell>
          <cell r="S144">
            <v>0</v>
          </cell>
          <cell r="U144">
            <v>0</v>
          </cell>
          <cell r="Y144">
            <v>0</v>
          </cell>
        </row>
        <row r="145">
          <cell r="C145" t="str">
            <v>HOSPITAL SÃO SEBASTIÃO</v>
          </cell>
          <cell r="E145" t="str">
            <v>MARIA CILENE DA SILVA</v>
          </cell>
          <cell r="F145" t="str">
            <v>2 - Outros Profissionais da Saúde</v>
          </cell>
          <cell r="G145" t="str">
            <v>3222-05</v>
          </cell>
          <cell r="H145">
            <v>45536</v>
          </cell>
          <cell r="I145">
            <v>37.770000000000003</v>
          </cell>
          <cell r="J145">
            <v>302.14</v>
          </cell>
          <cell r="K145">
            <v>0</v>
          </cell>
          <cell r="L145">
            <v>127.89</v>
          </cell>
          <cell r="O145">
            <v>1.27</v>
          </cell>
          <cell r="R145">
            <v>0</v>
          </cell>
          <cell r="S145">
            <v>0</v>
          </cell>
          <cell r="U145">
            <v>0</v>
          </cell>
          <cell r="Y145">
            <v>1753.58</v>
          </cell>
          <cell r="AB145" t="str">
            <v>ABONO COMPLEMENTAR</v>
          </cell>
        </row>
        <row r="146">
          <cell r="C146" t="str">
            <v>HOSPITAL SÃO SEBASTIÃO</v>
          </cell>
          <cell r="E146" t="str">
            <v>MARIA CRISTINA DA SILVA</v>
          </cell>
          <cell r="F146" t="str">
            <v>3 - Administrativo</v>
          </cell>
          <cell r="G146" t="str">
            <v>5143-20</v>
          </cell>
          <cell r="H146">
            <v>45536</v>
          </cell>
          <cell r="I146">
            <v>20.149999999999999</v>
          </cell>
          <cell r="J146">
            <v>161.19</v>
          </cell>
          <cell r="K146">
            <v>0</v>
          </cell>
          <cell r="L146">
            <v>127.89</v>
          </cell>
          <cell r="O146">
            <v>1.27</v>
          </cell>
          <cell r="R146">
            <v>144</v>
          </cell>
          <cell r="S146">
            <v>84.72</v>
          </cell>
          <cell r="U146">
            <v>0</v>
          </cell>
          <cell r="Y146">
            <v>0</v>
          </cell>
        </row>
        <row r="147">
          <cell r="C147" t="str">
            <v>HOSPITAL SÃO SEBASTIÃO</v>
          </cell>
          <cell r="E147" t="str">
            <v>MARIA DAS DORES DE LIRA</v>
          </cell>
          <cell r="F147" t="str">
            <v>3 - Administrativo</v>
          </cell>
          <cell r="G147" t="str">
            <v>5143-20</v>
          </cell>
          <cell r="H147">
            <v>45536</v>
          </cell>
          <cell r="I147">
            <v>20.350000000000001</v>
          </cell>
          <cell r="J147">
            <v>162.76</v>
          </cell>
          <cell r="K147">
            <v>0</v>
          </cell>
          <cell r="L147">
            <v>127.89</v>
          </cell>
          <cell r="O147">
            <v>1.27</v>
          </cell>
          <cell r="R147">
            <v>144</v>
          </cell>
          <cell r="S147">
            <v>84.72</v>
          </cell>
          <cell r="U147">
            <v>0</v>
          </cell>
          <cell r="Y147">
            <v>0</v>
          </cell>
        </row>
        <row r="148">
          <cell r="C148" t="str">
            <v>HOSPITAL SÃO SEBASTIÃO</v>
          </cell>
          <cell r="E148" t="str">
            <v>MARIA DAS DORES FERREIRA ARAUJO</v>
          </cell>
          <cell r="F148" t="str">
            <v>3 - Administrativo</v>
          </cell>
          <cell r="G148" t="str">
            <v>5143-20</v>
          </cell>
          <cell r="H148">
            <v>45536</v>
          </cell>
          <cell r="I148">
            <v>22.13</v>
          </cell>
          <cell r="J148">
            <v>177.07</v>
          </cell>
          <cell r="K148">
            <v>0</v>
          </cell>
          <cell r="L148">
            <v>127.89</v>
          </cell>
          <cell r="O148">
            <v>1.27</v>
          </cell>
          <cell r="R148">
            <v>144</v>
          </cell>
          <cell r="S148">
            <v>84.72</v>
          </cell>
          <cell r="U148">
            <v>0</v>
          </cell>
          <cell r="Y148">
            <v>0</v>
          </cell>
        </row>
        <row r="149">
          <cell r="C149" t="str">
            <v>HOSPITAL SÃO SEBASTIÃO</v>
          </cell>
          <cell r="E149" t="str">
            <v>MARIA DAS GRAÇAS DOS SANTOS</v>
          </cell>
          <cell r="F149" t="str">
            <v>2 - Outros Profissionais da Saúde</v>
          </cell>
          <cell r="G149" t="str">
            <v>5152-05</v>
          </cell>
          <cell r="H149">
            <v>45536</v>
          </cell>
          <cell r="I149">
            <v>22.11</v>
          </cell>
          <cell r="J149">
            <v>176.92</v>
          </cell>
          <cell r="K149">
            <v>0</v>
          </cell>
          <cell r="L149">
            <v>127.89</v>
          </cell>
          <cell r="O149">
            <v>1.27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HOSPITAL SÃO SEBASTIÃO</v>
          </cell>
          <cell r="E150" t="str">
            <v>MARIA DE FATIMA DE SOUZA LIMA</v>
          </cell>
          <cell r="F150" t="str">
            <v>3 - Administrativo</v>
          </cell>
          <cell r="G150" t="str">
            <v>5143-20</v>
          </cell>
          <cell r="H150">
            <v>45536</v>
          </cell>
          <cell r="I150">
            <v>19.600000000000001</v>
          </cell>
          <cell r="J150">
            <v>156.84</v>
          </cell>
          <cell r="K150">
            <v>0</v>
          </cell>
          <cell r="L150">
            <v>127.89</v>
          </cell>
          <cell r="O150">
            <v>1.27</v>
          </cell>
          <cell r="R150">
            <v>144</v>
          </cell>
          <cell r="S150">
            <v>84.72</v>
          </cell>
          <cell r="U150">
            <v>0</v>
          </cell>
          <cell r="Y150">
            <v>0</v>
          </cell>
        </row>
        <row r="151">
          <cell r="C151" t="str">
            <v>HOSPITAL SÃO SEBASTIÃO</v>
          </cell>
          <cell r="E151" t="str">
            <v>MARIA EDUARDA BARBOSA DE OLIVEIRA</v>
          </cell>
          <cell r="F151" t="str">
            <v>2 - Outros Profissionais da Saúde</v>
          </cell>
          <cell r="G151" t="str">
            <v>3222-05</v>
          </cell>
          <cell r="H151">
            <v>45536</v>
          </cell>
          <cell r="I151">
            <v>34.479999999999997</v>
          </cell>
          <cell r="J151">
            <v>275.83999999999997</v>
          </cell>
          <cell r="K151">
            <v>0</v>
          </cell>
          <cell r="L151">
            <v>127.89</v>
          </cell>
          <cell r="O151">
            <v>1.27</v>
          </cell>
          <cell r="R151">
            <v>0</v>
          </cell>
          <cell r="S151">
            <v>0</v>
          </cell>
          <cell r="U151">
            <v>0</v>
          </cell>
          <cell r="Y151">
            <v>1753.58</v>
          </cell>
          <cell r="AB151" t="str">
            <v>ABONO COMPLEMENTAR</v>
          </cell>
        </row>
        <row r="152">
          <cell r="C152" t="str">
            <v>HOSPITAL SÃO SEBASTIÃO</v>
          </cell>
          <cell r="E152" t="str">
            <v>MARIA ISABEL MONTEIRO DA SILVA</v>
          </cell>
          <cell r="F152" t="str">
            <v>2 - Outros Profissionais da Saúde</v>
          </cell>
          <cell r="G152" t="str">
            <v>3222-05</v>
          </cell>
          <cell r="H152">
            <v>45536</v>
          </cell>
          <cell r="I152">
            <v>34.479999999999997</v>
          </cell>
          <cell r="J152">
            <v>275.83999999999997</v>
          </cell>
          <cell r="K152">
            <v>0</v>
          </cell>
          <cell r="L152">
            <v>127.89</v>
          </cell>
          <cell r="O152">
            <v>1.27</v>
          </cell>
          <cell r="R152">
            <v>0</v>
          </cell>
          <cell r="S152">
            <v>0</v>
          </cell>
          <cell r="U152">
            <v>0</v>
          </cell>
          <cell r="Y152">
            <v>1753.58</v>
          </cell>
          <cell r="AB152" t="str">
            <v>ABONO COMPLEMENTAR</v>
          </cell>
        </row>
        <row r="153">
          <cell r="C153" t="str">
            <v>HOSPITAL SÃO SEBASTIÃO</v>
          </cell>
          <cell r="E153" t="str">
            <v>MARIA JACQUELINE DE SOUSA SILVA</v>
          </cell>
          <cell r="F153" t="str">
            <v>3 - Administrativo</v>
          </cell>
          <cell r="G153" t="str">
            <v>5143-20</v>
          </cell>
          <cell r="H153">
            <v>45536</v>
          </cell>
          <cell r="I153">
            <v>13.98</v>
          </cell>
          <cell r="J153">
            <v>111.83</v>
          </cell>
          <cell r="K153">
            <v>0</v>
          </cell>
          <cell r="L153">
            <v>127.89</v>
          </cell>
          <cell r="O153">
            <v>1.27</v>
          </cell>
          <cell r="R153">
            <v>0</v>
          </cell>
          <cell r="S153">
            <v>0</v>
          </cell>
          <cell r="U153">
            <v>0</v>
          </cell>
          <cell r="Y153">
            <v>0</v>
          </cell>
        </row>
        <row r="154">
          <cell r="C154" t="str">
            <v>HOSPITAL SÃO SEBASTIÃO</v>
          </cell>
          <cell r="E154" t="str">
            <v>MARIA JOSE DOS SANTOS QUEIROZ</v>
          </cell>
          <cell r="F154" t="str">
            <v>2 - Outros Profissionais da Saúde</v>
          </cell>
          <cell r="G154" t="str">
            <v>3222-05</v>
          </cell>
          <cell r="H154">
            <v>45536</v>
          </cell>
          <cell r="I154">
            <v>37.729999999999997</v>
          </cell>
          <cell r="J154">
            <v>301.85000000000002</v>
          </cell>
          <cell r="K154">
            <v>0</v>
          </cell>
          <cell r="L154">
            <v>127.89</v>
          </cell>
          <cell r="O154">
            <v>1.27</v>
          </cell>
          <cell r="R154">
            <v>0</v>
          </cell>
          <cell r="S154">
            <v>0</v>
          </cell>
          <cell r="U154">
            <v>81.02</v>
          </cell>
          <cell r="X154" t="str">
            <v>AUXILIO CRECHE</v>
          </cell>
          <cell r="Y154">
            <v>1753.58</v>
          </cell>
          <cell r="AB154" t="str">
            <v>ABONO COMPLEMENTAR</v>
          </cell>
        </row>
        <row r="155">
          <cell r="C155" t="str">
            <v>HOSPITAL SÃO SEBASTIÃO</v>
          </cell>
          <cell r="E155" t="str">
            <v>MARIA RAYANE BATISTA DOS SANTOS</v>
          </cell>
          <cell r="F155" t="str">
            <v>3 - Administrativo</v>
          </cell>
          <cell r="G155" t="str">
            <v>5174-10</v>
          </cell>
          <cell r="H155">
            <v>45536</v>
          </cell>
          <cell r="I155">
            <v>14.12</v>
          </cell>
          <cell r="J155">
            <v>112.96</v>
          </cell>
          <cell r="K155">
            <v>0</v>
          </cell>
          <cell r="L155">
            <v>127.89</v>
          </cell>
          <cell r="O155">
            <v>1.27</v>
          </cell>
          <cell r="R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HOSPITAL SÃO SEBASTIÃO</v>
          </cell>
          <cell r="E156" t="str">
            <v>MARLEIDE MARIA DA SILVA</v>
          </cell>
          <cell r="F156" t="str">
            <v>2 - Outros Profissionais da Saúde</v>
          </cell>
          <cell r="G156" t="str">
            <v>3222-05</v>
          </cell>
          <cell r="H156">
            <v>45536</v>
          </cell>
          <cell r="I156">
            <v>43.83</v>
          </cell>
          <cell r="J156">
            <v>350.61</v>
          </cell>
          <cell r="K156">
            <v>0</v>
          </cell>
          <cell r="L156">
            <v>127.89</v>
          </cell>
          <cell r="O156">
            <v>1.27</v>
          </cell>
          <cell r="R156">
            <v>0</v>
          </cell>
          <cell r="S156">
            <v>0</v>
          </cell>
          <cell r="U156">
            <v>0</v>
          </cell>
          <cell r="Y156">
            <v>1753.58</v>
          </cell>
          <cell r="AB156" t="str">
            <v>ABONO COMPLEMENTAR</v>
          </cell>
        </row>
        <row r="157">
          <cell r="C157" t="str">
            <v>HOSPITAL SÃO SEBASTIÃO</v>
          </cell>
          <cell r="E157" t="str">
            <v>MARYLIA DE MELO ALVES</v>
          </cell>
          <cell r="F157" t="str">
            <v>2 - Outros Profissionais da Saúde</v>
          </cell>
          <cell r="G157" t="str">
            <v>1414-10</v>
          </cell>
          <cell r="H157">
            <v>45536</v>
          </cell>
          <cell r="I157">
            <v>74.56</v>
          </cell>
          <cell r="J157">
            <v>596.45000000000005</v>
          </cell>
          <cell r="K157">
            <v>0</v>
          </cell>
          <cell r="L157">
            <v>127.89</v>
          </cell>
          <cell r="O157">
            <v>1.27</v>
          </cell>
          <cell r="R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HOSPITAL SÃO SEBASTIÃO</v>
          </cell>
          <cell r="E158" t="str">
            <v>MAURICIO BEZERRA DE LIMA</v>
          </cell>
          <cell r="F158" t="str">
            <v>3 - Administrativo</v>
          </cell>
          <cell r="G158" t="str">
            <v>5174-10</v>
          </cell>
          <cell r="H158">
            <v>45536</v>
          </cell>
          <cell r="I158">
            <v>16.850000000000001</v>
          </cell>
          <cell r="J158">
            <v>134.77000000000001</v>
          </cell>
          <cell r="K158">
            <v>0</v>
          </cell>
          <cell r="L158">
            <v>127.89</v>
          </cell>
          <cell r="O158">
            <v>1.27</v>
          </cell>
          <cell r="R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HOSPITAL SÃO SEBASTIÃO</v>
          </cell>
          <cell r="E159" t="str">
            <v>MAYANA LORENA DE BARROS SALES RAMOS</v>
          </cell>
          <cell r="F159" t="str">
            <v>2 - Outros Profissionais da Saúde</v>
          </cell>
          <cell r="G159" t="str">
            <v>2235-05</v>
          </cell>
          <cell r="H159">
            <v>45536</v>
          </cell>
          <cell r="I159">
            <v>60.22</v>
          </cell>
          <cell r="J159">
            <v>481.81</v>
          </cell>
          <cell r="K159">
            <v>0</v>
          </cell>
          <cell r="L159">
            <v>127.89</v>
          </cell>
          <cell r="O159">
            <v>2.5299999999999998</v>
          </cell>
          <cell r="R159">
            <v>0</v>
          </cell>
          <cell r="S159">
            <v>0</v>
          </cell>
          <cell r="U159">
            <v>0</v>
          </cell>
          <cell r="Y159">
            <v>1686.2</v>
          </cell>
          <cell r="AB159" t="str">
            <v>ABONO COMPLEMENTAR</v>
          </cell>
        </row>
        <row r="160">
          <cell r="C160" t="str">
            <v>HOSPITAL SÃO SEBASTIÃO</v>
          </cell>
          <cell r="E160" t="str">
            <v>MAYARA COUTO PIMENTEL</v>
          </cell>
          <cell r="F160" t="str">
            <v>2 - Outros Profissionais da Saúde</v>
          </cell>
          <cell r="G160" t="str">
            <v>2234-05</v>
          </cell>
          <cell r="H160">
            <v>45536</v>
          </cell>
          <cell r="I160">
            <v>53.26</v>
          </cell>
          <cell r="J160">
            <v>426.1</v>
          </cell>
          <cell r="K160">
            <v>0</v>
          </cell>
          <cell r="L160">
            <v>127.89</v>
          </cell>
          <cell r="O160">
            <v>1.27</v>
          </cell>
          <cell r="R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HOSPITAL SÃO SEBASTIÃO</v>
          </cell>
          <cell r="E161" t="str">
            <v>MAYU ANDRADE AGUIAR</v>
          </cell>
          <cell r="F161" t="str">
            <v>2 - Outros Profissionais da Saúde</v>
          </cell>
          <cell r="G161" t="str">
            <v>2234-05</v>
          </cell>
          <cell r="H161">
            <v>45536</v>
          </cell>
          <cell r="I161">
            <v>52.92</v>
          </cell>
          <cell r="J161">
            <v>423.34</v>
          </cell>
          <cell r="K161">
            <v>0</v>
          </cell>
          <cell r="L161">
            <v>127.89</v>
          </cell>
          <cell r="O161">
            <v>1.27</v>
          </cell>
          <cell r="R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HOSPITAL SÃO SEBASTIÃO</v>
          </cell>
          <cell r="E162" t="str">
            <v>MICHELE ALVES DE OLIVEIRA</v>
          </cell>
          <cell r="F162" t="str">
            <v>3 - Administrativo</v>
          </cell>
          <cell r="G162" t="str">
            <v>2394-05</v>
          </cell>
          <cell r="H162">
            <v>45536</v>
          </cell>
          <cell r="I162">
            <v>63.36</v>
          </cell>
          <cell r="J162">
            <v>506.87</v>
          </cell>
          <cell r="K162">
            <v>0</v>
          </cell>
          <cell r="L162">
            <v>127.89</v>
          </cell>
          <cell r="O162">
            <v>1.27</v>
          </cell>
          <cell r="R162">
            <v>0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HOSPITAL SÃO SEBASTIÃO</v>
          </cell>
          <cell r="E163" t="str">
            <v>MILANIA FRANCA DE MORAIS DA SILVA</v>
          </cell>
          <cell r="F163" t="str">
            <v>3 - Administrativo</v>
          </cell>
          <cell r="G163" t="str">
            <v>5143-20</v>
          </cell>
          <cell r="H163">
            <v>45536</v>
          </cell>
          <cell r="I163">
            <v>17.649999999999999</v>
          </cell>
          <cell r="J163">
            <v>141.19999999999999</v>
          </cell>
          <cell r="K163">
            <v>0</v>
          </cell>
          <cell r="L163">
            <v>127.89</v>
          </cell>
          <cell r="O163">
            <v>1.27</v>
          </cell>
          <cell r="R163">
            <v>0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HOSPITAL SÃO SEBASTIÃO</v>
          </cell>
          <cell r="E164" t="str">
            <v>MIRELLE VILAR DE QUEIROZ</v>
          </cell>
          <cell r="F164" t="str">
            <v>2 - Outros Profissionais da Saúde</v>
          </cell>
          <cell r="G164" t="str">
            <v>2236-05</v>
          </cell>
          <cell r="H164">
            <v>45536</v>
          </cell>
          <cell r="I164">
            <v>34.270000000000003</v>
          </cell>
          <cell r="J164">
            <v>274.16000000000003</v>
          </cell>
          <cell r="K164">
            <v>0</v>
          </cell>
          <cell r="L164">
            <v>127.89</v>
          </cell>
          <cell r="O164">
            <v>2.5299999999999998</v>
          </cell>
          <cell r="R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HOSPITAL SÃO SEBASTIÃO</v>
          </cell>
          <cell r="E165" t="str">
            <v>MIRIAM MARIA SILVA DE OLIVEIRA</v>
          </cell>
          <cell r="F165" t="str">
            <v>2 - Outros Profissionais da Saúde</v>
          </cell>
          <cell r="G165" t="str">
            <v>2235-05</v>
          </cell>
          <cell r="H165">
            <v>45536</v>
          </cell>
          <cell r="I165">
            <v>43.44</v>
          </cell>
          <cell r="J165">
            <v>347.52</v>
          </cell>
          <cell r="K165">
            <v>0</v>
          </cell>
          <cell r="L165">
            <v>127.89</v>
          </cell>
          <cell r="O165">
            <v>2.5299999999999998</v>
          </cell>
          <cell r="R165">
            <v>0</v>
          </cell>
          <cell r="S165">
            <v>0</v>
          </cell>
          <cell r="U165">
            <v>120.26</v>
          </cell>
          <cell r="X165" t="str">
            <v>AUXILIO CRECHE</v>
          </cell>
          <cell r="Y165">
            <v>774.15</v>
          </cell>
          <cell r="AB165" t="str">
            <v>ABONO COMPLEMENTAR</v>
          </cell>
        </row>
        <row r="166">
          <cell r="C166" t="str">
            <v>HOSPITAL SÃO SEBASTIÃO</v>
          </cell>
          <cell r="E166" t="str">
            <v>MONALISA MACIEL DOS SANTOS</v>
          </cell>
          <cell r="F166" t="str">
            <v>2 - Outros Profissionais da Saúde</v>
          </cell>
          <cell r="G166" t="str">
            <v>3222-05</v>
          </cell>
          <cell r="H166">
            <v>45536</v>
          </cell>
          <cell r="I166">
            <v>37.75</v>
          </cell>
          <cell r="J166">
            <v>301.93</v>
          </cell>
          <cell r="K166">
            <v>0</v>
          </cell>
          <cell r="L166">
            <v>127.89</v>
          </cell>
          <cell r="O166">
            <v>1.27</v>
          </cell>
          <cell r="R166">
            <v>0</v>
          </cell>
          <cell r="S166">
            <v>0</v>
          </cell>
          <cell r="U166">
            <v>0</v>
          </cell>
          <cell r="Y166">
            <v>1753.58</v>
          </cell>
          <cell r="AB166" t="str">
            <v>ABONO COMPLEMENTAR</v>
          </cell>
        </row>
        <row r="167">
          <cell r="C167" t="str">
            <v>HOSPITAL SÃO SEBASTIÃO</v>
          </cell>
          <cell r="E167" t="str">
            <v>MORGANA KITI PEREIRA DA SILVA</v>
          </cell>
          <cell r="F167" t="str">
            <v>2 - Outros Profissionais da Saúde</v>
          </cell>
          <cell r="G167" t="str">
            <v>3222-05</v>
          </cell>
          <cell r="H167">
            <v>45536</v>
          </cell>
          <cell r="I167">
            <v>36.700000000000003</v>
          </cell>
          <cell r="J167">
            <v>293.60000000000002</v>
          </cell>
          <cell r="K167">
            <v>0</v>
          </cell>
          <cell r="L167">
            <v>127.89</v>
          </cell>
          <cell r="O167">
            <v>1.27</v>
          </cell>
          <cell r="R167">
            <v>0</v>
          </cell>
          <cell r="S167">
            <v>0</v>
          </cell>
          <cell r="U167">
            <v>0</v>
          </cell>
          <cell r="Y167">
            <v>1753.58</v>
          </cell>
          <cell r="AB167" t="str">
            <v>ABONO COMPLEMENTAR</v>
          </cell>
        </row>
        <row r="168">
          <cell r="C168" t="str">
            <v>HOSPITAL SÃO SEBASTIÃO</v>
          </cell>
          <cell r="E168" t="str">
            <v>NATALIA APARECIDA DA SILVA MARTINELLE</v>
          </cell>
          <cell r="F168" t="str">
            <v>2 - Outros Profissionais da Saúde</v>
          </cell>
          <cell r="G168" t="str">
            <v>3241-15</v>
          </cell>
          <cell r="H168">
            <v>45536</v>
          </cell>
          <cell r="I168">
            <v>0</v>
          </cell>
          <cell r="J168">
            <v>196.28</v>
          </cell>
          <cell r="K168">
            <v>0</v>
          </cell>
          <cell r="L168">
            <v>127.89</v>
          </cell>
          <cell r="O168">
            <v>1.27</v>
          </cell>
          <cell r="R168">
            <v>0</v>
          </cell>
          <cell r="S168">
            <v>0</v>
          </cell>
          <cell r="U168">
            <v>0</v>
          </cell>
          <cell r="Y168">
            <v>0</v>
          </cell>
        </row>
        <row r="169">
          <cell r="C169" t="str">
            <v>HOSPITAL SÃO SEBASTIÃO</v>
          </cell>
          <cell r="E169" t="str">
            <v>NATANE FATIMA DA SILVA</v>
          </cell>
          <cell r="F169" t="str">
            <v>3 - Administrativo</v>
          </cell>
          <cell r="G169" t="str">
            <v>5143-20</v>
          </cell>
          <cell r="H169">
            <v>45536</v>
          </cell>
          <cell r="I169">
            <v>22.24</v>
          </cell>
          <cell r="J169">
            <v>177.94</v>
          </cell>
          <cell r="K169">
            <v>0</v>
          </cell>
          <cell r="L169">
            <v>127.89</v>
          </cell>
          <cell r="O169">
            <v>1.27</v>
          </cell>
          <cell r="R169">
            <v>0</v>
          </cell>
          <cell r="S169">
            <v>0</v>
          </cell>
          <cell r="U169">
            <v>0</v>
          </cell>
          <cell r="Y169">
            <v>0</v>
          </cell>
        </row>
        <row r="170">
          <cell r="C170" t="str">
            <v>HOSPITAL SÃO SEBASTIÃO</v>
          </cell>
          <cell r="E170" t="str">
            <v>NATHALIA DA SILVA MONTEIRO</v>
          </cell>
          <cell r="F170" t="str">
            <v>2 - Outros Profissionais da Saúde</v>
          </cell>
          <cell r="G170" t="str">
            <v>3222-05</v>
          </cell>
          <cell r="H170">
            <v>45536</v>
          </cell>
          <cell r="I170">
            <v>36.869999999999997</v>
          </cell>
          <cell r="J170">
            <v>294.95999999999998</v>
          </cell>
          <cell r="K170">
            <v>0</v>
          </cell>
          <cell r="L170">
            <v>127.89</v>
          </cell>
          <cell r="O170">
            <v>1.27</v>
          </cell>
          <cell r="R170">
            <v>0</v>
          </cell>
          <cell r="S170">
            <v>0</v>
          </cell>
          <cell r="U170">
            <v>0</v>
          </cell>
          <cell r="Y170">
            <v>1753.58</v>
          </cell>
          <cell r="AB170" t="str">
            <v>ABONO COMPLEMENTAR</v>
          </cell>
        </row>
        <row r="171">
          <cell r="C171" t="str">
            <v>HOSPITAL SÃO SEBASTIÃO</v>
          </cell>
          <cell r="E171" t="str">
            <v>NELDIGLEISON FABIO ALVES</v>
          </cell>
          <cell r="F171" t="str">
            <v>2 - Outros Profissionais da Saúde</v>
          </cell>
          <cell r="G171" t="str">
            <v>3241-15</v>
          </cell>
          <cell r="H171">
            <v>45536</v>
          </cell>
          <cell r="I171">
            <v>40.99</v>
          </cell>
          <cell r="J171">
            <v>327.92</v>
          </cell>
          <cell r="K171">
            <v>0</v>
          </cell>
          <cell r="L171">
            <v>127.89</v>
          </cell>
          <cell r="O171">
            <v>1.27</v>
          </cell>
          <cell r="R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HOSPITAL SÃO SEBASTIÃO</v>
          </cell>
          <cell r="E172" t="str">
            <v>NUBIA MARIA DA CONCEICAO LIMA</v>
          </cell>
          <cell r="F172" t="str">
            <v>2 - Outros Profissionais da Saúde</v>
          </cell>
          <cell r="G172" t="str">
            <v>3222-05</v>
          </cell>
          <cell r="H172">
            <v>45536</v>
          </cell>
          <cell r="I172">
            <v>38.6</v>
          </cell>
          <cell r="J172">
            <v>308.76</v>
          </cell>
          <cell r="K172">
            <v>0</v>
          </cell>
          <cell r="L172">
            <v>127.89</v>
          </cell>
          <cell r="O172">
            <v>1.27</v>
          </cell>
          <cell r="R172">
            <v>144</v>
          </cell>
          <cell r="S172">
            <v>84.72</v>
          </cell>
          <cell r="U172">
            <v>0</v>
          </cell>
          <cell r="Y172">
            <v>1753.58</v>
          </cell>
          <cell r="AB172" t="str">
            <v>ABONO COMPLEMENTAR</v>
          </cell>
        </row>
        <row r="173">
          <cell r="C173" t="str">
            <v>HOSPITAL SÃO SEBASTIÃO</v>
          </cell>
          <cell r="E173" t="str">
            <v>OSVALDO SIMOES DE MELO</v>
          </cell>
          <cell r="F173" t="str">
            <v>3 - Administrativo</v>
          </cell>
          <cell r="G173" t="str">
            <v>5143-20</v>
          </cell>
          <cell r="H173">
            <v>45536</v>
          </cell>
          <cell r="I173">
            <v>19.600000000000001</v>
          </cell>
          <cell r="J173">
            <v>156.84</v>
          </cell>
          <cell r="K173">
            <v>0</v>
          </cell>
          <cell r="L173">
            <v>127.89</v>
          </cell>
          <cell r="O173">
            <v>1.27</v>
          </cell>
          <cell r="R173">
            <v>0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HOSPITAL SÃO SEBASTIÃO</v>
          </cell>
          <cell r="E174" t="str">
            <v>PAULA MARIANA DA SILVA GOMES</v>
          </cell>
          <cell r="F174" t="str">
            <v>2 - Outros Profissionais da Saúde</v>
          </cell>
          <cell r="G174" t="str">
            <v>3222-05</v>
          </cell>
          <cell r="H174">
            <v>45536</v>
          </cell>
          <cell r="I174">
            <v>34.479999999999997</v>
          </cell>
          <cell r="J174">
            <v>275.83999999999997</v>
          </cell>
          <cell r="K174">
            <v>0</v>
          </cell>
          <cell r="L174">
            <v>127.89</v>
          </cell>
          <cell r="O174">
            <v>1.27</v>
          </cell>
          <cell r="R174">
            <v>0</v>
          </cell>
          <cell r="S174">
            <v>0</v>
          </cell>
          <cell r="U174">
            <v>0</v>
          </cell>
          <cell r="Y174">
            <v>1753.58</v>
          </cell>
          <cell r="AB174" t="str">
            <v>ABONO COMPLEMENTAR</v>
          </cell>
        </row>
        <row r="175">
          <cell r="C175" t="str">
            <v>HOSPITAL SÃO SEBASTIÃO</v>
          </cell>
          <cell r="E175" t="str">
            <v>PEDRO VIEIRA DA SILVA</v>
          </cell>
          <cell r="F175" t="str">
            <v>3 - Administrativo</v>
          </cell>
          <cell r="G175" t="str">
            <v>5143-20</v>
          </cell>
          <cell r="H175">
            <v>45536</v>
          </cell>
          <cell r="I175">
            <v>17.649999999999999</v>
          </cell>
          <cell r="J175">
            <v>141.19999999999999</v>
          </cell>
          <cell r="K175">
            <v>0</v>
          </cell>
          <cell r="L175">
            <v>127.89</v>
          </cell>
          <cell r="O175">
            <v>1.27</v>
          </cell>
          <cell r="R175">
            <v>201.6</v>
          </cell>
          <cell r="S175">
            <v>84.72</v>
          </cell>
          <cell r="U175">
            <v>0</v>
          </cell>
          <cell r="Y175">
            <v>0</v>
          </cell>
        </row>
        <row r="176">
          <cell r="C176" t="str">
            <v>HOSPITAL SÃO SEBASTIÃO</v>
          </cell>
          <cell r="E176" t="str">
            <v>POLIANA MARIA LIMA DA SILVA</v>
          </cell>
          <cell r="F176" t="str">
            <v>3 - Administrativo</v>
          </cell>
          <cell r="G176" t="str">
            <v>5131-05</v>
          </cell>
          <cell r="H176">
            <v>45536</v>
          </cell>
          <cell r="I176">
            <v>17.07</v>
          </cell>
          <cell r="J176">
            <v>136.57</v>
          </cell>
          <cell r="K176">
            <v>0</v>
          </cell>
          <cell r="L176">
            <v>127.89</v>
          </cell>
          <cell r="O176">
            <v>1.27</v>
          </cell>
          <cell r="R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HOSPITAL SÃO SEBASTIÃO</v>
          </cell>
          <cell r="E177" t="str">
            <v>RAFAEL ALVES DE MELO</v>
          </cell>
          <cell r="F177" t="str">
            <v>2 - Outros Profissionais da Saúde</v>
          </cell>
          <cell r="G177" t="str">
            <v>2234-05</v>
          </cell>
          <cell r="H177">
            <v>45536</v>
          </cell>
          <cell r="I177">
            <v>42.12</v>
          </cell>
          <cell r="J177">
            <v>336.97</v>
          </cell>
          <cell r="K177">
            <v>0</v>
          </cell>
          <cell r="L177">
            <v>127.89</v>
          </cell>
          <cell r="O177">
            <v>1.27</v>
          </cell>
          <cell r="R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HOSPITAL SÃO SEBASTIÃO</v>
          </cell>
          <cell r="E178" t="str">
            <v>RAFAEL TORRES PESSOA</v>
          </cell>
          <cell r="F178" t="str">
            <v>1 - Médico</v>
          </cell>
          <cell r="G178" t="str">
            <v>2251-25</v>
          </cell>
          <cell r="H178">
            <v>45536</v>
          </cell>
          <cell r="I178">
            <v>122.57</v>
          </cell>
          <cell r="J178">
            <v>980.53</v>
          </cell>
          <cell r="K178">
            <v>0</v>
          </cell>
          <cell r="L178">
            <v>127.89</v>
          </cell>
          <cell r="O178">
            <v>10.119999999999999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HOSPITAL SÃO SEBASTIÃO</v>
          </cell>
          <cell r="E179" t="str">
            <v>RAIANY VALENÇA QUEIROZ</v>
          </cell>
          <cell r="F179" t="str">
            <v>3 - Administrativo</v>
          </cell>
          <cell r="G179" t="str">
            <v>5134-30</v>
          </cell>
          <cell r="H179">
            <v>45536</v>
          </cell>
          <cell r="I179">
            <v>16.940000000000001</v>
          </cell>
          <cell r="J179">
            <v>135.55000000000001</v>
          </cell>
          <cell r="K179">
            <v>0</v>
          </cell>
          <cell r="L179">
            <v>127.89</v>
          </cell>
          <cell r="O179">
            <v>1.27</v>
          </cell>
          <cell r="R179">
            <v>0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HOSPITAL SÃO SEBASTIÃO</v>
          </cell>
          <cell r="E180" t="str">
            <v>RAYANNE DA SILVA XAVIER</v>
          </cell>
          <cell r="F180" t="str">
            <v>2 - Outros Profissionais da Saúde</v>
          </cell>
          <cell r="G180" t="str">
            <v>3222-05</v>
          </cell>
          <cell r="H180">
            <v>45536</v>
          </cell>
          <cell r="I180">
            <v>34.479999999999997</v>
          </cell>
          <cell r="J180">
            <v>275.83999999999997</v>
          </cell>
          <cell r="K180">
            <v>0</v>
          </cell>
          <cell r="L180">
            <v>127.89</v>
          </cell>
          <cell r="O180">
            <v>1.27</v>
          </cell>
          <cell r="R180">
            <v>0</v>
          </cell>
          <cell r="S180">
            <v>0</v>
          </cell>
          <cell r="U180">
            <v>0</v>
          </cell>
          <cell r="Y180">
            <v>1753.58</v>
          </cell>
          <cell r="AB180" t="str">
            <v>ABONO COMPLEMENTAR</v>
          </cell>
        </row>
        <row r="181">
          <cell r="C181" t="str">
            <v>HOSPITAL SÃO SEBASTIÃO</v>
          </cell>
          <cell r="E181" t="str">
            <v>REGIANA SOARES PEREIRA</v>
          </cell>
          <cell r="F181" t="str">
            <v>3 - Administrativo</v>
          </cell>
          <cell r="G181" t="str">
            <v>5163-45</v>
          </cell>
          <cell r="H181">
            <v>45536</v>
          </cell>
          <cell r="I181">
            <v>20.21</v>
          </cell>
          <cell r="J181">
            <v>161.65</v>
          </cell>
          <cell r="K181">
            <v>0</v>
          </cell>
          <cell r="L181">
            <v>127.89</v>
          </cell>
          <cell r="O181">
            <v>1.27</v>
          </cell>
          <cell r="R181">
            <v>0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HOSPITAL SÃO SEBASTIÃO</v>
          </cell>
          <cell r="E182" t="str">
            <v>REGIANE VALERIO DA SILVA MOURA</v>
          </cell>
          <cell r="F182" t="str">
            <v>2 - Outros Profissionais da Saúde</v>
          </cell>
          <cell r="G182" t="str">
            <v>2235-05</v>
          </cell>
          <cell r="H182">
            <v>45536</v>
          </cell>
          <cell r="I182">
            <v>53.13</v>
          </cell>
          <cell r="J182">
            <v>425.03</v>
          </cell>
          <cell r="K182">
            <v>0</v>
          </cell>
          <cell r="L182">
            <v>127.89</v>
          </cell>
          <cell r="O182">
            <v>2.5299999999999998</v>
          </cell>
          <cell r="R182">
            <v>0</v>
          </cell>
          <cell r="S182">
            <v>0</v>
          </cell>
          <cell r="U182">
            <v>120.26</v>
          </cell>
          <cell r="X182" t="str">
            <v>AUXILIO CRECHE</v>
          </cell>
          <cell r="Y182">
            <v>774.15</v>
          </cell>
          <cell r="AB182" t="str">
            <v>ABONO COMPLEMENTAR</v>
          </cell>
        </row>
        <row r="183">
          <cell r="C183" t="str">
            <v>HOSPITAL SÃO SEBASTIÃO</v>
          </cell>
          <cell r="E183" t="str">
            <v>REJANE FLORENCIO DE LIMA DA SILVA</v>
          </cell>
          <cell r="F183" t="str">
            <v>2 - Outros Profissionais da Saúde</v>
          </cell>
          <cell r="G183" t="str">
            <v>3222-05</v>
          </cell>
          <cell r="H183">
            <v>45536</v>
          </cell>
          <cell r="I183">
            <v>33.450000000000003</v>
          </cell>
          <cell r="J183">
            <v>267.56</v>
          </cell>
          <cell r="K183">
            <v>0</v>
          </cell>
          <cell r="L183">
            <v>127.89</v>
          </cell>
          <cell r="O183">
            <v>2.5299999999999998</v>
          </cell>
          <cell r="R183">
            <v>0</v>
          </cell>
          <cell r="S183">
            <v>0</v>
          </cell>
          <cell r="U183">
            <v>0</v>
          </cell>
          <cell r="Y183">
            <v>1753.58</v>
          </cell>
          <cell r="AB183" t="str">
            <v>ABONO COMPLEMENTAR</v>
          </cell>
        </row>
        <row r="184">
          <cell r="C184" t="str">
            <v>HOSPITAL SÃO SEBASTIÃO</v>
          </cell>
          <cell r="E184" t="str">
            <v>RENATA CRISTINA SILVA</v>
          </cell>
          <cell r="F184" t="str">
            <v>3 - Administrativo</v>
          </cell>
          <cell r="G184" t="str">
            <v>4110-05</v>
          </cell>
          <cell r="H184">
            <v>45536</v>
          </cell>
          <cell r="I184">
            <v>20.6</v>
          </cell>
          <cell r="J184">
            <v>164.84</v>
          </cell>
          <cell r="K184">
            <v>0</v>
          </cell>
          <cell r="L184">
            <v>127.89</v>
          </cell>
          <cell r="O184">
            <v>1.27</v>
          </cell>
          <cell r="R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HOSPITAL SÃO SEBASTIÃO</v>
          </cell>
          <cell r="E185" t="str">
            <v>RENATA FLORENCIO LOPES</v>
          </cell>
          <cell r="F185" t="str">
            <v>2 - Outros Profissionais da Saúde</v>
          </cell>
          <cell r="G185" t="str">
            <v>2236-05</v>
          </cell>
          <cell r="H185">
            <v>45536</v>
          </cell>
          <cell r="I185">
            <v>29.02</v>
          </cell>
          <cell r="J185">
            <v>232.14</v>
          </cell>
          <cell r="K185">
            <v>0</v>
          </cell>
          <cell r="L185">
            <v>127.89</v>
          </cell>
          <cell r="O185">
            <v>1.27</v>
          </cell>
          <cell r="R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HOSPITAL SÃO SEBASTIÃO</v>
          </cell>
          <cell r="E186" t="str">
            <v>RENATA MORGANA ALVES BARBOSA ANDRADE</v>
          </cell>
          <cell r="F186" t="str">
            <v>2 - Outros Profissionais da Saúde</v>
          </cell>
          <cell r="G186" t="str">
            <v>2235-05</v>
          </cell>
          <cell r="H186">
            <v>45536</v>
          </cell>
          <cell r="I186">
            <v>46.55</v>
          </cell>
          <cell r="J186">
            <v>372.37</v>
          </cell>
          <cell r="K186">
            <v>0</v>
          </cell>
          <cell r="L186">
            <v>127.89</v>
          </cell>
          <cell r="O186">
            <v>2.5299999999999998</v>
          </cell>
          <cell r="R186">
            <v>0</v>
          </cell>
          <cell r="S186">
            <v>0</v>
          </cell>
          <cell r="U186">
            <v>0</v>
          </cell>
          <cell r="Y186">
            <v>1264.6500000000001</v>
          </cell>
          <cell r="AB186" t="str">
            <v>ABONO COMPLEMENTAR</v>
          </cell>
        </row>
        <row r="187">
          <cell r="C187" t="str">
            <v>HOSPITAL SÃO SEBASTIÃO</v>
          </cell>
          <cell r="E187" t="str">
            <v>RICARDO HENRIQUE ALBUQUERQUE DA SILVA</v>
          </cell>
          <cell r="F187" t="str">
            <v>1 - Médico</v>
          </cell>
          <cell r="G187" t="str">
            <v>2251-25</v>
          </cell>
          <cell r="H187">
            <v>45536</v>
          </cell>
          <cell r="I187">
            <v>140.75</v>
          </cell>
          <cell r="J187">
            <v>1125.96</v>
          </cell>
          <cell r="K187">
            <v>0</v>
          </cell>
          <cell r="L187">
            <v>127.89</v>
          </cell>
          <cell r="O187">
            <v>10.119999999999999</v>
          </cell>
          <cell r="R187">
            <v>0</v>
          </cell>
          <cell r="S187">
            <v>0</v>
          </cell>
          <cell r="U187">
            <v>0</v>
          </cell>
          <cell r="Y187">
            <v>0</v>
          </cell>
        </row>
        <row r="188">
          <cell r="C188" t="str">
            <v>HOSPITAL SÃO SEBASTIÃO</v>
          </cell>
          <cell r="E188" t="str">
            <v>RITA DE CASSIA MELO AMORIM SANTIAGO</v>
          </cell>
          <cell r="F188" t="str">
            <v>2 - Outros Profissionais da Saúde</v>
          </cell>
          <cell r="G188" t="str">
            <v>2238-10</v>
          </cell>
          <cell r="H188">
            <v>45536</v>
          </cell>
          <cell r="I188">
            <v>22</v>
          </cell>
          <cell r="J188">
            <v>176.04</v>
          </cell>
          <cell r="K188">
            <v>0</v>
          </cell>
          <cell r="L188">
            <v>127.89</v>
          </cell>
          <cell r="O188">
            <v>1.27</v>
          </cell>
          <cell r="R188">
            <v>0</v>
          </cell>
          <cell r="S188">
            <v>0</v>
          </cell>
          <cell r="U188">
            <v>0</v>
          </cell>
          <cell r="Y188">
            <v>0</v>
          </cell>
        </row>
        <row r="189">
          <cell r="C189" t="str">
            <v>HOSPITAL SÃO SEBASTIÃO</v>
          </cell>
          <cell r="E189" t="str">
            <v>SHAYENNE SAYONARA CASTANHA CABRAL</v>
          </cell>
          <cell r="F189" t="str">
            <v>2 - Outros Profissionais da Saúde</v>
          </cell>
          <cell r="G189" t="str">
            <v>3241-15</v>
          </cell>
          <cell r="H189">
            <v>45536</v>
          </cell>
          <cell r="I189">
            <v>24.47</v>
          </cell>
          <cell r="J189">
            <v>195.77</v>
          </cell>
          <cell r="K189">
            <v>0</v>
          </cell>
          <cell r="L189">
            <v>127.89</v>
          </cell>
          <cell r="O189">
            <v>1.27</v>
          </cell>
          <cell r="R189">
            <v>0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HOSPITAL SÃO SEBASTIÃO</v>
          </cell>
          <cell r="E190" t="str">
            <v>SILAS EMANOEL SOUZA XAVIER CORREIA</v>
          </cell>
          <cell r="F190" t="str">
            <v>1 - Médico</v>
          </cell>
          <cell r="G190" t="str">
            <v>2251-25</v>
          </cell>
          <cell r="H190">
            <v>45536</v>
          </cell>
          <cell r="I190">
            <v>109.25</v>
          </cell>
          <cell r="J190">
            <v>874.03</v>
          </cell>
          <cell r="K190">
            <v>0</v>
          </cell>
          <cell r="L190">
            <v>127.89</v>
          </cell>
          <cell r="O190">
            <v>10.119999999999999</v>
          </cell>
          <cell r="R190">
            <v>0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HOSPITAL SÃO SEBASTIÃO</v>
          </cell>
          <cell r="E191" t="str">
            <v>SIMONI DE SANTANA ARAÚJO FERREIRA</v>
          </cell>
          <cell r="F191" t="str">
            <v>3 - Administrativo</v>
          </cell>
          <cell r="G191" t="str">
            <v>4110-05</v>
          </cell>
          <cell r="H191">
            <v>45536</v>
          </cell>
          <cell r="I191">
            <v>23.23</v>
          </cell>
          <cell r="J191">
            <v>185.87</v>
          </cell>
          <cell r="K191">
            <v>0</v>
          </cell>
          <cell r="L191">
            <v>127.89</v>
          </cell>
          <cell r="O191">
            <v>1.27</v>
          </cell>
          <cell r="R191">
            <v>0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HOSPITAL SÃO SEBASTIÃO</v>
          </cell>
          <cell r="E192" t="str">
            <v>SOLANGE RODRIGUES DA SILVA</v>
          </cell>
          <cell r="F192" t="str">
            <v>3 - Administrativo</v>
          </cell>
          <cell r="G192" t="str">
            <v>4101-05</v>
          </cell>
          <cell r="H192">
            <v>45536</v>
          </cell>
          <cell r="I192">
            <v>36.200000000000003</v>
          </cell>
          <cell r="J192">
            <v>289.60000000000002</v>
          </cell>
          <cell r="K192">
            <v>0</v>
          </cell>
          <cell r="L192">
            <v>127.89</v>
          </cell>
          <cell r="O192">
            <v>1.27</v>
          </cell>
          <cell r="R192">
            <v>0</v>
          </cell>
          <cell r="S192">
            <v>0</v>
          </cell>
          <cell r="U192">
            <v>0</v>
          </cell>
          <cell r="Y192">
            <v>0</v>
          </cell>
        </row>
        <row r="193">
          <cell r="C193" t="str">
            <v>HOSPITAL SÃO SEBASTIÃO</v>
          </cell>
          <cell r="E193" t="str">
            <v>SUEDJA MARIA DA CONCEIÇAO</v>
          </cell>
          <cell r="F193" t="str">
            <v>3 - Administrativo</v>
          </cell>
          <cell r="G193" t="str">
            <v>5143-20</v>
          </cell>
          <cell r="H193">
            <v>45536</v>
          </cell>
          <cell r="I193">
            <v>20.170000000000002</v>
          </cell>
          <cell r="J193">
            <v>161.34</v>
          </cell>
          <cell r="K193">
            <v>0</v>
          </cell>
          <cell r="L193">
            <v>127.89</v>
          </cell>
          <cell r="O193">
            <v>1.27</v>
          </cell>
          <cell r="R193">
            <v>0</v>
          </cell>
          <cell r="S193">
            <v>0</v>
          </cell>
          <cell r="U193">
            <v>0</v>
          </cell>
          <cell r="Y193">
            <v>0</v>
          </cell>
        </row>
        <row r="194">
          <cell r="C194" t="str">
            <v>HOSPITAL SÃO SEBASTIÃO</v>
          </cell>
          <cell r="E194" t="str">
            <v>SUELLEN MORGANNA DO NASCIMENTO LIMA E SILVA DO PRADO</v>
          </cell>
          <cell r="F194" t="str">
            <v>2 - Outros Profissionais da Saúde</v>
          </cell>
          <cell r="G194" t="str">
            <v>2235-05</v>
          </cell>
          <cell r="H194">
            <v>45536</v>
          </cell>
          <cell r="I194">
            <v>48.94</v>
          </cell>
          <cell r="J194">
            <v>391.55</v>
          </cell>
          <cell r="K194">
            <v>0</v>
          </cell>
          <cell r="L194">
            <v>127.89</v>
          </cell>
          <cell r="O194">
            <v>2.5299999999999998</v>
          </cell>
          <cell r="R194">
            <v>0</v>
          </cell>
          <cell r="S194">
            <v>0</v>
          </cell>
          <cell r="U194">
            <v>120.26</v>
          </cell>
          <cell r="X194" t="str">
            <v>AUXILIO CRECHE</v>
          </cell>
          <cell r="Y194">
            <v>774.15</v>
          </cell>
          <cell r="AB194" t="str">
            <v>ABONO COMPLEMENTAR</v>
          </cell>
        </row>
        <row r="195">
          <cell r="C195" t="str">
            <v>HOSPITAL SÃO SEBASTIÃO</v>
          </cell>
          <cell r="E195" t="str">
            <v>SUERLANDIA MACEDO DA SILVA GONÇALVES</v>
          </cell>
          <cell r="F195" t="str">
            <v>2 - Outros Profissionais da Saúde</v>
          </cell>
          <cell r="G195" t="str">
            <v>3222-05</v>
          </cell>
          <cell r="H195">
            <v>45536</v>
          </cell>
          <cell r="I195">
            <v>35.19</v>
          </cell>
          <cell r="J195">
            <v>281.49</v>
          </cell>
          <cell r="K195">
            <v>0</v>
          </cell>
          <cell r="L195">
            <v>127.89</v>
          </cell>
          <cell r="O195">
            <v>1.27</v>
          </cell>
          <cell r="R195">
            <v>0</v>
          </cell>
          <cell r="S195">
            <v>0</v>
          </cell>
          <cell r="U195">
            <v>0</v>
          </cell>
          <cell r="Y195">
            <v>1753.58</v>
          </cell>
          <cell r="AB195" t="str">
            <v>ABONO COMPLEMENTAR</v>
          </cell>
        </row>
        <row r="196">
          <cell r="C196" t="str">
            <v>HOSPITAL SÃO SEBASTIÃO</v>
          </cell>
          <cell r="E196" t="str">
            <v>TAMIRES DAIANE DE SOUZA BEZERRA</v>
          </cell>
          <cell r="F196" t="str">
            <v>2 - Outros Profissionais da Saúde</v>
          </cell>
          <cell r="G196" t="str">
            <v>2235-05</v>
          </cell>
          <cell r="H196">
            <v>45536</v>
          </cell>
          <cell r="I196">
            <v>55.78</v>
          </cell>
          <cell r="J196">
            <v>446.24</v>
          </cell>
          <cell r="K196">
            <v>0</v>
          </cell>
          <cell r="L196">
            <v>127.89</v>
          </cell>
          <cell r="O196">
            <v>2.5299999999999998</v>
          </cell>
          <cell r="R196">
            <v>0</v>
          </cell>
          <cell r="S196">
            <v>0</v>
          </cell>
          <cell r="U196">
            <v>0</v>
          </cell>
          <cell r="Y196">
            <v>1763.74</v>
          </cell>
          <cell r="AB196" t="str">
            <v>ABONO COMPLEMENTAR</v>
          </cell>
        </row>
        <row r="197">
          <cell r="C197" t="str">
            <v>HOSPITAL SÃO SEBASTIÃO</v>
          </cell>
          <cell r="E197" t="str">
            <v>TATIANA KARINNY SILVA MONTEIRO</v>
          </cell>
          <cell r="F197" t="str">
            <v>2 - Outros Profissionais da Saúde</v>
          </cell>
          <cell r="G197" t="str">
            <v>3222-05</v>
          </cell>
          <cell r="H197">
            <v>45536</v>
          </cell>
          <cell r="I197">
            <v>35.19</v>
          </cell>
          <cell r="J197">
            <v>281.49</v>
          </cell>
          <cell r="K197">
            <v>0</v>
          </cell>
          <cell r="L197">
            <v>127.89</v>
          </cell>
          <cell r="O197">
            <v>1.27</v>
          </cell>
          <cell r="R197">
            <v>0</v>
          </cell>
          <cell r="S197">
            <v>0</v>
          </cell>
          <cell r="U197">
            <v>0</v>
          </cell>
          <cell r="Y197">
            <v>1753.58</v>
          </cell>
          <cell r="AB197" t="str">
            <v>ABONO COMPLEMENTAR</v>
          </cell>
        </row>
        <row r="198">
          <cell r="C198" t="str">
            <v>HOSPITAL SÃO SEBASTIÃO</v>
          </cell>
          <cell r="E198" t="str">
            <v>THYAGO OLIVEIRA NUNES</v>
          </cell>
          <cell r="F198" t="str">
            <v>3 - Administrativo</v>
          </cell>
          <cell r="G198" t="str">
            <v>3132-20</v>
          </cell>
          <cell r="H198">
            <v>45536</v>
          </cell>
          <cell r="I198">
            <v>22.4</v>
          </cell>
          <cell r="J198">
            <v>179.2</v>
          </cell>
          <cell r="K198">
            <v>0</v>
          </cell>
          <cell r="L198">
            <v>127.89</v>
          </cell>
          <cell r="O198">
            <v>1.27</v>
          </cell>
          <cell r="R198">
            <v>0</v>
          </cell>
          <cell r="S198">
            <v>0</v>
          </cell>
          <cell r="U198">
            <v>0</v>
          </cell>
          <cell r="Y198">
            <v>0</v>
          </cell>
        </row>
        <row r="199">
          <cell r="C199" t="str">
            <v>HOSPITAL SÃO SEBASTIÃO</v>
          </cell>
          <cell r="E199" t="str">
            <v>TIAGO VIEIRA SEPPE DE CALAIS</v>
          </cell>
          <cell r="F199" t="str">
            <v>1 - Médico</v>
          </cell>
          <cell r="G199" t="str">
            <v>2251-25</v>
          </cell>
          <cell r="H199">
            <v>45536</v>
          </cell>
          <cell r="I199">
            <v>109.33</v>
          </cell>
          <cell r="J199">
            <v>874.6</v>
          </cell>
          <cell r="K199">
            <v>0</v>
          </cell>
          <cell r="L199">
            <v>127.89</v>
          </cell>
          <cell r="O199">
            <v>10.119999999999999</v>
          </cell>
          <cell r="R199">
            <v>0</v>
          </cell>
          <cell r="S199">
            <v>0</v>
          </cell>
          <cell r="U199">
            <v>0</v>
          </cell>
          <cell r="Y199">
            <v>0</v>
          </cell>
        </row>
        <row r="200">
          <cell r="C200" t="str">
            <v>HOSPITAL SÃO SEBASTIÃO</v>
          </cell>
          <cell r="E200" t="str">
            <v>TINAIZA BESERRA VILELA</v>
          </cell>
          <cell r="F200" t="str">
            <v>3 - Administrativo</v>
          </cell>
          <cell r="G200" t="str">
            <v>4110-05</v>
          </cell>
          <cell r="H200">
            <v>45536</v>
          </cell>
          <cell r="I200">
            <v>26.76</v>
          </cell>
          <cell r="J200">
            <v>214.11</v>
          </cell>
          <cell r="K200">
            <v>0</v>
          </cell>
          <cell r="L200">
            <v>127.89</v>
          </cell>
          <cell r="O200">
            <v>1.27</v>
          </cell>
          <cell r="R200">
            <v>0</v>
          </cell>
          <cell r="S200">
            <v>0</v>
          </cell>
          <cell r="U200">
            <v>0</v>
          </cell>
          <cell r="Y200">
            <v>0</v>
          </cell>
        </row>
        <row r="201">
          <cell r="C201" t="str">
            <v>HOSPITAL SÃO SEBASTIÃO</v>
          </cell>
          <cell r="E201" t="str">
            <v>VALBENYA AMANDA GOMES DE LIRA</v>
          </cell>
          <cell r="F201" t="str">
            <v>2 - Outros Profissionais da Saúde</v>
          </cell>
          <cell r="G201" t="str">
            <v>2235-05</v>
          </cell>
          <cell r="H201">
            <v>45536</v>
          </cell>
          <cell r="I201">
            <v>7.21</v>
          </cell>
          <cell r="J201">
            <v>323.79000000000002</v>
          </cell>
          <cell r="K201">
            <v>0</v>
          </cell>
          <cell r="L201">
            <v>127.89</v>
          </cell>
          <cell r="O201">
            <v>2.5299999999999998</v>
          </cell>
          <cell r="R201">
            <v>0</v>
          </cell>
          <cell r="S201">
            <v>0</v>
          </cell>
          <cell r="U201">
            <v>120.26</v>
          </cell>
          <cell r="X201" t="str">
            <v>AUXILIO CRECHE</v>
          </cell>
          <cell r="Y201">
            <v>0</v>
          </cell>
        </row>
        <row r="202">
          <cell r="C202" t="str">
            <v>HOSPITAL SÃO SEBASTIÃO</v>
          </cell>
          <cell r="E202" t="str">
            <v>VALDILENE FERREIRA DA SILVA</v>
          </cell>
          <cell r="F202" t="str">
            <v>2 - Outros Profissionais da Saúde</v>
          </cell>
          <cell r="G202" t="str">
            <v>3222-05</v>
          </cell>
          <cell r="H202">
            <v>45536</v>
          </cell>
          <cell r="I202">
            <v>38.090000000000003</v>
          </cell>
          <cell r="J202">
            <v>304.68</v>
          </cell>
          <cell r="K202">
            <v>0</v>
          </cell>
          <cell r="L202">
            <v>127.89</v>
          </cell>
          <cell r="O202">
            <v>1.27</v>
          </cell>
          <cell r="R202">
            <v>0</v>
          </cell>
          <cell r="S202">
            <v>0</v>
          </cell>
          <cell r="U202">
            <v>0</v>
          </cell>
          <cell r="Y202">
            <v>1753.58</v>
          </cell>
          <cell r="AB202" t="str">
            <v>ABONO COMPLEMENTAR</v>
          </cell>
        </row>
        <row r="203">
          <cell r="C203" t="str">
            <v>HOSPITAL SÃO SEBASTIÃO</v>
          </cell>
          <cell r="E203" t="str">
            <v>VALMIR MIGUEL DE FREITAS</v>
          </cell>
          <cell r="F203" t="str">
            <v>3 - Administrativo</v>
          </cell>
          <cell r="G203" t="str">
            <v>5143-20</v>
          </cell>
          <cell r="H203">
            <v>45536</v>
          </cell>
          <cell r="I203">
            <v>19.77</v>
          </cell>
          <cell r="J203">
            <v>158.13999999999999</v>
          </cell>
          <cell r="K203">
            <v>0</v>
          </cell>
          <cell r="L203">
            <v>127.89</v>
          </cell>
          <cell r="O203">
            <v>1.27</v>
          </cell>
          <cell r="R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HOSPITAL SÃO SEBASTIÃO</v>
          </cell>
          <cell r="E204" t="str">
            <v>VALQUIRIA MARIA DA SILVA</v>
          </cell>
          <cell r="F204" t="str">
            <v>2 - Outros Profissionais da Saúde</v>
          </cell>
          <cell r="G204" t="str">
            <v>3222-05</v>
          </cell>
          <cell r="H204">
            <v>45536</v>
          </cell>
          <cell r="I204">
            <v>36.909999999999997</v>
          </cell>
          <cell r="J204">
            <v>295.25</v>
          </cell>
          <cell r="K204">
            <v>0</v>
          </cell>
          <cell r="L204">
            <v>127.89</v>
          </cell>
          <cell r="O204">
            <v>1.27</v>
          </cell>
          <cell r="R204">
            <v>0</v>
          </cell>
          <cell r="S204">
            <v>0</v>
          </cell>
          <cell r="U204">
            <v>81.02</v>
          </cell>
          <cell r="X204" t="str">
            <v>AUXILIO CRECHE</v>
          </cell>
          <cell r="Y204">
            <v>1753.58</v>
          </cell>
          <cell r="AB204" t="str">
            <v>ABONO COMPLEMENTAR</v>
          </cell>
        </row>
        <row r="205">
          <cell r="C205" t="str">
            <v>HOSPITAL SÃO SEBASTIÃO</v>
          </cell>
          <cell r="E205" t="str">
            <v>VANIA DE OLIVEIRA LIMA</v>
          </cell>
          <cell r="F205" t="str">
            <v>3 - Administrativo</v>
          </cell>
          <cell r="G205" t="str">
            <v>4141-05</v>
          </cell>
          <cell r="H205">
            <v>45536</v>
          </cell>
          <cell r="I205">
            <v>18.760000000000002</v>
          </cell>
          <cell r="J205">
            <v>150.11000000000001</v>
          </cell>
          <cell r="K205">
            <v>0</v>
          </cell>
          <cell r="L205">
            <v>127.89</v>
          </cell>
          <cell r="O205">
            <v>1.27</v>
          </cell>
          <cell r="R205">
            <v>201.6</v>
          </cell>
          <cell r="S205">
            <v>96.1</v>
          </cell>
          <cell r="U205">
            <v>0</v>
          </cell>
          <cell r="Y205">
            <v>0</v>
          </cell>
        </row>
        <row r="206">
          <cell r="C206" t="str">
            <v>HOSPITAL SÃO SEBASTIÃO</v>
          </cell>
          <cell r="E206" t="str">
            <v>VANISE MARIA DA SILVA</v>
          </cell>
          <cell r="F206" t="str">
            <v>2 - Outros Profissionais da Saúde</v>
          </cell>
          <cell r="G206" t="str">
            <v>2515-20</v>
          </cell>
          <cell r="H206">
            <v>45536</v>
          </cell>
          <cell r="I206">
            <v>31.46</v>
          </cell>
          <cell r="J206">
            <v>251.67</v>
          </cell>
          <cell r="K206">
            <v>0</v>
          </cell>
          <cell r="L206">
            <v>127.89</v>
          </cell>
          <cell r="O206">
            <v>1.27</v>
          </cell>
          <cell r="R206">
            <v>0</v>
          </cell>
          <cell r="S206">
            <v>0</v>
          </cell>
          <cell r="U206">
            <v>0</v>
          </cell>
          <cell r="Y206">
            <v>0</v>
          </cell>
        </row>
        <row r="207">
          <cell r="C207" t="str">
            <v>HOSPITAL SÃO SEBASTIÃO</v>
          </cell>
          <cell r="E207" t="str">
            <v>VERONALDO TAVARES DA SILVA</v>
          </cell>
          <cell r="F207" t="str">
            <v>2 - Outros Profissionais da Saúde</v>
          </cell>
          <cell r="G207" t="str">
            <v>3222-05</v>
          </cell>
          <cell r="H207">
            <v>45536</v>
          </cell>
          <cell r="I207">
            <v>38.130000000000003</v>
          </cell>
          <cell r="J207">
            <v>305.02999999999997</v>
          </cell>
          <cell r="K207">
            <v>0</v>
          </cell>
          <cell r="L207">
            <v>127.89</v>
          </cell>
          <cell r="O207">
            <v>1.27</v>
          </cell>
          <cell r="R207">
            <v>0</v>
          </cell>
          <cell r="S207">
            <v>0</v>
          </cell>
          <cell r="U207">
            <v>0</v>
          </cell>
          <cell r="Y207">
            <v>1753.58</v>
          </cell>
          <cell r="AB207" t="str">
            <v>ABONO COMPLEMENTAR</v>
          </cell>
        </row>
        <row r="208">
          <cell r="C208" t="str">
            <v>HOSPITAL SÃO SEBASTIÃO</v>
          </cell>
          <cell r="E208" t="str">
            <v>VERUCIA PATRICIA BELARMINO DA SILVA</v>
          </cell>
          <cell r="F208" t="str">
            <v>2 - Outros Profissionais da Saúde</v>
          </cell>
          <cell r="G208" t="str">
            <v>2237-10</v>
          </cell>
          <cell r="H208">
            <v>45536</v>
          </cell>
          <cell r="I208">
            <v>29.58</v>
          </cell>
          <cell r="J208">
            <v>236.61</v>
          </cell>
          <cell r="K208">
            <v>0</v>
          </cell>
          <cell r="L208">
            <v>127.89</v>
          </cell>
          <cell r="O208">
            <v>1.27</v>
          </cell>
          <cell r="R208">
            <v>0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HOSPITAL SÃO SEBASTIÃO</v>
          </cell>
          <cell r="E209" t="str">
            <v>WALQUIRIA BERNARDINA SIMOES OLIVEIRA</v>
          </cell>
          <cell r="F209" t="str">
            <v>3 - Administrativo</v>
          </cell>
          <cell r="G209" t="str">
            <v>5163-45</v>
          </cell>
          <cell r="H209">
            <v>45536</v>
          </cell>
          <cell r="I209">
            <v>17.649999999999999</v>
          </cell>
          <cell r="J209">
            <v>141.19999999999999</v>
          </cell>
          <cell r="K209">
            <v>0</v>
          </cell>
          <cell r="L209">
            <v>127.89</v>
          </cell>
          <cell r="O209">
            <v>1.27</v>
          </cell>
          <cell r="R209">
            <v>144</v>
          </cell>
          <cell r="S209">
            <v>84.72</v>
          </cell>
          <cell r="U209">
            <v>0</v>
          </cell>
          <cell r="Y209">
            <v>0</v>
          </cell>
        </row>
        <row r="210">
          <cell r="C210" t="str">
            <v>HOSPITAL SÃO SEBASTIÃO</v>
          </cell>
          <cell r="E210" t="str">
            <v>WANESSA DE MELO SILVA</v>
          </cell>
          <cell r="F210" t="str">
            <v>3 - Administrativo</v>
          </cell>
          <cell r="G210" t="str">
            <v>2516-05</v>
          </cell>
          <cell r="H210">
            <v>45536</v>
          </cell>
          <cell r="I210">
            <v>31.27</v>
          </cell>
          <cell r="J210">
            <v>250.13</v>
          </cell>
          <cell r="K210">
            <v>0</v>
          </cell>
          <cell r="L210">
            <v>127.89</v>
          </cell>
          <cell r="O210">
            <v>1.27</v>
          </cell>
          <cell r="R210">
            <v>0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HOSPITAL SÃO SEBASTIÃO</v>
          </cell>
          <cell r="E211" t="str">
            <v>WANUBIA MARIA VILARIM DA COSTA</v>
          </cell>
          <cell r="F211" t="str">
            <v>2 - Outros Profissionais da Saúde</v>
          </cell>
          <cell r="G211" t="str">
            <v>3222-05</v>
          </cell>
          <cell r="H211">
            <v>45536</v>
          </cell>
          <cell r="I211">
            <v>37.340000000000003</v>
          </cell>
          <cell r="J211">
            <v>298.64999999999998</v>
          </cell>
          <cell r="K211">
            <v>0</v>
          </cell>
          <cell r="L211">
            <v>127.89</v>
          </cell>
          <cell r="O211">
            <v>1.27</v>
          </cell>
          <cell r="R211">
            <v>0</v>
          </cell>
          <cell r="S211">
            <v>0</v>
          </cell>
          <cell r="U211">
            <v>0</v>
          </cell>
          <cell r="Y211">
            <v>1753.58</v>
          </cell>
          <cell r="AB211" t="str">
            <v>ABONO COMPLEMENTAR</v>
          </cell>
        </row>
        <row r="212">
          <cell r="C212" t="str">
            <v>HOSPITAL SÃO SEBASTIÃO</v>
          </cell>
          <cell r="E212" t="str">
            <v>WELLIDA DARCIA DE LIMA FERREIRA CARVALHO</v>
          </cell>
          <cell r="F212" t="str">
            <v>2 - Outros Profissionais da Saúde</v>
          </cell>
          <cell r="G212" t="str">
            <v>3222-05</v>
          </cell>
          <cell r="H212">
            <v>45536</v>
          </cell>
          <cell r="I212">
            <v>34.479999999999997</v>
          </cell>
          <cell r="J212">
            <v>275.83999999999997</v>
          </cell>
          <cell r="K212">
            <v>0</v>
          </cell>
          <cell r="L212">
            <v>127.89</v>
          </cell>
          <cell r="O212">
            <v>1.27</v>
          </cell>
          <cell r="R212">
            <v>0</v>
          </cell>
          <cell r="S212">
            <v>0</v>
          </cell>
          <cell r="U212">
            <v>0</v>
          </cell>
          <cell r="Y212">
            <v>1753.58</v>
          </cell>
          <cell r="AB212" t="str">
            <v>ABONO COMPLEMENTAR</v>
          </cell>
        </row>
        <row r="213">
          <cell r="C213" t="str">
            <v>HOSPITAL SÃO SEBASTIÃO</v>
          </cell>
          <cell r="E213" t="str">
            <v>WILLIANE TORRES SILVA</v>
          </cell>
          <cell r="F213" t="str">
            <v>2 - Outros Profissionais da Saúde</v>
          </cell>
          <cell r="G213" t="str">
            <v>3222-05</v>
          </cell>
          <cell r="H213">
            <v>45536</v>
          </cell>
          <cell r="I213">
            <v>34.479999999999997</v>
          </cell>
          <cell r="J213">
            <v>275.83999999999997</v>
          </cell>
          <cell r="K213">
            <v>0</v>
          </cell>
          <cell r="L213">
            <v>127.89</v>
          </cell>
          <cell r="O213">
            <v>1.27</v>
          </cell>
          <cell r="R213">
            <v>0</v>
          </cell>
          <cell r="S213">
            <v>0</v>
          </cell>
          <cell r="U213">
            <v>81.02</v>
          </cell>
          <cell r="X213" t="str">
            <v>AUXILIO CRECHE</v>
          </cell>
          <cell r="Y213">
            <v>1753.58</v>
          </cell>
          <cell r="AB213" t="str">
            <v>ABONO COMPLEMENTAR</v>
          </cell>
        </row>
        <row r="214">
          <cell r="C214" t="str">
            <v>HOSPITAL SÃO SEBASTIÃO</v>
          </cell>
          <cell r="E214" t="str">
            <v>YALE KLESIANA BARBOSA LINS</v>
          </cell>
          <cell r="F214" t="str">
            <v>2 - Outros Profissionais da Saúde</v>
          </cell>
          <cell r="G214" t="str">
            <v>3222-05</v>
          </cell>
          <cell r="H214">
            <v>45536</v>
          </cell>
          <cell r="I214">
            <v>35.36</v>
          </cell>
          <cell r="J214">
            <v>282.87</v>
          </cell>
          <cell r="K214">
            <v>0</v>
          </cell>
          <cell r="L214">
            <v>127.89</v>
          </cell>
          <cell r="O214">
            <v>1.27</v>
          </cell>
          <cell r="R214">
            <v>0</v>
          </cell>
          <cell r="S214">
            <v>0</v>
          </cell>
          <cell r="U214">
            <v>81.02</v>
          </cell>
          <cell r="X214" t="str">
            <v>AUXILIO CRECHE</v>
          </cell>
          <cell r="Y214">
            <v>1753.58</v>
          </cell>
          <cell r="AB214" t="str">
            <v>ABONO COMPLEMENTAR</v>
          </cell>
        </row>
        <row r="215">
          <cell r="C215" t="str">
            <v>HOSPITAL SÃO SEBASTIÃO</v>
          </cell>
          <cell r="E215" t="str">
            <v>YANKA MARINHO DE ARIMATEIA SILVA</v>
          </cell>
          <cell r="F215" t="str">
            <v>3 - Administrativo</v>
          </cell>
          <cell r="G215" t="str">
            <v>5211-30</v>
          </cell>
          <cell r="H215">
            <v>45536</v>
          </cell>
          <cell r="I215">
            <v>16.37</v>
          </cell>
          <cell r="J215">
            <v>130.97</v>
          </cell>
          <cell r="K215">
            <v>0</v>
          </cell>
          <cell r="L215">
            <v>127.89</v>
          </cell>
          <cell r="O215">
            <v>1.27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SÃO SEBASTIÃO</v>
          </cell>
          <cell r="E216" t="str">
            <v>ANA BEATRIZ DE MELO LUCENA</v>
          </cell>
          <cell r="F216" t="str">
            <v>3 - Administrativo</v>
          </cell>
          <cell r="G216" t="str">
            <v>4110-05</v>
          </cell>
          <cell r="H216">
            <v>45536</v>
          </cell>
          <cell r="I216">
            <v>6.42</v>
          </cell>
          <cell r="J216">
            <v>12.84</v>
          </cell>
          <cell r="K216">
            <v>0</v>
          </cell>
          <cell r="L216">
            <v>127.89</v>
          </cell>
          <cell r="O216">
            <v>1.27</v>
          </cell>
          <cell r="R216">
            <v>0</v>
          </cell>
          <cell r="S216">
            <v>38.51</v>
          </cell>
          <cell r="U216">
            <v>0</v>
          </cell>
        </row>
        <row r="217">
          <cell r="C217" t="str">
            <v>HOSPITAL SÃO SEBASTIÃO</v>
          </cell>
          <cell r="E217" t="str">
            <v>ARTHUR DIAS VALENTIM</v>
          </cell>
          <cell r="F217" t="str">
            <v>3 - Administrativo</v>
          </cell>
          <cell r="G217" t="str">
            <v>4110-05</v>
          </cell>
          <cell r="H217">
            <v>45536</v>
          </cell>
          <cell r="I217">
            <v>6.42</v>
          </cell>
          <cell r="J217">
            <v>12.84</v>
          </cell>
          <cell r="K217">
            <v>0</v>
          </cell>
          <cell r="L217">
            <v>127.89</v>
          </cell>
          <cell r="O217">
            <v>1.27</v>
          </cell>
          <cell r="R217">
            <v>297.60000000000002</v>
          </cell>
          <cell r="S217">
            <v>38.51</v>
          </cell>
          <cell r="U217">
            <v>0</v>
          </cell>
        </row>
        <row r="218">
          <cell r="C218" t="str">
            <v>HOSPITAL SÃO SEBASTIÃO</v>
          </cell>
          <cell r="E218" t="str">
            <v>AUGUSTO BATISTA LEITE DA SILVA</v>
          </cell>
          <cell r="F218" t="str">
            <v>3 - Administrativo</v>
          </cell>
          <cell r="G218" t="str">
            <v>4110-05</v>
          </cell>
          <cell r="H218">
            <v>45536</v>
          </cell>
          <cell r="I218">
            <v>6.42</v>
          </cell>
          <cell r="J218">
            <v>12.84</v>
          </cell>
          <cell r="K218">
            <v>0</v>
          </cell>
          <cell r="L218">
            <v>127.9</v>
          </cell>
          <cell r="O218">
            <v>1.27</v>
          </cell>
          <cell r="R218">
            <v>0</v>
          </cell>
          <cell r="S218">
            <v>38.520000000000003</v>
          </cell>
          <cell r="U218">
            <v>0</v>
          </cell>
        </row>
        <row r="219">
          <cell r="C219" t="str">
            <v>HOSPITAL SÃO SEBASTIÃO</v>
          </cell>
          <cell r="E219" t="str">
            <v>JONATHA RYAN DE VASCONCELOS FIGUEREDO</v>
          </cell>
          <cell r="F219" t="str">
            <v>3 - Administrativo</v>
          </cell>
          <cell r="G219" t="str">
            <v>4110-05</v>
          </cell>
          <cell r="H219">
            <v>45536</v>
          </cell>
          <cell r="I219">
            <v>6.34</v>
          </cell>
          <cell r="J219">
            <v>12.69</v>
          </cell>
          <cell r="K219">
            <v>0</v>
          </cell>
          <cell r="L219">
            <v>127.9</v>
          </cell>
          <cell r="O219">
            <v>1.27</v>
          </cell>
          <cell r="R219">
            <v>249.6</v>
          </cell>
          <cell r="S219">
            <v>38.520000000000003</v>
          </cell>
          <cell r="U219">
            <v>0</v>
          </cell>
        </row>
        <row r="220">
          <cell r="C220" t="str">
            <v>HOSPITAL SÃO SEBASTIÃO</v>
          </cell>
          <cell r="E220" t="str">
            <v>MARIA JAYANE DE BARROS LUCENA</v>
          </cell>
          <cell r="F220" t="str">
            <v>3 - Administrativo</v>
          </cell>
          <cell r="G220" t="str">
            <v>4110-05</v>
          </cell>
          <cell r="H220">
            <v>45536</v>
          </cell>
          <cell r="I220">
            <v>6.4</v>
          </cell>
          <cell r="J220">
            <v>12.81</v>
          </cell>
          <cell r="K220">
            <v>0</v>
          </cell>
          <cell r="L220">
            <v>127.9</v>
          </cell>
          <cell r="O220">
            <v>1.27</v>
          </cell>
          <cell r="R220">
            <v>249.6</v>
          </cell>
          <cell r="S220">
            <v>38.520000000000003</v>
          </cell>
          <cell r="U220">
            <v>0</v>
          </cell>
        </row>
        <row r="221">
          <cell r="C221" t="str">
            <v>HOSPITAL SÃO SEBASTIÃO</v>
          </cell>
          <cell r="E221" t="str">
            <v>EDILZA MARIA DA SILVA</v>
          </cell>
          <cell r="F221" t="str">
            <v>2 - Outros Profissionais da Saúde</v>
          </cell>
          <cell r="G221" t="str">
            <v>5152-05</v>
          </cell>
          <cell r="H221">
            <v>45536</v>
          </cell>
          <cell r="I221">
            <v>0.09</v>
          </cell>
          <cell r="J221">
            <v>0.75</v>
          </cell>
          <cell r="K221">
            <v>0</v>
          </cell>
          <cell r="L221">
            <v>127.9</v>
          </cell>
          <cell r="O221">
            <v>1.27</v>
          </cell>
          <cell r="R221">
            <v>163.19999999999999</v>
          </cell>
          <cell r="S221">
            <v>0</v>
          </cell>
          <cell r="U221">
            <v>0</v>
          </cell>
        </row>
        <row r="222">
          <cell r="C222" t="str">
            <v>HOSPITAL SÃO SEBASTIÃO</v>
          </cell>
          <cell r="E222" t="str">
            <v>KLAUANNY VICTORIA SILVA OLIVEIRA</v>
          </cell>
          <cell r="F222" t="str">
            <v>3 - Administrativo</v>
          </cell>
          <cell r="G222" t="str">
            <v>4110-05</v>
          </cell>
          <cell r="H222">
            <v>45536</v>
          </cell>
          <cell r="I222">
            <v>8.66</v>
          </cell>
          <cell r="J222">
            <v>0</v>
          </cell>
          <cell r="K222">
            <v>0</v>
          </cell>
          <cell r="L222">
            <v>127.9</v>
          </cell>
          <cell r="O222">
            <v>1.27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E7C0A-17BA-4871-9924-6BF3CBDE5818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10894988000648</v>
      </c>
      <c r="B3" s="9" t="str">
        <f>'[1]TCE - ANEXO III - Preencher'!C12</f>
        <v>HOSPITAL SÃO SEBASTIÃO</v>
      </c>
      <c r="C3" s="10"/>
      <c r="D3" s="11" t="str">
        <f>'[1]TCE - ANEXO III - Preencher'!E12</f>
        <v>ADALBERTO DE LIMA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>
        <f>IF('[1]TCE - ANEXO III - Preencher'!H12="","",'[1]TCE - ANEXO III - Preencher'!H12)</f>
        <v>45536</v>
      </c>
      <c r="H3" s="14">
        <f>'[1]TCE - ANEXO III - Preencher'!I12</f>
        <v>137.65</v>
      </c>
      <c r="I3" s="14">
        <f>'[1]TCE - ANEXO III - Preencher'!J12</f>
        <v>1101.23</v>
      </c>
      <c r="J3" s="14">
        <f>'[1]TCE - ANEXO III - Preencher'!K12</f>
        <v>0</v>
      </c>
      <c r="K3" s="15">
        <f>'[1]TCE - ANEXO III - Preencher'!L12</f>
        <v>127.9</v>
      </c>
      <c r="L3" s="15">
        <f>'[1]TCE - ANEXO III - Preencher'!M12</f>
        <v>0</v>
      </c>
      <c r="M3" s="15">
        <f>K3-L3</f>
        <v>127.9</v>
      </c>
      <c r="N3" s="15">
        <f>'[1]TCE - ANEXO III - Preencher'!O12</f>
        <v>10.119999999999999</v>
      </c>
      <c r="O3" s="15">
        <f>'[1]TCE - ANEXO III - Preencher'!P12</f>
        <v>0</v>
      </c>
      <c r="P3" s="16">
        <f>N3-O3</f>
        <v>10.119999999999999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1376.9</v>
      </c>
    </row>
    <row r="4" spans="1:28" x14ac:dyDescent="0.2">
      <c r="A4" s="8">
        <f>IFERROR(VLOOKUP(B4,'[1]DADOS (OCULTAR)'!$Q$3:$S$136,3,0),"")</f>
        <v>10894988000648</v>
      </c>
      <c r="B4" s="9" t="str">
        <f>'[1]TCE - ANEXO III - Preencher'!C13</f>
        <v>HOSPITAL SÃO SEBASTIÃO</v>
      </c>
      <c r="C4" s="10"/>
      <c r="D4" s="11" t="str">
        <f>'[1]TCE - ANEXO III - Preencher'!E13</f>
        <v>ADILSON SILVA DE ALCANTARA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4141-05</v>
      </c>
      <c r="G4" s="13">
        <f>IF('[1]TCE - ANEXO III - Preencher'!H13="","",'[1]TCE - ANEXO III - Preencher'!H13)</f>
        <v>45536</v>
      </c>
      <c r="H4" s="14">
        <f>'[1]TCE - ANEXO III - Preencher'!I13</f>
        <v>18.760000000000002</v>
      </c>
      <c r="I4" s="14">
        <f>'[1]TCE - ANEXO III - Preencher'!J13</f>
        <v>150.11000000000001</v>
      </c>
      <c r="J4" s="14">
        <f>'[1]TCE - ANEXO III - Preencher'!K13</f>
        <v>0</v>
      </c>
      <c r="K4" s="15">
        <f>'[1]TCE - ANEXO III - Preencher'!L13</f>
        <v>127.9</v>
      </c>
      <c r="L4" s="15">
        <f>'[1]TCE - ANEXO III - Preencher'!M13</f>
        <v>0</v>
      </c>
      <c r="M4" s="15">
        <f t="shared" ref="M4:M67" si="1">K4-L4</f>
        <v>127.9</v>
      </c>
      <c r="N4" s="15">
        <f>'[1]TCE - ANEXO III - Preencher'!O13</f>
        <v>1.27</v>
      </c>
      <c r="O4" s="15">
        <f>'[1]TCE - ANEXO III - Preencher'!P13</f>
        <v>0</v>
      </c>
      <c r="P4" s="16">
        <f t="shared" ref="P4:P67" si="2">N4-O4</f>
        <v>1.27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298.03999999999996</v>
      </c>
    </row>
    <row r="5" spans="1:28" x14ac:dyDescent="0.2">
      <c r="A5" s="8">
        <f>IFERROR(VLOOKUP(B5,'[1]DADOS (OCULTAR)'!$Q$3:$S$136,3,0),"")</f>
        <v>10894988000648</v>
      </c>
      <c r="B5" s="9" t="str">
        <f>'[1]TCE - ANEXO III - Preencher'!C14</f>
        <v>HOSPITAL SÃO SEBASTIÃO</v>
      </c>
      <c r="C5" s="10"/>
      <c r="D5" s="11" t="str">
        <f>'[1]TCE - ANEXO III - Preencher'!E14</f>
        <v>ADRIANA LIMA DA SILVA MONTEIRO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45536</v>
      </c>
      <c r="H5" s="14">
        <f>'[1]TCE - ANEXO III - Preencher'!I14</f>
        <v>37.92</v>
      </c>
      <c r="I5" s="14">
        <f>'[1]TCE - ANEXO III - Preencher'!J14</f>
        <v>303.33</v>
      </c>
      <c r="J5" s="14">
        <f>'[1]TCE - ANEXO III - Preencher'!K14</f>
        <v>0</v>
      </c>
      <c r="K5" s="15">
        <f>'[1]TCE - ANEXO III - Preencher'!L14</f>
        <v>127.9</v>
      </c>
      <c r="L5" s="15">
        <f>'[1]TCE - ANEXO III - Preencher'!M14</f>
        <v>0</v>
      </c>
      <c r="M5" s="15">
        <f t="shared" si="1"/>
        <v>127.9</v>
      </c>
      <c r="N5" s="15">
        <f>'[1]TCE - ANEXO III - Preencher'!O14</f>
        <v>1.27</v>
      </c>
      <c r="O5" s="15">
        <f>'[1]TCE - ANEXO III - Preencher'!P14</f>
        <v>0</v>
      </c>
      <c r="P5" s="16">
        <f t="shared" si="2"/>
        <v>1.27</v>
      </c>
      <c r="Q5" s="15">
        <f>'[1]TCE - ANEXO III - Preencher'!R14</f>
        <v>144</v>
      </c>
      <c r="R5" s="15">
        <f>'[1]TCE - ANEXO III - Preencher'!S14</f>
        <v>84.72</v>
      </c>
      <c r="S5" s="16">
        <f t="shared" si="3"/>
        <v>59.28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1753.58</v>
      </c>
      <c r="Y5" s="15">
        <f>'[1]TCE - ANEXO III - Preencher'!Z14</f>
        <v>0</v>
      </c>
      <c r="Z5" s="16">
        <f t="shared" si="5"/>
        <v>1753.58</v>
      </c>
      <c r="AA5" s="17" t="str">
        <f>IF('[1]TCE - ANEXO III - Preencher'!AB14="","",'[1]TCE - ANEXO III - Preencher'!AB14)</f>
        <v>ABONO COMPLEMENTAR</v>
      </c>
      <c r="AB5" s="15">
        <f t="shared" si="0"/>
        <v>2283.2799999999997</v>
      </c>
    </row>
    <row r="6" spans="1:28" x14ac:dyDescent="0.2">
      <c r="A6" s="8">
        <f>IFERROR(VLOOKUP(B6,'[1]DADOS (OCULTAR)'!$Q$3:$S$136,3,0),"")</f>
        <v>10894988000648</v>
      </c>
      <c r="B6" s="9" t="str">
        <f>'[1]TCE - ANEXO III - Preencher'!C15</f>
        <v>HOSPITAL SÃO SEBASTIÃO</v>
      </c>
      <c r="C6" s="10"/>
      <c r="D6" s="11" t="str">
        <f>'[1]TCE - ANEXO III - Preencher'!E15</f>
        <v>ADRIANA XAVIER MUSS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2235-35</v>
      </c>
      <c r="G6" s="13">
        <f>IF('[1]TCE - ANEXO III - Preencher'!H15="","",'[1]TCE - ANEXO III - Preencher'!H15)</f>
        <v>45536</v>
      </c>
      <c r="H6" s="14">
        <f>'[1]TCE - ANEXO III - Preencher'!I15</f>
        <v>56.22</v>
      </c>
      <c r="I6" s="14">
        <f>'[1]TCE - ANEXO III - Preencher'!J15</f>
        <v>449.73</v>
      </c>
      <c r="J6" s="14">
        <f>'[1]TCE - ANEXO III - Preencher'!K15</f>
        <v>0</v>
      </c>
      <c r="K6" s="15">
        <f>'[1]TCE - ANEXO III - Preencher'!L15</f>
        <v>127.9</v>
      </c>
      <c r="L6" s="15">
        <f>'[1]TCE - ANEXO III - Preencher'!M15</f>
        <v>0</v>
      </c>
      <c r="M6" s="15">
        <f t="shared" si="1"/>
        <v>127.9</v>
      </c>
      <c r="N6" s="15">
        <f>'[1]TCE - ANEXO III - Preencher'!O15</f>
        <v>2.5299999999999998</v>
      </c>
      <c r="O6" s="15">
        <f>'[1]TCE - ANEXO III - Preencher'!P15</f>
        <v>0</v>
      </c>
      <c r="P6" s="16">
        <f t="shared" si="2"/>
        <v>2.5299999999999998</v>
      </c>
      <c r="Q6" s="15">
        <f>'[1]TCE - ANEXO III - Preencher'!R15</f>
        <v>201.6</v>
      </c>
      <c r="R6" s="15">
        <f>'[1]TCE - ANEXO III - Preencher'!S15</f>
        <v>177.75</v>
      </c>
      <c r="S6" s="16">
        <f t="shared" si="3"/>
        <v>23.849999999999994</v>
      </c>
      <c r="T6" s="15">
        <f>'[1]TCE - ANEXO III - Preencher'!U15</f>
        <v>240.52</v>
      </c>
      <c r="U6" s="15">
        <f>'[1]TCE - ANEXO III - Preencher'!V15</f>
        <v>0</v>
      </c>
      <c r="V6" s="16">
        <f t="shared" si="4"/>
        <v>240.52</v>
      </c>
      <c r="W6" s="17" t="str">
        <f>IF('[1]TCE - ANEXO III - Preencher'!X15="","",'[1]TCE - ANEXO III - Preencher'!X15)</f>
        <v>AUXILIO CRECHE</v>
      </c>
      <c r="X6" s="15">
        <f>'[1]TCE - ANEXO III - Preencher'!Y15</f>
        <v>1242.67</v>
      </c>
      <c r="Y6" s="15">
        <f>'[1]TCE - ANEXO III - Preencher'!Z15</f>
        <v>0</v>
      </c>
      <c r="Z6" s="16">
        <f t="shared" si="5"/>
        <v>1242.67</v>
      </c>
      <c r="AA6" s="17" t="str">
        <f>IF('[1]TCE - ANEXO III - Preencher'!AB15="","",'[1]TCE - ANEXO III - Preencher'!AB15)</f>
        <v>ABONO COMPLEMENTAR</v>
      </c>
      <c r="AB6" s="15">
        <f t="shared" si="0"/>
        <v>2143.42</v>
      </c>
    </row>
    <row r="7" spans="1:28" x14ac:dyDescent="0.2">
      <c r="A7" s="8">
        <f>IFERROR(VLOOKUP(B7,'[1]DADOS (OCULTAR)'!$Q$3:$S$136,3,0),"")</f>
        <v>10894988000648</v>
      </c>
      <c r="B7" s="9" t="str">
        <f>'[1]TCE - ANEXO III - Preencher'!C16</f>
        <v>HOSPITAL SÃO SEBASTIÃO</v>
      </c>
      <c r="C7" s="10"/>
      <c r="D7" s="11" t="str">
        <f>'[1]TCE - ANEXO III - Preencher'!E16</f>
        <v>AIRTON RIBEIRO DOS ANJOS FILHO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45536</v>
      </c>
      <c r="H7" s="14">
        <f>'[1]TCE - ANEXO III - Preencher'!I16</f>
        <v>121.79</v>
      </c>
      <c r="I7" s="14">
        <f>'[1]TCE - ANEXO III - Preencher'!J16</f>
        <v>974.32</v>
      </c>
      <c r="J7" s="14">
        <f>'[1]TCE - ANEXO III - Preencher'!K16</f>
        <v>0</v>
      </c>
      <c r="K7" s="15">
        <f>'[1]TCE - ANEXO III - Preencher'!L16</f>
        <v>127.9</v>
      </c>
      <c r="L7" s="15">
        <f>'[1]TCE - ANEXO III - Preencher'!M16</f>
        <v>0</v>
      </c>
      <c r="M7" s="15">
        <f t="shared" si="1"/>
        <v>127.9</v>
      </c>
      <c r="N7" s="15">
        <f>'[1]TCE - ANEXO III - Preencher'!O16</f>
        <v>10.119999999999999</v>
      </c>
      <c r="O7" s="15">
        <f>'[1]TCE - ANEXO III - Preencher'!P16</f>
        <v>0</v>
      </c>
      <c r="P7" s="16">
        <f t="shared" si="2"/>
        <v>10.119999999999999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1234.1300000000001</v>
      </c>
    </row>
    <row r="8" spans="1:28" x14ac:dyDescent="0.2">
      <c r="A8" s="8">
        <f>IFERROR(VLOOKUP(B8,'[1]DADOS (OCULTAR)'!$Q$3:$S$136,3,0),"")</f>
        <v>10894988000648</v>
      </c>
      <c r="B8" s="9" t="str">
        <f>'[1]TCE - ANEXO III - Preencher'!C17</f>
        <v>HOSPITAL SÃO SEBASTIÃO</v>
      </c>
      <c r="C8" s="10"/>
      <c r="D8" s="11" t="str">
        <f>'[1]TCE - ANEXO III - Preencher'!E17</f>
        <v>ALDANIR CAMPOS FERREIRA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4131-05</v>
      </c>
      <c r="G8" s="13">
        <f>IF('[1]TCE - ANEXO III - Preencher'!H17="","",'[1]TCE - ANEXO III - Preencher'!H17)</f>
        <v>45536</v>
      </c>
      <c r="H8" s="14">
        <f>'[1]TCE - ANEXO III - Preencher'!I17</f>
        <v>30.66</v>
      </c>
      <c r="I8" s="14">
        <f>'[1]TCE - ANEXO III - Preencher'!J17</f>
        <v>245.25</v>
      </c>
      <c r="J8" s="14">
        <f>'[1]TCE - ANEXO III - Preencher'!K17</f>
        <v>0</v>
      </c>
      <c r="K8" s="15">
        <f>'[1]TCE - ANEXO III - Preencher'!L17</f>
        <v>127.9</v>
      </c>
      <c r="L8" s="15">
        <f>'[1]TCE - ANEXO III - Preencher'!M17</f>
        <v>0</v>
      </c>
      <c r="M8" s="15">
        <f t="shared" si="1"/>
        <v>127.9</v>
      </c>
      <c r="N8" s="15">
        <f>'[1]TCE - ANEXO III - Preencher'!O17</f>
        <v>1.27</v>
      </c>
      <c r="O8" s="15">
        <f>'[1]TCE - ANEXO III - Preencher'!P17</f>
        <v>0</v>
      </c>
      <c r="P8" s="16">
        <f t="shared" si="2"/>
        <v>1.27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80.95</v>
      </c>
      <c r="U8" s="15">
        <f>'[1]TCE - ANEXO III - Preencher'!V17</f>
        <v>0</v>
      </c>
      <c r="V8" s="16">
        <f t="shared" si="4"/>
        <v>80.95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486.03000000000003</v>
      </c>
    </row>
    <row r="9" spans="1:28" x14ac:dyDescent="0.2">
      <c r="A9" s="8">
        <f>IFERROR(VLOOKUP(B9,'[1]DADOS (OCULTAR)'!$Q$3:$S$136,3,0),"")</f>
        <v>10894988000648</v>
      </c>
      <c r="B9" s="9" t="str">
        <f>'[1]TCE - ANEXO III - Preencher'!C18</f>
        <v>HOSPITAL SÃO SEBASTIÃO</v>
      </c>
      <c r="C9" s="10"/>
      <c r="D9" s="11" t="str">
        <f>'[1]TCE - ANEXO III - Preencher'!E18</f>
        <v>ALDENIA SOARES DOS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45536</v>
      </c>
      <c r="H9" s="14">
        <f>'[1]TCE - ANEXO III - Preencher'!I18</f>
        <v>34.479999999999997</v>
      </c>
      <c r="I9" s="14">
        <f>'[1]TCE - ANEXO III - Preencher'!J18</f>
        <v>275.83999999999997</v>
      </c>
      <c r="J9" s="14">
        <f>'[1]TCE - ANEXO III - Preencher'!K18</f>
        <v>0</v>
      </c>
      <c r="K9" s="15">
        <f>'[1]TCE - ANEXO III - Preencher'!L18</f>
        <v>127.9</v>
      </c>
      <c r="L9" s="15">
        <f>'[1]TCE - ANEXO III - Preencher'!M18</f>
        <v>0</v>
      </c>
      <c r="M9" s="15">
        <f t="shared" si="1"/>
        <v>127.9</v>
      </c>
      <c r="N9" s="15">
        <f>'[1]TCE - ANEXO III - Preencher'!O18</f>
        <v>1.27</v>
      </c>
      <c r="O9" s="15">
        <f>'[1]TCE - ANEXO III - Preencher'!P18</f>
        <v>0</v>
      </c>
      <c r="P9" s="16">
        <f t="shared" si="2"/>
        <v>1.27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1753.58</v>
      </c>
      <c r="Y9" s="15">
        <f>'[1]TCE - ANEXO III - Preencher'!Z18</f>
        <v>0</v>
      </c>
      <c r="Z9" s="16">
        <f t="shared" si="5"/>
        <v>1753.58</v>
      </c>
      <c r="AA9" s="17" t="str">
        <f>IF('[1]TCE - ANEXO III - Preencher'!AB18="","",'[1]TCE - ANEXO III - Preencher'!AB18)</f>
        <v>ABONO COMPLEMENTAR</v>
      </c>
      <c r="AB9" s="15">
        <f t="shared" si="0"/>
        <v>2193.0699999999997</v>
      </c>
    </row>
    <row r="10" spans="1:28" x14ac:dyDescent="0.2">
      <c r="A10" s="8">
        <f>IFERROR(VLOOKUP(B10,'[1]DADOS (OCULTAR)'!$Q$3:$S$136,3,0),"")</f>
        <v>10894988000648</v>
      </c>
      <c r="B10" s="9" t="str">
        <f>'[1]TCE - ANEXO III - Preencher'!C19</f>
        <v>HOSPITAL SÃO SEBASTIÃO</v>
      </c>
      <c r="C10" s="10"/>
      <c r="D10" s="11" t="str">
        <f>'[1]TCE - ANEXO III - Preencher'!E19</f>
        <v>ALEXANDRE ELIAS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5211-30</v>
      </c>
      <c r="G10" s="13">
        <f>IF('[1]TCE - ANEXO III - Preencher'!H19="","",'[1]TCE - ANEXO III - Preencher'!H19)</f>
        <v>45536</v>
      </c>
      <c r="H10" s="14">
        <f>'[1]TCE - ANEXO III - Preencher'!I19</f>
        <v>19.79</v>
      </c>
      <c r="I10" s="14">
        <f>'[1]TCE - ANEXO III - Preencher'!J19</f>
        <v>158.29</v>
      </c>
      <c r="J10" s="14">
        <f>'[1]TCE - ANEXO III - Preencher'!K19</f>
        <v>0</v>
      </c>
      <c r="K10" s="15">
        <f>'[1]TCE - ANEXO III - Preencher'!L19</f>
        <v>127.9</v>
      </c>
      <c r="L10" s="15">
        <f>'[1]TCE - ANEXO III - Preencher'!M19</f>
        <v>0</v>
      </c>
      <c r="M10" s="15">
        <f t="shared" si="1"/>
        <v>127.9</v>
      </c>
      <c r="N10" s="15">
        <f>'[1]TCE - ANEXO III - Preencher'!O19</f>
        <v>1.27</v>
      </c>
      <c r="O10" s="15">
        <f>'[1]TCE - ANEXO III - Preencher'!P19</f>
        <v>0</v>
      </c>
      <c r="P10" s="16">
        <f t="shared" si="2"/>
        <v>1.27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307.25</v>
      </c>
    </row>
    <row r="11" spans="1:28" x14ac:dyDescent="0.2">
      <c r="A11" s="8">
        <f>IFERROR(VLOOKUP(B11,'[1]DADOS (OCULTAR)'!$Q$3:$S$136,3,0),"")</f>
        <v>10894988000648</v>
      </c>
      <c r="B11" s="9" t="str">
        <f>'[1]TCE - ANEXO III - Preencher'!C20</f>
        <v>HOSPITAL SÃO SEBASTIÃO</v>
      </c>
      <c r="C11" s="10"/>
      <c r="D11" s="11" t="str">
        <f>'[1]TCE - ANEXO III - Preencher'!E20</f>
        <v>ALINE KELLY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45536</v>
      </c>
      <c r="H11" s="14">
        <f>'[1]TCE - ANEXO III - Preencher'!I20</f>
        <v>37.71</v>
      </c>
      <c r="I11" s="14">
        <f>'[1]TCE - ANEXO III - Preencher'!J20</f>
        <v>301.68</v>
      </c>
      <c r="J11" s="14">
        <f>'[1]TCE - ANEXO III - Preencher'!K20</f>
        <v>0</v>
      </c>
      <c r="K11" s="15">
        <f>'[1]TCE - ANEXO III - Preencher'!L20</f>
        <v>127.9</v>
      </c>
      <c r="L11" s="15">
        <f>'[1]TCE - ANEXO III - Preencher'!M20</f>
        <v>0</v>
      </c>
      <c r="M11" s="15">
        <f t="shared" si="1"/>
        <v>127.9</v>
      </c>
      <c r="N11" s="15">
        <f>'[1]TCE - ANEXO III - Preencher'!O20</f>
        <v>1.27</v>
      </c>
      <c r="O11" s="15">
        <f>'[1]TCE - ANEXO III - Preencher'!P20</f>
        <v>0</v>
      </c>
      <c r="P11" s="16">
        <f t="shared" si="2"/>
        <v>1.27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1753.58</v>
      </c>
      <c r="Y11" s="15">
        <f>'[1]TCE - ANEXO III - Preencher'!Z20</f>
        <v>0</v>
      </c>
      <c r="Z11" s="16">
        <f t="shared" si="5"/>
        <v>1753.58</v>
      </c>
      <c r="AA11" s="17" t="str">
        <f>IF('[1]TCE - ANEXO III - Preencher'!AB20="","",'[1]TCE - ANEXO III - Preencher'!AB20)</f>
        <v>ABONO COMPLEMENTAR</v>
      </c>
      <c r="AB11" s="15">
        <f t="shared" si="0"/>
        <v>2222.14</v>
      </c>
    </row>
    <row r="12" spans="1:28" x14ac:dyDescent="0.2">
      <c r="A12" s="8">
        <f>IFERROR(VLOOKUP(B12,'[1]DADOS (OCULTAR)'!$Q$3:$S$136,3,0),"")</f>
        <v>10894988000648</v>
      </c>
      <c r="B12" s="9" t="str">
        <f>'[1]TCE - ANEXO III - Preencher'!C21</f>
        <v>HOSPITAL SÃO SEBASTIÃO</v>
      </c>
      <c r="C12" s="10"/>
      <c r="D12" s="11" t="str">
        <f>'[1]TCE - ANEXO III - Preencher'!E21</f>
        <v>ALINNE EDILENE FELIX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2521-05</v>
      </c>
      <c r="G12" s="13">
        <f>IF('[1]TCE - ANEXO III - Preencher'!H21="","",'[1]TCE - ANEXO III - Preencher'!H21)</f>
        <v>45536</v>
      </c>
      <c r="H12" s="14">
        <f>'[1]TCE - ANEXO III - Preencher'!I21</f>
        <v>36.26</v>
      </c>
      <c r="I12" s="14">
        <f>'[1]TCE - ANEXO III - Preencher'!J21</f>
        <v>290.04000000000002</v>
      </c>
      <c r="J12" s="14">
        <f>'[1]TCE - ANEXO III - Preencher'!K21</f>
        <v>0</v>
      </c>
      <c r="K12" s="15">
        <f>'[1]TCE - ANEXO III - Preencher'!L21</f>
        <v>127.9</v>
      </c>
      <c r="L12" s="15">
        <f>'[1]TCE - ANEXO III - Preencher'!M21</f>
        <v>0</v>
      </c>
      <c r="M12" s="15">
        <f t="shared" si="1"/>
        <v>127.9</v>
      </c>
      <c r="N12" s="15">
        <f>'[1]TCE - ANEXO III - Preencher'!O21</f>
        <v>1.27</v>
      </c>
      <c r="O12" s="15">
        <f>'[1]TCE - ANEXO III - Preencher'!P21</f>
        <v>0</v>
      </c>
      <c r="P12" s="16">
        <f t="shared" si="2"/>
        <v>1.27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455.47</v>
      </c>
    </row>
    <row r="13" spans="1:28" x14ac:dyDescent="0.2">
      <c r="A13" s="8">
        <f>IFERROR(VLOOKUP(B13,'[1]DADOS (OCULTAR)'!$Q$3:$S$136,3,0),"")</f>
        <v>10894988000648</v>
      </c>
      <c r="B13" s="9" t="str">
        <f>'[1]TCE - ANEXO III - Preencher'!C22</f>
        <v>HOSPITAL SÃO SEBASTIÃO</v>
      </c>
      <c r="C13" s="10"/>
      <c r="D13" s="11" t="str">
        <f>'[1]TCE - ANEXO III - Preencher'!E22</f>
        <v>ALUSKA VALESKA DE SOUZA MORAES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45536</v>
      </c>
      <c r="H13" s="14">
        <f>'[1]TCE - ANEXO III - Preencher'!I22</f>
        <v>48.23</v>
      </c>
      <c r="I13" s="14">
        <f>'[1]TCE - ANEXO III - Preencher'!J22</f>
        <v>385.87</v>
      </c>
      <c r="J13" s="14">
        <f>'[1]TCE - ANEXO III - Preencher'!K22</f>
        <v>0</v>
      </c>
      <c r="K13" s="15">
        <f>'[1]TCE - ANEXO III - Preencher'!L22</f>
        <v>127.9</v>
      </c>
      <c r="L13" s="15">
        <f>'[1]TCE - ANEXO III - Preencher'!M22</f>
        <v>0</v>
      </c>
      <c r="M13" s="15">
        <f t="shared" si="1"/>
        <v>127.9</v>
      </c>
      <c r="N13" s="15">
        <f>'[1]TCE - ANEXO III - Preencher'!O22</f>
        <v>2.5299999999999998</v>
      </c>
      <c r="O13" s="15">
        <f>'[1]TCE - ANEXO III - Preencher'!P22</f>
        <v>0</v>
      </c>
      <c r="P13" s="16">
        <f t="shared" si="2"/>
        <v>2.5299999999999998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774.15</v>
      </c>
      <c r="Y13" s="15">
        <f>'[1]TCE - ANEXO III - Preencher'!Z22</f>
        <v>0</v>
      </c>
      <c r="Z13" s="16">
        <f t="shared" si="5"/>
        <v>774.15</v>
      </c>
      <c r="AA13" s="17" t="str">
        <f>IF('[1]TCE - ANEXO III - Preencher'!AB22="","",'[1]TCE - ANEXO III - Preencher'!AB22)</f>
        <v>ABONO COMPLEMENTAR</v>
      </c>
      <c r="AB13" s="15">
        <f t="shared" si="0"/>
        <v>1338.6799999999998</v>
      </c>
    </row>
    <row r="14" spans="1:28" x14ac:dyDescent="0.2">
      <c r="A14" s="8">
        <f>IFERROR(VLOOKUP(B14,'[1]DADOS (OCULTAR)'!$Q$3:$S$136,3,0),"")</f>
        <v>10894988000648</v>
      </c>
      <c r="B14" s="9" t="str">
        <f>'[1]TCE - ANEXO III - Preencher'!C23</f>
        <v>HOSPITAL SÃO SEBASTIÃO</v>
      </c>
      <c r="C14" s="10"/>
      <c r="D14" s="11" t="str">
        <f>'[1]TCE - ANEXO III - Preencher'!E23</f>
        <v>AMANDA BESERRA VILELA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>
        <f>IF('[1]TCE - ANEXO III - Preencher'!H23="","",'[1]TCE - ANEXO III - Preencher'!H23)</f>
        <v>45536</v>
      </c>
      <c r="H14" s="14">
        <f>'[1]TCE - ANEXO III - Preencher'!I23</f>
        <v>20.329999999999998</v>
      </c>
      <c r="I14" s="14">
        <f>'[1]TCE - ANEXO III - Preencher'!J23</f>
        <v>162.66999999999999</v>
      </c>
      <c r="J14" s="14">
        <f>'[1]TCE - ANEXO III - Preencher'!K23</f>
        <v>0</v>
      </c>
      <c r="K14" s="15">
        <f>'[1]TCE - ANEXO III - Preencher'!L23</f>
        <v>127.9</v>
      </c>
      <c r="L14" s="15">
        <f>'[1]TCE - ANEXO III - Preencher'!M23</f>
        <v>0</v>
      </c>
      <c r="M14" s="15">
        <f t="shared" si="1"/>
        <v>127.9</v>
      </c>
      <c r="N14" s="15">
        <f>'[1]TCE - ANEXO III - Preencher'!O23</f>
        <v>1.27</v>
      </c>
      <c r="O14" s="15">
        <f>'[1]TCE - ANEXO III - Preencher'!P23</f>
        <v>0</v>
      </c>
      <c r="P14" s="16">
        <f t="shared" si="2"/>
        <v>1.27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312.16999999999996</v>
      </c>
    </row>
    <row r="15" spans="1:28" x14ac:dyDescent="0.2">
      <c r="A15" s="8">
        <f>IFERROR(VLOOKUP(B15,'[1]DADOS (OCULTAR)'!$Q$3:$S$136,3,0),"")</f>
        <v>10894988000648</v>
      </c>
      <c r="B15" s="9" t="str">
        <f>'[1]TCE - ANEXO III - Preencher'!C24</f>
        <v>HOSPITAL SÃO SEBASTIÃO</v>
      </c>
      <c r="C15" s="10"/>
      <c r="D15" s="11" t="str">
        <f>'[1]TCE - ANEXO III - Preencher'!E24</f>
        <v>AMANDA LUISA OLIVEIRA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45536</v>
      </c>
      <c r="H15" s="14">
        <f>'[1]TCE - ANEXO III - Preencher'!I24</f>
        <v>49.3</v>
      </c>
      <c r="I15" s="14">
        <f>'[1]TCE - ANEXO III - Preencher'!J24</f>
        <v>394.44</v>
      </c>
      <c r="J15" s="14">
        <f>'[1]TCE - ANEXO III - Preencher'!K24</f>
        <v>0</v>
      </c>
      <c r="K15" s="15">
        <f>'[1]TCE - ANEXO III - Preencher'!L24</f>
        <v>127.9</v>
      </c>
      <c r="L15" s="15">
        <f>'[1]TCE - ANEXO III - Preencher'!M24</f>
        <v>0</v>
      </c>
      <c r="M15" s="15">
        <f t="shared" si="1"/>
        <v>127.9</v>
      </c>
      <c r="N15" s="15">
        <f>'[1]TCE - ANEXO III - Preencher'!O24</f>
        <v>2.5299999999999998</v>
      </c>
      <c r="O15" s="15">
        <f>'[1]TCE - ANEXO III - Preencher'!P24</f>
        <v>0</v>
      </c>
      <c r="P15" s="16">
        <f t="shared" si="2"/>
        <v>2.5299999999999998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774.15</v>
      </c>
      <c r="Y15" s="15">
        <f>'[1]TCE - ANEXO III - Preencher'!Z24</f>
        <v>0</v>
      </c>
      <c r="Z15" s="16">
        <f t="shared" si="5"/>
        <v>774.15</v>
      </c>
      <c r="AA15" s="17" t="str">
        <f>IF('[1]TCE - ANEXO III - Preencher'!AB24="","",'[1]TCE - ANEXO III - Preencher'!AB24)</f>
        <v>ABONO COMPLEMENTAR</v>
      </c>
      <c r="AB15" s="15">
        <f t="shared" si="0"/>
        <v>1348.32</v>
      </c>
    </row>
    <row r="16" spans="1:28" x14ac:dyDescent="0.2">
      <c r="A16" s="8">
        <f>IFERROR(VLOOKUP(B16,'[1]DADOS (OCULTAR)'!$Q$3:$S$136,3,0),"")</f>
        <v>10894988000648</v>
      </c>
      <c r="B16" s="9" t="str">
        <f>'[1]TCE - ANEXO III - Preencher'!C25</f>
        <v>HOSPITAL SÃO SEBASTIÃO</v>
      </c>
      <c r="C16" s="10"/>
      <c r="D16" s="11" t="str">
        <f>'[1]TCE - ANEXO III - Preencher'!E25</f>
        <v>AMANDA MANUELY BARBOSA RODRIGUES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45536</v>
      </c>
      <c r="H16" s="14">
        <f>'[1]TCE - ANEXO III - Preencher'!I25</f>
        <v>54.86</v>
      </c>
      <c r="I16" s="14">
        <f>'[1]TCE - ANEXO III - Preencher'!J25</f>
        <v>438.91</v>
      </c>
      <c r="J16" s="14">
        <f>'[1]TCE - ANEXO III - Preencher'!K25</f>
        <v>0</v>
      </c>
      <c r="K16" s="15">
        <f>'[1]TCE - ANEXO III - Preencher'!L25</f>
        <v>127.9</v>
      </c>
      <c r="L16" s="15">
        <f>'[1]TCE - ANEXO III - Preencher'!M25</f>
        <v>0</v>
      </c>
      <c r="M16" s="15">
        <f t="shared" si="1"/>
        <v>127.9</v>
      </c>
      <c r="N16" s="15">
        <f>'[1]TCE - ANEXO III - Preencher'!O25</f>
        <v>2.5299999999999998</v>
      </c>
      <c r="O16" s="15">
        <f>'[1]TCE - ANEXO III - Preencher'!P25</f>
        <v>0</v>
      </c>
      <c r="P16" s="16">
        <f t="shared" si="2"/>
        <v>2.5299999999999998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120.26</v>
      </c>
      <c r="U16" s="15">
        <f>'[1]TCE - ANEXO III - Preencher'!V25</f>
        <v>0</v>
      </c>
      <c r="V16" s="16">
        <f t="shared" si="4"/>
        <v>120.26</v>
      </c>
      <c r="W16" s="17" t="str">
        <f>IF('[1]TCE - ANEXO III - Preencher'!X25="","",'[1]TCE - ANEXO III - Preencher'!X25)</f>
        <v>AUXILIO CRECHE</v>
      </c>
      <c r="X16" s="15">
        <f>'[1]TCE - ANEXO III - Preencher'!Y25</f>
        <v>774.15</v>
      </c>
      <c r="Y16" s="15">
        <f>'[1]TCE - ANEXO III - Preencher'!Z25</f>
        <v>0</v>
      </c>
      <c r="Z16" s="16">
        <f t="shared" si="5"/>
        <v>774.15</v>
      </c>
      <c r="AA16" s="17" t="str">
        <f>IF('[1]TCE - ANEXO III - Preencher'!AB25="","",'[1]TCE - ANEXO III - Preencher'!AB25)</f>
        <v>ABONO COMPLEMENTAR</v>
      </c>
      <c r="AB16" s="15">
        <f t="shared" si="0"/>
        <v>1518.6100000000001</v>
      </c>
    </row>
    <row r="17" spans="1:28" x14ac:dyDescent="0.2">
      <c r="A17" s="8">
        <f>IFERROR(VLOOKUP(B17,'[1]DADOS (OCULTAR)'!$Q$3:$S$136,3,0),"")</f>
        <v>10894988000648</v>
      </c>
      <c r="B17" s="9" t="str">
        <f>'[1]TCE - ANEXO III - Preencher'!C26</f>
        <v>HOSPITAL SÃO SEBASTIÃO</v>
      </c>
      <c r="C17" s="10"/>
      <c r="D17" s="11" t="str">
        <f>'[1]TCE - ANEXO III - Preencher'!E26</f>
        <v>AMANDA THAYSA CORREIA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45536</v>
      </c>
      <c r="H17" s="14">
        <f>'[1]TCE - ANEXO III - Preencher'!I26</f>
        <v>9.32</v>
      </c>
      <c r="I17" s="14">
        <f>'[1]TCE - ANEXO III - Preencher'!J26</f>
        <v>344.78</v>
      </c>
      <c r="J17" s="14">
        <f>'[1]TCE - ANEXO III - Preencher'!K26</f>
        <v>0</v>
      </c>
      <c r="K17" s="15">
        <f>'[1]TCE - ANEXO III - Preencher'!L26</f>
        <v>127.9</v>
      </c>
      <c r="L17" s="15">
        <f>'[1]TCE - ANEXO III - Preencher'!M26</f>
        <v>0</v>
      </c>
      <c r="M17" s="15">
        <f t="shared" si="1"/>
        <v>127.9</v>
      </c>
      <c r="N17" s="15">
        <f>'[1]TCE - ANEXO III - Preencher'!O26</f>
        <v>2.5299999999999998</v>
      </c>
      <c r="O17" s="15">
        <f>'[1]TCE - ANEXO III - Preencher'!P26</f>
        <v>0</v>
      </c>
      <c r="P17" s="16">
        <f t="shared" si="2"/>
        <v>2.5299999999999998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932</v>
      </c>
      <c r="Y17" s="15">
        <f>'[1]TCE - ANEXO III - Preencher'!Z26</f>
        <v>0</v>
      </c>
      <c r="Z17" s="16">
        <f t="shared" si="5"/>
        <v>932</v>
      </c>
      <c r="AA17" s="17" t="str">
        <f>IF('[1]TCE - ANEXO III - Preencher'!AB26="","",'[1]TCE - ANEXO III - Preencher'!AB26)</f>
        <v>ABONO COMPLEMENTAR</v>
      </c>
      <c r="AB17" s="15">
        <f t="shared" si="0"/>
        <v>1416.53</v>
      </c>
    </row>
    <row r="18" spans="1:28" x14ac:dyDescent="0.2">
      <c r="A18" s="8">
        <f>IFERROR(VLOOKUP(B18,'[1]DADOS (OCULTAR)'!$Q$3:$S$136,3,0),"")</f>
        <v>10894988000648</v>
      </c>
      <c r="B18" s="9" t="str">
        <f>'[1]TCE - ANEXO III - Preencher'!C27</f>
        <v>HOSPITAL SÃO SEBASTIÃO</v>
      </c>
      <c r="C18" s="10"/>
      <c r="D18" s="11" t="str">
        <f>'[1]TCE - ANEXO III - Preencher'!E27</f>
        <v>ANA BEATRIZ MARQUES DE LIMA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4110-05</v>
      </c>
      <c r="G18" s="13">
        <f>IF('[1]TCE - ANEXO III - Preencher'!H27="","",'[1]TCE - ANEXO III - Preencher'!H27)</f>
        <v>45536</v>
      </c>
      <c r="H18" s="14">
        <f>'[1]TCE - ANEXO III - Preencher'!I27</f>
        <v>17.260000000000002</v>
      </c>
      <c r="I18" s="14">
        <f>'[1]TCE - ANEXO III - Preencher'!J27</f>
        <v>138.09</v>
      </c>
      <c r="J18" s="14">
        <f>'[1]TCE - ANEXO III - Preencher'!K27</f>
        <v>0</v>
      </c>
      <c r="K18" s="15">
        <f>'[1]TCE - ANEXO III - Preencher'!L27</f>
        <v>127.9</v>
      </c>
      <c r="L18" s="15">
        <f>'[1]TCE - ANEXO III - Preencher'!M27</f>
        <v>0</v>
      </c>
      <c r="M18" s="15">
        <f t="shared" si="1"/>
        <v>127.9</v>
      </c>
      <c r="N18" s="15">
        <f>'[1]TCE - ANEXO III - Preencher'!O27</f>
        <v>1.27</v>
      </c>
      <c r="O18" s="15">
        <f>'[1]TCE - ANEXO III - Preencher'!P27</f>
        <v>0</v>
      </c>
      <c r="P18" s="16">
        <f t="shared" si="2"/>
        <v>1.27</v>
      </c>
      <c r="Q18" s="15">
        <f>'[1]TCE - ANEXO III - Preencher'!R27</f>
        <v>297.60000000000002</v>
      </c>
      <c r="R18" s="15">
        <f>'[1]TCE - ANEXO III - Preencher'!S27</f>
        <v>0</v>
      </c>
      <c r="S18" s="16">
        <f t="shared" si="3"/>
        <v>297.60000000000002</v>
      </c>
      <c r="T18" s="15">
        <f>'[1]TCE - ANEXO III - Preencher'!U27</f>
        <v>80.95</v>
      </c>
      <c r="U18" s="15">
        <f>'[1]TCE - ANEXO III - Preencher'!V27</f>
        <v>0</v>
      </c>
      <c r="V18" s="16">
        <f t="shared" si="4"/>
        <v>80.95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663.07</v>
      </c>
    </row>
    <row r="19" spans="1:28" x14ac:dyDescent="0.2">
      <c r="A19" s="8">
        <f>IFERROR(VLOOKUP(B19,'[1]DADOS (OCULTAR)'!$Q$3:$S$136,3,0),"")</f>
        <v>10894988000648</v>
      </c>
      <c r="B19" s="9" t="str">
        <f>'[1]TCE - ANEXO III - Preencher'!C28</f>
        <v>HOSPITAL SÃO SEBASTIÃO</v>
      </c>
      <c r="C19" s="10"/>
      <c r="D19" s="11" t="str">
        <f>'[1]TCE - ANEXO III - Preencher'!E28</f>
        <v>ANA KARLA SANTOS CEZANO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4110-05</v>
      </c>
      <c r="G19" s="13">
        <f>IF('[1]TCE - ANEXO III - Preencher'!H28="","",'[1]TCE - ANEXO III - Preencher'!H28)</f>
        <v>45536</v>
      </c>
      <c r="H19" s="14">
        <f>'[1]TCE - ANEXO III - Preencher'!I28</f>
        <v>17.8</v>
      </c>
      <c r="I19" s="14">
        <f>'[1]TCE - ANEXO III - Preencher'!J28</f>
        <v>142.37</v>
      </c>
      <c r="J19" s="14">
        <f>'[1]TCE - ANEXO III - Preencher'!K28</f>
        <v>0</v>
      </c>
      <c r="K19" s="15">
        <f>'[1]TCE - ANEXO III - Preencher'!L28</f>
        <v>127.9</v>
      </c>
      <c r="L19" s="15">
        <f>'[1]TCE - ANEXO III - Preencher'!M28</f>
        <v>0</v>
      </c>
      <c r="M19" s="15">
        <f t="shared" si="1"/>
        <v>127.9</v>
      </c>
      <c r="N19" s="15">
        <f>'[1]TCE - ANEXO III - Preencher'!O28</f>
        <v>1.27</v>
      </c>
      <c r="O19" s="15">
        <f>'[1]TCE - ANEXO III - Preencher'!P28</f>
        <v>0</v>
      </c>
      <c r="P19" s="16">
        <f t="shared" si="2"/>
        <v>1.27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289.34000000000003</v>
      </c>
    </row>
    <row r="20" spans="1:28" x14ac:dyDescent="0.2">
      <c r="A20" s="8">
        <f>IFERROR(VLOOKUP(B20,'[1]DADOS (OCULTAR)'!$Q$3:$S$136,3,0),"")</f>
        <v>10894988000648</v>
      </c>
      <c r="B20" s="9" t="str">
        <f>'[1]TCE - ANEXO III - Preencher'!C29</f>
        <v>HOSPITAL SÃO SEBASTIÃO</v>
      </c>
      <c r="C20" s="10"/>
      <c r="D20" s="11" t="str">
        <f>'[1]TCE - ANEXO III - Preencher'!E29</f>
        <v>ANA MARIA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45536</v>
      </c>
      <c r="H20" s="14">
        <f>'[1]TCE - ANEXO III - Preencher'!I29</f>
        <v>35.19</v>
      </c>
      <c r="I20" s="14">
        <f>'[1]TCE - ANEXO III - Preencher'!J29</f>
        <v>281.49</v>
      </c>
      <c r="J20" s="14">
        <f>'[1]TCE - ANEXO III - Preencher'!K29</f>
        <v>0</v>
      </c>
      <c r="K20" s="15">
        <f>'[1]TCE - ANEXO III - Preencher'!L29</f>
        <v>127.9</v>
      </c>
      <c r="L20" s="15">
        <f>'[1]TCE - ANEXO III - Preencher'!M29</f>
        <v>0</v>
      </c>
      <c r="M20" s="15">
        <f t="shared" si="1"/>
        <v>127.9</v>
      </c>
      <c r="N20" s="15">
        <f>'[1]TCE - ANEXO III - Preencher'!O29</f>
        <v>1.27</v>
      </c>
      <c r="O20" s="15">
        <f>'[1]TCE - ANEXO III - Preencher'!P29</f>
        <v>0</v>
      </c>
      <c r="P20" s="16">
        <f t="shared" si="2"/>
        <v>1.27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1753.58</v>
      </c>
      <c r="Y20" s="15">
        <f>'[1]TCE - ANEXO III - Preencher'!Z29</f>
        <v>0</v>
      </c>
      <c r="Z20" s="16">
        <f t="shared" si="5"/>
        <v>1753.58</v>
      </c>
      <c r="AA20" s="17" t="str">
        <f>IF('[1]TCE - ANEXO III - Preencher'!AB29="","",'[1]TCE - ANEXO III - Preencher'!AB29)</f>
        <v>ABONO COMPLEMENTAR</v>
      </c>
      <c r="AB20" s="15">
        <f t="shared" si="0"/>
        <v>2199.4299999999998</v>
      </c>
    </row>
    <row r="21" spans="1:28" x14ac:dyDescent="0.2">
      <c r="A21" s="8">
        <f>IFERROR(VLOOKUP(B21,'[1]DADOS (OCULTAR)'!$Q$3:$S$136,3,0),"")</f>
        <v>10894988000648</v>
      </c>
      <c r="B21" s="9" t="str">
        <f>'[1]TCE - ANEXO III - Preencher'!C30</f>
        <v>HOSPITAL SÃO SEBASTIÃO</v>
      </c>
      <c r="C21" s="10"/>
      <c r="D21" s="11" t="str">
        <f>'[1]TCE - ANEXO III - Preencher'!E30</f>
        <v>ANA PAULA DA CONCEIÇÃO NASCIMENTO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45536</v>
      </c>
      <c r="H21" s="14">
        <f>'[1]TCE - ANEXO III - Preencher'!I30</f>
        <v>34.479999999999997</v>
      </c>
      <c r="I21" s="14">
        <f>'[1]TCE - ANEXO III - Preencher'!J30</f>
        <v>275.83999999999997</v>
      </c>
      <c r="J21" s="14">
        <f>'[1]TCE - ANEXO III - Preencher'!K30</f>
        <v>0</v>
      </c>
      <c r="K21" s="15">
        <f>'[1]TCE - ANEXO III - Preencher'!L30</f>
        <v>127.9</v>
      </c>
      <c r="L21" s="15">
        <f>'[1]TCE - ANEXO III - Preencher'!M30</f>
        <v>0</v>
      </c>
      <c r="M21" s="15">
        <f t="shared" si="1"/>
        <v>127.9</v>
      </c>
      <c r="N21" s="15">
        <f>'[1]TCE - ANEXO III - Preencher'!O30</f>
        <v>1.27</v>
      </c>
      <c r="O21" s="15">
        <f>'[1]TCE - ANEXO III - Preencher'!P30</f>
        <v>0</v>
      </c>
      <c r="P21" s="16">
        <f t="shared" si="2"/>
        <v>1.27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1753.58</v>
      </c>
      <c r="Y21" s="15">
        <f>'[1]TCE - ANEXO III - Preencher'!Z30</f>
        <v>0</v>
      </c>
      <c r="Z21" s="16">
        <f t="shared" si="5"/>
        <v>1753.58</v>
      </c>
      <c r="AA21" s="17" t="str">
        <f>IF('[1]TCE - ANEXO III - Preencher'!AB30="","",'[1]TCE - ANEXO III - Preencher'!AB30)</f>
        <v>ABONO COMPLEMENTAR</v>
      </c>
      <c r="AB21" s="15">
        <f t="shared" si="0"/>
        <v>2193.0699999999997</v>
      </c>
    </row>
    <row r="22" spans="1:28" x14ac:dyDescent="0.2">
      <c r="A22" s="8">
        <f>IFERROR(VLOOKUP(B22,'[1]DADOS (OCULTAR)'!$Q$3:$S$136,3,0),"")</f>
        <v>10894988000648</v>
      </c>
      <c r="B22" s="9" t="str">
        <f>'[1]TCE - ANEXO III - Preencher'!C31</f>
        <v>HOSPITAL SÃO SEBASTIÃO</v>
      </c>
      <c r="C22" s="10"/>
      <c r="D22" s="11" t="str">
        <f>'[1]TCE - ANEXO III - Preencher'!E31</f>
        <v>ANA PAULA DA SILVA PEREIRA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45536</v>
      </c>
      <c r="H22" s="14">
        <f>'[1]TCE - ANEXO III - Preencher'!I31</f>
        <v>37.79</v>
      </c>
      <c r="I22" s="14">
        <f>'[1]TCE - ANEXO III - Preencher'!J31</f>
        <v>302.25</v>
      </c>
      <c r="J22" s="14">
        <f>'[1]TCE - ANEXO III - Preencher'!K31</f>
        <v>0</v>
      </c>
      <c r="K22" s="15">
        <f>'[1]TCE - ANEXO III - Preencher'!L31</f>
        <v>127.9</v>
      </c>
      <c r="L22" s="15">
        <f>'[1]TCE - ANEXO III - Preencher'!M31</f>
        <v>0</v>
      </c>
      <c r="M22" s="15">
        <f t="shared" si="1"/>
        <v>127.9</v>
      </c>
      <c r="N22" s="15">
        <f>'[1]TCE - ANEXO III - Preencher'!O31</f>
        <v>1.27</v>
      </c>
      <c r="O22" s="15">
        <f>'[1]TCE - ANEXO III - Preencher'!P31</f>
        <v>0</v>
      </c>
      <c r="P22" s="16">
        <f t="shared" si="2"/>
        <v>1.27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1753.58</v>
      </c>
      <c r="Y22" s="15">
        <f>'[1]TCE - ANEXO III - Preencher'!Z31</f>
        <v>0</v>
      </c>
      <c r="Z22" s="16">
        <f t="shared" si="5"/>
        <v>1753.58</v>
      </c>
      <c r="AA22" s="17" t="str">
        <f>IF('[1]TCE - ANEXO III - Preencher'!AB31="","",'[1]TCE - ANEXO III - Preencher'!AB31)</f>
        <v>ABONO COMPLEMENTAR</v>
      </c>
      <c r="AB22" s="15">
        <f t="shared" si="0"/>
        <v>2222.79</v>
      </c>
    </row>
    <row r="23" spans="1:28" x14ac:dyDescent="0.2">
      <c r="A23" s="8">
        <f>IFERROR(VLOOKUP(B23,'[1]DADOS (OCULTAR)'!$Q$3:$S$136,3,0),"")</f>
        <v>10894988000648</v>
      </c>
      <c r="B23" s="9" t="str">
        <f>'[1]TCE - ANEXO III - Preencher'!C32</f>
        <v>HOSPITAL SÃO SEBASTIÃO</v>
      </c>
      <c r="C23" s="10"/>
      <c r="D23" s="11" t="str">
        <f>'[1]TCE - ANEXO III - Preencher'!E32</f>
        <v>ANDREA KARLA DO NASCIMENTO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5163-45</v>
      </c>
      <c r="G23" s="13">
        <f>IF('[1]TCE - ANEXO III - Preencher'!H32="","",'[1]TCE - ANEXO III - Preencher'!H32)</f>
        <v>45536</v>
      </c>
      <c r="H23" s="14">
        <f>'[1]TCE - ANEXO III - Preencher'!I32</f>
        <v>19.88</v>
      </c>
      <c r="I23" s="14">
        <f>'[1]TCE - ANEXO III - Preencher'!J32</f>
        <v>159.02000000000001</v>
      </c>
      <c r="J23" s="14">
        <f>'[1]TCE - ANEXO III - Preencher'!K32</f>
        <v>0</v>
      </c>
      <c r="K23" s="15">
        <f>'[1]TCE - ANEXO III - Preencher'!L32</f>
        <v>127.9</v>
      </c>
      <c r="L23" s="15">
        <f>'[1]TCE - ANEXO III - Preencher'!M32</f>
        <v>0</v>
      </c>
      <c r="M23" s="15">
        <f t="shared" si="1"/>
        <v>127.9</v>
      </c>
      <c r="N23" s="15">
        <f>'[1]TCE - ANEXO III - Preencher'!O32</f>
        <v>1.27</v>
      </c>
      <c r="O23" s="15">
        <f>'[1]TCE - ANEXO III - Preencher'!P32</f>
        <v>0</v>
      </c>
      <c r="P23" s="16">
        <f t="shared" si="2"/>
        <v>1.27</v>
      </c>
      <c r="Q23" s="15">
        <f>'[1]TCE - ANEXO III - Preencher'!R32</f>
        <v>144</v>
      </c>
      <c r="R23" s="15">
        <f>'[1]TCE - ANEXO III - Preencher'!S32</f>
        <v>79.069999999999993</v>
      </c>
      <c r="S23" s="16">
        <f t="shared" si="3"/>
        <v>64.930000000000007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373</v>
      </c>
    </row>
    <row r="24" spans="1:28" x14ac:dyDescent="0.2">
      <c r="A24" s="8">
        <f>IFERROR(VLOOKUP(B24,'[1]DADOS (OCULTAR)'!$Q$3:$S$136,3,0),"")</f>
        <v>10894988000648</v>
      </c>
      <c r="B24" s="9" t="str">
        <f>'[1]TCE - ANEXO III - Preencher'!C33</f>
        <v>HOSPITAL SÃO SEBASTIÃO</v>
      </c>
      <c r="C24" s="10"/>
      <c r="D24" s="11" t="str">
        <f>'[1]TCE - ANEXO III - Preencher'!E33</f>
        <v>ANDREA SUANE BEZERRA SOARES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45536</v>
      </c>
      <c r="H24" s="14">
        <f>'[1]TCE - ANEXO III - Preencher'!I33</f>
        <v>39.21</v>
      </c>
      <c r="I24" s="14">
        <f>'[1]TCE - ANEXO III - Preencher'!J33</f>
        <v>313.72000000000003</v>
      </c>
      <c r="J24" s="14">
        <f>'[1]TCE - ANEXO III - Preencher'!K33</f>
        <v>0</v>
      </c>
      <c r="K24" s="15">
        <f>'[1]TCE - ANEXO III - Preencher'!L33</f>
        <v>127.9</v>
      </c>
      <c r="L24" s="15">
        <f>'[1]TCE - ANEXO III - Preencher'!M33</f>
        <v>0</v>
      </c>
      <c r="M24" s="15">
        <f t="shared" si="1"/>
        <v>127.9</v>
      </c>
      <c r="N24" s="15">
        <f>'[1]TCE - ANEXO III - Preencher'!O33</f>
        <v>2.5299999999999998</v>
      </c>
      <c r="O24" s="15">
        <f>'[1]TCE - ANEXO III - Preencher'!P33</f>
        <v>0</v>
      </c>
      <c r="P24" s="16">
        <f t="shared" si="2"/>
        <v>2.5299999999999998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483.36</v>
      </c>
    </row>
    <row r="25" spans="1:28" x14ac:dyDescent="0.2">
      <c r="A25" s="8">
        <f>IFERROR(VLOOKUP(B25,'[1]DADOS (OCULTAR)'!$Q$3:$S$136,3,0),"")</f>
        <v>10894988000648</v>
      </c>
      <c r="B25" s="9" t="str">
        <f>'[1]TCE - ANEXO III - Preencher'!C34</f>
        <v>HOSPITAL SÃO SEBASTIÃO</v>
      </c>
      <c r="C25" s="10"/>
      <c r="D25" s="11" t="str">
        <f>'[1]TCE - ANEXO III - Preencher'!E34</f>
        <v>ARMANDO MALAQUIAS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45536</v>
      </c>
      <c r="H25" s="14">
        <f>'[1]TCE - ANEXO III - Preencher'!I34</f>
        <v>38.1</v>
      </c>
      <c r="I25" s="14">
        <f>'[1]TCE - ANEXO III - Preencher'!J34</f>
        <v>304.77999999999997</v>
      </c>
      <c r="J25" s="14">
        <f>'[1]TCE - ANEXO III - Preencher'!K34</f>
        <v>0</v>
      </c>
      <c r="K25" s="15">
        <f>'[1]TCE - ANEXO III - Preencher'!L34</f>
        <v>127.9</v>
      </c>
      <c r="L25" s="15">
        <f>'[1]TCE - ANEXO III - Preencher'!M34</f>
        <v>0</v>
      </c>
      <c r="M25" s="15">
        <f t="shared" si="1"/>
        <v>127.9</v>
      </c>
      <c r="N25" s="15">
        <f>'[1]TCE - ANEXO III - Preencher'!O34</f>
        <v>1.27</v>
      </c>
      <c r="O25" s="15">
        <f>'[1]TCE - ANEXO III - Preencher'!P34</f>
        <v>0</v>
      </c>
      <c r="P25" s="16">
        <f t="shared" si="2"/>
        <v>1.27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1753.58</v>
      </c>
      <c r="Y25" s="15">
        <f>'[1]TCE - ANEXO III - Preencher'!Z34</f>
        <v>0</v>
      </c>
      <c r="Z25" s="16">
        <f t="shared" si="5"/>
        <v>1753.58</v>
      </c>
      <c r="AA25" s="17" t="str">
        <f>IF('[1]TCE - ANEXO III - Preencher'!AB34="","",'[1]TCE - ANEXO III - Preencher'!AB34)</f>
        <v>ABONO COMPLEMENTAR</v>
      </c>
      <c r="AB25" s="15">
        <f t="shared" si="0"/>
        <v>2225.63</v>
      </c>
    </row>
    <row r="26" spans="1:28" x14ac:dyDescent="0.2">
      <c r="A26" s="8">
        <f>IFERROR(VLOOKUP(B26,'[1]DADOS (OCULTAR)'!$Q$3:$S$136,3,0),"")</f>
        <v>10894988000648</v>
      </c>
      <c r="B26" s="9" t="str">
        <f>'[1]TCE - ANEXO III - Preencher'!C35</f>
        <v>HOSPITAL SÃO SEBASTIÃO</v>
      </c>
      <c r="C26" s="10"/>
      <c r="D26" s="11" t="str">
        <f>'[1]TCE - ANEXO III - Preencher'!E35</f>
        <v>BRUNA FERRAZ DE LIMA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4110-05</v>
      </c>
      <c r="G26" s="13">
        <f>IF('[1]TCE - ANEXO III - Preencher'!H35="","",'[1]TCE - ANEXO III - Preencher'!H35)</f>
        <v>45536</v>
      </c>
      <c r="H26" s="14">
        <f>'[1]TCE - ANEXO III - Preencher'!I35</f>
        <v>22.34</v>
      </c>
      <c r="I26" s="14">
        <f>'[1]TCE - ANEXO III - Preencher'!J35</f>
        <v>178.74</v>
      </c>
      <c r="J26" s="14">
        <f>'[1]TCE - ANEXO III - Preencher'!K35</f>
        <v>0</v>
      </c>
      <c r="K26" s="15">
        <f>'[1]TCE - ANEXO III - Preencher'!L35</f>
        <v>127.9</v>
      </c>
      <c r="L26" s="15">
        <f>'[1]TCE - ANEXO III - Preencher'!M35</f>
        <v>0</v>
      </c>
      <c r="M26" s="15">
        <f t="shared" si="1"/>
        <v>127.9</v>
      </c>
      <c r="N26" s="15">
        <f>'[1]TCE - ANEXO III - Preencher'!O35</f>
        <v>1.27</v>
      </c>
      <c r="O26" s="15">
        <f>'[1]TCE - ANEXO III - Preencher'!P35</f>
        <v>0</v>
      </c>
      <c r="P26" s="16">
        <f t="shared" si="2"/>
        <v>1.27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330.25</v>
      </c>
    </row>
    <row r="27" spans="1:28" x14ac:dyDescent="0.2">
      <c r="A27" s="8">
        <f>IFERROR(VLOOKUP(B27,'[1]DADOS (OCULTAR)'!$Q$3:$S$136,3,0),"")</f>
        <v>10894988000648</v>
      </c>
      <c r="B27" s="9" t="str">
        <f>'[1]TCE - ANEXO III - Preencher'!C36</f>
        <v>HOSPITAL SÃO SEBASTIÃO</v>
      </c>
      <c r="C27" s="10"/>
      <c r="D27" s="11" t="str">
        <f>'[1]TCE - ANEXO III - Preencher'!E36</f>
        <v>BRUNO DOS SANTOS COSTA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>
        <f>IF('[1]TCE - ANEXO III - Preencher'!H36="","",'[1]TCE - ANEXO III - Preencher'!H36)</f>
        <v>45536</v>
      </c>
      <c r="H27" s="14">
        <f>'[1]TCE - ANEXO III - Preencher'!I36</f>
        <v>21.92</v>
      </c>
      <c r="I27" s="14">
        <f>'[1]TCE - ANEXO III - Preencher'!J36</f>
        <v>175.36</v>
      </c>
      <c r="J27" s="14">
        <f>'[1]TCE - ANEXO III - Preencher'!K36</f>
        <v>0</v>
      </c>
      <c r="K27" s="15">
        <f>'[1]TCE - ANEXO III - Preencher'!L36</f>
        <v>127.9</v>
      </c>
      <c r="L27" s="15">
        <f>'[1]TCE - ANEXO III - Preencher'!M36</f>
        <v>0</v>
      </c>
      <c r="M27" s="15">
        <f t="shared" si="1"/>
        <v>127.9</v>
      </c>
      <c r="N27" s="15">
        <f>'[1]TCE - ANEXO III - Preencher'!O36</f>
        <v>1.27</v>
      </c>
      <c r="O27" s="15">
        <f>'[1]TCE - ANEXO III - Preencher'!P36</f>
        <v>0</v>
      </c>
      <c r="P27" s="16">
        <f t="shared" si="2"/>
        <v>1.27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326.45000000000005</v>
      </c>
    </row>
    <row r="28" spans="1:28" x14ac:dyDescent="0.2">
      <c r="A28" s="8">
        <f>IFERROR(VLOOKUP(B28,'[1]DADOS (OCULTAR)'!$Q$3:$S$136,3,0),"")</f>
        <v>10894988000648</v>
      </c>
      <c r="B28" s="9" t="str">
        <f>'[1]TCE - ANEXO III - Preencher'!C37</f>
        <v>HOSPITAL SÃO SEBASTIÃO</v>
      </c>
      <c r="C28" s="10"/>
      <c r="D28" s="11" t="str">
        <f>'[1]TCE - ANEXO III - Preencher'!E37</f>
        <v>CAMILLA MANUELA GOMES DE OLIVEIRA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2516-05</v>
      </c>
      <c r="G28" s="13">
        <f>IF('[1]TCE - ANEXO III - Preencher'!H37="","",'[1]TCE - ANEXO III - Preencher'!H37)</f>
        <v>45536</v>
      </c>
      <c r="H28" s="14">
        <f>'[1]TCE - ANEXO III - Preencher'!I37</f>
        <v>26.38</v>
      </c>
      <c r="I28" s="14">
        <f>'[1]TCE - ANEXO III - Preencher'!J37</f>
        <v>211.01</v>
      </c>
      <c r="J28" s="14">
        <f>'[1]TCE - ANEXO III - Preencher'!K37</f>
        <v>0</v>
      </c>
      <c r="K28" s="15">
        <f>'[1]TCE - ANEXO III - Preencher'!L37</f>
        <v>127.89</v>
      </c>
      <c r="L28" s="15">
        <f>'[1]TCE - ANEXO III - Preencher'!M37</f>
        <v>0</v>
      </c>
      <c r="M28" s="15">
        <f t="shared" si="1"/>
        <v>127.89</v>
      </c>
      <c r="N28" s="15">
        <f>'[1]TCE - ANEXO III - Preencher'!O37</f>
        <v>1.27</v>
      </c>
      <c r="O28" s="15">
        <f>'[1]TCE - ANEXO III - Preencher'!P37</f>
        <v>0</v>
      </c>
      <c r="P28" s="16">
        <f t="shared" si="2"/>
        <v>1.27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366.54999999999995</v>
      </c>
    </row>
    <row r="29" spans="1:28" x14ac:dyDescent="0.2">
      <c r="A29" s="8">
        <f>IFERROR(VLOOKUP(B29,'[1]DADOS (OCULTAR)'!$Q$3:$S$136,3,0),"")</f>
        <v>10894988000648</v>
      </c>
      <c r="B29" s="9" t="str">
        <f>'[1]TCE - ANEXO III - Preencher'!C38</f>
        <v>HOSPITAL SÃO SEBASTIÃO</v>
      </c>
      <c r="C29" s="10"/>
      <c r="D29" s="11" t="str">
        <f>'[1]TCE - ANEXO III - Preencher'!E38</f>
        <v>CARMELYTA SEMAAN BOTELHO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45536</v>
      </c>
      <c r="H29" s="14">
        <f>'[1]TCE - ANEXO III - Preencher'!I38</f>
        <v>75.849999999999994</v>
      </c>
      <c r="I29" s="14">
        <f>'[1]TCE - ANEXO III - Preencher'!J38</f>
        <v>606.82000000000005</v>
      </c>
      <c r="J29" s="14">
        <f>'[1]TCE - ANEXO III - Preencher'!K38</f>
        <v>0</v>
      </c>
      <c r="K29" s="15">
        <f>'[1]TCE - ANEXO III - Preencher'!L38</f>
        <v>127.89</v>
      </c>
      <c r="L29" s="15">
        <f>'[1]TCE - ANEXO III - Preencher'!M38</f>
        <v>0</v>
      </c>
      <c r="M29" s="15">
        <f t="shared" si="1"/>
        <v>127.89</v>
      </c>
      <c r="N29" s="15">
        <f>'[1]TCE - ANEXO III - Preencher'!O38</f>
        <v>10.119999999999999</v>
      </c>
      <c r="O29" s="15">
        <f>'[1]TCE - ANEXO III - Preencher'!P38</f>
        <v>0</v>
      </c>
      <c r="P29" s="16">
        <f t="shared" si="2"/>
        <v>10.119999999999999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820.68000000000006</v>
      </c>
    </row>
    <row r="30" spans="1:28" x14ac:dyDescent="0.2">
      <c r="A30" s="8">
        <f>IFERROR(VLOOKUP(B30,'[1]DADOS (OCULTAR)'!$Q$3:$S$136,3,0),"")</f>
        <v>10894988000648</v>
      </c>
      <c r="B30" s="9" t="str">
        <f>'[1]TCE - ANEXO III - Preencher'!C39</f>
        <v>HOSPITAL SÃO SEBASTIÃO</v>
      </c>
      <c r="C30" s="10"/>
      <c r="D30" s="11" t="str">
        <f>'[1]TCE - ANEXO III - Preencher'!E39</f>
        <v>CARMEN MARGARETE FERREIRA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 xml:space="preserve">	 4101-05</v>
      </c>
      <c r="G30" s="13">
        <f>IF('[1]TCE - ANEXO III - Preencher'!H39="","",'[1]TCE - ANEXO III - Preencher'!H39)</f>
        <v>45536</v>
      </c>
      <c r="H30" s="14">
        <f>'[1]TCE - ANEXO III - Preencher'!I39</f>
        <v>20.85</v>
      </c>
      <c r="I30" s="14">
        <f>'[1]TCE - ANEXO III - Preencher'!J39</f>
        <v>166.83</v>
      </c>
      <c r="J30" s="14">
        <f>'[1]TCE - ANEXO III - Preencher'!K39</f>
        <v>0</v>
      </c>
      <c r="K30" s="15">
        <f>'[1]TCE - ANEXO III - Preencher'!L39</f>
        <v>127.89</v>
      </c>
      <c r="L30" s="15">
        <f>'[1]TCE - ANEXO III - Preencher'!M39</f>
        <v>0</v>
      </c>
      <c r="M30" s="15">
        <f t="shared" si="1"/>
        <v>127.89</v>
      </c>
      <c r="N30" s="15">
        <f>'[1]TCE - ANEXO III - Preencher'!O39</f>
        <v>1.27</v>
      </c>
      <c r="O30" s="15">
        <f>'[1]TCE - ANEXO III - Preencher'!P39</f>
        <v>0</v>
      </c>
      <c r="P30" s="16">
        <f t="shared" si="2"/>
        <v>1.27</v>
      </c>
      <c r="Q30" s="15">
        <f>'[1]TCE - ANEXO III - Preencher'!R39</f>
        <v>144</v>
      </c>
      <c r="R30" s="15">
        <f>'[1]TCE - ANEXO III - Preencher'!S39</f>
        <v>124.8</v>
      </c>
      <c r="S30" s="16">
        <f t="shared" si="3"/>
        <v>19.200000000000003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336.03999999999996</v>
      </c>
    </row>
    <row r="31" spans="1:28" x14ac:dyDescent="0.2">
      <c r="A31" s="8">
        <f>IFERROR(VLOOKUP(B31,'[1]DADOS (OCULTAR)'!$Q$3:$S$136,3,0),"")</f>
        <v>10894988000648</v>
      </c>
      <c r="B31" s="9" t="str">
        <f>'[1]TCE - ANEXO III - Preencher'!C40</f>
        <v>HOSPITAL SÃO SEBASTIÃO</v>
      </c>
      <c r="C31" s="10"/>
      <c r="D31" s="11" t="str">
        <f>'[1]TCE - ANEXO III - Preencher'!E40</f>
        <v>CELLES ROBERTA VILELA MONTEIRO COSME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2234-05</v>
      </c>
      <c r="G31" s="13">
        <f>IF('[1]TCE - ANEXO III - Preencher'!H40="","",'[1]TCE - ANEXO III - Preencher'!H40)</f>
        <v>45536</v>
      </c>
      <c r="H31" s="14">
        <f>'[1]TCE - ANEXO III - Preencher'!I40</f>
        <v>42.12</v>
      </c>
      <c r="I31" s="14">
        <f>'[1]TCE - ANEXO III - Preencher'!J40</f>
        <v>336.96</v>
      </c>
      <c r="J31" s="14">
        <f>'[1]TCE - ANEXO III - Preencher'!K40</f>
        <v>0</v>
      </c>
      <c r="K31" s="15">
        <f>'[1]TCE - ANEXO III - Preencher'!L40</f>
        <v>127.89</v>
      </c>
      <c r="L31" s="15">
        <f>'[1]TCE - ANEXO III - Preencher'!M40</f>
        <v>0</v>
      </c>
      <c r="M31" s="15">
        <f t="shared" si="1"/>
        <v>127.89</v>
      </c>
      <c r="N31" s="15">
        <f>'[1]TCE - ANEXO III - Preencher'!O40</f>
        <v>1.27</v>
      </c>
      <c r="O31" s="15">
        <f>'[1]TCE - ANEXO III - Preencher'!P40</f>
        <v>0</v>
      </c>
      <c r="P31" s="16">
        <f t="shared" si="2"/>
        <v>1.27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169.3</v>
      </c>
      <c r="U31" s="15">
        <f>'[1]TCE - ANEXO III - Preencher'!V40</f>
        <v>0</v>
      </c>
      <c r="V31" s="16">
        <f t="shared" si="4"/>
        <v>169.3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677.54</v>
      </c>
    </row>
    <row r="32" spans="1:28" x14ac:dyDescent="0.2">
      <c r="A32" s="8">
        <f>IFERROR(VLOOKUP(B32,'[1]DADOS (OCULTAR)'!$Q$3:$S$136,3,0),"")</f>
        <v>10894988000648</v>
      </c>
      <c r="B32" s="9" t="str">
        <f>'[1]TCE - ANEXO III - Preencher'!C41</f>
        <v>HOSPITAL SÃO SEBASTIÃO</v>
      </c>
      <c r="C32" s="10"/>
      <c r="D32" s="11" t="str">
        <f>'[1]TCE - ANEXO III - Preencher'!E41</f>
        <v>CICERO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5151-10</v>
      </c>
      <c r="G32" s="13">
        <f>IF('[1]TCE - ANEXO III - Preencher'!H41="","",'[1]TCE - ANEXO III - Preencher'!H41)</f>
        <v>45536</v>
      </c>
      <c r="H32" s="14">
        <f>'[1]TCE - ANEXO III - Preencher'!I41</f>
        <v>16.940000000000001</v>
      </c>
      <c r="I32" s="14">
        <f>'[1]TCE - ANEXO III - Preencher'!J41</f>
        <v>135.54</v>
      </c>
      <c r="J32" s="14">
        <f>'[1]TCE - ANEXO III - Preencher'!K41</f>
        <v>0</v>
      </c>
      <c r="K32" s="15">
        <f>'[1]TCE - ANEXO III - Preencher'!L41</f>
        <v>127.89</v>
      </c>
      <c r="L32" s="15">
        <f>'[1]TCE - ANEXO III - Preencher'!M41</f>
        <v>0</v>
      </c>
      <c r="M32" s="15">
        <f t="shared" si="1"/>
        <v>127.89</v>
      </c>
      <c r="N32" s="15">
        <f>'[1]TCE - ANEXO III - Preencher'!O41</f>
        <v>1.27</v>
      </c>
      <c r="O32" s="15">
        <f>'[1]TCE - ANEXO III - Preencher'!P41</f>
        <v>0</v>
      </c>
      <c r="P32" s="16">
        <f t="shared" si="2"/>
        <v>1.27</v>
      </c>
      <c r="Q32" s="15">
        <f>'[1]TCE - ANEXO III - Preencher'!R41</f>
        <v>0</v>
      </c>
      <c r="R32" s="15">
        <f>'[1]TCE - ANEXO III - Preencher'!S41</f>
        <v>81.900000000000006</v>
      </c>
      <c r="S32" s="16">
        <f t="shared" si="3"/>
        <v>-81.900000000000006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199.73999999999998</v>
      </c>
    </row>
    <row r="33" spans="1:28" x14ac:dyDescent="0.2">
      <c r="A33" s="8">
        <f>IFERROR(VLOOKUP(B33,'[1]DADOS (OCULTAR)'!$Q$3:$S$136,3,0),"")</f>
        <v>10894988000648</v>
      </c>
      <c r="B33" s="9" t="str">
        <f>'[1]TCE - ANEXO III - Preencher'!C42</f>
        <v>HOSPITAL SÃO SEBASTIÃO</v>
      </c>
      <c r="C33" s="10"/>
      <c r="D33" s="11" t="str">
        <f>'[1]TCE - ANEXO III - Preencher'!E42</f>
        <v>CINTIA RAFAELA PESSOA DUARTE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5211-30</v>
      </c>
      <c r="G33" s="13">
        <f>IF('[1]TCE - ANEXO III - Preencher'!H42="","",'[1]TCE - ANEXO III - Preencher'!H42)</f>
        <v>45536</v>
      </c>
      <c r="H33" s="14">
        <f>'[1]TCE - ANEXO III - Preencher'!I42</f>
        <v>16.37</v>
      </c>
      <c r="I33" s="14">
        <f>'[1]TCE - ANEXO III - Preencher'!J42</f>
        <v>130.91</v>
      </c>
      <c r="J33" s="14">
        <f>'[1]TCE - ANEXO III - Preencher'!K42</f>
        <v>0</v>
      </c>
      <c r="K33" s="15">
        <f>'[1]TCE - ANEXO III - Preencher'!L42</f>
        <v>127.89</v>
      </c>
      <c r="L33" s="15">
        <f>'[1]TCE - ANEXO III - Preencher'!M42</f>
        <v>0</v>
      </c>
      <c r="M33" s="15">
        <f t="shared" si="1"/>
        <v>127.89</v>
      </c>
      <c r="N33" s="15">
        <f>'[1]TCE - ANEXO III - Preencher'!O42</f>
        <v>1.27</v>
      </c>
      <c r="O33" s="15">
        <f>'[1]TCE - ANEXO III - Preencher'!P42</f>
        <v>0</v>
      </c>
      <c r="P33" s="16">
        <f t="shared" si="2"/>
        <v>1.27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276.44</v>
      </c>
    </row>
    <row r="34" spans="1:28" x14ac:dyDescent="0.2">
      <c r="A34" s="8">
        <f>IFERROR(VLOOKUP(B34,'[1]DADOS (OCULTAR)'!$Q$3:$S$136,3,0),"")</f>
        <v>10894988000648</v>
      </c>
      <c r="B34" s="9" t="str">
        <f>'[1]TCE - ANEXO III - Preencher'!C43</f>
        <v>HOSPITAL SÃO SEBASTIÃO</v>
      </c>
      <c r="C34" s="10"/>
      <c r="D34" s="11" t="str">
        <f>'[1]TCE - ANEXO III - Preencher'!E43</f>
        <v>CLAUCIONE VICENTE DE LUNA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45536</v>
      </c>
      <c r="H34" s="14">
        <f>'[1]TCE - ANEXO III - Preencher'!I43</f>
        <v>40.93</v>
      </c>
      <c r="I34" s="14">
        <f>'[1]TCE - ANEXO III - Preencher'!J43</f>
        <v>327.39999999999998</v>
      </c>
      <c r="J34" s="14">
        <f>'[1]TCE - ANEXO III - Preencher'!K43</f>
        <v>0</v>
      </c>
      <c r="K34" s="15">
        <f>'[1]TCE - ANEXO III - Preencher'!L43</f>
        <v>127.89</v>
      </c>
      <c r="L34" s="15">
        <f>'[1]TCE - ANEXO III - Preencher'!M43</f>
        <v>0</v>
      </c>
      <c r="M34" s="15">
        <f t="shared" si="1"/>
        <v>127.89</v>
      </c>
      <c r="N34" s="15">
        <f>'[1]TCE - ANEXO III - Preencher'!O43</f>
        <v>2.5299999999999998</v>
      </c>
      <c r="O34" s="15">
        <f>'[1]TCE - ANEXO III - Preencher'!P43</f>
        <v>0</v>
      </c>
      <c r="P34" s="16">
        <f t="shared" si="2"/>
        <v>2.5299999999999998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774.15</v>
      </c>
      <c r="Y34" s="15">
        <f>'[1]TCE - ANEXO III - Preencher'!Z43</f>
        <v>0</v>
      </c>
      <c r="Z34" s="16">
        <f t="shared" si="5"/>
        <v>774.15</v>
      </c>
      <c r="AA34" s="17" t="str">
        <f>IF('[1]TCE - ANEXO III - Preencher'!AB43="","",'[1]TCE - ANEXO III - Preencher'!AB43)</f>
        <v>ABONO COMPLEMENTAR</v>
      </c>
      <c r="AB34" s="15">
        <f t="shared" si="0"/>
        <v>1272.8999999999999</v>
      </c>
    </row>
    <row r="35" spans="1:28" x14ac:dyDescent="0.2">
      <c r="A35" s="8">
        <f>IFERROR(VLOOKUP(B35,'[1]DADOS (OCULTAR)'!$Q$3:$S$136,3,0),"")</f>
        <v>10894988000648</v>
      </c>
      <c r="B35" s="9" t="str">
        <f>'[1]TCE - ANEXO III - Preencher'!C44</f>
        <v>HOSPITAL SÃO SEBASTIÃO</v>
      </c>
      <c r="C35" s="10"/>
      <c r="D35" s="11" t="str">
        <f>'[1]TCE - ANEXO III - Preencher'!E44</f>
        <v>CLAUDENISE CALDAS DA SILVA DANTAS VIEGAS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2237-10</v>
      </c>
      <c r="G35" s="13">
        <f>IF('[1]TCE - ANEXO III - Preencher'!H44="","",'[1]TCE - ANEXO III - Preencher'!H44)</f>
        <v>45536</v>
      </c>
      <c r="H35" s="14">
        <f>'[1]TCE - ANEXO III - Preencher'!I44</f>
        <v>41.95</v>
      </c>
      <c r="I35" s="14">
        <f>'[1]TCE - ANEXO III - Preencher'!J44</f>
        <v>335.59</v>
      </c>
      <c r="J35" s="14">
        <f>'[1]TCE - ANEXO III - Preencher'!K44</f>
        <v>0</v>
      </c>
      <c r="K35" s="15">
        <f>'[1]TCE - ANEXO III - Preencher'!L44</f>
        <v>127.89</v>
      </c>
      <c r="L35" s="15">
        <f>'[1]TCE - ANEXO III - Preencher'!M44</f>
        <v>0</v>
      </c>
      <c r="M35" s="15">
        <f t="shared" si="1"/>
        <v>127.89</v>
      </c>
      <c r="N35" s="15">
        <f>'[1]TCE - ANEXO III - Preencher'!O44</f>
        <v>1.27</v>
      </c>
      <c r="O35" s="15">
        <f>'[1]TCE - ANEXO III - Preencher'!P44</f>
        <v>0</v>
      </c>
      <c r="P35" s="16">
        <f t="shared" si="2"/>
        <v>1.27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506.69999999999993</v>
      </c>
    </row>
    <row r="36" spans="1:28" x14ac:dyDescent="0.2">
      <c r="A36" s="8">
        <f>IFERROR(VLOOKUP(B36,'[1]DADOS (OCULTAR)'!$Q$3:$S$136,3,0),"")</f>
        <v>10894988000648</v>
      </c>
      <c r="B36" s="9" t="str">
        <f>'[1]TCE - ANEXO III - Preencher'!C45</f>
        <v>HOSPITAL SÃO SEBASTIÃO</v>
      </c>
      <c r="C36" s="10"/>
      <c r="D36" s="11" t="str">
        <f>'[1]TCE - ANEXO III - Preencher'!E45</f>
        <v>CLAUDINE JULIA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2237-10</v>
      </c>
      <c r="G36" s="13">
        <f>IF('[1]TCE - ANEXO III - Preencher'!H45="","",'[1]TCE - ANEXO III - Preencher'!H45)</f>
        <v>45536</v>
      </c>
      <c r="H36" s="14">
        <f>'[1]TCE - ANEXO III - Preencher'!I45</f>
        <v>35.32</v>
      </c>
      <c r="I36" s="14">
        <f>'[1]TCE - ANEXO III - Preencher'!J45</f>
        <v>282.54000000000002</v>
      </c>
      <c r="J36" s="14">
        <f>'[1]TCE - ANEXO III - Preencher'!K45</f>
        <v>0</v>
      </c>
      <c r="K36" s="15">
        <f>'[1]TCE - ANEXO III - Preencher'!L45</f>
        <v>127.89</v>
      </c>
      <c r="L36" s="15">
        <f>'[1]TCE - ANEXO III - Preencher'!M45</f>
        <v>0</v>
      </c>
      <c r="M36" s="15">
        <f t="shared" si="1"/>
        <v>127.89</v>
      </c>
      <c r="N36" s="15">
        <f>'[1]TCE - ANEXO III - Preencher'!O45</f>
        <v>1.27</v>
      </c>
      <c r="O36" s="15">
        <f>'[1]TCE - ANEXO III - Preencher'!P45</f>
        <v>0</v>
      </c>
      <c r="P36" s="16">
        <f t="shared" si="2"/>
        <v>1.27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447.02</v>
      </c>
    </row>
    <row r="37" spans="1:28" x14ac:dyDescent="0.2">
      <c r="A37" s="8">
        <f>IFERROR(VLOOKUP(B37,'[1]DADOS (OCULTAR)'!$Q$3:$S$136,3,0),"")</f>
        <v>10894988000648</v>
      </c>
      <c r="B37" s="9" t="str">
        <f>'[1]TCE - ANEXO III - Preencher'!C46</f>
        <v>HOSPITAL SÃO SEBASTIÃO</v>
      </c>
      <c r="C37" s="10"/>
      <c r="D37" s="11" t="str">
        <f>'[1]TCE - ANEXO III - Preencher'!E46</f>
        <v>CLEONICE MARIA SILVA  LUNA EPIFANIO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3222-10</v>
      </c>
      <c r="G37" s="13">
        <f>IF('[1]TCE - ANEXO III - Preencher'!H46="","",'[1]TCE - ANEXO III - Preencher'!H46)</f>
        <v>45536</v>
      </c>
      <c r="H37" s="14">
        <f>'[1]TCE - ANEXO III - Preencher'!I46</f>
        <v>38.44</v>
      </c>
      <c r="I37" s="14">
        <f>'[1]TCE - ANEXO III - Preencher'!J46</f>
        <v>307.45999999999998</v>
      </c>
      <c r="J37" s="14">
        <f>'[1]TCE - ANEXO III - Preencher'!K46</f>
        <v>0</v>
      </c>
      <c r="K37" s="15">
        <f>'[1]TCE - ANEXO III - Preencher'!L46</f>
        <v>127.89</v>
      </c>
      <c r="L37" s="15">
        <f>'[1]TCE - ANEXO III - Preencher'!M46</f>
        <v>0</v>
      </c>
      <c r="M37" s="15">
        <f t="shared" si="1"/>
        <v>127.89</v>
      </c>
      <c r="N37" s="15">
        <f>'[1]TCE - ANEXO III - Preencher'!O46</f>
        <v>1.27</v>
      </c>
      <c r="O37" s="15">
        <f>'[1]TCE - ANEXO III - Preencher'!P46</f>
        <v>0</v>
      </c>
      <c r="P37" s="16">
        <f t="shared" si="2"/>
        <v>1.27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1753.58</v>
      </c>
      <c r="Y37" s="15">
        <f>'[1]TCE - ANEXO III - Preencher'!Z46</f>
        <v>0</v>
      </c>
      <c r="Z37" s="16">
        <f t="shared" si="5"/>
        <v>1753.58</v>
      </c>
      <c r="AA37" s="17" t="str">
        <f>IF('[1]TCE - ANEXO III - Preencher'!AB46="","",'[1]TCE - ANEXO III - Preencher'!AB46)</f>
        <v>ABONO COMPLEMENTAR</v>
      </c>
      <c r="AB37" s="15">
        <f t="shared" si="0"/>
        <v>2228.64</v>
      </c>
    </row>
    <row r="38" spans="1:28" x14ac:dyDescent="0.2">
      <c r="A38" s="8">
        <f>IFERROR(VLOOKUP(B38,'[1]DADOS (OCULTAR)'!$Q$3:$S$136,3,0),"")</f>
        <v>10894988000648</v>
      </c>
      <c r="B38" s="9" t="str">
        <f>'[1]TCE - ANEXO III - Preencher'!C47</f>
        <v>HOSPITAL SÃO SEBASTIÃO</v>
      </c>
      <c r="C38" s="10"/>
      <c r="D38" s="11" t="str">
        <f>'[1]TCE - ANEXO III - Preencher'!E47</f>
        <v>CRISLAYNE GLEICE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45536</v>
      </c>
      <c r="H38" s="14">
        <f>'[1]TCE - ANEXO III - Preencher'!I47</f>
        <v>46.95</v>
      </c>
      <c r="I38" s="14">
        <f>'[1]TCE - ANEXO III - Preencher'!J47</f>
        <v>375.61</v>
      </c>
      <c r="J38" s="14">
        <f>'[1]TCE - ANEXO III - Preencher'!K47</f>
        <v>0</v>
      </c>
      <c r="K38" s="15">
        <f>'[1]TCE - ANEXO III - Preencher'!L47</f>
        <v>127.89</v>
      </c>
      <c r="L38" s="15">
        <f>'[1]TCE - ANEXO III - Preencher'!M47</f>
        <v>0</v>
      </c>
      <c r="M38" s="15">
        <f t="shared" si="1"/>
        <v>127.89</v>
      </c>
      <c r="N38" s="15">
        <f>'[1]TCE - ANEXO III - Preencher'!O47</f>
        <v>2.5299999999999998</v>
      </c>
      <c r="O38" s="15">
        <f>'[1]TCE - ANEXO III - Preencher'!P47</f>
        <v>0</v>
      </c>
      <c r="P38" s="16">
        <f t="shared" si="2"/>
        <v>2.5299999999999998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932</v>
      </c>
      <c r="Y38" s="15">
        <f>'[1]TCE - ANEXO III - Preencher'!Z47</f>
        <v>0</v>
      </c>
      <c r="Z38" s="16">
        <f t="shared" si="5"/>
        <v>932</v>
      </c>
      <c r="AA38" s="17" t="str">
        <f>IF('[1]TCE - ANEXO III - Preencher'!AB47="","",'[1]TCE - ANEXO III - Preencher'!AB47)</f>
        <v>ABONO COMPLEMENTAR</v>
      </c>
      <c r="AB38" s="15">
        <f t="shared" si="0"/>
        <v>1484.98</v>
      </c>
    </row>
    <row r="39" spans="1:28" x14ac:dyDescent="0.2">
      <c r="A39" s="8">
        <f>IFERROR(VLOOKUP(B39,'[1]DADOS (OCULTAR)'!$Q$3:$S$136,3,0),"")</f>
        <v>10894988000648</v>
      </c>
      <c r="B39" s="9" t="str">
        <f>'[1]TCE - ANEXO III - Preencher'!C48</f>
        <v>HOSPITAL SÃO SEBASTIÃO</v>
      </c>
      <c r="C39" s="10"/>
      <c r="D39" s="11" t="str">
        <f>'[1]TCE - ANEXO III - Preencher'!E48</f>
        <v>CRISTIANO SANTOS DE LIMA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45536</v>
      </c>
      <c r="H39" s="14">
        <f>'[1]TCE - ANEXO III - Preencher'!I48</f>
        <v>48.88</v>
      </c>
      <c r="I39" s="14">
        <f>'[1]TCE - ANEXO III - Preencher'!J48</f>
        <v>391.05</v>
      </c>
      <c r="J39" s="14">
        <f>'[1]TCE - ANEXO III - Preencher'!K48</f>
        <v>0</v>
      </c>
      <c r="K39" s="15">
        <f>'[1]TCE - ANEXO III - Preencher'!L48</f>
        <v>127.89</v>
      </c>
      <c r="L39" s="15">
        <f>'[1]TCE - ANEXO III - Preencher'!M48</f>
        <v>0</v>
      </c>
      <c r="M39" s="15">
        <f t="shared" si="1"/>
        <v>127.89</v>
      </c>
      <c r="N39" s="15">
        <f>'[1]TCE - ANEXO III - Preencher'!O48</f>
        <v>2.5299999999999998</v>
      </c>
      <c r="O39" s="15">
        <f>'[1]TCE - ANEXO III - Preencher'!P48</f>
        <v>0</v>
      </c>
      <c r="P39" s="16">
        <f t="shared" si="2"/>
        <v>2.5299999999999998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774.15</v>
      </c>
      <c r="Y39" s="15">
        <f>'[1]TCE - ANEXO III - Preencher'!Z48</f>
        <v>0</v>
      </c>
      <c r="Z39" s="16">
        <f t="shared" si="5"/>
        <v>774.15</v>
      </c>
      <c r="AA39" s="17" t="str">
        <f>IF('[1]TCE - ANEXO III - Preencher'!AB48="","",'[1]TCE - ANEXO III - Preencher'!AB48)</f>
        <v>ABONO COMPLEMENTAR</v>
      </c>
      <c r="AB39" s="15">
        <f t="shared" si="0"/>
        <v>1344.5</v>
      </c>
    </row>
    <row r="40" spans="1:28" x14ac:dyDescent="0.2">
      <c r="A40" s="8">
        <f>IFERROR(VLOOKUP(B40,'[1]DADOS (OCULTAR)'!$Q$3:$S$136,3,0),"")</f>
        <v>10894988000648</v>
      </c>
      <c r="B40" s="9" t="str">
        <f>'[1]TCE - ANEXO III - Preencher'!C49</f>
        <v>HOSPITAL SÃO SEBASTIÃO</v>
      </c>
      <c r="C40" s="10"/>
      <c r="D40" s="11" t="str">
        <f>'[1]TCE - ANEXO III - Preencher'!E49</f>
        <v>DAIANA MARIA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5134-30</v>
      </c>
      <c r="G40" s="13">
        <f>IF('[1]TCE - ANEXO III - Preencher'!H49="","",'[1]TCE - ANEXO III - Preencher'!H49)</f>
        <v>45536</v>
      </c>
      <c r="H40" s="14">
        <f>'[1]TCE - ANEXO III - Preencher'!I49</f>
        <v>26.34</v>
      </c>
      <c r="I40" s="14">
        <f>'[1]TCE - ANEXO III - Preencher'!J49</f>
        <v>210.68</v>
      </c>
      <c r="J40" s="14">
        <f>'[1]TCE - ANEXO III - Preencher'!K49</f>
        <v>0</v>
      </c>
      <c r="K40" s="15">
        <f>'[1]TCE - ANEXO III - Preencher'!L49</f>
        <v>127.89</v>
      </c>
      <c r="L40" s="15">
        <f>'[1]TCE - ANEXO III - Preencher'!M49</f>
        <v>0</v>
      </c>
      <c r="M40" s="15">
        <f t="shared" si="1"/>
        <v>127.89</v>
      </c>
      <c r="N40" s="15">
        <f>'[1]TCE - ANEXO III - Preencher'!O49</f>
        <v>1.27</v>
      </c>
      <c r="O40" s="15">
        <f>'[1]TCE - ANEXO III - Preencher'!P49</f>
        <v>0</v>
      </c>
      <c r="P40" s="16">
        <f t="shared" si="2"/>
        <v>1.27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366.18</v>
      </c>
    </row>
    <row r="41" spans="1:28" x14ac:dyDescent="0.2">
      <c r="A41" s="8">
        <f>IFERROR(VLOOKUP(B41,'[1]DADOS (OCULTAR)'!$Q$3:$S$136,3,0),"")</f>
        <v>10894988000648</v>
      </c>
      <c r="B41" s="9" t="str">
        <f>'[1]TCE - ANEXO III - Preencher'!C50</f>
        <v>HOSPITAL SÃO SEBASTIÃO</v>
      </c>
      <c r="C41" s="10"/>
      <c r="D41" s="11" t="str">
        <f>'[1]TCE - ANEXO III - Preencher'!E50</f>
        <v>DANIELA PATRICIA DA SILVA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45536</v>
      </c>
      <c r="H41" s="14">
        <f>'[1]TCE - ANEXO III - Preencher'!I50</f>
        <v>35.380000000000003</v>
      </c>
      <c r="I41" s="14">
        <f>'[1]TCE - ANEXO III - Preencher'!J50</f>
        <v>283.04000000000002</v>
      </c>
      <c r="J41" s="14">
        <f>'[1]TCE - ANEXO III - Preencher'!K50</f>
        <v>0</v>
      </c>
      <c r="K41" s="15">
        <f>'[1]TCE - ANEXO III - Preencher'!L50</f>
        <v>127.89</v>
      </c>
      <c r="L41" s="15">
        <f>'[1]TCE - ANEXO III - Preencher'!M50</f>
        <v>0</v>
      </c>
      <c r="M41" s="15">
        <f t="shared" si="1"/>
        <v>127.89</v>
      </c>
      <c r="N41" s="15">
        <f>'[1]TCE - ANEXO III - Preencher'!O50</f>
        <v>1.27</v>
      </c>
      <c r="O41" s="15">
        <f>'[1]TCE - ANEXO III - Preencher'!P50</f>
        <v>0</v>
      </c>
      <c r="P41" s="16">
        <f t="shared" si="2"/>
        <v>1.27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1753.58</v>
      </c>
      <c r="Y41" s="15">
        <f>'[1]TCE - ANEXO III - Preencher'!Z50</f>
        <v>0</v>
      </c>
      <c r="Z41" s="16">
        <f t="shared" si="5"/>
        <v>1753.58</v>
      </c>
      <c r="AA41" s="17" t="str">
        <f>IF('[1]TCE - ANEXO III - Preencher'!AB50="","",'[1]TCE - ANEXO III - Preencher'!AB50)</f>
        <v>ABONO COMPLEMENTAR</v>
      </c>
      <c r="AB41" s="15">
        <f t="shared" si="0"/>
        <v>2201.16</v>
      </c>
    </row>
    <row r="42" spans="1:28" x14ac:dyDescent="0.2">
      <c r="A42" s="8">
        <f>IFERROR(VLOOKUP(B42,'[1]DADOS (OCULTAR)'!$Q$3:$S$136,3,0),"")</f>
        <v>10894988000648</v>
      </c>
      <c r="B42" s="9" t="str">
        <f>'[1]TCE - ANEXO III - Preencher'!C51</f>
        <v>HOSPITAL SÃO SEBASTIÃO</v>
      </c>
      <c r="C42" s="10"/>
      <c r="D42" s="11" t="str">
        <f>'[1]TCE - ANEXO III - Preencher'!E51</f>
        <v>DANIELE OLIVEIRA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45536</v>
      </c>
      <c r="H42" s="14">
        <f>'[1]TCE - ANEXO III - Preencher'!I51</f>
        <v>35.19</v>
      </c>
      <c r="I42" s="14">
        <f>'[1]TCE - ANEXO III - Preencher'!J51</f>
        <v>281.48</v>
      </c>
      <c r="J42" s="14">
        <f>'[1]TCE - ANEXO III - Preencher'!K51</f>
        <v>0</v>
      </c>
      <c r="K42" s="15">
        <f>'[1]TCE - ANEXO III - Preencher'!L51</f>
        <v>127.89</v>
      </c>
      <c r="L42" s="15">
        <f>'[1]TCE - ANEXO III - Preencher'!M51</f>
        <v>0</v>
      </c>
      <c r="M42" s="15">
        <f t="shared" si="1"/>
        <v>127.89</v>
      </c>
      <c r="N42" s="15">
        <f>'[1]TCE - ANEXO III - Preencher'!O51</f>
        <v>1.27</v>
      </c>
      <c r="O42" s="15">
        <f>'[1]TCE - ANEXO III - Preencher'!P51</f>
        <v>0</v>
      </c>
      <c r="P42" s="16">
        <f t="shared" si="2"/>
        <v>1.27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1753.58</v>
      </c>
      <c r="Y42" s="15">
        <f>'[1]TCE - ANEXO III - Preencher'!Z51</f>
        <v>0</v>
      </c>
      <c r="Z42" s="16">
        <f t="shared" si="5"/>
        <v>1753.58</v>
      </c>
      <c r="AA42" s="17" t="str">
        <f>IF('[1]TCE - ANEXO III - Preencher'!AB51="","",'[1]TCE - ANEXO III - Preencher'!AB51)</f>
        <v>ABONO COMPLEMENTAR</v>
      </c>
      <c r="AB42" s="15">
        <f t="shared" si="0"/>
        <v>2199.41</v>
      </c>
    </row>
    <row r="43" spans="1:28" x14ac:dyDescent="0.2">
      <c r="A43" s="8">
        <f>IFERROR(VLOOKUP(B43,'[1]DADOS (OCULTAR)'!$Q$3:$S$136,3,0),"")</f>
        <v>10894988000648</v>
      </c>
      <c r="B43" s="9" t="str">
        <f>'[1]TCE - ANEXO III - Preencher'!C52</f>
        <v>HOSPITAL SÃO SEBASTIÃO</v>
      </c>
      <c r="C43" s="10"/>
      <c r="D43" s="11" t="str">
        <f>'[1]TCE - ANEXO III - Preencher'!E52</f>
        <v>DANIELLA KARLA XAVIER DA SILVA SOUZA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45536</v>
      </c>
      <c r="H43" s="14">
        <f>'[1]TCE - ANEXO III - Preencher'!I52</f>
        <v>34.479999999999997</v>
      </c>
      <c r="I43" s="14">
        <f>'[1]TCE - ANEXO III - Preencher'!J52</f>
        <v>275.83</v>
      </c>
      <c r="J43" s="14">
        <f>'[1]TCE - ANEXO III - Preencher'!K52</f>
        <v>0</v>
      </c>
      <c r="K43" s="15">
        <f>'[1]TCE - ANEXO III - Preencher'!L52</f>
        <v>127.89</v>
      </c>
      <c r="L43" s="15">
        <f>'[1]TCE - ANEXO III - Preencher'!M52</f>
        <v>0</v>
      </c>
      <c r="M43" s="15">
        <f t="shared" si="1"/>
        <v>127.89</v>
      </c>
      <c r="N43" s="15">
        <f>'[1]TCE - ANEXO III - Preencher'!O52</f>
        <v>1.27</v>
      </c>
      <c r="O43" s="15">
        <f>'[1]TCE - ANEXO III - Preencher'!P52</f>
        <v>0</v>
      </c>
      <c r="P43" s="16">
        <f t="shared" si="2"/>
        <v>1.27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1753.58</v>
      </c>
      <c r="Y43" s="15">
        <f>'[1]TCE - ANEXO III - Preencher'!Z52</f>
        <v>0</v>
      </c>
      <c r="Z43" s="16">
        <f t="shared" si="5"/>
        <v>1753.58</v>
      </c>
      <c r="AA43" s="17" t="str">
        <f>IF('[1]TCE - ANEXO III - Preencher'!AB52="","",'[1]TCE - ANEXO III - Preencher'!AB52)</f>
        <v>ABONO COMPLEMENTAR</v>
      </c>
      <c r="AB43" s="15">
        <f t="shared" si="0"/>
        <v>2193.0499999999997</v>
      </c>
    </row>
    <row r="44" spans="1:28" x14ac:dyDescent="0.2">
      <c r="A44" s="8">
        <f>IFERROR(VLOOKUP(B44,'[1]DADOS (OCULTAR)'!$Q$3:$S$136,3,0),"")</f>
        <v>10894988000648</v>
      </c>
      <c r="B44" s="9" t="str">
        <f>'[1]TCE - ANEXO III - Preencher'!C53</f>
        <v>HOSPITAL SÃO SEBASTIÃO</v>
      </c>
      <c r="C44" s="10"/>
      <c r="D44" s="11" t="str">
        <f>'[1]TCE - ANEXO III - Preencher'!E53</f>
        <v>DAYANNE SOCORRO ALVES DE ARRUDA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>
        <f>IF('[1]TCE - ANEXO III - Preencher'!H53="","",'[1]TCE - ANEXO III - Preencher'!H53)</f>
        <v>45536</v>
      </c>
      <c r="H44" s="14">
        <f>'[1]TCE - ANEXO III - Preencher'!I53</f>
        <v>53.23</v>
      </c>
      <c r="I44" s="14">
        <f>'[1]TCE - ANEXO III - Preencher'!J53</f>
        <v>425.86</v>
      </c>
      <c r="J44" s="14">
        <f>'[1]TCE - ANEXO III - Preencher'!K53</f>
        <v>0</v>
      </c>
      <c r="K44" s="15">
        <f>'[1]TCE - ANEXO III - Preencher'!L53</f>
        <v>127.89</v>
      </c>
      <c r="L44" s="15">
        <f>'[1]TCE - ANEXO III - Preencher'!M53</f>
        <v>0</v>
      </c>
      <c r="M44" s="15">
        <f t="shared" si="1"/>
        <v>127.89</v>
      </c>
      <c r="N44" s="15">
        <f>'[1]TCE - ANEXO III - Preencher'!O53</f>
        <v>1.27</v>
      </c>
      <c r="O44" s="15">
        <f>'[1]TCE - ANEXO III - Preencher'!P53</f>
        <v>0</v>
      </c>
      <c r="P44" s="16">
        <f t="shared" si="2"/>
        <v>1.27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608.25</v>
      </c>
    </row>
    <row r="45" spans="1:28" x14ac:dyDescent="0.2">
      <c r="A45" s="8">
        <f>IFERROR(VLOOKUP(B45,'[1]DADOS (OCULTAR)'!$Q$3:$S$136,3,0),"")</f>
        <v>10894988000648</v>
      </c>
      <c r="B45" s="9" t="str">
        <f>'[1]TCE - ANEXO III - Preencher'!C54</f>
        <v>HOSPITAL SÃO SEBASTIÃO</v>
      </c>
      <c r="C45" s="10"/>
      <c r="D45" s="11" t="str">
        <f>'[1]TCE - ANEXO III - Preencher'!E54</f>
        <v>DAYARA LARISSA DA SILVA FERREIRA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45536</v>
      </c>
      <c r="H45" s="14">
        <f>'[1]TCE - ANEXO III - Preencher'!I54</f>
        <v>34.479999999999997</v>
      </c>
      <c r="I45" s="14">
        <f>'[1]TCE - ANEXO III - Preencher'!J54</f>
        <v>275.83</v>
      </c>
      <c r="J45" s="14">
        <f>'[1]TCE - ANEXO III - Preencher'!K54</f>
        <v>0</v>
      </c>
      <c r="K45" s="15">
        <f>'[1]TCE - ANEXO III - Preencher'!L54</f>
        <v>127.89</v>
      </c>
      <c r="L45" s="15">
        <f>'[1]TCE - ANEXO III - Preencher'!M54</f>
        <v>0</v>
      </c>
      <c r="M45" s="15">
        <f t="shared" si="1"/>
        <v>127.89</v>
      </c>
      <c r="N45" s="15">
        <f>'[1]TCE - ANEXO III - Preencher'!O54</f>
        <v>1.27</v>
      </c>
      <c r="O45" s="15">
        <f>'[1]TCE - ANEXO III - Preencher'!P54</f>
        <v>0</v>
      </c>
      <c r="P45" s="16">
        <f t="shared" si="2"/>
        <v>1.27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1753.58</v>
      </c>
      <c r="Y45" s="15">
        <f>'[1]TCE - ANEXO III - Preencher'!Z54</f>
        <v>0</v>
      </c>
      <c r="Z45" s="16">
        <f t="shared" si="5"/>
        <v>1753.58</v>
      </c>
      <c r="AA45" s="17" t="str">
        <f>IF('[1]TCE - ANEXO III - Preencher'!AB54="","",'[1]TCE - ANEXO III - Preencher'!AB54)</f>
        <v>ABONO COMPLEMENTAR</v>
      </c>
      <c r="AB45" s="15">
        <f t="shared" si="0"/>
        <v>2193.0499999999997</v>
      </c>
    </row>
    <row r="46" spans="1:28" x14ac:dyDescent="0.2">
      <c r="A46" s="8">
        <f>IFERROR(VLOOKUP(B46,'[1]DADOS (OCULTAR)'!$Q$3:$S$136,3,0),"")</f>
        <v>10894988000648</v>
      </c>
      <c r="B46" s="9" t="str">
        <f>'[1]TCE - ANEXO III - Preencher'!C55</f>
        <v>HOSPITAL SÃO SEBASTIÃO</v>
      </c>
      <c r="C46" s="10"/>
      <c r="D46" s="11" t="str">
        <f>'[1]TCE - ANEXO III - Preencher'!E55</f>
        <v>DEIVID DAMIAO DE LIRA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45536</v>
      </c>
      <c r="H46" s="14">
        <f>'[1]TCE - ANEXO III - Preencher'!I55</f>
        <v>36.42</v>
      </c>
      <c r="I46" s="14">
        <f>'[1]TCE - ANEXO III - Preencher'!J55</f>
        <v>291.35000000000002</v>
      </c>
      <c r="J46" s="14">
        <f>'[1]TCE - ANEXO III - Preencher'!K55</f>
        <v>0</v>
      </c>
      <c r="K46" s="15">
        <f>'[1]TCE - ANEXO III - Preencher'!L55</f>
        <v>127.89</v>
      </c>
      <c r="L46" s="15">
        <f>'[1]TCE - ANEXO III - Preencher'!M55</f>
        <v>0</v>
      </c>
      <c r="M46" s="15">
        <f t="shared" si="1"/>
        <v>127.89</v>
      </c>
      <c r="N46" s="15">
        <f>'[1]TCE - ANEXO III - Preencher'!O55</f>
        <v>1.27</v>
      </c>
      <c r="O46" s="15">
        <f>'[1]TCE - ANEXO III - Preencher'!P55</f>
        <v>0</v>
      </c>
      <c r="P46" s="16">
        <f t="shared" si="2"/>
        <v>1.27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1753.58</v>
      </c>
      <c r="Y46" s="15">
        <f>'[1]TCE - ANEXO III - Preencher'!Z55</f>
        <v>0</v>
      </c>
      <c r="Z46" s="16">
        <f t="shared" si="5"/>
        <v>1753.58</v>
      </c>
      <c r="AA46" s="17" t="str">
        <f>IF('[1]TCE - ANEXO III - Preencher'!AB55="","",'[1]TCE - ANEXO III - Preencher'!AB55)</f>
        <v>ABONO COMPLEMENTAR</v>
      </c>
      <c r="AB46" s="15">
        <f t="shared" si="0"/>
        <v>2210.5099999999998</v>
      </c>
    </row>
    <row r="47" spans="1:28" x14ac:dyDescent="0.2">
      <c r="A47" s="8">
        <f>IFERROR(VLOOKUP(B47,'[1]DADOS (OCULTAR)'!$Q$3:$S$136,3,0),"")</f>
        <v>10894988000648</v>
      </c>
      <c r="B47" s="9" t="str">
        <f>'[1]TCE - ANEXO III - Preencher'!C56</f>
        <v>HOSPITAL SÃO SEBASTIÃO</v>
      </c>
      <c r="C47" s="10"/>
      <c r="D47" s="11" t="str">
        <f>'[1]TCE - ANEXO III - Preencher'!E56</f>
        <v>DENISE CRISTINA DE LIMA FERREIRA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45536</v>
      </c>
      <c r="H47" s="14">
        <f>'[1]TCE - ANEXO III - Preencher'!I56</f>
        <v>37.82</v>
      </c>
      <c r="I47" s="14">
        <f>'[1]TCE - ANEXO III - Preencher'!J56</f>
        <v>302.54300000000001</v>
      </c>
      <c r="J47" s="14">
        <f>'[1]TCE - ANEXO III - Preencher'!K56</f>
        <v>0</v>
      </c>
      <c r="K47" s="15">
        <f>'[1]TCE - ANEXO III - Preencher'!L56</f>
        <v>127.89</v>
      </c>
      <c r="L47" s="15">
        <f>'[1]TCE - ANEXO III - Preencher'!M56</f>
        <v>0</v>
      </c>
      <c r="M47" s="15">
        <f t="shared" si="1"/>
        <v>127.89</v>
      </c>
      <c r="N47" s="15">
        <f>'[1]TCE - ANEXO III - Preencher'!O56</f>
        <v>1.27</v>
      </c>
      <c r="O47" s="15">
        <f>'[1]TCE - ANEXO III - Preencher'!P56</f>
        <v>0</v>
      </c>
      <c r="P47" s="16">
        <f t="shared" si="2"/>
        <v>1.27</v>
      </c>
      <c r="Q47" s="15">
        <f>'[1]TCE - ANEXO III - Preencher'!R56</f>
        <v>144</v>
      </c>
      <c r="R47" s="15">
        <f>'[1]TCE - ANEXO III - Preencher'!S56</f>
        <v>84.72</v>
      </c>
      <c r="S47" s="16">
        <f t="shared" si="3"/>
        <v>59.28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1753.58</v>
      </c>
      <c r="Y47" s="15">
        <f>'[1]TCE - ANEXO III - Preencher'!Z56</f>
        <v>0</v>
      </c>
      <c r="Z47" s="16">
        <f t="shared" si="5"/>
        <v>1753.58</v>
      </c>
      <c r="AA47" s="17" t="str">
        <f>IF('[1]TCE - ANEXO III - Preencher'!AB56="","",'[1]TCE - ANEXO III - Preencher'!AB56)</f>
        <v>ABONO COMPLEMENTAR</v>
      </c>
      <c r="AB47" s="15">
        <f t="shared" si="0"/>
        <v>2282.3829999999998</v>
      </c>
    </row>
    <row r="48" spans="1:28" x14ac:dyDescent="0.2">
      <c r="A48" s="8">
        <f>IFERROR(VLOOKUP(B48,'[1]DADOS (OCULTAR)'!$Q$3:$S$136,3,0),"")</f>
        <v>10894988000648</v>
      </c>
      <c r="B48" s="9" t="str">
        <f>'[1]TCE - ANEXO III - Preencher'!C57</f>
        <v>HOSPITAL SÃO SEBASTIÃO</v>
      </c>
      <c r="C48" s="10"/>
      <c r="D48" s="11" t="str">
        <f>'[1]TCE - ANEXO III - Preencher'!E57</f>
        <v>DRIELLE MICAELA SOARES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5211-30</v>
      </c>
      <c r="G48" s="13">
        <f>IF('[1]TCE - ANEXO III - Preencher'!H57="","",'[1]TCE - ANEXO III - Preencher'!H57)</f>
        <v>45536</v>
      </c>
      <c r="H48" s="14">
        <f>'[1]TCE - ANEXO III - Preencher'!I57</f>
        <v>19.05</v>
      </c>
      <c r="I48" s="14">
        <f>'[1]TCE - ANEXO III - Preencher'!J57</f>
        <v>152.38999999999999</v>
      </c>
      <c r="J48" s="14">
        <f>'[1]TCE - ANEXO III - Preencher'!K57</f>
        <v>0</v>
      </c>
      <c r="K48" s="15">
        <f>'[1]TCE - ANEXO III - Preencher'!L57</f>
        <v>127.89</v>
      </c>
      <c r="L48" s="15">
        <f>'[1]TCE - ANEXO III - Preencher'!M57</f>
        <v>0</v>
      </c>
      <c r="M48" s="15">
        <f t="shared" si="1"/>
        <v>127.89</v>
      </c>
      <c r="N48" s="15">
        <f>'[1]TCE - ANEXO III - Preencher'!O57</f>
        <v>1.27</v>
      </c>
      <c r="O48" s="15">
        <f>'[1]TCE - ANEXO III - Preencher'!P57</f>
        <v>0</v>
      </c>
      <c r="P48" s="16">
        <f t="shared" si="2"/>
        <v>1.27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300.59999999999997</v>
      </c>
    </row>
    <row r="49" spans="1:28" x14ac:dyDescent="0.2">
      <c r="A49" s="8">
        <f>IFERROR(VLOOKUP(B49,'[1]DADOS (OCULTAR)'!$Q$3:$S$136,3,0),"")</f>
        <v>10894988000648</v>
      </c>
      <c r="B49" s="9" t="str">
        <f>'[1]TCE - ANEXO III - Preencher'!C58</f>
        <v>HOSPITAL SÃO SEBASTIÃO</v>
      </c>
      <c r="C49" s="10"/>
      <c r="D49" s="11" t="str">
        <f>'[1]TCE - ANEXO III - Preencher'!E58</f>
        <v>EDIJAILSON AURELIANO LEITE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>
        <f>IF('[1]TCE - ANEXO III - Preencher'!H58="","",'[1]TCE - ANEXO III - Preencher'!H58)</f>
        <v>45536</v>
      </c>
      <c r="H49" s="14">
        <f>'[1]TCE - ANEXO III - Preencher'!I58</f>
        <v>24.12</v>
      </c>
      <c r="I49" s="14">
        <f>'[1]TCE - ANEXO III - Preencher'!J58</f>
        <v>192.92</v>
      </c>
      <c r="J49" s="14">
        <f>'[1]TCE - ANEXO III - Preencher'!K58</f>
        <v>0</v>
      </c>
      <c r="K49" s="15">
        <f>'[1]TCE - ANEXO III - Preencher'!L58</f>
        <v>127.89</v>
      </c>
      <c r="L49" s="15">
        <f>'[1]TCE - ANEXO III - Preencher'!M58</f>
        <v>0</v>
      </c>
      <c r="M49" s="15">
        <f t="shared" si="1"/>
        <v>127.89</v>
      </c>
      <c r="N49" s="15">
        <f>'[1]TCE - ANEXO III - Preencher'!O58</f>
        <v>1.27</v>
      </c>
      <c r="O49" s="15">
        <f>'[1]TCE - ANEXO III - Preencher'!P58</f>
        <v>0</v>
      </c>
      <c r="P49" s="16">
        <f t="shared" si="2"/>
        <v>1.27</v>
      </c>
      <c r="Q49" s="15">
        <f>'[1]TCE - ANEXO III - Preencher'!R58</f>
        <v>144</v>
      </c>
      <c r="R49" s="15">
        <f>'[1]TCE - ANEXO III - Preencher'!S58</f>
        <v>84.72</v>
      </c>
      <c r="S49" s="16">
        <f t="shared" si="3"/>
        <v>59.28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405.48</v>
      </c>
    </row>
    <row r="50" spans="1:28" x14ac:dyDescent="0.2">
      <c r="A50" s="8">
        <f>IFERROR(VLOOKUP(B50,'[1]DADOS (OCULTAR)'!$Q$3:$S$136,3,0),"")</f>
        <v>10894988000648</v>
      </c>
      <c r="B50" s="9" t="str">
        <f>'[1]TCE - ANEXO III - Preencher'!C59</f>
        <v>HOSPITAL SÃO SEBASTIÃO</v>
      </c>
      <c r="C50" s="10"/>
      <c r="D50" s="11" t="str">
        <f>'[1]TCE - ANEXO III - Preencher'!E59</f>
        <v>EDILENE LEAL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5163-45</v>
      </c>
      <c r="G50" s="13">
        <f>IF('[1]TCE - ANEXO III - Preencher'!H59="","",'[1]TCE - ANEXO III - Preencher'!H59)</f>
        <v>45536</v>
      </c>
      <c r="H50" s="14">
        <f>'[1]TCE - ANEXO III - Preencher'!I59</f>
        <v>19.48</v>
      </c>
      <c r="I50" s="14">
        <f>'[1]TCE - ANEXO III - Preencher'!J59</f>
        <v>155.83000000000001</v>
      </c>
      <c r="J50" s="14">
        <f>'[1]TCE - ANEXO III - Preencher'!K59</f>
        <v>0</v>
      </c>
      <c r="K50" s="15">
        <f>'[1]TCE - ANEXO III - Preencher'!L59</f>
        <v>127.89</v>
      </c>
      <c r="L50" s="15">
        <f>'[1]TCE - ANEXO III - Preencher'!M59</f>
        <v>0</v>
      </c>
      <c r="M50" s="15">
        <f t="shared" si="1"/>
        <v>127.89</v>
      </c>
      <c r="N50" s="15">
        <f>'[1]TCE - ANEXO III - Preencher'!O59</f>
        <v>1.27</v>
      </c>
      <c r="O50" s="15">
        <f>'[1]TCE - ANEXO III - Preencher'!P59</f>
        <v>0</v>
      </c>
      <c r="P50" s="16">
        <f t="shared" si="2"/>
        <v>1.27</v>
      </c>
      <c r="Q50" s="15">
        <f>'[1]TCE - ANEXO III - Preencher'!R59</f>
        <v>144</v>
      </c>
      <c r="R50" s="15">
        <f>'[1]TCE - ANEXO III - Preencher'!S59</f>
        <v>84.72</v>
      </c>
      <c r="S50" s="16">
        <f t="shared" si="3"/>
        <v>59.28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363.75</v>
      </c>
    </row>
    <row r="51" spans="1:28" x14ac:dyDescent="0.2">
      <c r="A51" s="8">
        <f>IFERROR(VLOOKUP(B51,'[1]DADOS (OCULTAR)'!$Q$3:$S$136,3,0),"")</f>
        <v>10894988000648</v>
      </c>
      <c r="B51" s="9" t="str">
        <f>'[1]TCE - ANEXO III - Preencher'!C60</f>
        <v>HOSPITAL SÃO SEBASTIÃO</v>
      </c>
      <c r="C51" s="10"/>
      <c r="D51" s="11" t="str">
        <f>'[1]TCE - ANEXO III - Preencher'!E60</f>
        <v>EDILMA EDINALVA DA SILVA BARROS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5134-30</v>
      </c>
      <c r="G51" s="13">
        <f>IF('[1]TCE - ANEXO III - Preencher'!H60="","",'[1]TCE - ANEXO III - Preencher'!H60)</f>
        <v>45536</v>
      </c>
      <c r="H51" s="14">
        <f>'[1]TCE - ANEXO III - Preencher'!I60</f>
        <v>16.940000000000001</v>
      </c>
      <c r="I51" s="14">
        <f>'[1]TCE - ANEXO III - Preencher'!J60</f>
        <v>135.54</v>
      </c>
      <c r="J51" s="14">
        <f>'[1]TCE - ANEXO III - Preencher'!K60</f>
        <v>0</v>
      </c>
      <c r="K51" s="15">
        <f>'[1]TCE - ANEXO III - Preencher'!L60</f>
        <v>127.89</v>
      </c>
      <c r="L51" s="15">
        <f>'[1]TCE - ANEXO III - Preencher'!M60</f>
        <v>0</v>
      </c>
      <c r="M51" s="15">
        <f t="shared" si="1"/>
        <v>127.89</v>
      </c>
      <c r="N51" s="15">
        <f>'[1]TCE - ANEXO III - Preencher'!O60</f>
        <v>1.27</v>
      </c>
      <c r="O51" s="15">
        <f>'[1]TCE - ANEXO III - Preencher'!P60</f>
        <v>0</v>
      </c>
      <c r="P51" s="16">
        <f t="shared" si="2"/>
        <v>1.27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80.95</v>
      </c>
      <c r="U51" s="15">
        <f>'[1]TCE - ANEXO III - Preencher'!V60</f>
        <v>0</v>
      </c>
      <c r="V51" s="16">
        <f t="shared" si="4"/>
        <v>80.95</v>
      </c>
      <c r="W51" s="17" t="str">
        <f>IF('[1]TCE - ANEXO III - Preencher'!X60="","",'[1]TCE - ANEXO III - Preencher'!X60)</f>
        <v>AUXILIO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362.59</v>
      </c>
    </row>
    <row r="52" spans="1:28" x14ac:dyDescent="0.2">
      <c r="A52" s="8">
        <f>IFERROR(VLOOKUP(B52,'[1]DADOS (OCULTAR)'!$Q$3:$S$136,3,0),"")</f>
        <v>10894988000648</v>
      </c>
      <c r="B52" s="9" t="str">
        <f>'[1]TCE - ANEXO III - Preencher'!C61</f>
        <v>HOSPITAL SÃO SEBASTIÃO</v>
      </c>
      <c r="C52" s="10"/>
      <c r="D52" s="11" t="str">
        <f>'[1]TCE - ANEXO III - Preencher'!E61</f>
        <v>EDSON SOARES DE LIMA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 xml:space="preserve">	 4101-05</v>
      </c>
      <c r="G52" s="13">
        <f>IF('[1]TCE - ANEXO III - Preencher'!H61="","",'[1]TCE - ANEXO III - Preencher'!H61)</f>
        <v>45536</v>
      </c>
      <c r="H52" s="14">
        <f>'[1]TCE - ANEXO III - Preencher'!I61</f>
        <v>21.9</v>
      </c>
      <c r="I52" s="14">
        <f>'[1]TCE - ANEXO III - Preencher'!J61</f>
        <v>175.17</v>
      </c>
      <c r="J52" s="14">
        <f>'[1]TCE - ANEXO III - Preencher'!K61</f>
        <v>0</v>
      </c>
      <c r="K52" s="15">
        <f>'[1]TCE - ANEXO III - Preencher'!L61</f>
        <v>127.89</v>
      </c>
      <c r="L52" s="15">
        <f>'[1]TCE - ANEXO III - Preencher'!M61</f>
        <v>0</v>
      </c>
      <c r="M52" s="15">
        <f t="shared" si="1"/>
        <v>127.89</v>
      </c>
      <c r="N52" s="15">
        <f>'[1]TCE - ANEXO III - Preencher'!O61</f>
        <v>1.27</v>
      </c>
      <c r="O52" s="15">
        <f>'[1]TCE - ANEXO III - Preencher'!P61</f>
        <v>0</v>
      </c>
      <c r="P52" s="16">
        <f t="shared" si="2"/>
        <v>1.27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326.22999999999996</v>
      </c>
    </row>
    <row r="53" spans="1:28" x14ac:dyDescent="0.2">
      <c r="A53" s="8">
        <f>IFERROR(VLOOKUP(B53,'[1]DADOS (OCULTAR)'!$Q$3:$S$136,3,0),"")</f>
        <v>10894988000648</v>
      </c>
      <c r="B53" s="9" t="str">
        <f>'[1]TCE - ANEXO III - Preencher'!C62</f>
        <v>HOSPITAL SÃO SEBASTIÃO</v>
      </c>
      <c r="C53" s="10"/>
      <c r="D53" s="11" t="str">
        <f>'[1]TCE - ANEXO III - Preencher'!E62</f>
        <v>EDUARDA CAROLINA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45536</v>
      </c>
      <c r="H53" s="14">
        <f>'[1]TCE - ANEXO III - Preencher'!I62</f>
        <v>34.479999999999997</v>
      </c>
      <c r="I53" s="14">
        <f>'[1]TCE - ANEXO III - Preencher'!J62</f>
        <v>275.83</v>
      </c>
      <c r="J53" s="14">
        <f>'[1]TCE - ANEXO III - Preencher'!K62</f>
        <v>0</v>
      </c>
      <c r="K53" s="15">
        <f>'[1]TCE - ANEXO III - Preencher'!L62</f>
        <v>127.89</v>
      </c>
      <c r="L53" s="15">
        <f>'[1]TCE - ANEXO III - Preencher'!M62</f>
        <v>0</v>
      </c>
      <c r="M53" s="15">
        <f t="shared" si="1"/>
        <v>127.89</v>
      </c>
      <c r="N53" s="15">
        <f>'[1]TCE - ANEXO III - Preencher'!O62</f>
        <v>1.27</v>
      </c>
      <c r="O53" s="15">
        <f>'[1]TCE - ANEXO III - Preencher'!P62</f>
        <v>0</v>
      </c>
      <c r="P53" s="16">
        <f t="shared" si="2"/>
        <v>1.27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81.02</v>
      </c>
      <c r="U53" s="15">
        <f>'[1]TCE - ANEXO III - Preencher'!V62</f>
        <v>0</v>
      </c>
      <c r="V53" s="16">
        <f t="shared" si="4"/>
        <v>81.02</v>
      </c>
      <c r="W53" s="17" t="str">
        <f>IF('[1]TCE - ANEXO III - Preencher'!X62="","",'[1]TCE - ANEXO III - Preencher'!X62)</f>
        <v>AUXILIO CRECHE</v>
      </c>
      <c r="X53" s="15">
        <f>'[1]TCE - ANEXO III - Preencher'!Y62</f>
        <v>1753.58</v>
      </c>
      <c r="Y53" s="15">
        <f>'[1]TCE - ANEXO III - Preencher'!Z62</f>
        <v>0</v>
      </c>
      <c r="Z53" s="16">
        <f t="shared" si="5"/>
        <v>1753.58</v>
      </c>
      <c r="AA53" s="17" t="str">
        <f>IF('[1]TCE - ANEXO III - Preencher'!AB62="","",'[1]TCE - ANEXO III - Preencher'!AB62)</f>
        <v>ABONO COMPLEMENTAR</v>
      </c>
      <c r="AB53" s="15">
        <f t="shared" si="0"/>
        <v>2274.0699999999997</v>
      </c>
    </row>
    <row r="54" spans="1:28" x14ac:dyDescent="0.2">
      <c r="A54" s="8">
        <f>IFERROR(VLOOKUP(B54,'[1]DADOS (OCULTAR)'!$Q$3:$S$136,3,0),"")</f>
        <v>10894988000648</v>
      </c>
      <c r="B54" s="9" t="str">
        <f>'[1]TCE - ANEXO III - Preencher'!C63</f>
        <v>HOSPITAL SÃO SEBASTIÃO</v>
      </c>
      <c r="C54" s="10"/>
      <c r="D54" s="11" t="str">
        <f>'[1]TCE - ANEXO III - Preencher'!E63</f>
        <v>EFIGENIA VAZ DE MEDEIROS FONSECA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3241-15</v>
      </c>
      <c r="G54" s="13">
        <f>IF('[1]TCE - ANEXO III - Preencher'!H63="","",'[1]TCE - ANEXO III - Preencher'!H63)</f>
        <v>45536</v>
      </c>
      <c r="H54" s="14">
        <f>'[1]TCE - ANEXO III - Preencher'!I63</f>
        <v>34.74</v>
      </c>
      <c r="I54" s="14">
        <f>'[1]TCE - ANEXO III - Preencher'!J63</f>
        <v>277.88</v>
      </c>
      <c r="J54" s="14">
        <f>'[1]TCE - ANEXO III - Preencher'!K63</f>
        <v>0</v>
      </c>
      <c r="K54" s="15">
        <f>'[1]TCE - ANEXO III - Preencher'!L63</f>
        <v>127.89</v>
      </c>
      <c r="L54" s="15">
        <f>'[1]TCE - ANEXO III - Preencher'!M63</f>
        <v>0</v>
      </c>
      <c r="M54" s="15">
        <f t="shared" si="1"/>
        <v>127.89</v>
      </c>
      <c r="N54" s="15">
        <f>'[1]TCE - ANEXO III - Preencher'!O63</f>
        <v>1.27</v>
      </c>
      <c r="O54" s="15">
        <f>'[1]TCE - ANEXO III - Preencher'!P63</f>
        <v>0</v>
      </c>
      <c r="P54" s="16">
        <f t="shared" si="2"/>
        <v>1.27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441.78</v>
      </c>
    </row>
    <row r="55" spans="1:28" x14ac:dyDescent="0.2">
      <c r="A55" s="8">
        <f>IFERROR(VLOOKUP(B55,'[1]DADOS (OCULTAR)'!$Q$3:$S$136,3,0),"")</f>
        <v>10894988000648</v>
      </c>
      <c r="B55" s="9" t="str">
        <f>'[1]TCE - ANEXO III - Preencher'!C64</f>
        <v>HOSPITAL SÃO SEBASTIÃO</v>
      </c>
      <c r="C55" s="10"/>
      <c r="D55" s="11" t="str">
        <f>'[1]TCE - ANEXO III - Preencher'!E64</f>
        <v>ELBA SIMONELLY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5131-05</v>
      </c>
      <c r="G55" s="13">
        <f>IF('[1]TCE - ANEXO III - Preencher'!H64="","",'[1]TCE - ANEXO III - Preencher'!H64)</f>
        <v>45536</v>
      </c>
      <c r="H55" s="14">
        <f>'[1]TCE - ANEXO III - Preencher'!I64</f>
        <v>19.11</v>
      </c>
      <c r="I55" s="14">
        <f>'[1]TCE - ANEXO III - Preencher'!J64</f>
        <v>152.85</v>
      </c>
      <c r="J55" s="14">
        <f>'[1]TCE - ANEXO III - Preencher'!K64</f>
        <v>0</v>
      </c>
      <c r="K55" s="15">
        <f>'[1]TCE - ANEXO III - Preencher'!L64</f>
        <v>127.89</v>
      </c>
      <c r="L55" s="15">
        <f>'[1]TCE - ANEXO III - Preencher'!M64</f>
        <v>0</v>
      </c>
      <c r="M55" s="15">
        <f t="shared" si="1"/>
        <v>127.89</v>
      </c>
      <c r="N55" s="15">
        <f>'[1]TCE - ANEXO III - Preencher'!O64</f>
        <v>1.27</v>
      </c>
      <c r="O55" s="15">
        <f>'[1]TCE - ANEXO III - Preencher'!P64</f>
        <v>0</v>
      </c>
      <c r="P55" s="16">
        <f t="shared" si="2"/>
        <v>1.27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301.11999999999995</v>
      </c>
    </row>
    <row r="56" spans="1:28" x14ac:dyDescent="0.2">
      <c r="A56" s="8">
        <f>IFERROR(VLOOKUP(B56,'[1]DADOS (OCULTAR)'!$Q$3:$S$136,3,0),"")</f>
        <v>10894988000648</v>
      </c>
      <c r="B56" s="9" t="str">
        <f>'[1]TCE - ANEXO III - Preencher'!C65</f>
        <v>HOSPITAL SÃO SEBASTIÃO</v>
      </c>
      <c r="C56" s="10"/>
      <c r="D56" s="11" t="str">
        <f>'[1]TCE - ANEXO III - Preencher'!E65</f>
        <v>ELENICE MARIA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45536</v>
      </c>
      <c r="H56" s="14">
        <f>'[1]TCE - ANEXO III - Preencher'!I65</f>
        <v>41.8</v>
      </c>
      <c r="I56" s="14">
        <f>'[1]TCE - ANEXO III - Preencher'!J65</f>
        <v>334.34</v>
      </c>
      <c r="J56" s="14">
        <f>'[1]TCE - ANEXO III - Preencher'!K65</f>
        <v>0</v>
      </c>
      <c r="K56" s="15">
        <f>'[1]TCE - ANEXO III - Preencher'!L65</f>
        <v>127.89</v>
      </c>
      <c r="L56" s="15">
        <f>'[1]TCE - ANEXO III - Preencher'!M65</f>
        <v>0</v>
      </c>
      <c r="M56" s="15">
        <f t="shared" si="1"/>
        <v>127.89</v>
      </c>
      <c r="N56" s="15">
        <f>'[1]TCE - ANEXO III - Preencher'!O65</f>
        <v>1.27</v>
      </c>
      <c r="O56" s="15">
        <f>'[1]TCE - ANEXO III - Preencher'!P65</f>
        <v>0</v>
      </c>
      <c r="P56" s="16">
        <f t="shared" si="2"/>
        <v>1.27</v>
      </c>
      <c r="Q56" s="15">
        <f>'[1]TCE - ANEXO III - Preencher'!R65</f>
        <v>0</v>
      </c>
      <c r="R56" s="15">
        <f>'[1]TCE - ANEXO III - Preencher'!S65</f>
        <v>2.82</v>
      </c>
      <c r="S56" s="16">
        <f t="shared" si="3"/>
        <v>-2.82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1753.58</v>
      </c>
      <c r="Y56" s="15">
        <f>'[1]TCE - ANEXO III - Preencher'!Z65</f>
        <v>0</v>
      </c>
      <c r="Z56" s="16">
        <f t="shared" si="5"/>
        <v>1753.58</v>
      </c>
      <c r="AA56" s="17" t="str">
        <f>IF('[1]TCE - ANEXO III - Preencher'!AB65="","",'[1]TCE - ANEXO III - Preencher'!AB65)</f>
        <v>ABONO COMPLEMENTAR</v>
      </c>
      <c r="AB56" s="15">
        <f t="shared" si="0"/>
        <v>2256.06</v>
      </c>
    </row>
    <row r="57" spans="1:28" x14ac:dyDescent="0.2">
      <c r="A57" s="8">
        <f>IFERROR(VLOOKUP(B57,'[1]DADOS (OCULTAR)'!$Q$3:$S$136,3,0),"")</f>
        <v>10894988000648</v>
      </c>
      <c r="B57" s="9" t="str">
        <f>'[1]TCE - ANEXO III - Preencher'!C66</f>
        <v>HOSPITAL SÃO SEBASTIÃO</v>
      </c>
      <c r="C57" s="10"/>
      <c r="D57" s="11" t="str">
        <f>'[1]TCE - ANEXO III - Preencher'!E66</f>
        <v>ELIANE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45536</v>
      </c>
      <c r="H57" s="14">
        <f>'[1]TCE - ANEXO III - Preencher'!I66</f>
        <v>21.6</v>
      </c>
      <c r="I57" s="14">
        <f>'[1]TCE - ANEXO III - Preencher'!J66</f>
        <v>172.75</v>
      </c>
      <c r="J57" s="14">
        <f>'[1]TCE - ANEXO III - Preencher'!K66</f>
        <v>0</v>
      </c>
      <c r="K57" s="15">
        <f>'[1]TCE - ANEXO III - Preencher'!L66</f>
        <v>127.89</v>
      </c>
      <c r="L57" s="15">
        <f>'[1]TCE - ANEXO III - Preencher'!M66</f>
        <v>0</v>
      </c>
      <c r="M57" s="15">
        <f t="shared" si="1"/>
        <v>127.89</v>
      </c>
      <c r="N57" s="15">
        <f>'[1]TCE - ANEXO III - Preencher'!O66</f>
        <v>1.27</v>
      </c>
      <c r="O57" s="15">
        <f>'[1]TCE - ANEXO III - Preencher'!P66</f>
        <v>0</v>
      </c>
      <c r="P57" s="16">
        <f t="shared" si="2"/>
        <v>1.27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323.51</v>
      </c>
    </row>
    <row r="58" spans="1:28" x14ac:dyDescent="0.2">
      <c r="A58" s="8">
        <f>IFERROR(VLOOKUP(B58,'[1]DADOS (OCULTAR)'!$Q$3:$S$136,3,0),"")</f>
        <v>10894988000648</v>
      </c>
      <c r="B58" s="9" t="str">
        <f>'[1]TCE - ANEXO III - Preencher'!C67</f>
        <v>HOSPITAL SÃO SEBASTIÃO</v>
      </c>
      <c r="C58" s="10"/>
      <c r="D58" s="11" t="str">
        <f>'[1]TCE - ANEXO III - Preencher'!E67</f>
        <v>ELIANE SILVA DE NARCISO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>
        <f>IF('[1]TCE - ANEXO III - Preencher'!H67="","",'[1]TCE - ANEXO III - Preencher'!H67)</f>
        <v>45536</v>
      </c>
      <c r="H58" s="14">
        <f>'[1]TCE - ANEXO III - Preencher'!I67</f>
        <v>0</v>
      </c>
      <c r="I58" s="14">
        <f>'[1]TCE - ANEXO III - Preencher'!J67</f>
        <v>136.26</v>
      </c>
      <c r="J58" s="14">
        <f>'[1]TCE - ANEXO III - Preencher'!K67</f>
        <v>0</v>
      </c>
      <c r="K58" s="15">
        <f>'[1]TCE - ANEXO III - Preencher'!L67</f>
        <v>127.89</v>
      </c>
      <c r="L58" s="15">
        <f>'[1]TCE - ANEXO III - Preencher'!M67</f>
        <v>0</v>
      </c>
      <c r="M58" s="15">
        <f t="shared" si="1"/>
        <v>127.89</v>
      </c>
      <c r="N58" s="15">
        <f>'[1]TCE - ANEXO III - Preencher'!O67</f>
        <v>1.27</v>
      </c>
      <c r="O58" s="15">
        <f>'[1]TCE - ANEXO III - Preencher'!P67</f>
        <v>0</v>
      </c>
      <c r="P58" s="16">
        <f t="shared" si="2"/>
        <v>1.27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265.41999999999996</v>
      </c>
    </row>
    <row r="59" spans="1:28" x14ac:dyDescent="0.2">
      <c r="A59" s="8">
        <f>IFERROR(VLOOKUP(B59,'[1]DADOS (OCULTAR)'!$Q$3:$S$136,3,0),"")</f>
        <v>10894988000648</v>
      </c>
      <c r="B59" s="9" t="str">
        <f>'[1]TCE - ANEXO III - Preencher'!C68</f>
        <v>HOSPITAL SÃO SEBASTIÃO</v>
      </c>
      <c r="C59" s="10"/>
      <c r="D59" s="11" t="str">
        <f>'[1]TCE - ANEXO III - Preencher'!E68</f>
        <v>ELIVANIA GERALDA DE MACEDO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3241-15</v>
      </c>
      <c r="G59" s="13">
        <f>IF('[1]TCE - ANEXO III - Preencher'!H68="","",'[1]TCE - ANEXO III - Preencher'!H68)</f>
        <v>45536</v>
      </c>
      <c r="H59" s="14">
        <f>'[1]TCE - ANEXO III - Preencher'!I68</f>
        <v>24.47</v>
      </c>
      <c r="I59" s="14">
        <f>'[1]TCE - ANEXO III - Preencher'!J68</f>
        <v>195.76</v>
      </c>
      <c r="J59" s="14">
        <f>'[1]TCE - ANEXO III - Preencher'!K68</f>
        <v>0</v>
      </c>
      <c r="K59" s="15">
        <f>'[1]TCE - ANEXO III - Preencher'!L68</f>
        <v>127.89</v>
      </c>
      <c r="L59" s="15">
        <f>'[1]TCE - ANEXO III - Preencher'!M68</f>
        <v>0</v>
      </c>
      <c r="M59" s="15">
        <f t="shared" si="1"/>
        <v>127.89</v>
      </c>
      <c r="N59" s="15">
        <f>'[1]TCE - ANEXO III - Preencher'!O68</f>
        <v>1.27</v>
      </c>
      <c r="O59" s="15">
        <f>'[1]TCE - ANEXO III - Preencher'!P68</f>
        <v>0</v>
      </c>
      <c r="P59" s="16">
        <f t="shared" si="2"/>
        <v>1.27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349.39</v>
      </c>
    </row>
    <row r="60" spans="1:28" x14ac:dyDescent="0.2">
      <c r="A60" s="8">
        <f>IFERROR(VLOOKUP(B60,'[1]DADOS (OCULTAR)'!$Q$3:$S$136,3,0),"")</f>
        <v>10894988000648</v>
      </c>
      <c r="B60" s="9" t="str">
        <f>'[1]TCE - ANEXO III - Preencher'!C69</f>
        <v>HOSPITAL SÃO SEBASTIÃO</v>
      </c>
      <c r="C60" s="10"/>
      <c r="D60" s="11" t="str">
        <f>'[1]TCE - ANEXO III - Preencher'!E69</f>
        <v>ELLEN TAYNNA DO BONFIM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5152-05</v>
      </c>
      <c r="G60" s="13">
        <f>IF('[1]TCE - ANEXO III - Preencher'!H69="","",'[1]TCE - ANEXO III - Preencher'!H69)</f>
        <v>45536</v>
      </c>
      <c r="H60" s="14">
        <f>'[1]TCE - ANEXO III - Preencher'!I69</f>
        <v>17.03</v>
      </c>
      <c r="I60" s="14">
        <f>'[1]TCE - ANEXO III - Preencher'!J69</f>
        <v>136.26</v>
      </c>
      <c r="J60" s="14">
        <f>'[1]TCE - ANEXO III - Preencher'!K69</f>
        <v>0</v>
      </c>
      <c r="K60" s="15">
        <f>'[1]TCE - ANEXO III - Preencher'!L69</f>
        <v>127.89</v>
      </c>
      <c r="L60" s="15">
        <f>'[1]TCE - ANEXO III - Preencher'!M69</f>
        <v>0</v>
      </c>
      <c r="M60" s="15">
        <f t="shared" si="1"/>
        <v>127.89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80.95</v>
      </c>
      <c r="U60" s="15">
        <f>'[1]TCE - ANEXO III - Preencher'!V69</f>
        <v>0</v>
      </c>
      <c r="V60" s="16">
        <f t="shared" si="4"/>
        <v>80.95</v>
      </c>
      <c r="W60" s="17" t="str">
        <f>IF('[1]TCE - ANEXO III - Preencher'!X69="","",'[1]TCE - ANEXO III - Preencher'!X69)</f>
        <v>AUXILIO CRECHE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362.13</v>
      </c>
    </row>
    <row r="61" spans="1:28" x14ac:dyDescent="0.2">
      <c r="A61" s="8">
        <f>IFERROR(VLOOKUP(B61,'[1]DADOS (OCULTAR)'!$Q$3:$S$136,3,0),"")</f>
        <v>10894988000648</v>
      </c>
      <c r="B61" s="9" t="str">
        <f>'[1]TCE - ANEXO III - Preencher'!C70</f>
        <v>HOSPITAL SÃO SEBASTIÃO</v>
      </c>
      <c r="C61" s="10"/>
      <c r="D61" s="11" t="str">
        <f>'[1]TCE - ANEXO III - Preencher'!E70</f>
        <v>EMANUEL YTALLO DOS SANTOS CANDIDO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5211-30</v>
      </c>
      <c r="G61" s="13">
        <f>IF('[1]TCE - ANEXO III - Preencher'!H70="","",'[1]TCE - ANEXO III - Preencher'!H70)</f>
        <v>45536</v>
      </c>
      <c r="H61" s="14">
        <f>'[1]TCE - ANEXO III - Preencher'!I70</f>
        <v>16.37</v>
      </c>
      <c r="I61" s="14">
        <f>'[1]TCE - ANEXO III - Preencher'!J70</f>
        <v>130.91</v>
      </c>
      <c r="J61" s="14">
        <f>'[1]TCE - ANEXO III - Preencher'!K70</f>
        <v>0</v>
      </c>
      <c r="K61" s="15">
        <f>'[1]TCE - ANEXO III - Preencher'!L70</f>
        <v>127.89</v>
      </c>
      <c r="L61" s="15">
        <f>'[1]TCE - ANEXO III - Preencher'!M70</f>
        <v>0</v>
      </c>
      <c r="M61" s="15">
        <f t="shared" si="1"/>
        <v>127.89</v>
      </c>
      <c r="N61" s="15">
        <f>'[1]TCE - ANEXO III - Preencher'!O70</f>
        <v>1.27</v>
      </c>
      <c r="O61" s="15">
        <f>'[1]TCE - ANEXO III - Preencher'!P70</f>
        <v>0</v>
      </c>
      <c r="P61" s="16">
        <f t="shared" si="2"/>
        <v>1.27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276.44</v>
      </c>
    </row>
    <row r="62" spans="1:28" x14ac:dyDescent="0.2">
      <c r="A62" s="8">
        <f>IFERROR(VLOOKUP(B62,'[1]DADOS (OCULTAR)'!$Q$3:$S$136,3,0),"")</f>
        <v>10894988000648</v>
      </c>
      <c r="B62" s="9" t="str">
        <f>'[1]TCE - ANEXO III - Preencher'!C71</f>
        <v>HOSPITAL SÃO SEBASTIÃO</v>
      </c>
      <c r="C62" s="10"/>
      <c r="D62" s="11" t="str">
        <f>'[1]TCE - ANEXO III - Preencher'!E71</f>
        <v>ERICA SOLANGE SILVA REGO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45536</v>
      </c>
      <c r="H62" s="14">
        <f>'[1]TCE - ANEXO III - Preencher'!I71</f>
        <v>57.79</v>
      </c>
      <c r="I62" s="14">
        <f>'[1]TCE - ANEXO III - Preencher'!J71</f>
        <v>462.28</v>
      </c>
      <c r="J62" s="14">
        <f>'[1]TCE - ANEXO III - Preencher'!K71</f>
        <v>0</v>
      </c>
      <c r="K62" s="15">
        <f>'[1]TCE - ANEXO III - Preencher'!L71</f>
        <v>127.89</v>
      </c>
      <c r="L62" s="15">
        <f>'[1]TCE - ANEXO III - Preencher'!M71</f>
        <v>0</v>
      </c>
      <c r="M62" s="15">
        <f t="shared" si="1"/>
        <v>127.89</v>
      </c>
      <c r="N62" s="15">
        <f>'[1]TCE - ANEXO III - Preencher'!O71</f>
        <v>2.5299999999999998</v>
      </c>
      <c r="O62" s="15">
        <f>'[1]TCE - ANEXO III - Preencher'!P71</f>
        <v>0</v>
      </c>
      <c r="P62" s="16">
        <f t="shared" si="2"/>
        <v>2.5299999999999998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120.26</v>
      </c>
      <c r="U62" s="15">
        <f>'[1]TCE - ANEXO III - Preencher'!V71</f>
        <v>0</v>
      </c>
      <c r="V62" s="16">
        <f t="shared" si="4"/>
        <v>120.26</v>
      </c>
      <c r="W62" s="17" t="str">
        <f>IF('[1]TCE - ANEXO III - Preencher'!X71="","",'[1]TCE - ANEXO III - Preencher'!X71)</f>
        <v>AUXILIO CRECHE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770.74999999999989</v>
      </c>
    </row>
    <row r="63" spans="1:28" x14ac:dyDescent="0.2">
      <c r="A63" s="8">
        <f>IFERROR(VLOOKUP(B63,'[1]DADOS (OCULTAR)'!$Q$3:$S$136,3,0),"")</f>
        <v>10894988000648</v>
      </c>
      <c r="B63" s="9" t="str">
        <f>'[1]TCE - ANEXO III - Preencher'!C72</f>
        <v>HOSPITAL SÃO SEBASTIÃO</v>
      </c>
      <c r="C63" s="10"/>
      <c r="D63" s="11" t="str">
        <f>'[1]TCE - ANEXO III - Preencher'!E72</f>
        <v>ERICSSON DE GOES BEZERRA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5143-10</v>
      </c>
      <c r="G63" s="13">
        <f>IF('[1]TCE - ANEXO III - Preencher'!H72="","",'[1]TCE - ANEXO III - Preencher'!H72)</f>
        <v>45536</v>
      </c>
      <c r="H63" s="14">
        <f>'[1]TCE - ANEXO III - Preencher'!I72</f>
        <v>26.7</v>
      </c>
      <c r="I63" s="14">
        <f>'[1]TCE - ANEXO III - Preencher'!J72</f>
        <v>213.55</v>
      </c>
      <c r="J63" s="14">
        <f>'[1]TCE - ANEXO III - Preencher'!K72</f>
        <v>0</v>
      </c>
      <c r="K63" s="15">
        <f>'[1]TCE - ANEXO III - Preencher'!L72</f>
        <v>127.89</v>
      </c>
      <c r="L63" s="15">
        <f>'[1]TCE - ANEXO III - Preencher'!M72</f>
        <v>0</v>
      </c>
      <c r="M63" s="15">
        <f t="shared" si="1"/>
        <v>127.89</v>
      </c>
      <c r="N63" s="15">
        <f>'[1]TCE - ANEXO III - Preencher'!O72</f>
        <v>1.27</v>
      </c>
      <c r="O63" s="15">
        <f>'[1]TCE - ANEXO III - Preencher'!P72</f>
        <v>0</v>
      </c>
      <c r="P63" s="16">
        <f t="shared" si="2"/>
        <v>1.27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369.40999999999997</v>
      </c>
    </row>
    <row r="64" spans="1:28" x14ac:dyDescent="0.2">
      <c r="A64" s="8">
        <f>IFERROR(VLOOKUP(B64,'[1]DADOS (OCULTAR)'!$Q$3:$S$136,3,0),"")</f>
        <v>10894988000648</v>
      </c>
      <c r="B64" s="9" t="str">
        <f>'[1]TCE - ANEXO III - Preencher'!C73</f>
        <v>HOSPITAL SÃO SEBASTIÃO</v>
      </c>
      <c r="C64" s="10"/>
      <c r="D64" s="11" t="str">
        <f>'[1]TCE - ANEXO III - Preencher'!E73</f>
        <v>EUDES FERNANDO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5143-10</v>
      </c>
      <c r="G64" s="13">
        <f>IF('[1]TCE - ANEXO III - Preencher'!H73="","",'[1]TCE - ANEXO III - Preencher'!H73)</f>
        <v>45536</v>
      </c>
      <c r="H64" s="14">
        <f>'[1]TCE - ANEXO III - Preencher'!I73</f>
        <v>20.18</v>
      </c>
      <c r="I64" s="14">
        <f>'[1]TCE - ANEXO III - Preencher'!J73</f>
        <v>161.47</v>
      </c>
      <c r="J64" s="14">
        <f>'[1]TCE - ANEXO III - Preencher'!K73</f>
        <v>0</v>
      </c>
      <c r="K64" s="15">
        <f>'[1]TCE - ANEXO III - Preencher'!L73</f>
        <v>127.89</v>
      </c>
      <c r="L64" s="15">
        <f>'[1]TCE - ANEXO III - Preencher'!M73</f>
        <v>0</v>
      </c>
      <c r="M64" s="15">
        <f t="shared" si="1"/>
        <v>127.89</v>
      </c>
      <c r="N64" s="15">
        <f>'[1]TCE - ANEXO III - Preencher'!O73</f>
        <v>1.27</v>
      </c>
      <c r="O64" s="15">
        <f>'[1]TCE - ANEXO III - Preencher'!P73</f>
        <v>0</v>
      </c>
      <c r="P64" s="16">
        <f t="shared" si="2"/>
        <v>1.27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310.81</v>
      </c>
    </row>
    <row r="65" spans="1:28" x14ac:dyDescent="0.2">
      <c r="A65" s="8">
        <f>IFERROR(VLOOKUP(B65,'[1]DADOS (OCULTAR)'!$Q$3:$S$136,3,0),"")</f>
        <v>10894988000648</v>
      </c>
      <c r="B65" s="9" t="str">
        <f>'[1]TCE - ANEXO III - Preencher'!C74</f>
        <v>HOSPITAL SÃO SEBASTIÃO</v>
      </c>
      <c r="C65" s="10"/>
      <c r="D65" s="11" t="str">
        <f>'[1]TCE - ANEXO III - Preencher'!E74</f>
        <v>FABIANA MARIA DE MELO GUEDES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>
        <f>IF('[1]TCE - ANEXO III - Preencher'!H74="","",'[1]TCE - ANEXO III - Preencher'!H74)</f>
        <v>45536</v>
      </c>
      <c r="H65" s="14">
        <f>'[1]TCE - ANEXO III - Preencher'!I74</f>
        <v>48.12</v>
      </c>
      <c r="I65" s="14">
        <f>'[1]TCE - ANEXO III - Preencher'!J74</f>
        <v>385</v>
      </c>
      <c r="J65" s="14">
        <f>'[1]TCE - ANEXO III - Preencher'!K74</f>
        <v>0</v>
      </c>
      <c r="K65" s="15">
        <f>'[1]TCE - ANEXO III - Preencher'!L74</f>
        <v>127.89</v>
      </c>
      <c r="L65" s="15">
        <f>'[1]TCE - ANEXO III - Preencher'!M74</f>
        <v>0</v>
      </c>
      <c r="M65" s="15">
        <f t="shared" si="1"/>
        <v>127.89</v>
      </c>
      <c r="N65" s="15">
        <f>'[1]TCE - ANEXO III - Preencher'!O74</f>
        <v>2.5299999999999998</v>
      </c>
      <c r="O65" s="15">
        <f>'[1]TCE - ANEXO III - Preencher'!P74</f>
        <v>0</v>
      </c>
      <c r="P65" s="16">
        <f t="shared" si="2"/>
        <v>2.5299999999999998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120.26</v>
      </c>
      <c r="U65" s="15">
        <f>'[1]TCE - ANEXO III - Preencher'!V74</f>
        <v>0</v>
      </c>
      <c r="V65" s="16">
        <f t="shared" si="4"/>
        <v>120.26</v>
      </c>
      <c r="W65" s="17" t="str">
        <f>IF('[1]TCE - ANEXO III - Preencher'!X74="","",'[1]TCE - ANEXO III - Preencher'!X74)</f>
        <v>AUXILIO CRECHE</v>
      </c>
      <c r="X65" s="15">
        <f>'[1]TCE - ANEXO III - Preencher'!Y74</f>
        <v>774.15</v>
      </c>
      <c r="Y65" s="15">
        <f>'[1]TCE - ANEXO III - Preencher'!Z74</f>
        <v>0</v>
      </c>
      <c r="Z65" s="16">
        <f t="shared" si="5"/>
        <v>774.15</v>
      </c>
      <c r="AA65" s="17" t="str">
        <f>IF('[1]TCE - ANEXO III - Preencher'!AB74="","",'[1]TCE - ANEXO III - Preencher'!AB74)</f>
        <v>ABONO COMPLEMENTAR</v>
      </c>
      <c r="AB65" s="15">
        <f t="shared" si="0"/>
        <v>1457.9499999999998</v>
      </c>
    </row>
    <row r="66" spans="1:28" x14ac:dyDescent="0.2">
      <c r="A66" s="8">
        <f>IFERROR(VLOOKUP(B66,'[1]DADOS (OCULTAR)'!$Q$3:$S$136,3,0),"")</f>
        <v>10894988000648</v>
      </c>
      <c r="B66" s="9" t="str">
        <f>'[1]TCE - ANEXO III - Preencher'!C75</f>
        <v>HOSPITAL SÃO SEBASTIÃO</v>
      </c>
      <c r="C66" s="10"/>
      <c r="D66" s="11" t="str">
        <f>'[1]TCE - ANEXO III - Preencher'!E75</f>
        <v>FABIO JULIO LIMA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45536</v>
      </c>
      <c r="H66" s="14">
        <f>'[1]TCE - ANEXO III - Preencher'!I75</f>
        <v>35.19</v>
      </c>
      <c r="I66" s="14">
        <f>'[1]TCE - ANEXO III - Preencher'!J75</f>
        <v>281.48</v>
      </c>
      <c r="J66" s="14">
        <f>'[1]TCE - ANEXO III - Preencher'!K75</f>
        <v>0</v>
      </c>
      <c r="K66" s="15">
        <f>'[1]TCE - ANEXO III - Preencher'!L75</f>
        <v>127.89</v>
      </c>
      <c r="L66" s="15">
        <f>'[1]TCE - ANEXO III - Preencher'!M75</f>
        <v>0</v>
      </c>
      <c r="M66" s="15">
        <f t="shared" si="1"/>
        <v>127.89</v>
      </c>
      <c r="N66" s="15">
        <f>'[1]TCE - ANEXO III - Preencher'!O75</f>
        <v>1.27</v>
      </c>
      <c r="O66" s="15">
        <f>'[1]TCE - ANEXO III - Preencher'!P75</f>
        <v>0</v>
      </c>
      <c r="P66" s="16">
        <f t="shared" si="2"/>
        <v>1.27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1753.58</v>
      </c>
      <c r="Y66" s="15">
        <f>'[1]TCE - ANEXO III - Preencher'!Z75</f>
        <v>0</v>
      </c>
      <c r="Z66" s="16">
        <f t="shared" si="5"/>
        <v>1753.58</v>
      </c>
      <c r="AA66" s="17" t="str">
        <f>IF('[1]TCE - ANEXO III - Preencher'!AB75="","",'[1]TCE - ANEXO III - Preencher'!AB75)</f>
        <v>ABONO COMPLEMENTAR</v>
      </c>
      <c r="AB66" s="15">
        <f t="shared" si="0"/>
        <v>2199.41</v>
      </c>
    </row>
    <row r="67" spans="1:28" x14ac:dyDescent="0.2">
      <c r="A67" s="8">
        <f>IFERROR(VLOOKUP(B67,'[1]DADOS (OCULTAR)'!$Q$3:$S$136,3,0),"")</f>
        <v>10894988000648</v>
      </c>
      <c r="B67" s="9" t="str">
        <f>'[1]TCE - ANEXO III - Preencher'!C76</f>
        <v>HOSPITAL SÃO SEBASTIÃO</v>
      </c>
      <c r="C67" s="10"/>
      <c r="D67" s="11" t="str">
        <f>'[1]TCE - ANEXO III - Preencher'!E76</f>
        <v>FELIPE JOSE CORDEIRO DE QUEIROZ MARQUES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2251-25</v>
      </c>
      <c r="G67" s="13">
        <f>IF('[1]TCE - ANEXO III - Preencher'!H76="","",'[1]TCE - ANEXO III - Preencher'!H76)</f>
        <v>45536</v>
      </c>
      <c r="H67" s="14">
        <f>'[1]TCE - ANEXO III - Preencher'!I76</f>
        <v>108.66</v>
      </c>
      <c r="I67" s="14">
        <f>'[1]TCE - ANEXO III - Preencher'!J76</f>
        <v>869.3</v>
      </c>
      <c r="J67" s="14">
        <f>'[1]TCE - ANEXO III - Preencher'!K76</f>
        <v>0</v>
      </c>
      <c r="K67" s="15">
        <f>'[1]TCE - ANEXO III - Preencher'!L76</f>
        <v>127.89</v>
      </c>
      <c r="L67" s="15">
        <f>'[1]TCE - ANEXO III - Preencher'!M76</f>
        <v>0</v>
      </c>
      <c r="M67" s="15">
        <f t="shared" si="1"/>
        <v>127.89</v>
      </c>
      <c r="N67" s="15">
        <f>'[1]TCE - ANEXO III - Preencher'!O76</f>
        <v>10.119999999999999</v>
      </c>
      <c r="O67" s="15">
        <f>'[1]TCE - ANEXO III - Preencher'!P76</f>
        <v>0</v>
      </c>
      <c r="P67" s="16">
        <f t="shared" si="2"/>
        <v>10.119999999999999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1115.9699999999998</v>
      </c>
    </row>
    <row r="68" spans="1:28" x14ac:dyDescent="0.2">
      <c r="A68" s="8">
        <f>IFERROR(VLOOKUP(B68,'[1]DADOS (OCULTAR)'!$Q$3:$S$136,3,0),"")</f>
        <v>10894988000648</v>
      </c>
      <c r="B68" s="9" t="str">
        <f>'[1]TCE - ANEXO III - Preencher'!C77</f>
        <v>HOSPITAL SÃO SEBASTIÃO</v>
      </c>
      <c r="C68" s="10"/>
      <c r="D68" s="11" t="str">
        <f>'[1]TCE - ANEXO III - Preencher'!E77</f>
        <v>FHILIPPE AUGUSTO DE LIMA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2124-10</v>
      </c>
      <c r="G68" s="13">
        <f>IF('[1]TCE - ANEXO III - Preencher'!H77="","",'[1]TCE - ANEXO III - Preencher'!H77)</f>
        <v>45536</v>
      </c>
      <c r="H68" s="14">
        <f>'[1]TCE - ANEXO III - Preencher'!I77</f>
        <v>53.12</v>
      </c>
      <c r="I68" s="14">
        <f>'[1]TCE - ANEXO III - Preencher'!J77</f>
        <v>424.9</v>
      </c>
      <c r="J68" s="14">
        <f>'[1]TCE - ANEXO III - Preencher'!K77</f>
        <v>0</v>
      </c>
      <c r="K68" s="15">
        <f>'[1]TCE - ANEXO III - Preencher'!L77</f>
        <v>127.89</v>
      </c>
      <c r="L68" s="15">
        <f>'[1]TCE - ANEXO III - Preencher'!M77</f>
        <v>0</v>
      </c>
      <c r="M68" s="15">
        <f t="shared" ref="M68:M131" si="7">K68-L68</f>
        <v>127.89</v>
      </c>
      <c r="N68" s="15">
        <f>'[1]TCE - ANEXO III - Preencher'!O77</f>
        <v>1.27</v>
      </c>
      <c r="O68" s="15">
        <f>'[1]TCE - ANEXO III - Preencher'!P77</f>
        <v>0</v>
      </c>
      <c r="P68" s="16">
        <f t="shared" ref="P68:P131" si="8">N68-O68</f>
        <v>1.27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607.17999999999995</v>
      </c>
    </row>
    <row r="69" spans="1:28" x14ac:dyDescent="0.2">
      <c r="A69" s="8">
        <f>IFERROR(VLOOKUP(B69,'[1]DADOS (OCULTAR)'!$Q$3:$S$136,3,0),"")</f>
        <v>10894988000648</v>
      </c>
      <c r="B69" s="9" t="str">
        <f>'[1]TCE - ANEXO III - Preencher'!C78</f>
        <v>HOSPITAL SÃO SEBASTIÃO</v>
      </c>
      <c r="C69" s="10"/>
      <c r="D69" s="11" t="str">
        <f>'[1]TCE - ANEXO III - Preencher'!E78</f>
        <v>FLAVIA SUSANA PORTELA GOMES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45536</v>
      </c>
      <c r="H69" s="14">
        <f>'[1]TCE - ANEXO III - Preencher'!I78</f>
        <v>35.700000000000003</v>
      </c>
      <c r="I69" s="14">
        <f>'[1]TCE - ANEXO III - Preencher'!J78</f>
        <v>285.5</v>
      </c>
      <c r="J69" s="14">
        <f>'[1]TCE - ANEXO III - Preencher'!K78</f>
        <v>0</v>
      </c>
      <c r="K69" s="15">
        <f>'[1]TCE - ANEXO III - Preencher'!L78</f>
        <v>127.89</v>
      </c>
      <c r="L69" s="15">
        <f>'[1]TCE - ANEXO III - Preencher'!M78</f>
        <v>0</v>
      </c>
      <c r="M69" s="15">
        <f t="shared" si="7"/>
        <v>127.89</v>
      </c>
      <c r="N69" s="15">
        <f>'[1]TCE - ANEXO III - Preencher'!O78</f>
        <v>2.5299999999999998</v>
      </c>
      <c r="O69" s="15">
        <f>'[1]TCE - ANEXO III - Preencher'!P78</f>
        <v>0</v>
      </c>
      <c r="P69" s="16">
        <f t="shared" si="8"/>
        <v>2.5299999999999998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451.61999999999995</v>
      </c>
    </row>
    <row r="70" spans="1:28" x14ac:dyDescent="0.2">
      <c r="A70" s="8">
        <f>IFERROR(VLOOKUP(B70,'[1]DADOS (OCULTAR)'!$Q$3:$S$136,3,0),"")</f>
        <v>10894988000648</v>
      </c>
      <c r="B70" s="9" t="str">
        <f>'[1]TCE - ANEXO III - Preencher'!C79</f>
        <v>HOSPITAL SÃO SEBASTIÃO</v>
      </c>
      <c r="C70" s="10"/>
      <c r="D70" s="11" t="str">
        <f>'[1]TCE - ANEXO III - Preencher'!E79</f>
        <v>FRANCINEUMA NEVES VASCONCELOS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2516-05</v>
      </c>
      <c r="G70" s="13">
        <f>IF('[1]TCE - ANEXO III - Preencher'!H79="","",'[1]TCE - ANEXO III - Preencher'!H79)</f>
        <v>45536</v>
      </c>
      <c r="H70" s="14">
        <f>'[1]TCE - ANEXO III - Preencher'!I79</f>
        <v>26.38</v>
      </c>
      <c r="I70" s="14">
        <f>'[1]TCE - ANEXO III - Preencher'!J79</f>
        <v>211</v>
      </c>
      <c r="J70" s="14">
        <f>'[1]TCE - ANEXO III - Preencher'!K79</f>
        <v>0</v>
      </c>
      <c r="K70" s="15">
        <f>'[1]TCE - ANEXO III - Preencher'!L79</f>
        <v>127.89</v>
      </c>
      <c r="L70" s="15">
        <f>'[1]TCE - ANEXO III - Preencher'!M79</f>
        <v>0</v>
      </c>
      <c r="M70" s="15">
        <f t="shared" si="7"/>
        <v>127.89</v>
      </c>
      <c r="N70" s="15">
        <f>'[1]TCE - ANEXO III - Preencher'!O79</f>
        <v>1.27</v>
      </c>
      <c r="O70" s="15">
        <f>'[1]TCE - ANEXO III - Preencher'!P79</f>
        <v>0</v>
      </c>
      <c r="P70" s="16">
        <f t="shared" si="8"/>
        <v>1.27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366.53999999999996</v>
      </c>
    </row>
    <row r="71" spans="1:28" x14ac:dyDescent="0.2">
      <c r="A71" s="8">
        <f>IFERROR(VLOOKUP(B71,'[1]DADOS (OCULTAR)'!$Q$3:$S$136,3,0),"")</f>
        <v>10894988000648</v>
      </c>
      <c r="B71" s="9" t="str">
        <f>'[1]TCE - ANEXO III - Preencher'!C80</f>
        <v>HOSPITAL SÃO SEBASTIÃO</v>
      </c>
      <c r="C71" s="10"/>
      <c r="D71" s="11" t="str">
        <f>'[1]TCE - ANEXO III - Preencher'!E80</f>
        <v>GABRIEL GONDIM RIBEIRO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2251-25</v>
      </c>
      <c r="G71" s="13">
        <f>IF('[1]TCE - ANEXO III - Preencher'!H80="","",'[1]TCE - ANEXO III - Preencher'!H80)</f>
        <v>45536</v>
      </c>
      <c r="H71" s="14">
        <f>'[1]TCE - ANEXO III - Preencher'!I80</f>
        <v>119.46</v>
      </c>
      <c r="I71" s="14">
        <f>'[1]TCE - ANEXO III - Preencher'!J80</f>
        <v>955.6</v>
      </c>
      <c r="J71" s="14">
        <f>'[1]TCE - ANEXO III - Preencher'!K80</f>
        <v>0</v>
      </c>
      <c r="K71" s="15">
        <f>'[1]TCE - ANEXO III - Preencher'!L80</f>
        <v>127.89</v>
      </c>
      <c r="L71" s="15">
        <f>'[1]TCE - ANEXO III - Preencher'!M80</f>
        <v>0</v>
      </c>
      <c r="M71" s="15">
        <f t="shared" si="7"/>
        <v>127.89</v>
      </c>
      <c r="N71" s="15">
        <f>'[1]TCE - ANEXO III - Preencher'!O80</f>
        <v>10.119999999999999</v>
      </c>
      <c r="O71" s="15">
        <f>'[1]TCE - ANEXO III - Preencher'!P80</f>
        <v>0</v>
      </c>
      <c r="P71" s="16">
        <f t="shared" si="8"/>
        <v>10.119999999999999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1213.07</v>
      </c>
    </row>
    <row r="72" spans="1:28" x14ac:dyDescent="0.2">
      <c r="A72" s="8">
        <f>IFERROR(VLOOKUP(B72,'[1]DADOS (OCULTAR)'!$Q$3:$S$136,3,0),"")</f>
        <v>10894988000648</v>
      </c>
      <c r="B72" s="9" t="str">
        <f>'[1]TCE - ANEXO III - Preencher'!C81</f>
        <v>HOSPITAL SÃO SEBASTIÃO</v>
      </c>
      <c r="C72" s="10"/>
      <c r="D72" s="11" t="str">
        <f>'[1]TCE - ANEXO III - Preencher'!E81</f>
        <v>GABRIELLA MYLLENA DE SOUZA RIBEIRO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2236-05</v>
      </c>
      <c r="G72" s="13">
        <f>IF('[1]TCE - ANEXO III - Preencher'!H81="","",'[1]TCE - ANEXO III - Preencher'!H81)</f>
        <v>45536</v>
      </c>
      <c r="H72" s="14">
        <f>'[1]TCE - ANEXO III - Preencher'!I81</f>
        <v>30.25</v>
      </c>
      <c r="I72" s="14">
        <f>'[1]TCE - ANEXO III - Preencher'!J81</f>
        <v>241.95</v>
      </c>
      <c r="J72" s="14">
        <f>'[1]TCE - ANEXO III - Preencher'!K81</f>
        <v>0</v>
      </c>
      <c r="K72" s="15">
        <f>'[1]TCE - ANEXO III - Preencher'!L81</f>
        <v>127.89</v>
      </c>
      <c r="L72" s="15">
        <f>'[1]TCE - ANEXO III - Preencher'!M81</f>
        <v>0</v>
      </c>
      <c r="M72" s="15">
        <f t="shared" si="7"/>
        <v>127.89</v>
      </c>
      <c r="N72" s="15">
        <f>'[1]TCE - ANEXO III - Preencher'!O81</f>
        <v>2.5299999999999998</v>
      </c>
      <c r="O72" s="15">
        <f>'[1]TCE - ANEXO III - Preencher'!P81</f>
        <v>0</v>
      </c>
      <c r="P72" s="16">
        <f t="shared" si="8"/>
        <v>2.5299999999999998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402.61999999999995</v>
      </c>
    </row>
    <row r="73" spans="1:28" x14ac:dyDescent="0.2">
      <c r="A73" s="8">
        <f>IFERROR(VLOOKUP(B73,'[1]DADOS (OCULTAR)'!$Q$3:$S$136,3,0),"")</f>
        <v>10894988000648</v>
      </c>
      <c r="B73" s="9" t="str">
        <f>'[1]TCE - ANEXO III - Preencher'!C82</f>
        <v>HOSPITAL SÃO SEBASTIÃO</v>
      </c>
      <c r="C73" s="10"/>
      <c r="D73" s="11" t="str">
        <f>'[1]TCE - ANEXO III - Preencher'!E82</f>
        <v>GERMANA MILENA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45536</v>
      </c>
      <c r="H73" s="14">
        <f>'[1]TCE - ANEXO III - Preencher'!I82</f>
        <v>37.06</v>
      </c>
      <c r="I73" s="14">
        <f>'[1]TCE - ANEXO III - Preencher'!J82</f>
        <v>296.41000000000003</v>
      </c>
      <c r="J73" s="14">
        <f>'[1]TCE - ANEXO III - Preencher'!K82</f>
        <v>0</v>
      </c>
      <c r="K73" s="15">
        <f>'[1]TCE - ANEXO III - Preencher'!L82</f>
        <v>127.89</v>
      </c>
      <c r="L73" s="15">
        <f>'[1]TCE - ANEXO III - Preencher'!M82</f>
        <v>0</v>
      </c>
      <c r="M73" s="15">
        <f t="shared" si="7"/>
        <v>127.89</v>
      </c>
      <c r="N73" s="15">
        <f>'[1]TCE - ANEXO III - Preencher'!O82</f>
        <v>1.27</v>
      </c>
      <c r="O73" s="15">
        <f>'[1]TCE - ANEXO III - Preencher'!P82</f>
        <v>0</v>
      </c>
      <c r="P73" s="16">
        <f t="shared" si="8"/>
        <v>1.27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1753.58</v>
      </c>
      <c r="Y73" s="15">
        <f>'[1]TCE - ANEXO III - Preencher'!Z82</f>
        <v>0</v>
      </c>
      <c r="Z73" s="16">
        <f t="shared" si="11"/>
        <v>1753.58</v>
      </c>
      <c r="AA73" s="17" t="str">
        <f>IF('[1]TCE - ANEXO III - Preencher'!AB82="","",'[1]TCE - ANEXO III - Preencher'!AB82)</f>
        <v>ABONO COMPLEMENTAR</v>
      </c>
      <c r="AB73" s="15">
        <f t="shared" si="6"/>
        <v>2216.21</v>
      </c>
    </row>
    <row r="74" spans="1:28" x14ac:dyDescent="0.2">
      <c r="A74" s="8">
        <f>IFERROR(VLOOKUP(B74,'[1]DADOS (OCULTAR)'!$Q$3:$S$136,3,0),"")</f>
        <v>10894988000648</v>
      </c>
      <c r="B74" s="9" t="str">
        <f>'[1]TCE - ANEXO III - Preencher'!C83</f>
        <v>HOSPITAL SÃO SEBASTIÃO</v>
      </c>
      <c r="C74" s="10"/>
      <c r="D74" s="11" t="str">
        <f>'[1]TCE - ANEXO III - Preencher'!E83</f>
        <v>HELISSA DANIELLY BEZERRA TAVARES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45536</v>
      </c>
      <c r="H74" s="14">
        <f>'[1]TCE - ANEXO III - Preencher'!I83</f>
        <v>40.479999999999997</v>
      </c>
      <c r="I74" s="14">
        <f>'[1]TCE - ANEXO III - Preencher'!J83</f>
        <v>323.83</v>
      </c>
      <c r="J74" s="14">
        <f>'[1]TCE - ANEXO III - Preencher'!K83</f>
        <v>0</v>
      </c>
      <c r="K74" s="15">
        <f>'[1]TCE - ANEXO III - Preencher'!L83</f>
        <v>127.89</v>
      </c>
      <c r="L74" s="15">
        <f>'[1]TCE - ANEXO III - Preencher'!M83</f>
        <v>0</v>
      </c>
      <c r="M74" s="15">
        <f t="shared" si="7"/>
        <v>127.89</v>
      </c>
      <c r="N74" s="15">
        <f>'[1]TCE - ANEXO III - Preencher'!O83</f>
        <v>2.5299999999999998</v>
      </c>
      <c r="O74" s="15">
        <f>'[1]TCE - ANEXO III - Preencher'!P83</f>
        <v>0</v>
      </c>
      <c r="P74" s="16">
        <f t="shared" si="8"/>
        <v>2.5299999999999998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1264.6500000000001</v>
      </c>
      <c r="Y74" s="15">
        <f>'[1]TCE - ANEXO III - Preencher'!Z83</f>
        <v>0</v>
      </c>
      <c r="Z74" s="16">
        <f t="shared" si="11"/>
        <v>1264.6500000000001</v>
      </c>
      <c r="AA74" s="17" t="str">
        <f>IF('[1]TCE - ANEXO III - Preencher'!AB83="","",'[1]TCE - ANEXO III - Preencher'!AB83)</f>
        <v>ABONO COMPLEMENTAR</v>
      </c>
      <c r="AB74" s="15">
        <f t="shared" si="6"/>
        <v>1759.38</v>
      </c>
    </row>
    <row r="75" spans="1:28" x14ac:dyDescent="0.2">
      <c r="A75" s="8">
        <f>IFERROR(VLOOKUP(B75,'[1]DADOS (OCULTAR)'!$Q$3:$S$136,3,0),"")</f>
        <v>10894988000648</v>
      </c>
      <c r="B75" s="9" t="str">
        <f>'[1]TCE - ANEXO III - Preencher'!C84</f>
        <v>HOSPITAL SÃO SEBASTIÃO</v>
      </c>
      <c r="C75" s="10"/>
      <c r="D75" s="11" t="str">
        <f>'[1]TCE - ANEXO III - Preencher'!E84</f>
        <v>HIPOLLITO DE MIRANDA ROCHA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>
        <f>IF('[1]TCE - ANEXO III - Preencher'!H84="","",'[1]TCE - ANEXO III - Preencher'!H84)</f>
        <v>45536</v>
      </c>
      <c r="H75" s="14">
        <f>'[1]TCE - ANEXO III - Preencher'!I84</f>
        <v>105.48</v>
      </c>
      <c r="I75" s="14">
        <f>'[1]TCE - ANEXO III - Preencher'!J84</f>
        <v>843.83</v>
      </c>
      <c r="J75" s="14">
        <f>'[1]TCE - ANEXO III - Preencher'!K84</f>
        <v>0</v>
      </c>
      <c r="K75" s="15">
        <f>'[1]TCE - ANEXO III - Preencher'!L84</f>
        <v>127.89</v>
      </c>
      <c r="L75" s="15">
        <f>'[1]TCE - ANEXO III - Preencher'!M84</f>
        <v>0</v>
      </c>
      <c r="M75" s="15">
        <f t="shared" si="7"/>
        <v>127.89</v>
      </c>
      <c r="N75" s="15">
        <f>'[1]TCE - ANEXO III - Preencher'!O84</f>
        <v>10.119999999999999</v>
      </c>
      <c r="O75" s="15">
        <f>'[1]TCE - ANEXO III - Preencher'!P84</f>
        <v>0</v>
      </c>
      <c r="P75" s="16">
        <f t="shared" si="8"/>
        <v>10.119999999999999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1087.32</v>
      </c>
    </row>
    <row r="76" spans="1:28" x14ac:dyDescent="0.2">
      <c r="A76" s="8">
        <f>IFERROR(VLOOKUP(B76,'[1]DADOS (OCULTAR)'!$Q$3:$S$136,3,0),"")</f>
        <v>10894988000648</v>
      </c>
      <c r="B76" s="9" t="str">
        <f>'[1]TCE - ANEXO III - Preencher'!C85</f>
        <v>HOSPITAL SÃO SEBASTIÃO</v>
      </c>
      <c r="C76" s="10"/>
      <c r="D76" s="11" t="str">
        <f>'[1]TCE - ANEXO III - Preencher'!E85</f>
        <v>IBERTSON HENRIQUE DE SOUSA JUVINO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>
        <f>IF('[1]TCE - ANEXO III - Preencher'!H85="","",'[1]TCE - ANEXO III - Preencher'!H85)</f>
        <v>45536</v>
      </c>
      <c r="H76" s="14">
        <f>'[1]TCE - ANEXO III - Preencher'!I85</f>
        <v>110.69</v>
      </c>
      <c r="I76" s="14">
        <f>'[1]TCE - ANEXO III - Preencher'!J85</f>
        <v>885.49</v>
      </c>
      <c r="J76" s="14">
        <f>'[1]TCE - ANEXO III - Preencher'!K85</f>
        <v>0</v>
      </c>
      <c r="K76" s="15">
        <f>'[1]TCE - ANEXO III - Preencher'!L85</f>
        <v>127.89</v>
      </c>
      <c r="L76" s="15">
        <f>'[1]TCE - ANEXO III - Preencher'!M85</f>
        <v>0</v>
      </c>
      <c r="M76" s="15">
        <f t="shared" si="7"/>
        <v>127.89</v>
      </c>
      <c r="N76" s="15">
        <f>'[1]TCE - ANEXO III - Preencher'!O85</f>
        <v>10.119999999999999</v>
      </c>
      <c r="O76" s="15">
        <f>'[1]TCE - ANEXO III - Preencher'!P85</f>
        <v>0</v>
      </c>
      <c r="P76" s="16">
        <f t="shared" si="8"/>
        <v>10.119999999999999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1134.19</v>
      </c>
    </row>
    <row r="77" spans="1:28" x14ac:dyDescent="0.2">
      <c r="A77" s="8">
        <f>IFERROR(VLOOKUP(B77,'[1]DADOS (OCULTAR)'!$Q$3:$S$136,3,0),"")</f>
        <v>10894988000648</v>
      </c>
      <c r="B77" s="9" t="str">
        <f>'[1]TCE - ANEXO III - Preencher'!C86</f>
        <v>HOSPITAL SÃO SEBASTIÃO</v>
      </c>
      <c r="C77" s="10"/>
      <c r="D77" s="11" t="str">
        <f>'[1]TCE - ANEXO III - Preencher'!E86</f>
        <v>IRANILDE MENDES DO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45536</v>
      </c>
      <c r="H77" s="14">
        <f>'[1]TCE - ANEXO III - Preencher'!I86</f>
        <v>37.83</v>
      </c>
      <c r="I77" s="14">
        <f>'[1]TCE - ANEXO III - Preencher'!J86</f>
        <v>302.64</v>
      </c>
      <c r="J77" s="14">
        <f>'[1]TCE - ANEXO III - Preencher'!K86</f>
        <v>0</v>
      </c>
      <c r="K77" s="15">
        <f>'[1]TCE - ANEXO III - Preencher'!L86</f>
        <v>127.89</v>
      </c>
      <c r="L77" s="15">
        <f>'[1]TCE - ANEXO III - Preencher'!M86</f>
        <v>0</v>
      </c>
      <c r="M77" s="15">
        <f t="shared" si="7"/>
        <v>127.89</v>
      </c>
      <c r="N77" s="15">
        <f>'[1]TCE - ANEXO III - Preencher'!O86</f>
        <v>1.27</v>
      </c>
      <c r="O77" s="15">
        <f>'[1]TCE - ANEXO III - Preencher'!P86</f>
        <v>0</v>
      </c>
      <c r="P77" s="16">
        <f t="shared" si="8"/>
        <v>1.27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1753.58</v>
      </c>
      <c r="Y77" s="15">
        <f>'[1]TCE - ANEXO III - Preencher'!Z86</f>
        <v>0</v>
      </c>
      <c r="Z77" s="16">
        <f t="shared" si="11"/>
        <v>1753.58</v>
      </c>
      <c r="AA77" s="17" t="str">
        <f>IF('[1]TCE - ANEXO III - Preencher'!AB86="","",'[1]TCE - ANEXO III - Preencher'!AB86)</f>
        <v>ABONO COMPLEMENTAR</v>
      </c>
      <c r="AB77" s="15">
        <f t="shared" si="6"/>
        <v>2223.21</v>
      </c>
    </row>
    <row r="78" spans="1:28" x14ac:dyDescent="0.2">
      <c r="A78" s="8">
        <f>IFERROR(VLOOKUP(B78,'[1]DADOS (OCULTAR)'!$Q$3:$S$136,3,0),"")</f>
        <v>10894988000648</v>
      </c>
      <c r="B78" s="9" t="str">
        <f>'[1]TCE - ANEXO III - Preencher'!C87</f>
        <v>HOSPITAL SÃO SEBASTIÃO</v>
      </c>
      <c r="C78" s="10"/>
      <c r="D78" s="11" t="str">
        <f>'[1]TCE - ANEXO III - Preencher'!E87</f>
        <v>IZABEL PATRICIA DE BARROS LIMA TAVARES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45536</v>
      </c>
      <c r="H78" s="14">
        <f>'[1]TCE - ANEXO III - Preencher'!I87</f>
        <v>37.08</v>
      </c>
      <c r="I78" s="14">
        <f>'[1]TCE - ANEXO III - Preencher'!J87</f>
        <v>296.5</v>
      </c>
      <c r="J78" s="14">
        <f>'[1]TCE - ANEXO III - Preencher'!K87</f>
        <v>0</v>
      </c>
      <c r="K78" s="15">
        <f>'[1]TCE - ANEXO III - Preencher'!L87</f>
        <v>127.89</v>
      </c>
      <c r="L78" s="15">
        <f>'[1]TCE - ANEXO III - Preencher'!M87</f>
        <v>0</v>
      </c>
      <c r="M78" s="15">
        <f t="shared" si="7"/>
        <v>127.89</v>
      </c>
      <c r="N78" s="15">
        <f>'[1]TCE - ANEXO III - Preencher'!O87</f>
        <v>1.27</v>
      </c>
      <c r="O78" s="15">
        <f>'[1]TCE - ANEXO III - Preencher'!P87</f>
        <v>0</v>
      </c>
      <c r="P78" s="16">
        <f t="shared" si="8"/>
        <v>1.27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81.02</v>
      </c>
      <c r="U78" s="15">
        <f>'[1]TCE - ANEXO III - Preencher'!V87</f>
        <v>0</v>
      </c>
      <c r="V78" s="16">
        <f t="shared" si="10"/>
        <v>81.02</v>
      </c>
      <c r="W78" s="17" t="str">
        <f>IF('[1]TCE - ANEXO III - Preencher'!X87="","",'[1]TCE - ANEXO III - Preencher'!X87)</f>
        <v>AUXILIO CRECHE</v>
      </c>
      <c r="X78" s="15">
        <f>'[1]TCE - ANEXO III - Preencher'!Y87</f>
        <v>1753.58</v>
      </c>
      <c r="Y78" s="15">
        <f>'[1]TCE - ANEXO III - Preencher'!Z87</f>
        <v>0</v>
      </c>
      <c r="Z78" s="16">
        <f t="shared" si="11"/>
        <v>1753.58</v>
      </c>
      <c r="AA78" s="17" t="str">
        <f>IF('[1]TCE - ANEXO III - Preencher'!AB87="","",'[1]TCE - ANEXO III - Preencher'!AB87)</f>
        <v>ABONO COMPLEMENTAR</v>
      </c>
      <c r="AB78" s="15">
        <f t="shared" si="6"/>
        <v>2297.34</v>
      </c>
    </row>
    <row r="79" spans="1:28" x14ac:dyDescent="0.2">
      <c r="A79" s="8">
        <f>IFERROR(VLOOKUP(B79,'[1]DADOS (OCULTAR)'!$Q$3:$S$136,3,0),"")</f>
        <v>10894988000648</v>
      </c>
      <c r="B79" s="9" t="str">
        <f>'[1]TCE - ANEXO III - Preencher'!C88</f>
        <v>HOSPITAL SÃO SEBASTIÃO</v>
      </c>
      <c r="C79" s="10"/>
      <c r="D79" s="11" t="str">
        <f>'[1]TCE - ANEXO III - Preencher'!E88</f>
        <v>JACKSON MICHEL FONSECA DA COSTA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2251-25</v>
      </c>
      <c r="G79" s="13">
        <f>IF('[1]TCE - ANEXO III - Preencher'!H88="","",'[1]TCE - ANEXO III - Preencher'!H88)</f>
        <v>45536</v>
      </c>
      <c r="H79" s="14">
        <f>'[1]TCE - ANEXO III - Preencher'!I88</f>
        <v>109.52</v>
      </c>
      <c r="I79" s="14">
        <f>'[1]TCE - ANEXO III - Preencher'!J88</f>
        <v>876.15</v>
      </c>
      <c r="J79" s="14">
        <f>'[1]TCE - ANEXO III - Preencher'!K88</f>
        <v>0</v>
      </c>
      <c r="K79" s="15">
        <f>'[1]TCE - ANEXO III - Preencher'!L88</f>
        <v>127.89</v>
      </c>
      <c r="L79" s="15">
        <f>'[1]TCE - ANEXO III - Preencher'!M88</f>
        <v>0</v>
      </c>
      <c r="M79" s="15">
        <f t="shared" si="7"/>
        <v>127.89</v>
      </c>
      <c r="N79" s="15">
        <f>'[1]TCE - ANEXO III - Preencher'!O88</f>
        <v>10.119999999999999</v>
      </c>
      <c r="O79" s="15">
        <f>'[1]TCE - ANEXO III - Preencher'!P88</f>
        <v>0</v>
      </c>
      <c r="P79" s="16">
        <f t="shared" si="8"/>
        <v>10.119999999999999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1123.6799999999998</v>
      </c>
    </row>
    <row r="80" spans="1:28" x14ac:dyDescent="0.2">
      <c r="A80" s="8">
        <f>IFERROR(VLOOKUP(B80,'[1]DADOS (OCULTAR)'!$Q$3:$S$136,3,0),"")</f>
        <v>10894988000648</v>
      </c>
      <c r="B80" s="9" t="str">
        <f>'[1]TCE - ANEXO III - Preencher'!C89</f>
        <v>HOSPITAL SÃO SEBASTIÃO</v>
      </c>
      <c r="C80" s="10"/>
      <c r="D80" s="11" t="str">
        <f>'[1]TCE - ANEXO III - Preencher'!E89</f>
        <v>JEFFERSON EVES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5174-10</v>
      </c>
      <c r="G80" s="13">
        <f>IF('[1]TCE - ANEXO III - Preencher'!H89="","",'[1]TCE - ANEXO III - Preencher'!H89)</f>
        <v>45536</v>
      </c>
      <c r="H80" s="14">
        <f>'[1]TCE - ANEXO III - Preencher'!I89</f>
        <v>16.64</v>
      </c>
      <c r="I80" s="14">
        <f>'[1]TCE - ANEXO III - Preencher'!J89</f>
        <v>133</v>
      </c>
      <c r="J80" s="14">
        <f>'[1]TCE - ANEXO III - Preencher'!K89</f>
        <v>0</v>
      </c>
      <c r="K80" s="15">
        <f>'[1]TCE - ANEXO III - Preencher'!L89</f>
        <v>127.89</v>
      </c>
      <c r="L80" s="15">
        <f>'[1]TCE - ANEXO III - Preencher'!M89</f>
        <v>0</v>
      </c>
      <c r="M80" s="15">
        <f t="shared" si="7"/>
        <v>127.89</v>
      </c>
      <c r="N80" s="15">
        <f>'[1]TCE - ANEXO III - Preencher'!O89</f>
        <v>1.27</v>
      </c>
      <c r="O80" s="15">
        <f>'[1]TCE - ANEXO III - Preencher'!P89</f>
        <v>0</v>
      </c>
      <c r="P80" s="16">
        <f t="shared" si="8"/>
        <v>1.27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278.79999999999995</v>
      </c>
    </row>
    <row r="81" spans="1:28" x14ac:dyDescent="0.2">
      <c r="A81" s="8">
        <f>IFERROR(VLOOKUP(B81,'[1]DADOS (OCULTAR)'!$Q$3:$S$136,3,0),"")</f>
        <v>10894988000648</v>
      </c>
      <c r="B81" s="9" t="str">
        <f>'[1]TCE - ANEXO III - Preencher'!C90</f>
        <v>HOSPITAL SÃO SEBASTIÃO</v>
      </c>
      <c r="C81" s="10"/>
      <c r="D81" s="11" t="str">
        <f>'[1]TCE - ANEXO III - Preencher'!E90</f>
        <v>JERONIMO JOSE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7156-15</v>
      </c>
      <c r="G81" s="13">
        <f>IF('[1]TCE - ANEXO III - Preencher'!H90="","",'[1]TCE - ANEXO III - Preencher'!H90)</f>
        <v>45536</v>
      </c>
      <c r="H81" s="14">
        <f>'[1]TCE - ANEXO III - Preencher'!I90</f>
        <v>25.23</v>
      </c>
      <c r="I81" s="14">
        <f>'[1]TCE - ANEXO III - Preencher'!J90</f>
        <v>201.87</v>
      </c>
      <c r="J81" s="14">
        <f>'[1]TCE - ANEXO III - Preencher'!K90</f>
        <v>0</v>
      </c>
      <c r="K81" s="15">
        <f>'[1]TCE - ANEXO III - Preencher'!L90</f>
        <v>127.89</v>
      </c>
      <c r="L81" s="15">
        <f>'[1]TCE - ANEXO III - Preencher'!M90</f>
        <v>0</v>
      </c>
      <c r="M81" s="15">
        <f t="shared" si="7"/>
        <v>127.89</v>
      </c>
      <c r="N81" s="15">
        <f>'[1]TCE - ANEXO III - Preencher'!O90</f>
        <v>1.27</v>
      </c>
      <c r="O81" s="15">
        <f>'[1]TCE - ANEXO III - Preencher'!P90</f>
        <v>0</v>
      </c>
      <c r="P81" s="16">
        <f t="shared" si="8"/>
        <v>1.27</v>
      </c>
      <c r="Q81" s="15">
        <f>'[1]TCE - ANEXO III - Preencher'!R90</f>
        <v>201.6</v>
      </c>
      <c r="R81" s="15">
        <f>'[1]TCE - ANEXO III - Preencher'!S90</f>
        <v>94.38</v>
      </c>
      <c r="S81" s="16">
        <f t="shared" si="9"/>
        <v>107.22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463.48</v>
      </c>
    </row>
    <row r="82" spans="1:28" x14ac:dyDescent="0.2">
      <c r="A82" s="8">
        <f>IFERROR(VLOOKUP(B82,'[1]DADOS (OCULTAR)'!$Q$3:$S$136,3,0),"")</f>
        <v>10894988000648</v>
      </c>
      <c r="B82" s="9" t="str">
        <f>'[1]TCE - ANEXO III - Preencher'!C91</f>
        <v>HOSPITAL SÃO SEBASTIÃO</v>
      </c>
      <c r="C82" s="10"/>
      <c r="D82" s="11" t="str">
        <f>'[1]TCE - ANEXO III - Preencher'!E91</f>
        <v>JESSICA GISELLE DE MOURA  JANUARIO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4110-05</v>
      </c>
      <c r="G82" s="13">
        <f>IF('[1]TCE - ANEXO III - Preencher'!H91="","",'[1]TCE - ANEXO III - Preencher'!H91)</f>
        <v>45536</v>
      </c>
      <c r="H82" s="14">
        <f>'[1]TCE - ANEXO III - Preencher'!I91</f>
        <v>20.64</v>
      </c>
      <c r="I82" s="14">
        <f>'[1]TCE - ANEXO III - Preencher'!J91</f>
        <v>165</v>
      </c>
      <c r="J82" s="14">
        <f>'[1]TCE - ANEXO III - Preencher'!K91</f>
        <v>0</v>
      </c>
      <c r="K82" s="15">
        <f>'[1]TCE - ANEXO III - Preencher'!L91</f>
        <v>127.89</v>
      </c>
      <c r="L82" s="15">
        <f>'[1]TCE - ANEXO III - Preencher'!M91</f>
        <v>0</v>
      </c>
      <c r="M82" s="15">
        <f t="shared" si="7"/>
        <v>127.89</v>
      </c>
      <c r="N82" s="15">
        <f>'[1]TCE - ANEXO III - Preencher'!O91</f>
        <v>1.27</v>
      </c>
      <c r="O82" s="15">
        <f>'[1]TCE - ANEXO III - Preencher'!P91</f>
        <v>0</v>
      </c>
      <c r="P82" s="16">
        <f t="shared" si="8"/>
        <v>1.27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314.79999999999995</v>
      </c>
    </row>
    <row r="83" spans="1:28" x14ac:dyDescent="0.2">
      <c r="A83" s="8">
        <f>IFERROR(VLOOKUP(B83,'[1]DADOS (OCULTAR)'!$Q$3:$S$136,3,0),"")</f>
        <v>10894988000648</v>
      </c>
      <c r="B83" s="9" t="str">
        <f>'[1]TCE - ANEXO III - Preencher'!C92</f>
        <v>HOSPITAL SÃO SEBASTIÃO</v>
      </c>
      <c r="C83" s="10"/>
      <c r="D83" s="11" t="str">
        <f>'[1]TCE - ANEXO III - Preencher'!E92</f>
        <v>JOANA DARC MARIA DOS SANTOS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>
        <f>IF('[1]TCE - ANEXO III - Preencher'!H92="","",'[1]TCE - ANEXO III - Preencher'!H92)</f>
        <v>45536</v>
      </c>
      <c r="H83" s="14">
        <f>'[1]TCE - ANEXO III - Preencher'!I92</f>
        <v>18.07</v>
      </c>
      <c r="I83" s="14">
        <f>'[1]TCE - ANEXO III - Preencher'!J92</f>
        <v>144.5</v>
      </c>
      <c r="J83" s="14">
        <f>'[1]TCE - ANEXO III - Preencher'!K92</f>
        <v>0</v>
      </c>
      <c r="K83" s="15">
        <f>'[1]TCE - ANEXO III - Preencher'!L92</f>
        <v>210</v>
      </c>
      <c r="L83" s="15">
        <f>'[1]TCE - ANEXO III - Preencher'!M92</f>
        <v>0</v>
      </c>
      <c r="M83" s="15">
        <f t="shared" si="7"/>
        <v>210</v>
      </c>
      <c r="N83" s="15">
        <f>'[1]TCE - ANEXO III - Preencher'!O92</f>
        <v>1.27</v>
      </c>
      <c r="O83" s="15">
        <f>'[1]TCE - ANEXO III - Preencher'!P92</f>
        <v>0</v>
      </c>
      <c r="P83" s="16">
        <f t="shared" si="8"/>
        <v>1.27</v>
      </c>
      <c r="Q83" s="15">
        <f>'[1]TCE - ANEXO III - Preencher'!R92</f>
        <v>355.21</v>
      </c>
      <c r="R83" s="15">
        <f>'[1]TCE - ANEXO III - Preencher'!S92</f>
        <v>108.44</v>
      </c>
      <c r="S83" s="16">
        <f t="shared" si="9"/>
        <v>246.76999999999998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620.6099999999999</v>
      </c>
    </row>
    <row r="84" spans="1:28" x14ac:dyDescent="0.2">
      <c r="A84" s="8">
        <f>IFERROR(VLOOKUP(B84,'[1]DADOS (OCULTAR)'!$Q$3:$S$136,3,0),"")</f>
        <v>10894988000648</v>
      </c>
      <c r="B84" s="9" t="str">
        <f>'[1]TCE - ANEXO III - Preencher'!C93</f>
        <v>HOSPITAL SÃO SEBASTIÃO</v>
      </c>
      <c r="C84" s="10"/>
      <c r="D84" s="11" t="str">
        <f>'[1]TCE - ANEXO III - Preencher'!E93</f>
        <v>JOAO HENRIQUE FREIRE DE ASSIS CORREA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2522-10</v>
      </c>
      <c r="G84" s="13">
        <f>IF('[1]TCE - ANEXO III - Preencher'!H93="","",'[1]TCE - ANEXO III - Preencher'!H93)</f>
        <v>45536</v>
      </c>
      <c r="H84" s="14">
        <f>'[1]TCE - ANEXO III - Preencher'!I93</f>
        <v>24.21</v>
      </c>
      <c r="I84" s="14">
        <f>'[1]TCE - ANEXO III - Preencher'!J93</f>
        <v>193.68</v>
      </c>
      <c r="J84" s="14">
        <f>'[1]TCE - ANEXO III - Preencher'!K93</f>
        <v>0</v>
      </c>
      <c r="K84" s="15">
        <f>'[1]TCE - ANEXO III - Preencher'!L93</f>
        <v>127.89</v>
      </c>
      <c r="L84" s="15">
        <f>'[1]TCE - ANEXO III - Preencher'!M93</f>
        <v>0</v>
      </c>
      <c r="M84" s="15">
        <f t="shared" si="7"/>
        <v>127.89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345.78000000000003</v>
      </c>
    </row>
    <row r="85" spans="1:28" x14ac:dyDescent="0.2">
      <c r="A85" s="8">
        <f>IFERROR(VLOOKUP(B85,'[1]DADOS (OCULTAR)'!$Q$3:$S$136,3,0),"")</f>
        <v>10894988000648</v>
      </c>
      <c r="B85" s="9" t="str">
        <f>'[1]TCE - ANEXO III - Preencher'!C94</f>
        <v>HOSPITAL SÃO SEBASTIÃO</v>
      </c>
      <c r="C85" s="10"/>
      <c r="D85" s="11" t="str">
        <f>'[1]TCE - ANEXO III - Preencher'!E94</f>
        <v>JOAO VICTOR GOMES LEOCADIO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5211-30</v>
      </c>
      <c r="G85" s="13">
        <f>IF('[1]TCE - ANEXO III - Preencher'!H94="","",'[1]TCE - ANEXO III - Preencher'!H94)</f>
        <v>45536</v>
      </c>
      <c r="H85" s="14">
        <f>'[1]TCE - ANEXO III - Preencher'!I94</f>
        <v>19.36</v>
      </c>
      <c r="I85" s="14">
        <f>'[1]TCE - ANEXO III - Preencher'!J94</f>
        <v>154.88</v>
      </c>
      <c r="J85" s="14">
        <f>'[1]TCE - ANEXO III - Preencher'!K94</f>
        <v>0</v>
      </c>
      <c r="K85" s="15">
        <f>'[1]TCE - ANEXO III - Preencher'!L94</f>
        <v>127.89</v>
      </c>
      <c r="L85" s="15">
        <f>'[1]TCE - ANEXO III - Preencher'!M94</f>
        <v>0</v>
      </c>
      <c r="M85" s="15">
        <f t="shared" si="7"/>
        <v>127.89</v>
      </c>
      <c r="N85" s="15">
        <f>'[1]TCE - ANEXO III - Preencher'!O94</f>
        <v>1.27</v>
      </c>
      <c r="O85" s="15">
        <f>'[1]TCE - ANEXO III - Preencher'!P94</f>
        <v>0</v>
      </c>
      <c r="P85" s="16">
        <f t="shared" si="8"/>
        <v>1.27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303.39999999999998</v>
      </c>
    </row>
    <row r="86" spans="1:28" x14ac:dyDescent="0.2">
      <c r="A86" s="8">
        <f>IFERROR(VLOOKUP(B86,'[1]DADOS (OCULTAR)'!$Q$3:$S$136,3,0),"")</f>
        <v>10894988000648</v>
      </c>
      <c r="B86" s="9" t="str">
        <f>'[1]TCE - ANEXO III - Preencher'!C95</f>
        <v>HOSPITAL SÃO SEBASTIÃO</v>
      </c>
      <c r="C86" s="10"/>
      <c r="D86" s="11" t="str">
        <f>'[1]TCE - ANEXO III - Preencher'!E95</f>
        <v>JOHNATAN VILELA SOUZA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>
        <f>IF('[1]TCE - ANEXO III - Preencher'!H95="","",'[1]TCE - ANEXO III - Preencher'!H95)</f>
        <v>45536</v>
      </c>
      <c r="H86" s="14">
        <f>'[1]TCE - ANEXO III - Preencher'!I95</f>
        <v>107.7</v>
      </c>
      <c r="I86" s="14">
        <f>'[1]TCE - ANEXO III - Preencher'!J95</f>
        <v>861.62</v>
      </c>
      <c r="J86" s="14">
        <f>'[1]TCE - ANEXO III - Preencher'!K95</f>
        <v>0</v>
      </c>
      <c r="K86" s="15">
        <f>'[1]TCE - ANEXO III - Preencher'!L95</f>
        <v>127.89</v>
      </c>
      <c r="L86" s="15">
        <f>'[1]TCE - ANEXO III - Preencher'!M95</f>
        <v>0</v>
      </c>
      <c r="M86" s="15">
        <f t="shared" si="7"/>
        <v>127.89</v>
      </c>
      <c r="N86" s="15">
        <f>'[1]TCE - ANEXO III - Preencher'!O95</f>
        <v>10.119999999999999</v>
      </c>
      <c r="O86" s="15">
        <f>'[1]TCE - ANEXO III - Preencher'!P95</f>
        <v>0</v>
      </c>
      <c r="P86" s="16">
        <f t="shared" si="8"/>
        <v>10.119999999999999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1107.33</v>
      </c>
    </row>
    <row r="87" spans="1:28" x14ac:dyDescent="0.2">
      <c r="A87" s="8">
        <f>IFERROR(VLOOKUP(B87,'[1]DADOS (OCULTAR)'!$Q$3:$S$136,3,0),"")</f>
        <v>10894988000648</v>
      </c>
      <c r="B87" s="9" t="str">
        <f>'[1]TCE - ANEXO III - Preencher'!C96</f>
        <v>HOSPITAL SÃO SEBASTIÃO</v>
      </c>
      <c r="C87" s="10"/>
      <c r="D87" s="11" t="str">
        <f>'[1]TCE - ANEXO III - Preencher'!E96</f>
        <v>JOSE AILTON HONORATO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>
        <f>IF('[1]TCE - ANEXO III - Preencher'!H96="","",'[1]TCE - ANEXO III - Preencher'!H96)</f>
        <v>45536</v>
      </c>
      <c r="H87" s="14">
        <f>'[1]TCE - ANEXO III - Preencher'!I96</f>
        <v>27.15</v>
      </c>
      <c r="I87" s="14">
        <f>'[1]TCE - ANEXO III - Preencher'!J96</f>
        <v>217.17</v>
      </c>
      <c r="J87" s="14">
        <f>'[1]TCE - ANEXO III - Preencher'!K96</f>
        <v>0</v>
      </c>
      <c r="K87" s="15">
        <f>'[1]TCE - ANEXO III - Preencher'!L96</f>
        <v>127.89</v>
      </c>
      <c r="L87" s="15">
        <f>'[1]TCE - ANEXO III - Preencher'!M96</f>
        <v>0</v>
      </c>
      <c r="M87" s="15">
        <f t="shared" si="7"/>
        <v>127.89</v>
      </c>
      <c r="N87" s="15">
        <f>'[1]TCE - ANEXO III - Preencher'!O96</f>
        <v>1.27</v>
      </c>
      <c r="O87" s="15">
        <f>'[1]TCE - ANEXO III - Preencher'!P96</f>
        <v>0</v>
      </c>
      <c r="P87" s="16">
        <f t="shared" si="8"/>
        <v>1.27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373.47999999999996</v>
      </c>
    </row>
    <row r="88" spans="1:28" x14ac:dyDescent="0.2">
      <c r="A88" s="8">
        <f>IFERROR(VLOOKUP(B88,'[1]DADOS (OCULTAR)'!$Q$3:$S$136,3,0),"")</f>
        <v>10894988000648</v>
      </c>
      <c r="B88" s="9" t="str">
        <f>'[1]TCE - ANEXO III - Preencher'!C97</f>
        <v>HOSPITAL SÃO SEBASTIÃO</v>
      </c>
      <c r="C88" s="10"/>
      <c r="D88" s="11" t="str">
        <f>'[1]TCE - ANEXO III - Preencher'!E97</f>
        <v>JOSE ALBERTO MENESES ALVES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4141-05</v>
      </c>
      <c r="G88" s="13">
        <f>IF('[1]TCE - ANEXO III - Preencher'!H97="","",'[1]TCE - ANEXO III - Preencher'!H97)</f>
        <v>45536</v>
      </c>
      <c r="H88" s="14">
        <f>'[1]TCE - ANEXO III - Preencher'!I97</f>
        <v>36.35</v>
      </c>
      <c r="I88" s="14">
        <f>'[1]TCE - ANEXO III - Preencher'!J97</f>
        <v>290.77</v>
      </c>
      <c r="J88" s="14">
        <f>'[1]TCE - ANEXO III - Preencher'!K97</f>
        <v>0</v>
      </c>
      <c r="K88" s="15">
        <f>'[1]TCE - ANEXO III - Preencher'!L97</f>
        <v>127.89</v>
      </c>
      <c r="L88" s="15">
        <f>'[1]TCE - ANEXO III - Preencher'!M97</f>
        <v>0</v>
      </c>
      <c r="M88" s="15">
        <f t="shared" si="7"/>
        <v>127.89</v>
      </c>
      <c r="N88" s="15">
        <f>'[1]TCE - ANEXO III - Preencher'!O97</f>
        <v>1.27</v>
      </c>
      <c r="O88" s="15">
        <f>'[1]TCE - ANEXO III - Preencher'!P97</f>
        <v>0</v>
      </c>
      <c r="P88" s="16">
        <f t="shared" si="8"/>
        <v>1.27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456.28</v>
      </c>
    </row>
    <row r="89" spans="1:28" x14ac:dyDescent="0.2">
      <c r="A89" s="8">
        <f>IFERROR(VLOOKUP(B89,'[1]DADOS (OCULTAR)'!$Q$3:$S$136,3,0),"")</f>
        <v>10894988000648</v>
      </c>
      <c r="B89" s="9" t="str">
        <f>'[1]TCE - ANEXO III - Preencher'!C98</f>
        <v>HOSPITAL SÃO SEBASTIÃO</v>
      </c>
      <c r="C89" s="10"/>
      <c r="D89" s="11" t="str">
        <f>'[1]TCE - ANEXO III - Preencher'!E98</f>
        <v>JOSE FELIPE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45536</v>
      </c>
      <c r="H89" s="14">
        <f>'[1]TCE - ANEXO III - Preencher'!I98</f>
        <v>34.479999999999997</v>
      </c>
      <c r="I89" s="14">
        <f>'[1]TCE - ANEXO III - Preencher'!J98</f>
        <v>275.83999999999997</v>
      </c>
      <c r="J89" s="14">
        <f>'[1]TCE - ANEXO III - Preencher'!K98</f>
        <v>0</v>
      </c>
      <c r="K89" s="15">
        <f>'[1]TCE - ANEXO III - Preencher'!L98</f>
        <v>127.89</v>
      </c>
      <c r="L89" s="15">
        <f>'[1]TCE - ANEXO III - Preencher'!M98</f>
        <v>0</v>
      </c>
      <c r="M89" s="15">
        <f t="shared" si="7"/>
        <v>127.89</v>
      </c>
      <c r="N89" s="15">
        <f>'[1]TCE - ANEXO III - Preencher'!O98</f>
        <v>1.27</v>
      </c>
      <c r="O89" s="15">
        <f>'[1]TCE - ANEXO III - Preencher'!P98</f>
        <v>0</v>
      </c>
      <c r="P89" s="16">
        <f t="shared" si="8"/>
        <v>1.27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1753.58</v>
      </c>
      <c r="Y89" s="15">
        <f>'[1]TCE - ANEXO III - Preencher'!Z98</f>
        <v>0</v>
      </c>
      <c r="Z89" s="16">
        <f t="shared" si="11"/>
        <v>1753.58</v>
      </c>
      <c r="AA89" s="17" t="str">
        <f>IF('[1]TCE - ANEXO III - Preencher'!AB98="","",'[1]TCE - ANEXO III - Preencher'!AB98)</f>
        <v>ABONO COMPLEMENTAR</v>
      </c>
      <c r="AB89" s="15">
        <f t="shared" si="6"/>
        <v>2193.06</v>
      </c>
    </row>
    <row r="90" spans="1:28" x14ac:dyDescent="0.2">
      <c r="A90" s="8">
        <f>IFERROR(VLOOKUP(B90,'[1]DADOS (OCULTAR)'!$Q$3:$S$136,3,0),"")</f>
        <v>10894988000648</v>
      </c>
      <c r="B90" s="9" t="str">
        <f>'[1]TCE - ANEXO III - Preencher'!C99</f>
        <v>HOSPITAL SÃO SEBASTIÃO</v>
      </c>
      <c r="C90" s="10"/>
      <c r="D90" s="11" t="str">
        <f>'[1]TCE - ANEXO III - Preencher'!E99</f>
        <v>JOSE FERNANDO LUIZ DE SOUZA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45536</v>
      </c>
      <c r="H90" s="14">
        <f>'[1]TCE - ANEXO III - Preencher'!I99</f>
        <v>73.75</v>
      </c>
      <c r="I90" s="14">
        <f>'[1]TCE - ANEXO III - Preencher'!J99</f>
        <v>589.99</v>
      </c>
      <c r="J90" s="14">
        <f>'[1]TCE - ANEXO III - Preencher'!K99</f>
        <v>0</v>
      </c>
      <c r="K90" s="15">
        <f>'[1]TCE - ANEXO III - Preencher'!L99</f>
        <v>127.89</v>
      </c>
      <c r="L90" s="15">
        <f>'[1]TCE - ANEXO III - Preencher'!M99</f>
        <v>0</v>
      </c>
      <c r="M90" s="15">
        <f t="shared" si="7"/>
        <v>127.89</v>
      </c>
      <c r="N90" s="15">
        <f>'[1]TCE - ANEXO III - Preencher'!O99</f>
        <v>2.5299999999999998</v>
      </c>
      <c r="O90" s="15">
        <f>'[1]TCE - ANEXO III - Preencher'!P99</f>
        <v>0</v>
      </c>
      <c r="P90" s="16">
        <f t="shared" si="8"/>
        <v>2.5299999999999998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794.16</v>
      </c>
    </row>
    <row r="91" spans="1:28" x14ac:dyDescent="0.2">
      <c r="A91" s="8">
        <f>IFERROR(VLOOKUP(B91,'[1]DADOS (OCULTAR)'!$Q$3:$S$136,3,0),"")</f>
        <v>10894988000648</v>
      </c>
      <c r="B91" s="9" t="str">
        <f>'[1]TCE - ANEXO III - Preencher'!C100</f>
        <v>HOSPITAL SÃO SEBASTIÃO</v>
      </c>
      <c r="C91" s="10"/>
      <c r="D91" s="11" t="str">
        <f>'[1]TCE - ANEXO III - Preencher'!E100</f>
        <v>JOSE ISRAEL GUERRA JUNIOR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2234-05</v>
      </c>
      <c r="G91" s="13">
        <f>IF('[1]TCE - ANEXO III - Preencher'!H100="","",'[1]TCE - ANEXO III - Preencher'!H100)</f>
        <v>45536</v>
      </c>
      <c r="H91" s="14">
        <f>'[1]TCE - ANEXO III - Preencher'!I100</f>
        <v>42.12</v>
      </c>
      <c r="I91" s="14">
        <f>'[1]TCE - ANEXO III - Preencher'!J100</f>
        <v>336.97</v>
      </c>
      <c r="J91" s="14">
        <f>'[1]TCE - ANEXO III - Preencher'!K100</f>
        <v>0</v>
      </c>
      <c r="K91" s="15">
        <f>'[1]TCE - ANEXO III - Preencher'!L100</f>
        <v>127.89</v>
      </c>
      <c r="L91" s="15">
        <f>'[1]TCE - ANEXO III - Preencher'!M100</f>
        <v>0</v>
      </c>
      <c r="M91" s="15">
        <f t="shared" si="7"/>
        <v>127.89</v>
      </c>
      <c r="N91" s="15">
        <f>'[1]TCE - ANEXO III - Preencher'!O100</f>
        <v>1.27</v>
      </c>
      <c r="O91" s="15">
        <f>'[1]TCE - ANEXO III - Preencher'!P100</f>
        <v>0</v>
      </c>
      <c r="P91" s="16">
        <f t="shared" si="8"/>
        <v>1.27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508.25</v>
      </c>
    </row>
    <row r="92" spans="1:28" x14ac:dyDescent="0.2">
      <c r="A92" s="8">
        <f>IFERROR(VLOOKUP(B92,'[1]DADOS (OCULTAR)'!$Q$3:$S$136,3,0),"")</f>
        <v>10894988000648</v>
      </c>
      <c r="B92" s="9" t="str">
        <f>'[1]TCE - ANEXO III - Preencher'!C101</f>
        <v>HOSPITAL SÃO SEBASTIÃO</v>
      </c>
      <c r="C92" s="10"/>
      <c r="D92" s="11" t="str">
        <f>'[1]TCE - ANEXO III - Preencher'!E101</f>
        <v>JOSE JANNYO TENORIO DE ALMEIDA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2521-05</v>
      </c>
      <c r="G92" s="13">
        <f>IF('[1]TCE - ANEXO III - Preencher'!H101="","",'[1]TCE - ANEXO III - Preencher'!H101)</f>
        <v>45536</v>
      </c>
      <c r="H92" s="14">
        <f>'[1]TCE - ANEXO III - Preencher'!I101</f>
        <v>35.299999999999997</v>
      </c>
      <c r="I92" s="14">
        <f>'[1]TCE - ANEXO III - Preencher'!J101</f>
        <v>282.42</v>
      </c>
      <c r="J92" s="14">
        <f>'[1]TCE - ANEXO III - Preencher'!K101</f>
        <v>0</v>
      </c>
      <c r="K92" s="15">
        <f>'[1]TCE - ANEXO III - Preencher'!L101</f>
        <v>127.89</v>
      </c>
      <c r="L92" s="15">
        <f>'[1]TCE - ANEXO III - Preencher'!M101</f>
        <v>0</v>
      </c>
      <c r="M92" s="15">
        <f t="shared" si="7"/>
        <v>127.89</v>
      </c>
      <c r="N92" s="15">
        <f>'[1]TCE - ANEXO III - Preencher'!O101</f>
        <v>1.27</v>
      </c>
      <c r="O92" s="15">
        <f>'[1]TCE - ANEXO III - Preencher'!P101</f>
        <v>0</v>
      </c>
      <c r="P92" s="16">
        <f t="shared" si="8"/>
        <v>1.27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446.88</v>
      </c>
    </row>
    <row r="93" spans="1:28" x14ac:dyDescent="0.2">
      <c r="A93" s="8">
        <f>IFERROR(VLOOKUP(B93,'[1]DADOS (OCULTAR)'!$Q$3:$S$136,3,0),"")</f>
        <v>10894988000648</v>
      </c>
      <c r="B93" s="9" t="str">
        <f>'[1]TCE - ANEXO III - Preencher'!C102</f>
        <v>HOSPITAL SÃO SEBASTIÃO</v>
      </c>
      <c r="C93" s="10"/>
      <c r="D93" s="11" t="str">
        <f>'[1]TCE - ANEXO III - Preencher'!E102</f>
        <v>JOSE LEONARDO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2524-05</v>
      </c>
      <c r="G93" s="13">
        <f>IF('[1]TCE - ANEXO III - Preencher'!H102="","",'[1]TCE - ANEXO III - Preencher'!H102)</f>
        <v>45536</v>
      </c>
      <c r="H93" s="14">
        <f>'[1]TCE - ANEXO III - Preencher'!I102</f>
        <v>50.55</v>
      </c>
      <c r="I93" s="14">
        <f>'[1]TCE - ANEXO III - Preencher'!J102</f>
        <v>404.36</v>
      </c>
      <c r="J93" s="14">
        <f>'[1]TCE - ANEXO III - Preencher'!K102</f>
        <v>0</v>
      </c>
      <c r="K93" s="15">
        <f>'[1]TCE - ANEXO III - Preencher'!L102</f>
        <v>127.89</v>
      </c>
      <c r="L93" s="15">
        <f>'[1]TCE - ANEXO III - Preencher'!M102</f>
        <v>0</v>
      </c>
      <c r="M93" s="15">
        <f t="shared" si="7"/>
        <v>127.89</v>
      </c>
      <c r="N93" s="15">
        <f>'[1]TCE - ANEXO III - Preencher'!O102</f>
        <v>1.27</v>
      </c>
      <c r="O93" s="15">
        <f>'[1]TCE - ANEXO III - Preencher'!P102</f>
        <v>0</v>
      </c>
      <c r="P93" s="16">
        <f t="shared" si="8"/>
        <v>1.27</v>
      </c>
      <c r="Q93" s="15">
        <f>'[1]TCE - ANEXO III - Preencher'!R102</f>
        <v>249.6</v>
      </c>
      <c r="R93" s="15">
        <f>'[1]TCE - ANEXO III - Preencher'!S102</f>
        <v>0</v>
      </c>
      <c r="S93" s="16">
        <f t="shared" si="9"/>
        <v>249.6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833.67000000000007</v>
      </c>
    </row>
    <row r="94" spans="1:28" x14ac:dyDescent="0.2">
      <c r="A94" s="8">
        <f>IFERROR(VLOOKUP(B94,'[1]DADOS (OCULTAR)'!$Q$3:$S$136,3,0),"")</f>
        <v>10894988000648</v>
      </c>
      <c r="B94" s="9" t="str">
        <f>'[1]TCE - ANEXO III - Preencher'!C103</f>
        <v>HOSPITAL SÃO SEBASTIÃO</v>
      </c>
      <c r="C94" s="10"/>
      <c r="D94" s="11" t="str">
        <f>'[1]TCE - ANEXO III - Preencher'!E103</f>
        <v>JOSE MARINHO SOBRINHO NETO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45536</v>
      </c>
      <c r="H94" s="14">
        <f>'[1]TCE - ANEXO III - Preencher'!I103</f>
        <v>19.43</v>
      </c>
      <c r="I94" s="14">
        <f>'[1]TCE - ANEXO III - Preencher'!J103</f>
        <v>155.44999999999999</v>
      </c>
      <c r="J94" s="14">
        <f>'[1]TCE - ANEXO III - Preencher'!K103</f>
        <v>0</v>
      </c>
      <c r="K94" s="15">
        <f>'[1]TCE - ANEXO III - Preencher'!L103</f>
        <v>127.89</v>
      </c>
      <c r="L94" s="15">
        <f>'[1]TCE - ANEXO III - Preencher'!M103</f>
        <v>0</v>
      </c>
      <c r="M94" s="15">
        <f t="shared" si="7"/>
        <v>127.89</v>
      </c>
      <c r="N94" s="15">
        <f>'[1]TCE - ANEXO III - Preencher'!O103</f>
        <v>1.27</v>
      </c>
      <c r="O94" s="15">
        <f>'[1]TCE - ANEXO III - Preencher'!P103</f>
        <v>0</v>
      </c>
      <c r="P94" s="16">
        <f t="shared" si="8"/>
        <v>1.27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304.03999999999996</v>
      </c>
    </row>
    <row r="95" spans="1:28" x14ac:dyDescent="0.2">
      <c r="A95" s="8">
        <f>IFERROR(VLOOKUP(B95,'[1]DADOS (OCULTAR)'!$Q$3:$S$136,3,0),"")</f>
        <v>10894988000648</v>
      </c>
      <c r="B95" s="9" t="str">
        <f>'[1]TCE - ANEXO III - Preencher'!C104</f>
        <v>HOSPITAL SÃO SEBASTIÃO</v>
      </c>
      <c r="C95" s="10"/>
      <c r="D95" s="11" t="str">
        <f>'[1]TCE - ANEXO III - Preencher'!E104</f>
        <v>JOSE RICARDO MELO TRINDADE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2521-05</v>
      </c>
      <c r="G95" s="13">
        <f>IF('[1]TCE - ANEXO III - Preencher'!H104="","",'[1]TCE - ANEXO III - Preencher'!H104)</f>
        <v>45536</v>
      </c>
      <c r="H95" s="14">
        <f>'[1]TCE - ANEXO III - Preencher'!I104</f>
        <v>28.75</v>
      </c>
      <c r="I95" s="14">
        <f>'[1]TCE - ANEXO III - Preencher'!J104</f>
        <v>229.98</v>
      </c>
      <c r="J95" s="14">
        <f>'[1]TCE - ANEXO III - Preencher'!K104</f>
        <v>0</v>
      </c>
      <c r="K95" s="15">
        <f>'[1]TCE - ANEXO III - Preencher'!L104</f>
        <v>127.89</v>
      </c>
      <c r="L95" s="15">
        <f>'[1]TCE - ANEXO III - Preencher'!M104</f>
        <v>0</v>
      </c>
      <c r="M95" s="15">
        <f t="shared" si="7"/>
        <v>127.89</v>
      </c>
      <c r="N95" s="15">
        <f>'[1]TCE - ANEXO III - Preencher'!O104</f>
        <v>1.27</v>
      </c>
      <c r="O95" s="15">
        <f>'[1]TCE - ANEXO III - Preencher'!P104</f>
        <v>0</v>
      </c>
      <c r="P95" s="16">
        <f t="shared" si="8"/>
        <v>1.27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387.89</v>
      </c>
    </row>
    <row r="96" spans="1:28" x14ac:dyDescent="0.2">
      <c r="A96" s="8">
        <f>IFERROR(VLOOKUP(B96,'[1]DADOS (OCULTAR)'!$Q$3:$S$136,3,0),"")</f>
        <v>10894988000648</v>
      </c>
      <c r="B96" s="9" t="str">
        <f>'[1]TCE - ANEXO III - Preencher'!C105</f>
        <v>HOSPITAL SÃO SEBASTIÃO</v>
      </c>
      <c r="C96" s="10"/>
      <c r="D96" s="11" t="str">
        <f>'[1]TCE - ANEXO III - Preencher'!E105</f>
        <v>JOSICLEIDE DE ARRUDA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45536</v>
      </c>
      <c r="H96" s="14">
        <f>'[1]TCE - ANEXO III - Preencher'!I105</f>
        <v>34.479999999999997</v>
      </c>
      <c r="I96" s="14">
        <f>'[1]TCE - ANEXO III - Preencher'!J105</f>
        <v>275.83999999999997</v>
      </c>
      <c r="J96" s="14">
        <f>'[1]TCE - ANEXO III - Preencher'!K105</f>
        <v>0</v>
      </c>
      <c r="K96" s="15">
        <f>'[1]TCE - ANEXO III - Preencher'!L105</f>
        <v>127.89</v>
      </c>
      <c r="L96" s="15">
        <f>'[1]TCE - ANEXO III - Preencher'!M105</f>
        <v>0</v>
      </c>
      <c r="M96" s="15">
        <f t="shared" si="7"/>
        <v>127.89</v>
      </c>
      <c r="N96" s="15">
        <f>'[1]TCE - ANEXO III - Preencher'!O105</f>
        <v>1.27</v>
      </c>
      <c r="O96" s="15">
        <f>'[1]TCE - ANEXO III - Preencher'!P105</f>
        <v>0</v>
      </c>
      <c r="P96" s="16">
        <f t="shared" si="8"/>
        <v>1.27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1753.58</v>
      </c>
      <c r="Y96" s="15">
        <f>'[1]TCE - ANEXO III - Preencher'!Z105</f>
        <v>0</v>
      </c>
      <c r="Z96" s="16">
        <f t="shared" si="11"/>
        <v>1753.58</v>
      </c>
      <c r="AA96" s="17" t="str">
        <f>IF('[1]TCE - ANEXO III - Preencher'!AB105="","",'[1]TCE - ANEXO III - Preencher'!AB105)</f>
        <v>ABONO COMPLEMENTAR</v>
      </c>
      <c r="AB96" s="15">
        <f t="shared" si="6"/>
        <v>2193.06</v>
      </c>
    </row>
    <row r="97" spans="1:28" x14ac:dyDescent="0.2">
      <c r="A97" s="8">
        <f>IFERROR(VLOOKUP(B97,'[1]DADOS (OCULTAR)'!$Q$3:$S$136,3,0),"")</f>
        <v>10894988000648</v>
      </c>
      <c r="B97" s="9" t="str">
        <f>'[1]TCE - ANEXO III - Preencher'!C106</f>
        <v>HOSPITAL SÃO SEBASTIÃO</v>
      </c>
      <c r="C97" s="10"/>
      <c r="D97" s="11" t="str">
        <f>'[1]TCE - ANEXO III - Preencher'!E106</f>
        <v>JUCILENE DA SILVA MIRANDA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45536</v>
      </c>
      <c r="H97" s="14">
        <f>'[1]TCE - ANEXO III - Preencher'!I106</f>
        <v>35.19</v>
      </c>
      <c r="I97" s="14">
        <f>'[1]TCE - ANEXO III - Preencher'!J106</f>
        <v>281.49</v>
      </c>
      <c r="J97" s="14">
        <f>'[1]TCE - ANEXO III - Preencher'!K106</f>
        <v>0</v>
      </c>
      <c r="K97" s="15">
        <f>'[1]TCE - ANEXO III - Preencher'!L106</f>
        <v>127.89</v>
      </c>
      <c r="L97" s="15">
        <f>'[1]TCE - ANEXO III - Preencher'!M106</f>
        <v>0</v>
      </c>
      <c r="M97" s="15">
        <f t="shared" si="7"/>
        <v>127.89</v>
      </c>
      <c r="N97" s="15">
        <f>'[1]TCE - ANEXO III - Preencher'!O106</f>
        <v>1.27</v>
      </c>
      <c r="O97" s="15">
        <f>'[1]TCE - ANEXO III - Preencher'!P106</f>
        <v>0</v>
      </c>
      <c r="P97" s="16">
        <f t="shared" si="8"/>
        <v>1.27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1753.58</v>
      </c>
      <c r="Y97" s="15">
        <f>'[1]TCE - ANEXO III - Preencher'!Z106</f>
        <v>0</v>
      </c>
      <c r="Z97" s="16">
        <f t="shared" si="11"/>
        <v>1753.58</v>
      </c>
      <c r="AA97" s="17" t="str">
        <f>IF('[1]TCE - ANEXO III - Preencher'!AB106="","",'[1]TCE - ANEXO III - Preencher'!AB106)</f>
        <v>ABONO COMPLEMENTAR</v>
      </c>
      <c r="AB97" s="15">
        <f t="shared" si="6"/>
        <v>2199.42</v>
      </c>
    </row>
    <row r="98" spans="1:28" x14ac:dyDescent="0.2">
      <c r="A98" s="8">
        <f>IFERROR(VLOOKUP(B98,'[1]DADOS (OCULTAR)'!$Q$3:$S$136,3,0),"")</f>
        <v>10894988000648</v>
      </c>
      <c r="B98" s="9" t="str">
        <f>'[1]TCE - ANEXO III - Preencher'!C107</f>
        <v>HOSPITAL SÃO SEBASTIÃO</v>
      </c>
      <c r="C98" s="10"/>
      <c r="D98" s="11" t="str">
        <f>'[1]TCE - ANEXO III - Preencher'!E107</f>
        <v>JULIANA ANDRESSA DA SILVA MOURA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45536</v>
      </c>
      <c r="H98" s="14">
        <f>'[1]TCE - ANEXO III - Preencher'!I107</f>
        <v>37.049999999999997</v>
      </c>
      <c r="I98" s="14">
        <f>'[1]TCE - ANEXO III - Preencher'!J107</f>
        <v>296.39</v>
      </c>
      <c r="J98" s="14">
        <f>'[1]TCE - ANEXO III - Preencher'!K107</f>
        <v>0</v>
      </c>
      <c r="K98" s="15">
        <f>'[1]TCE - ANEXO III - Preencher'!L107</f>
        <v>127.89</v>
      </c>
      <c r="L98" s="15">
        <f>'[1]TCE - ANEXO III - Preencher'!M107</f>
        <v>0</v>
      </c>
      <c r="M98" s="15">
        <f t="shared" si="7"/>
        <v>127.89</v>
      </c>
      <c r="N98" s="15">
        <f>'[1]TCE - ANEXO III - Preencher'!O107</f>
        <v>1.27</v>
      </c>
      <c r="O98" s="15">
        <f>'[1]TCE - ANEXO III - Preencher'!P107</f>
        <v>0</v>
      </c>
      <c r="P98" s="16">
        <f t="shared" si="8"/>
        <v>1.27</v>
      </c>
      <c r="Q98" s="15">
        <f>'[1]TCE - ANEXO III - Preencher'!R107</f>
        <v>0</v>
      </c>
      <c r="R98" s="15">
        <f>'[1]TCE - ANEXO III - Preencher'!S107</f>
        <v>84.72</v>
      </c>
      <c r="S98" s="16">
        <f t="shared" si="9"/>
        <v>-84.72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1753.58</v>
      </c>
      <c r="Y98" s="15">
        <f>'[1]TCE - ANEXO III - Preencher'!Z107</f>
        <v>0</v>
      </c>
      <c r="Z98" s="16">
        <f t="shared" si="11"/>
        <v>1753.58</v>
      </c>
      <c r="AA98" s="17" t="str">
        <f>IF('[1]TCE - ANEXO III - Preencher'!AB107="","",'[1]TCE - ANEXO III - Preencher'!AB107)</f>
        <v>ABONO COMPLEMENTAR</v>
      </c>
      <c r="AB98" s="15">
        <f t="shared" si="6"/>
        <v>2131.46</v>
      </c>
    </row>
    <row r="99" spans="1:28" x14ac:dyDescent="0.2">
      <c r="A99" s="8">
        <f>IFERROR(VLOOKUP(B99,'[1]DADOS (OCULTAR)'!$Q$3:$S$136,3,0),"")</f>
        <v>10894988000648</v>
      </c>
      <c r="B99" s="9" t="str">
        <f>'[1]TCE - ANEXO III - Preencher'!C108</f>
        <v>HOSPITAL SÃO SEBASTIÃO</v>
      </c>
      <c r="C99" s="10"/>
      <c r="D99" s="11" t="str">
        <f>'[1]TCE - ANEXO III - Preencher'!E108</f>
        <v>JULIANA APOLINARIA DE MORAIS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45536</v>
      </c>
      <c r="H99" s="14">
        <f>'[1]TCE - ANEXO III - Preencher'!I108</f>
        <v>35.19</v>
      </c>
      <c r="I99" s="14">
        <f>'[1]TCE - ANEXO III - Preencher'!J108</f>
        <v>281.49</v>
      </c>
      <c r="J99" s="14">
        <f>'[1]TCE - ANEXO III - Preencher'!K108</f>
        <v>0</v>
      </c>
      <c r="K99" s="15">
        <f>'[1]TCE - ANEXO III - Preencher'!L108</f>
        <v>127.89</v>
      </c>
      <c r="L99" s="15">
        <f>'[1]TCE - ANEXO III - Preencher'!M108</f>
        <v>0</v>
      </c>
      <c r="M99" s="15">
        <f t="shared" si="7"/>
        <v>127.89</v>
      </c>
      <c r="N99" s="15">
        <f>'[1]TCE - ANEXO III - Preencher'!O108</f>
        <v>1.27</v>
      </c>
      <c r="O99" s="15">
        <f>'[1]TCE - ANEXO III - Preencher'!P108</f>
        <v>0</v>
      </c>
      <c r="P99" s="16">
        <f t="shared" si="8"/>
        <v>1.27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1753.58</v>
      </c>
      <c r="Y99" s="15">
        <f>'[1]TCE - ANEXO III - Preencher'!Z108</f>
        <v>0</v>
      </c>
      <c r="Z99" s="16">
        <f t="shared" si="11"/>
        <v>1753.58</v>
      </c>
      <c r="AA99" s="17" t="str">
        <f>IF('[1]TCE - ANEXO III - Preencher'!AB108="","",'[1]TCE - ANEXO III - Preencher'!AB108)</f>
        <v>ABONO COMPLEMENTAR</v>
      </c>
      <c r="AB99" s="15">
        <f t="shared" si="6"/>
        <v>2199.42</v>
      </c>
    </row>
    <row r="100" spans="1:28" x14ac:dyDescent="0.2">
      <c r="A100" s="8">
        <f>IFERROR(VLOOKUP(B100,'[1]DADOS (OCULTAR)'!$Q$3:$S$136,3,0),"")</f>
        <v>10894988000648</v>
      </c>
      <c r="B100" s="9" t="str">
        <f>'[1]TCE - ANEXO III - Preencher'!C109</f>
        <v>HOSPITAL SÃO SEBASTIÃO</v>
      </c>
      <c r="C100" s="10"/>
      <c r="D100" s="11" t="str">
        <f>'[1]TCE - ANEXO III - Preencher'!E109</f>
        <v>JURANDIR ALVES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5151-10</v>
      </c>
      <c r="G100" s="13">
        <f>IF('[1]TCE - ANEXO III - Preencher'!H109="","",'[1]TCE - ANEXO III - Preencher'!H109)</f>
        <v>45536</v>
      </c>
      <c r="H100" s="14">
        <f>'[1]TCE - ANEXO III - Preencher'!I109</f>
        <v>22.59</v>
      </c>
      <c r="I100" s="14">
        <f>'[1]TCE - ANEXO III - Preencher'!J109</f>
        <v>180.71</v>
      </c>
      <c r="J100" s="14">
        <f>'[1]TCE - ANEXO III - Preencher'!K109</f>
        <v>0</v>
      </c>
      <c r="K100" s="15">
        <f>'[1]TCE - ANEXO III - Preencher'!L109</f>
        <v>127.89</v>
      </c>
      <c r="L100" s="15">
        <f>'[1]TCE - ANEXO III - Preencher'!M109</f>
        <v>0</v>
      </c>
      <c r="M100" s="15">
        <f t="shared" si="7"/>
        <v>127.89</v>
      </c>
      <c r="N100" s="15">
        <f>'[1]TCE - ANEXO III - Preencher'!O109</f>
        <v>1.27</v>
      </c>
      <c r="O100" s="15">
        <f>'[1]TCE - ANEXO III - Preencher'!P109</f>
        <v>0</v>
      </c>
      <c r="P100" s="16">
        <f t="shared" si="8"/>
        <v>1.27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332.46</v>
      </c>
    </row>
    <row r="101" spans="1:28" x14ac:dyDescent="0.2">
      <c r="A101" s="8">
        <f>IFERROR(VLOOKUP(B101,'[1]DADOS (OCULTAR)'!$Q$3:$S$136,3,0),"")</f>
        <v>10894988000648</v>
      </c>
      <c r="B101" s="9" t="str">
        <f>'[1]TCE - ANEXO III - Preencher'!C110</f>
        <v>HOSPITAL SÃO SEBASTIÃO</v>
      </c>
      <c r="C101" s="10"/>
      <c r="D101" s="11" t="str">
        <f>'[1]TCE - ANEXO III - Preencher'!E110</f>
        <v>JURANILDO ALVES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5174-10</v>
      </c>
      <c r="G101" s="13">
        <f>IF('[1]TCE - ANEXO III - Preencher'!H110="","",'[1]TCE - ANEXO III - Preencher'!H110)</f>
        <v>45536</v>
      </c>
      <c r="H101" s="14">
        <f>'[1]TCE - ANEXO III - Preencher'!I110</f>
        <v>14.32</v>
      </c>
      <c r="I101" s="14">
        <f>'[1]TCE - ANEXO III - Preencher'!J110</f>
        <v>114.59</v>
      </c>
      <c r="J101" s="14">
        <f>'[1]TCE - ANEXO III - Preencher'!K110</f>
        <v>0</v>
      </c>
      <c r="K101" s="15">
        <f>'[1]TCE - ANEXO III - Preencher'!L110</f>
        <v>127.89</v>
      </c>
      <c r="L101" s="15">
        <f>'[1]TCE - ANEXO III - Preencher'!M110</f>
        <v>0</v>
      </c>
      <c r="M101" s="15">
        <f t="shared" si="7"/>
        <v>127.89</v>
      </c>
      <c r="N101" s="15">
        <f>'[1]TCE - ANEXO III - Preencher'!O110</f>
        <v>1.27</v>
      </c>
      <c r="O101" s="15">
        <f>'[1]TCE - ANEXO III - Preencher'!P110</f>
        <v>0</v>
      </c>
      <c r="P101" s="16">
        <f t="shared" si="8"/>
        <v>1.27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258.07</v>
      </c>
    </row>
    <row r="102" spans="1:28" x14ac:dyDescent="0.2">
      <c r="A102" s="8">
        <f>IFERROR(VLOOKUP(B102,'[1]DADOS (OCULTAR)'!$Q$3:$S$136,3,0),"")</f>
        <v>10894988000648</v>
      </c>
      <c r="B102" s="9" t="str">
        <f>'[1]TCE - ANEXO III - Preencher'!C111</f>
        <v>HOSPITAL SÃO SEBASTIÃO</v>
      </c>
      <c r="C102" s="10"/>
      <c r="D102" s="11" t="str">
        <f>'[1]TCE - ANEXO III - Preencher'!E111</f>
        <v>KARINE BARRETO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2237-10</v>
      </c>
      <c r="G102" s="13">
        <f>IF('[1]TCE - ANEXO III - Preencher'!H111="","",'[1]TCE - ANEXO III - Preencher'!H111)</f>
        <v>45536</v>
      </c>
      <c r="H102" s="14">
        <f>'[1]TCE - ANEXO III - Preencher'!I111</f>
        <v>30.67</v>
      </c>
      <c r="I102" s="14">
        <f>'[1]TCE - ANEXO III - Preencher'!J111</f>
        <v>245.36</v>
      </c>
      <c r="J102" s="14">
        <f>'[1]TCE - ANEXO III - Preencher'!K111</f>
        <v>0</v>
      </c>
      <c r="K102" s="15">
        <f>'[1]TCE - ANEXO III - Preencher'!L111</f>
        <v>127.89</v>
      </c>
      <c r="L102" s="15">
        <f>'[1]TCE - ANEXO III - Preencher'!M111</f>
        <v>0</v>
      </c>
      <c r="M102" s="15">
        <f t="shared" si="7"/>
        <v>127.89</v>
      </c>
      <c r="N102" s="15">
        <f>'[1]TCE - ANEXO III - Preencher'!O111</f>
        <v>1.27</v>
      </c>
      <c r="O102" s="15">
        <f>'[1]TCE - ANEXO III - Preencher'!P111</f>
        <v>0</v>
      </c>
      <c r="P102" s="16">
        <f t="shared" si="8"/>
        <v>1.27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405.19</v>
      </c>
    </row>
    <row r="103" spans="1:28" x14ac:dyDescent="0.2">
      <c r="A103" s="8">
        <f>IFERROR(VLOOKUP(B103,'[1]DADOS (OCULTAR)'!$Q$3:$S$136,3,0),"")</f>
        <v>10894988000648</v>
      </c>
      <c r="B103" s="9" t="str">
        <f>'[1]TCE - ANEXO III - Preencher'!C112</f>
        <v>HOSPITAL SÃO SEBASTIÃO</v>
      </c>
      <c r="C103" s="10"/>
      <c r="D103" s="11" t="str">
        <f>'[1]TCE - ANEXO III - Preencher'!E112</f>
        <v>KEOMA DE VASCONCELOS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5151-10</v>
      </c>
      <c r="G103" s="13">
        <f>IF('[1]TCE - ANEXO III - Preencher'!H112="","",'[1]TCE - ANEXO III - Preencher'!H112)</f>
        <v>45536</v>
      </c>
      <c r="H103" s="14">
        <f>'[1]TCE - ANEXO III - Preencher'!I112</f>
        <v>19.48</v>
      </c>
      <c r="I103" s="14">
        <f>'[1]TCE - ANEXO III - Preencher'!J112</f>
        <v>155.85</v>
      </c>
      <c r="J103" s="14">
        <f>'[1]TCE - ANEXO III - Preencher'!K112</f>
        <v>0</v>
      </c>
      <c r="K103" s="15">
        <f>'[1]TCE - ANEXO III - Preencher'!L112</f>
        <v>127.89</v>
      </c>
      <c r="L103" s="15">
        <f>'[1]TCE - ANEXO III - Preencher'!M112</f>
        <v>0</v>
      </c>
      <c r="M103" s="15">
        <f t="shared" si="7"/>
        <v>127.89</v>
      </c>
      <c r="N103" s="15">
        <f>'[1]TCE - ANEXO III - Preencher'!O112</f>
        <v>1.27</v>
      </c>
      <c r="O103" s="15">
        <f>'[1]TCE - ANEXO III - Preencher'!P112</f>
        <v>0</v>
      </c>
      <c r="P103" s="16">
        <f t="shared" si="8"/>
        <v>1.27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304.48999999999995</v>
      </c>
    </row>
    <row r="104" spans="1:28" x14ac:dyDescent="0.2">
      <c r="A104" s="8">
        <f>IFERROR(VLOOKUP(B104,'[1]DADOS (OCULTAR)'!$Q$3:$S$136,3,0),"")</f>
        <v>10894988000648</v>
      </c>
      <c r="B104" s="9" t="str">
        <f>'[1]TCE - ANEXO III - Preencher'!C113</f>
        <v>HOSPITAL SÃO SEBASTIÃO</v>
      </c>
      <c r="C104" s="10"/>
      <c r="D104" s="11" t="str">
        <f>'[1]TCE - ANEXO III - Preencher'!E113</f>
        <v>KEVYSON FELLIPE BRAGA DE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45536</v>
      </c>
      <c r="H104" s="14">
        <f>'[1]TCE - ANEXO III - Preencher'!I113</f>
        <v>37.07</v>
      </c>
      <c r="I104" s="14">
        <f>'[1]TCE - ANEXO III - Preencher'!J113</f>
        <v>296.56</v>
      </c>
      <c r="J104" s="14">
        <f>'[1]TCE - ANEXO III - Preencher'!K113</f>
        <v>0</v>
      </c>
      <c r="K104" s="15">
        <f>'[1]TCE - ANEXO III - Preencher'!L113</f>
        <v>127.89</v>
      </c>
      <c r="L104" s="15">
        <f>'[1]TCE - ANEXO III - Preencher'!M113</f>
        <v>0</v>
      </c>
      <c r="M104" s="15">
        <f t="shared" si="7"/>
        <v>127.89</v>
      </c>
      <c r="N104" s="15">
        <f>'[1]TCE - ANEXO III - Preencher'!O113</f>
        <v>1.27</v>
      </c>
      <c r="O104" s="15">
        <f>'[1]TCE - ANEXO III - Preencher'!P113</f>
        <v>0</v>
      </c>
      <c r="P104" s="16">
        <f t="shared" si="8"/>
        <v>1.27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1753.58</v>
      </c>
      <c r="Y104" s="15">
        <f>'[1]TCE - ANEXO III - Preencher'!Z113</f>
        <v>0</v>
      </c>
      <c r="Z104" s="16">
        <f t="shared" si="11"/>
        <v>1753.58</v>
      </c>
      <c r="AA104" s="17" t="str">
        <f>IF('[1]TCE - ANEXO III - Preencher'!AB113="","",'[1]TCE - ANEXO III - Preencher'!AB113)</f>
        <v>ABONO COMPLEMENTAR</v>
      </c>
      <c r="AB104" s="15">
        <f t="shared" si="6"/>
        <v>2216.37</v>
      </c>
    </row>
    <row r="105" spans="1:28" x14ac:dyDescent="0.2">
      <c r="A105" s="8">
        <f>IFERROR(VLOOKUP(B105,'[1]DADOS (OCULTAR)'!$Q$3:$S$136,3,0),"")</f>
        <v>10894988000648</v>
      </c>
      <c r="B105" s="9" t="str">
        <f>'[1]TCE - ANEXO III - Preencher'!C114</f>
        <v>HOSPITAL SÃO SEBASTIÃO</v>
      </c>
      <c r="C105" s="10"/>
      <c r="D105" s="11" t="str">
        <f>'[1]TCE - ANEXO III - Preencher'!E114</f>
        <v>KHRISLAYNNE DE MELO VIEIRA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45536</v>
      </c>
      <c r="H105" s="14">
        <f>'[1]TCE - ANEXO III - Preencher'!I114</f>
        <v>46.76</v>
      </c>
      <c r="I105" s="14">
        <f>'[1]TCE - ANEXO III - Preencher'!J114</f>
        <v>374.08</v>
      </c>
      <c r="J105" s="14">
        <f>'[1]TCE - ANEXO III - Preencher'!K114</f>
        <v>0</v>
      </c>
      <c r="K105" s="15">
        <f>'[1]TCE - ANEXO III - Preencher'!L114</f>
        <v>127.89</v>
      </c>
      <c r="L105" s="15">
        <f>'[1]TCE - ANEXO III - Preencher'!M114</f>
        <v>0</v>
      </c>
      <c r="M105" s="15">
        <f t="shared" si="7"/>
        <v>127.89</v>
      </c>
      <c r="N105" s="15">
        <f>'[1]TCE - ANEXO III - Preencher'!O114</f>
        <v>2.5299999999999998</v>
      </c>
      <c r="O105" s="15">
        <f>'[1]TCE - ANEXO III - Preencher'!P114</f>
        <v>0</v>
      </c>
      <c r="P105" s="16">
        <f t="shared" si="8"/>
        <v>2.5299999999999998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1264.6500000000001</v>
      </c>
      <c r="Y105" s="15">
        <f>'[1]TCE - ANEXO III - Preencher'!Z114</f>
        <v>0</v>
      </c>
      <c r="Z105" s="16">
        <f t="shared" si="11"/>
        <v>1264.6500000000001</v>
      </c>
      <c r="AA105" s="17" t="str">
        <f>IF('[1]TCE - ANEXO III - Preencher'!AB114="","",'[1]TCE - ANEXO III - Preencher'!AB114)</f>
        <v>ABONO COMPLEMENTAR</v>
      </c>
      <c r="AB105" s="15">
        <f t="shared" si="6"/>
        <v>1815.91</v>
      </c>
    </row>
    <row r="106" spans="1:28" x14ac:dyDescent="0.2">
      <c r="A106" s="8">
        <f>IFERROR(VLOOKUP(B106,'[1]DADOS (OCULTAR)'!$Q$3:$S$136,3,0),"")</f>
        <v>10894988000648</v>
      </c>
      <c r="B106" s="9" t="str">
        <f>'[1]TCE - ANEXO III - Preencher'!C115</f>
        <v>HOSPITAL SÃO SEBASTIÃO</v>
      </c>
      <c r="C106" s="10"/>
      <c r="D106" s="11" t="str">
        <f>'[1]TCE - ANEXO III - Preencher'!E115</f>
        <v>LARISSA FERNANDA ROSENDO DE ANDRADE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45536</v>
      </c>
      <c r="H106" s="14">
        <f>'[1]TCE - ANEXO III - Preencher'!I115</f>
        <v>41.51</v>
      </c>
      <c r="I106" s="14">
        <f>'[1]TCE - ANEXO III - Preencher'!J115</f>
        <v>332.02</v>
      </c>
      <c r="J106" s="14">
        <f>'[1]TCE - ANEXO III - Preencher'!K115</f>
        <v>0</v>
      </c>
      <c r="K106" s="15">
        <f>'[1]TCE - ANEXO III - Preencher'!L115</f>
        <v>127.89</v>
      </c>
      <c r="L106" s="15">
        <f>'[1]TCE - ANEXO III - Preencher'!M115</f>
        <v>0</v>
      </c>
      <c r="M106" s="15">
        <f t="shared" si="7"/>
        <v>127.89</v>
      </c>
      <c r="N106" s="15">
        <f>'[1]TCE - ANEXO III - Preencher'!O115</f>
        <v>2.5299999999999998</v>
      </c>
      <c r="O106" s="15">
        <f>'[1]TCE - ANEXO III - Preencher'!P115</f>
        <v>0</v>
      </c>
      <c r="P106" s="16">
        <f t="shared" si="8"/>
        <v>2.5299999999999998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1264.6500000000001</v>
      </c>
      <c r="Y106" s="15">
        <f>'[1]TCE - ANEXO III - Preencher'!Z115</f>
        <v>0</v>
      </c>
      <c r="Z106" s="16">
        <f t="shared" si="11"/>
        <v>1264.6500000000001</v>
      </c>
      <c r="AA106" s="17" t="str">
        <f>IF('[1]TCE - ANEXO III - Preencher'!AB115="","",'[1]TCE - ANEXO III - Preencher'!AB115)</f>
        <v>ABONO COMPLEMENTAR</v>
      </c>
      <c r="AB106" s="15">
        <f t="shared" si="6"/>
        <v>1768.6</v>
      </c>
    </row>
    <row r="107" spans="1:28" x14ac:dyDescent="0.2">
      <c r="A107" s="8">
        <f>IFERROR(VLOOKUP(B107,'[1]DADOS (OCULTAR)'!$Q$3:$S$136,3,0),"")</f>
        <v>10894988000648</v>
      </c>
      <c r="B107" s="9" t="str">
        <f>'[1]TCE - ANEXO III - Preencher'!C116</f>
        <v>HOSPITAL SÃO SEBASTIÃO</v>
      </c>
      <c r="C107" s="10"/>
      <c r="D107" s="11" t="str">
        <f>'[1]TCE - ANEXO III - Preencher'!E116</f>
        <v>LAURA DOS SANTOS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3516-05</v>
      </c>
      <c r="G107" s="13">
        <f>IF('[1]TCE - ANEXO III - Preencher'!H116="","",'[1]TCE - ANEXO III - Preencher'!H116)</f>
        <v>45536</v>
      </c>
      <c r="H107" s="14">
        <f>'[1]TCE - ANEXO III - Preencher'!I116</f>
        <v>4.95</v>
      </c>
      <c r="I107" s="14">
        <f>'[1]TCE - ANEXO III - Preencher'!J116</f>
        <v>39.6</v>
      </c>
      <c r="J107" s="14">
        <f>'[1]TCE - ANEXO III - Preencher'!K116</f>
        <v>0</v>
      </c>
      <c r="K107" s="15">
        <f>'[1]TCE - ANEXO III - Preencher'!L116</f>
        <v>127.89</v>
      </c>
      <c r="L107" s="15">
        <f>'[1]TCE - ANEXO III - Preencher'!M116</f>
        <v>0</v>
      </c>
      <c r="M107" s="15">
        <f t="shared" si="7"/>
        <v>127.89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172.44</v>
      </c>
    </row>
    <row r="108" spans="1:28" x14ac:dyDescent="0.2">
      <c r="A108" s="8">
        <f>IFERROR(VLOOKUP(B108,'[1]DADOS (OCULTAR)'!$Q$3:$S$136,3,0),"")</f>
        <v>10894988000648</v>
      </c>
      <c r="B108" s="9" t="str">
        <f>'[1]TCE - ANEXO III - Preencher'!C117</f>
        <v>HOSPITAL SÃO SEBASTIÃO</v>
      </c>
      <c r="C108" s="10"/>
      <c r="D108" s="11" t="str">
        <f>'[1]TCE - ANEXO III - Preencher'!E117</f>
        <v>LEILA CRISTINA SANTOS DO NASCIMENTO LAURENTINO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45536</v>
      </c>
      <c r="H108" s="14">
        <f>'[1]TCE - ANEXO III - Preencher'!I117</f>
        <v>34.479999999999997</v>
      </c>
      <c r="I108" s="14">
        <f>'[1]TCE - ANEXO III - Preencher'!J117</f>
        <v>275.83999999999997</v>
      </c>
      <c r="J108" s="14">
        <f>'[1]TCE - ANEXO III - Preencher'!K117</f>
        <v>0</v>
      </c>
      <c r="K108" s="15">
        <f>'[1]TCE - ANEXO III - Preencher'!L117</f>
        <v>127.89</v>
      </c>
      <c r="L108" s="15">
        <f>'[1]TCE - ANEXO III - Preencher'!M117</f>
        <v>0</v>
      </c>
      <c r="M108" s="15">
        <f t="shared" si="7"/>
        <v>127.89</v>
      </c>
      <c r="N108" s="15">
        <f>'[1]TCE - ANEXO III - Preencher'!O117</f>
        <v>1.27</v>
      </c>
      <c r="O108" s="15">
        <f>'[1]TCE - ANEXO III - Preencher'!P117</f>
        <v>0</v>
      </c>
      <c r="P108" s="16">
        <f t="shared" si="8"/>
        <v>1.27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81.02</v>
      </c>
      <c r="U108" s="15">
        <f>'[1]TCE - ANEXO III - Preencher'!V117</f>
        <v>0</v>
      </c>
      <c r="V108" s="16">
        <f t="shared" si="10"/>
        <v>81.02</v>
      </c>
      <c r="W108" s="17" t="str">
        <f>IF('[1]TCE - ANEXO III - Preencher'!X117="","",'[1]TCE - ANEXO III - Preencher'!X117)</f>
        <v>AUXILIO CRECHE</v>
      </c>
      <c r="X108" s="15">
        <f>'[1]TCE - ANEXO III - Preencher'!Y117</f>
        <v>1753.58</v>
      </c>
      <c r="Y108" s="15">
        <f>'[1]TCE - ANEXO III - Preencher'!Z117</f>
        <v>0</v>
      </c>
      <c r="Z108" s="16">
        <f t="shared" si="11"/>
        <v>1753.58</v>
      </c>
      <c r="AA108" s="17" t="str">
        <f>IF('[1]TCE - ANEXO III - Preencher'!AB117="","",'[1]TCE - ANEXO III - Preencher'!AB117)</f>
        <v>ABONO COMPLEMENTAR</v>
      </c>
      <c r="AB108" s="15">
        <f t="shared" si="6"/>
        <v>2274.08</v>
      </c>
    </row>
    <row r="109" spans="1:28" x14ac:dyDescent="0.2">
      <c r="A109" s="8">
        <f>IFERROR(VLOOKUP(B109,'[1]DADOS (OCULTAR)'!$Q$3:$S$136,3,0),"")</f>
        <v>10894988000648</v>
      </c>
      <c r="B109" s="9" t="str">
        <f>'[1]TCE - ANEXO III - Preencher'!C118</f>
        <v>HOSPITAL SÃO SEBASTIÃO</v>
      </c>
      <c r="C109" s="10"/>
      <c r="D109" s="11" t="str">
        <f>'[1]TCE - ANEXO III - Preencher'!E118</f>
        <v>LEONARDO BARBOSA DOS SANTOS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3132-20</v>
      </c>
      <c r="G109" s="13">
        <f>IF('[1]TCE - ANEXO III - Preencher'!H118="","",'[1]TCE - ANEXO III - Preencher'!H118)</f>
        <v>45536</v>
      </c>
      <c r="H109" s="14">
        <f>'[1]TCE - ANEXO III - Preencher'!I118</f>
        <v>20.16</v>
      </c>
      <c r="I109" s="14">
        <f>'[1]TCE - ANEXO III - Preencher'!J118</f>
        <v>161.28</v>
      </c>
      <c r="J109" s="14">
        <f>'[1]TCE - ANEXO III - Preencher'!K118</f>
        <v>0</v>
      </c>
      <c r="K109" s="15">
        <f>'[1]TCE - ANEXO III - Preencher'!L118</f>
        <v>127.89</v>
      </c>
      <c r="L109" s="15">
        <f>'[1]TCE - ANEXO III - Preencher'!M118</f>
        <v>0</v>
      </c>
      <c r="M109" s="15">
        <f t="shared" si="7"/>
        <v>127.89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309.33</v>
      </c>
    </row>
    <row r="110" spans="1:28" x14ac:dyDescent="0.2">
      <c r="A110" s="8">
        <f>IFERROR(VLOOKUP(B110,'[1]DADOS (OCULTAR)'!$Q$3:$S$136,3,0),"")</f>
        <v>10894988000648</v>
      </c>
      <c r="B110" s="9" t="str">
        <f>'[1]TCE - ANEXO III - Preencher'!C119</f>
        <v>HOSPITAL SÃO SEBASTIÃO</v>
      </c>
      <c r="C110" s="10"/>
      <c r="D110" s="11" t="str">
        <f>'[1]TCE - ANEXO III - Preencher'!E119</f>
        <v>LEONARDO FUSCO RIEGERT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2251-25</v>
      </c>
      <c r="G110" s="13">
        <f>IF('[1]TCE - ANEXO III - Preencher'!H119="","",'[1]TCE - ANEXO III - Preencher'!H119)</f>
        <v>45536</v>
      </c>
      <c r="H110" s="14">
        <f>'[1]TCE - ANEXO III - Preencher'!I119</f>
        <v>124.93</v>
      </c>
      <c r="I110" s="14">
        <f>'[1]TCE - ANEXO III - Preencher'!J119</f>
        <v>999.44</v>
      </c>
      <c r="J110" s="14">
        <f>'[1]TCE - ANEXO III - Preencher'!K119</f>
        <v>0</v>
      </c>
      <c r="K110" s="15">
        <f>'[1]TCE - ANEXO III - Preencher'!L119</f>
        <v>127.89</v>
      </c>
      <c r="L110" s="15">
        <f>'[1]TCE - ANEXO III - Preencher'!M119</f>
        <v>0</v>
      </c>
      <c r="M110" s="15">
        <f t="shared" si="7"/>
        <v>127.89</v>
      </c>
      <c r="N110" s="15">
        <f>'[1]TCE - ANEXO III - Preencher'!O119</f>
        <v>10.119999999999999</v>
      </c>
      <c r="O110" s="15">
        <f>'[1]TCE - ANEXO III - Preencher'!P119</f>
        <v>0</v>
      </c>
      <c r="P110" s="16">
        <f t="shared" si="8"/>
        <v>10.119999999999999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1262.3800000000001</v>
      </c>
    </row>
    <row r="111" spans="1:28" x14ac:dyDescent="0.2">
      <c r="A111" s="8">
        <f>IFERROR(VLOOKUP(B111,'[1]DADOS (OCULTAR)'!$Q$3:$S$136,3,0),"")</f>
        <v>10894988000648</v>
      </c>
      <c r="B111" s="9" t="str">
        <f>'[1]TCE - ANEXO III - Preencher'!C120</f>
        <v>HOSPITAL SÃO SEBASTIÃO</v>
      </c>
      <c r="C111" s="10"/>
      <c r="D111" s="11" t="str">
        <f>'[1]TCE - ANEXO III - Preencher'!E120</f>
        <v>LEONARDO MATHEUS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5151-10</v>
      </c>
      <c r="G111" s="13">
        <f>IF('[1]TCE - ANEXO III - Preencher'!H120="","",'[1]TCE - ANEXO III - Preencher'!H120)</f>
        <v>45536</v>
      </c>
      <c r="H111" s="14">
        <f>'[1]TCE - ANEXO III - Preencher'!I120</f>
        <v>16.940000000000001</v>
      </c>
      <c r="I111" s="14">
        <f>'[1]TCE - ANEXO III - Preencher'!J120</f>
        <v>135.55000000000001</v>
      </c>
      <c r="J111" s="14">
        <f>'[1]TCE - ANEXO III - Preencher'!K120</f>
        <v>0</v>
      </c>
      <c r="K111" s="15">
        <f>'[1]TCE - ANEXO III - Preencher'!L120</f>
        <v>127.89</v>
      </c>
      <c r="L111" s="15">
        <f>'[1]TCE - ANEXO III - Preencher'!M120</f>
        <v>0</v>
      </c>
      <c r="M111" s="15">
        <f t="shared" si="7"/>
        <v>127.89</v>
      </c>
      <c r="N111" s="15">
        <f>'[1]TCE - ANEXO III - Preencher'!O120</f>
        <v>1.27</v>
      </c>
      <c r="O111" s="15">
        <f>'[1]TCE - ANEXO III - Preencher'!P120</f>
        <v>0</v>
      </c>
      <c r="P111" s="16">
        <f t="shared" si="8"/>
        <v>1.27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281.64999999999998</v>
      </c>
    </row>
    <row r="112" spans="1:28" x14ac:dyDescent="0.2">
      <c r="A112" s="8">
        <f>IFERROR(VLOOKUP(B112,'[1]DADOS (OCULTAR)'!$Q$3:$S$136,3,0),"")</f>
        <v>10894988000648</v>
      </c>
      <c r="B112" s="9" t="str">
        <f>'[1]TCE - ANEXO III - Preencher'!C121</f>
        <v>HOSPITAL SÃO SEBASTIÃO</v>
      </c>
      <c r="C112" s="10"/>
      <c r="D112" s="11" t="str">
        <f>'[1]TCE - ANEXO III - Preencher'!E121</f>
        <v>LEONARDO WALLAFE FERREIRA DO NASCIMENTO E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2525-45</v>
      </c>
      <c r="G112" s="13">
        <f>IF('[1]TCE - ANEXO III - Preencher'!H121="","",'[1]TCE - ANEXO III - Preencher'!H121)</f>
        <v>45536</v>
      </c>
      <c r="H112" s="14">
        <f>'[1]TCE - ANEXO III - Preencher'!I121</f>
        <v>28.22</v>
      </c>
      <c r="I112" s="14">
        <f>'[1]TCE - ANEXO III - Preencher'!J121</f>
        <v>225.78</v>
      </c>
      <c r="J112" s="14">
        <f>'[1]TCE - ANEXO III - Preencher'!K121</f>
        <v>0</v>
      </c>
      <c r="K112" s="15">
        <f>'[1]TCE - ANEXO III - Preencher'!L121</f>
        <v>127.89</v>
      </c>
      <c r="L112" s="15">
        <f>'[1]TCE - ANEXO III - Preencher'!M121</f>
        <v>0</v>
      </c>
      <c r="M112" s="15">
        <f t="shared" si="7"/>
        <v>127.89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381.89</v>
      </c>
    </row>
    <row r="113" spans="1:28" x14ac:dyDescent="0.2">
      <c r="A113" s="8">
        <f>IFERROR(VLOOKUP(B113,'[1]DADOS (OCULTAR)'!$Q$3:$S$136,3,0),"")</f>
        <v>10894988000648</v>
      </c>
      <c r="B113" s="9" t="str">
        <f>'[1]TCE - ANEXO III - Preencher'!C122</f>
        <v>HOSPITAL SÃO SEBASTIÃO</v>
      </c>
      <c r="C113" s="10"/>
      <c r="D113" s="11" t="str">
        <f>'[1]TCE - ANEXO III - Preencher'!E122</f>
        <v>LIDIANE DOS SANTOS FAUSTINO COSTA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>
        <f>IF('[1]TCE - ANEXO III - Preencher'!H122="","",'[1]TCE - ANEXO III - Preencher'!H122)</f>
        <v>45536</v>
      </c>
      <c r="H113" s="14">
        <f>'[1]TCE - ANEXO III - Preencher'!I122</f>
        <v>24.47</v>
      </c>
      <c r="I113" s="14">
        <f>'[1]TCE - ANEXO III - Preencher'!J122</f>
        <v>195.77</v>
      </c>
      <c r="J113" s="14">
        <f>'[1]TCE - ANEXO III - Preencher'!K122</f>
        <v>0</v>
      </c>
      <c r="K113" s="15">
        <f>'[1]TCE - ANEXO III - Preencher'!L122</f>
        <v>127.89</v>
      </c>
      <c r="L113" s="15">
        <f>'[1]TCE - ANEXO III - Preencher'!M122</f>
        <v>0</v>
      </c>
      <c r="M113" s="15">
        <f t="shared" si="7"/>
        <v>127.89</v>
      </c>
      <c r="N113" s="15">
        <f>'[1]TCE - ANEXO III - Preencher'!O122</f>
        <v>1.27</v>
      </c>
      <c r="O113" s="15">
        <f>'[1]TCE - ANEXO III - Preencher'!P122</f>
        <v>0</v>
      </c>
      <c r="P113" s="16">
        <f t="shared" si="8"/>
        <v>1.27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349.4</v>
      </c>
    </row>
    <row r="114" spans="1:28" x14ac:dyDescent="0.2">
      <c r="A114" s="8">
        <f>IFERROR(VLOOKUP(B114,'[1]DADOS (OCULTAR)'!$Q$3:$S$136,3,0),"")</f>
        <v>10894988000648</v>
      </c>
      <c r="B114" s="9" t="str">
        <f>'[1]TCE - ANEXO III - Preencher'!C123</f>
        <v>HOSPITAL SÃO SEBASTIÃO</v>
      </c>
      <c r="C114" s="10"/>
      <c r="D114" s="11" t="str">
        <f>'[1]TCE - ANEXO III - Preencher'!E123</f>
        <v>LILIANE PRISCILA SILVA DE SOUSA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3241-15</v>
      </c>
      <c r="G114" s="13">
        <f>IF('[1]TCE - ANEXO III - Preencher'!H123="","",'[1]TCE - ANEXO III - Preencher'!H123)</f>
        <v>45536</v>
      </c>
      <c r="H114" s="14">
        <f>'[1]TCE - ANEXO III - Preencher'!I123</f>
        <v>26.65</v>
      </c>
      <c r="I114" s="14">
        <f>'[1]TCE - ANEXO III - Preencher'!J123</f>
        <v>213.17</v>
      </c>
      <c r="J114" s="14">
        <f>'[1]TCE - ANEXO III - Preencher'!K123</f>
        <v>0</v>
      </c>
      <c r="K114" s="15">
        <f>'[1]TCE - ANEXO III - Preencher'!L123</f>
        <v>127.89</v>
      </c>
      <c r="L114" s="15">
        <f>'[1]TCE - ANEXO III - Preencher'!M123</f>
        <v>0</v>
      </c>
      <c r="M114" s="15">
        <f t="shared" si="7"/>
        <v>127.89</v>
      </c>
      <c r="N114" s="15">
        <f>'[1]TCE - ANEXO III - Preencher'!O123</f>
        <v>1.27</v>
      </c>
      <c r="O114" s="15">
        <f>'[1]TCE - ANEXO III - Preencher'!P123</f>
        <v>0</v>
      </c>
      <c r="P114" s="16">
        <f t="shared" si="8"/>
        <v>1.27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368.97999999999996</v>
      </c>
    </row>
    <row r="115" spans="1:28" x14ac:dyDescent="0.2">
      <c r="A115" s="8">
        <f>IFERROR(VLOOKUP(B115,'[1]DADOS (OCULTAR)'!$Q$3:$S$136,3,0),"")</f>
        <v>10894988000648</v>
      </c>
      <c r="B115" s="9" t="str">
        <f>'[1]TCE - ANEXO III - Preencher'!C124</f>
        <v>HOSPITAL SÃO SEBASTIÃO</v>
      </c>
      <c r="C115" s="10"/>
      <c r="D115" s="11" t="str">
        <f>'[1]TCE - ANEXO III - Preencher'!E124</f>
        <v>LIVIA KELLY MATOS DA CRUZ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4110-05</v>
      </c>
      <c r="G115" s="13">
        <f>IF('[1]TCE - ANEXO III - Preencher'!H124="","",'[1]TCE - ANEXO III - Preencher'!H124)</f>
        <v>45536</v>
      </c>
      <c r="H115" s="14">
        <f>'[1]TCE - ANEXO III - Preencher'!I124</f>
        <v>17.260000000000002</v>
      </c>
      <c r="I115" s="14">
        <f>'[1]TCE - ANEXO III - Preencher'!J124</f>
        <v>138.09</v>
      </c>
      <c r="J115" s="14">
        <f>'[1]TCE - ANEXO III - Preencher'!K124</f>
        <v>0</v>
      </c>
      <c r="K115" s="15">
        <f>'[1]TCE - ANEXO III - Preencher'!L124</f>
        <v>127.89</v>
      </c>
      <c r="L115" s="15">
        <f>'[1]TCE - ANEXO III - Preencher'!M124</f>
        <v>0</v>
      </c>
      <c r="M115" s="15">
        <f t="shared" si="7"/>
        <v>127.89</v>
      </c>
      <c r="N115" s="15">
        <f>'[1]TCE - ANEXO III - Preencher'!O124</f>
        <v>1.27</v>
      </c>
      <c r="O115" s="15">
        <f>'[1]TCE - ANEXO III - Preencher'!P124</f>
        <v>0</v>
      </c>
      <c r="P115" s="16">
        <f t="shared" si="8"/>
        <v>1.27</v>
      </c>
      <c r="Q115" s="15">
        <f>'[1]TCE - ANEXO III - Preencher'!R124</f>
        <v>144</v>
      </c>
      <c r="R115" s="15">
        <f>'[1]TCE - ANEXO III - Preencher'!S124</f>
        <v>86.62</v>
      </c>
      <c r="S115" s="16">
        <f t="shared" si="9"/>
        <v>57.379999999999995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341.89</v>
      </c>
    </row>
    <row r="116" spans="1:28" x14ac:dyDescent="0.2">
      <c r="A116" s="8">
        <f>IFERROR(VLOOKUP(B116,'[1]DADOS (OCULTAR)'!$Q$3:$S$136,3,0),"")</f>
        <v>10894988000648</v>
      </c>
      <c r="B116" s="9" t="str">
        <f>'[1]TCE - ANEXO III - Preencher'!C125</f>
        <v>HOSPITAL SÃO SEBASTIÃO</v>
      </c>
      <c r="C116" s="10"/>
      <c r="D116" s="11" t="str">
        <f>'[1]TCE - ANEXO III - Preencher'!E125</f>
        <v>LUANA CRISTINA ALVES DA SILVA BARBOSA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45536</v>
      </c>
      <c r="H116" s="14">
        <f>'[1]TCE - ANEXO III - Preencher'!I125</f>
        <v>40</v>
      </c>
      <c r="I116" s="14">
        <f>'[1]TCE - ANEXO III - Preencher'!J125</f>
        <v>319.97000000000003</v>
      </c>
      <c r="J116" s="14">
        <f>'[1]TCE - ANEXO III - Preencher'!K125</f>
        <v>0</v>
      </c>
      <c r="K116" s="15">
        <f>'[1]TCE - ANEXO III - Preencher'!L125</f>
        <v>127.89</v>
      </c>
      <c r="L116" s="15">
        <f>'[1]TCE - ANEXO III - Preencher'!M125</f>
        <v>0</v>
      </c>
      <c r="M116" s="15">
        <f t="shared" si="7"/>
        <v>127.89</v>
      </c>
      <c r="N116" s="15">
        <f>'[1]TCE - ANEXO III - Preencher'!O125</f>
        <v>1.27</v>
      </c>
      <c r="O116" s="15">
        <f>'[1]TCE - ANEXO III - Preencher'!P125</f>
        <v>0</v>
      </c>
      <c r="P116" s="16">
        <f t="shared" si="8"/>
        <v>1.27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1753.58</v>
      </c>
      <c r="Y116" s="15">
        <f>'[1]TCE - ANEXO III - Preencher'!Z125</f>
        <v>0</v>
      </c>
      <c r="Z116" s="16">
        <f t="shared" si="11"/>
        <v>1753.58</v>
      </c>
      <c r="AA116" s="17" t="str">
        <f>IF('[1]TCE - ANEXO III - Preencher'!AB125="","",'[1]TCE - ANEXO III - Preencher'!AB125)</f>
        <v>ABONO COMPLEMENTAR</v>
      </c>
      <c r="AB116" s="15">
        <f t="shared" si="6"/>
        <v>2242.71</v>
      </c>
    </row>
    <row r="117" spans="1:28" x14ac:dyDescent="0.2">
      <c r="A117" s="8">
        <f>IFERROR(VLOOKUP(B117,'[1]DADOS (OCULTAR)'!$Q$3:$S$136,3,0),"")</f>
        <v>10894988000648</v>
      </c>
      <c r="B117" s="9" t="str">
        <f>'[1]TCE - ANEXO III - Preencher'!C126</f>
        <v>HOSPITAL SÃO SEBASTIÃO</v>
      </c>
      <c r="C117" s="10"/>
      <c r="D117" s="11" t="str">
        <f>'[1]TCE - ANEXO III - Preencher'!E126</f>
        <v>LUCAS DE OLIVEIRA SIQUEIRA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1231-05</v>
      </c>
      <c r="G117" s="13">
        <f>IF('[1]TCE - ANEXO III - Preencher'!H126="","",'[1]TCE - ANEXO III - Preencher'!H126)</f>
        <v>45536</v>
      </c>
      <c r="H117" s="14">
        <f>'[1]TCE - ANEXO III - Preencher'!I126</f>
        <v>140</v>
      </c>
      <c r="I117" s="14">
        <f>'[1]TCE - ANEXO III - Preencher'!J126</f>
        <v>1120</v>
      </c>
      <c r="J117" s="14">
        <f>'[1]TCE - ANEXO III - Preencher'!K126</f>
        <v>0</v>
      </c>
      <c r="K117" s="15">
        <f>'[1]TCE - ANEXO III - Preencher'!L126</f>
        <v>127.89</v>
      </c>
      <c r="L117" s="15">
        <f>'[1]TCE - ANEXO III - Preencher'!M126</f>
        <v>0</v>
      </c>
      <c r="M117" s="15">
        <f t="shared" si="7"/>
        <v>127.89</v>
      </c>
      <c r="N117" s="15">
        <f>'[1]TCE - ANEXO III - Preencher'!O126</f>
        <v>10.119999999999999</v>
      </c>
      <c r="O117" s="15">
        <f>'[1]TCE - ANEXO III - Preencher'!P126</f>
        <v>0</v>
      </c>
      <c r="P117" s="16">
        <f t="shared" si="8"/>
        <v>10.119999999999999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1398.01</v>
      </c>
    </row>
    <row r="118" spans="1:28" x14ac:dyDescent="0.2">
      <c r="A118" s="8">
        <f>IFERROR(VLOOKUP(B118,'[1]DADOS (OCULTAR)'!$Q$3:$S$136,3,0),"")</f>
        <v>10894988000648</v>
      </c>
      <c r="B118" s="9" t="str">
        <f>'[1]TCE - ANEXO III - Preencher'!C127</f>
        <v>HOSPITAL SÃO SEBASTIÃO</v>
      </c>
      <c r="C118" s="10"/>
      <c r="D118" s="11" t="str">
        <f>'[1]TCE - ANEXO III - Preencher'!E127</f>
        <v>LUCAS QUEIROZ FERREIRA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4101-05</v>
      </c>
      <c r="G118" s="13">
        <f>IF('[1]TCE - ANEXO III - Preencher'!H127="","",'[1]TCE - ANEXO III - Preencher'!H127)</f>
        <v>45536</v>
      </c>
      <c r="H118" s="14">
        <f>'[1]TCE - ANEXO III - Preencher'!I127</f>
        <v>80.23</v>
      </c>
      <c r="I118" s="14">
        <f>'[1]TCE - ANEXO III - Preencher'!J127</f>
        <v>641.85</v>
      </c>
      <c r="J118" s="14">
        <f>'[1]TCE - ANEXO III - Preencher'!K127</f>
        <v>0</v>
      </c>
      <c r="K118" s="15">
        <f>'[1]TCE - ANEXO III - Preencher'!L127</f>
        <v>127.89</v>
      </c>
      <c r="L118" s="15">
        <f>'[1]TCE - ANEXO III - Preencher'!M127</f>
        <v>0</v>
      </c>
      <c r="M118" s="15">
        <f t="shared" si="7"/>
        <v>127.89</v>
      </c>
      <c r="N118" s="15">
        <f>'[1]TCE - ANEXO III - Preencher'!O127</f>
        <v>1.27</v>
      </c>
      <c r="O118" s="15">
        <f>'[1]TCE - ANEXO III - Preencher'!P127</f>
        <v>0</v>
      </c>
      <c r="P118" s="16">
        <f t="shared" si="8"/>
        <v>1.27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851.24</v>
      </c>
    </row>
    <row r="119" spans="1:28" x14ac:dyDescent="0.2">
      <c r="A119" s="8">
        <f>IFERROR(VLOOKUP(B119,'[1]DADOS (OCULTAR)'!$Q$3:$S$136,3,0),"")</f>
        <v>10894988000648</v>
      </c>
      <c r="B119" s="9" t="str">
        <f>'[1]TCE - ANEXO III - Preencher'!C128</f>
        <v>HOSPITAL SÃO SEBASTIÃO</v>
      </c>
      <c r="C119" s="10"/>
      <c r="D119" s="11" t="str">
        <f>'[1]TCE - ANEXO III - Preencher'!E128</f>
        <v>LUCIANA DA SILVA VITORINO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5143-20</v>
      </c>
      <c r="G119" s="13">
        <f>IF('[1]TCE - ANEXO III - Preencher'!H128="","",'[1]TCE - ANEXO III - Preencher'!H128)</f>
        <v>45536</v>
      </c>
      <c r="H119" s="14">
        <f>'[1]TCE - ANEXO III - Preencher'!I128</f>
        <v>16.940000000000001</v>
      </c>
      <c r="I119" s="14">
        <f>'[1]TCE - ANEXO III - Preencher'!J128</f>
        <v>135.55000000000001</v>
      </c>
      <c r="J119" s="14">
        <f>'[1]TCE - ANEXO III - Preencher'!K128</f>
        <v>0</v>
      </c>
      <c r="K119" s="15">
        <f>'[1]TCE - ANEXO III - Preencher'!L128</f>
        <v>127.89</v>
      </c>
      <c r="L119" s="15">
        <f>'[1]TCE - ANEXO III - Preencher'!M128</f>
        <v>0</v>
      </c>
      <c r="M119" s="15">
        <f t="shared" si="7"/>
        <v>127.89</v>
      </c>
      <c r="N119" s="15">
        <f>'[1]TCE - ANEXO III - Preencher'!O128</f>
        <v>1.27</v>
      </c>
      <c r="O119" s="15">
        <f>'[1]TCE - ANEXO III - Preencher'!P128</f>
        <v>0</v>
      </c>
      <c r="P119" s="16">
        <f t="shared" si="8"/>
        <v>1.27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281.64999999999998</v>
      </c>
    </row>
    <row r="120" spans="1:28" x14ac:dyDescent="0.2">
      <c r="A120" s="8">
        <f>IFERROR(VLOOKUP(B120,'[1]DADOS (OCULTAR)'!$Q$3:$S$136,3,0),"")</f>
        <v>10894988000648</v>
      </c>
      <c r="B120" s="9" t="str">
        <f>'[1]TCE - ANEXO III - Preencher'!C129</f>
        <v>HOSPITAL SÃO SEBASTIÃO</v>
      </c>
      <c r="C120" s="10"/>
      <c r="D120" s="11" t="str">
        <f>'[1]TCE - ANEXO III - Preencher'!E129</f>
        <v>LUCIANA MELO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1210-10</v>
      </c>
      <c r="G120" s="13">
        <f>IF('[1]TCE - ANEXO III - Preencher'!H129="","",'[1]TCE - ANEXO III - Preencher'!H129)</f>
        <v>45536</v>
      </c>
      <c r="H120" s="14">
        <f>'[1]TCE - ANEXO III - Preencher'!I129</f>
        <v>234.12</v>
      </c>
      <c r="I120" s="14">
        <f>'[1]TCE - ANEXO III - Preencher'!J129</f>
        <v>1872.99</v>
      </c>
      <c r="J120" s="14">
        <f>'[1]TCE - ANEXO III - Preencher'!K129</f>
        <v>0</v>
      </c>
      <c r="K120" s="15">
        <f>'[1]TCE - ANEXO III - Preencher'!L129</f>
        <v>127.89</v>
      </c>
      <c r="L120" s="15">
        <f>'[1]TCE - ANEXO III - Preencher'!M129</f>
        <v>0</v>
      </c>
      <c r="M120" s="15">
        <f t="shared" si="7"/>
        <v>127.89</v>
      </c>
      <c r="N120" s="15">
        <f>'[1]TCE - ANEXO III - Preencher'!O129</f>
        <v>1.27</v>
      </c>
      <c r="O120" s="15">
        <f>'[1]TCE - ANEXO III - Preencher'!P129</f>
        <v>0</v>
      </c>
      <c r="P120" s="16">
        <f t="shared" si="8"/>
        <v>1.27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2236.27</v>
      </c>
    </row>
    <row r="121" spans="1:28" x14ac:dyDescent="0.2">
      <c r="A121" s="8">
        <f>IFERROR(VLOOKUP(B121,'[1]DADOS (OCULTAR)'!$Q$3:$S$136,3,0),"")</f>
        <v>10894988000648</v>
      </c>
      <c r="B121" s="9" t="str">
        <f>'[1]TCE - ANEXO III - Preencher'!C130</f>
        <v>HOSPITAL SÃO SEBASTIÃO</v>
      </c>
      <c r="C121" s="10"/>
      <c r="D121" s="11" t="str">
        <f>'[1]TCE - ANEXO III - Preencher'!E130</f>
        <v>LUCICLEIDE EUNICE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5143-20</v>
      </c>
      <c r="G121" s="13">
        <f>IF('[1]TCE - ANEXO III - Preencher'!H130="","",'[1]TCE - ANEXO III - Preencher'!H130)</f>
        <v>45536</v>
      </c>
      <c r="H121" s="14">
        <f>'[1]TCE - ANEXO III - Preencher'!I130</f>
        <v>17.649999999999999</v>
      </c>
      <c r="I121" s="14">
        <f>'[1]TCE - ANEXO III - Preencher'!J130</f>
        <v>141.19999999999999</v>
      </c>
      <c r="J121" s="14">
        <f>'[1]TCE - ANEXO III - Preencher'!K130</f>
        <v>0</v>
      </c>
      <c r="K121" s="15">
        <f>'[1]TCE - ANEXO III - Preencher'!L130</f>
        <v>127.89</v>
      </c>
      <c r="L121" s="15">
        <f>'[1]TCE - ANEXO III - Preencher'!M130</f>
        <v>0</v>
      </c>
      <c r="M121" s="15">
        <f t="shared" si="7"/>
        <v>127.89</v>
      </c>
      <c r="N121" s="15">
        <f>'[1]TCE - ANEXO III - Preencher'!O130</f>
        <v>1.27</v>
      </c>
      <c r="O121" s="15">
        <f>'[1]TCE - ANEXO III - Preencher'!P130</f>
        <v>0</v>
      </c>
      <c r="P121" s="16">
        <f t="shared" si="8"/>
        <v>1.27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288.01</v>
      </c>
    </row>
    <row r="122" spans="1:28" x14ac:dyDescent="0.2">
      <c r="A122" s="8">
        <f>IFERROR(VLOOKUP(B122,'[1]DADOS (OCULTAR)'!$Q$3:$S$136,3,0),"")</f>
        <v>10894988000648</v>
      </c>
      <c r="B122" s="9" t="str">
        <f>'[1]TCE - ANEXO III - Preencher'!C131</f>
        <v>HOSPITAL SÃO SEBASTIÃO</v>
      </c>
      <c r="C122" s="10"/>
      <c r="D122" s="11" t="str">
        <f>'[1]TCE - ANEXO III - Preencher'!E131</f>
        <v>LUCICLEIDE FERREIRA DA SILVA SOUZA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5143-20</v>
      </c>
      <c r="G122" s="13">
        <f>IF('[1]TCE - ANEXO III - Preencher'!H131="","",'[1]TCE - ANEXO III - Preencher'!H131)</f>
        <v>45536</v>
      </c>
      <c r="H122" s="14">
        <f>'[1]TCE - ANEXO III - Preencher'!I131</f>
        <v>16.61</v>
      </c>
      <c r="I122" s="14">
        <f>'[1]TCE - ANEXO III - Preencher'!J131</f>
        <v>132.91999999999999</v>
      </c>
      <c r="J122" s="14">
        <f>'[1]TCE - ANEXO III - Preencher'!K131</f>
        <v>0</v>
      </c>
      <c r="K122" s="15">
        <f>'[1]TCE - ANEXO III - Preencher'!L131</f>
        <v>127.89</v>
      </c>
      <c r="L122" s="15">
        <f>'[1]TCE - ANEXO III - Preencher'!M131</f>
        <v>0</v>
      </c>
      <c r="M122" s="15">
        <f t="shared" si="7"/>
        <v>127.89</v>
      </c>
      <c r="N122" s="15">
        <f>'[1]TCE - ANEXO III - Preencher'!O131</f>
        <v>1.27</v>
      </c>
      <c r="O122" s="15">
        <f>'[1]TCE - ANEXO III - Preencher'!P131</f>
        <v>0</v>
      </c>
      <c r="P122" s="16">
        <f t="shared" si="8"/>
        <v>1.27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278.68999999999994</v>
      </c>
    </row>
    <row r="123" spans="1:28" x14ac:dyDescent="0.2">
      <c r="A123" s="8">
        <f>IFERROR(VLOOKUP(B123,'[1]DADOS (OCULTAR)'!$Q$3:$S$136,3,0),"")</f>
        <v>10894988000648</v>
      </c>
      <c r="B123" s="9" t="str">
        <f>'[1]TCE - ANEXO III - Preencher'!C132</f>
        <v>HOSPITAL SÃO SEBASTIÃO</v>
      </c>
      <c r="C123" s="10"/>
      <c r="D123" s="11" t="str">
        <f>'[1]TCE - ANEXO III - Preencher'!E132</f>
        <v>LUCIVANIA SIMPLICIO DUARTE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4110-05</v>
      </c>
      <c r="G123" s="13">
        <f>IF('[1]TCE - ANEXO III - Preencher'!H132="","",'[1]TCE - ANEXO III - Preencher'!H132)</f>
        <v>45536</v>
      </c>
      <c r="H123" s="14">
        <f>'[1]TCE - ANEXO III - Preencher'!I132</f>
        <v>20.04</v>
      </c>
      <c r="I123" s="14">
        <f>'[1]TCE - ANEXO III - Preencher'!J132</f>
        <v>160.28</v>
      </c>
      <c r="J123" s="14">
        <f>'[1]TCE - ANEXO III - Preencher'!K132</f>
        <v>0</v>
      </c>
      <c r="K123" s="15">
        <f>'[1]TCE - ANEXO III - Preencher'!L132</f>
        <v>127.89</v>
      </c>
      <c r="L123" s="15">
        <f>'[1]TCE - ANEXO III - Preencher'!M132</f>
        <v>0</v>
      </c>
      <c r="M123" s="15">
        <f t="shared" si="7"/>
        <v>127.89</v>
      </c>
      <c r="N123" s="15">
        <f>'[1]TCE - ANEXO III - Preencher'!O132</f>
        <v>1.27</v>
      </c>
      <c r="O123" s="15">
        <f>'[1]TCE - ANEXO III - Preencher'!P132</f>
        <v>0</v>
      </c>
      <c r="P123" s="16">
        <f t="shared" si="8"/>
        <v>1.27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309.47999999999996</v>
      </c>
    </row>
    <row r="124" spans="1:28" x14ac:dyDescent="0.2">
      <c r="A124" s="8">
        <f>IFERROR(VLOOKUP(B124,'[1]DADOS (OCULTAR)'!$Q$3:$S$136,3,0),"")</f>
        <v>10894988000648</v>
      </c>
      <c r="B124" s="9" t="str">
        <f>'[1]TCE - ANEXO III - Preencher'!C133</f>
        <v>HOSPITAL SÃO SEBASTIÃO</v>
      </c>
      <c r="C124" s="10"/>
      <c r="D124" s="11" t="str">
        <f>'[1]TCE - ANEXO III - Preencher'!E133</f>
        <v>LUIZ GUSTAVO FARIAS DE ARAUJO AMORIM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9101-10</v>
      </c>
      <c r="G124" s="13">
        <f>IF('[1]TCE - ANEXO III - Preencher'!H133="","",'[1]TCE - ANEXO III - Preencher'!H133)</f>
        <v>45536</v>
      </c>
      <c r="H124" s="14">
        <f>'[1]TCE - ANEXO III - Preencher'!I133</f>
        <v>50.58</v>
      </c>
      <c r="I124" s="14">
        <f>'[1]TCE - ANEXO III - Preencher'!J133</f>
        <v>404.63</v>
      </c>
      <c r="J124" s="14">
        <f>'[1]TCE - ANEXO III - Preencher'!K133</f>
        <v>0</v>
      </c>
      <c r="K124" s="15">
        <f>'[1]TCE - ANEXO III - Preencher'!L133</f>
        <v>127.89</v>
      </c>
      <c r="L124" s="15">
        <f>'[1]TCE - ANEXO III - Preencher'!M133</f>
        <v>0</v>
      </c>
      <c r="M124" s="15">
        <f t="shared" si="7"/>
        <v>127.89</v>
      </c>
      <c r="N124" s="15">
        <f>'[1]TCE - ANEXO III - Preencher'!O133</f>
        <v>1.27</v>
      </c>
      <c r="O124" s="15">
        <f>'[1]TCE - ANEXO III - Preencher'!P133</f>
        <v>0</v>
      </c>
      <c r="P124" s="16">
        <f t="shared" si="8"/>
        <v>1.27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584.37</v>
      </c>
    </row>
    <row r="125" spans="1:28" x14ac:dyDescent="0.2">
      <c r="A125" s="8">
        <f>IFERROR(VLOOKUP(B125,'[1]DADOS (OCULTAR)'!$Q$3:$S$136,3,0),"")</f>
        <v>10894988000648</v>
      </c>
      <c r="B125" s="9" t="str">
        <f>'[1]TCE - ANEXO III - Preencher'!C134</f>
        <v>HOSPITAL SÃO SEBASTIÃO</v>
      </c>
      <c r="C125" s="10"/>
      <c r="D125" s="11" t="str">
        <f>'[1]TCE - ANEXO III - Preencher'!E134</f>
        <v>LUIZ TITO FRANÇA JUNIOR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>
        <f>IF('[1]TCE - ANEXO III - Preencher'!H134="","",'[1]TCE - ANEXO III - Preencher'!H134)</f>
        <v>45536</v>
      </c>
      <c r="H125" s="14">
        <f>'[1]TCE - ANEXO III - Preencher'!I134</f>
        <v>110.13</v>
      </c>
      <c r="I125" s="14">
        <f>'[1]TCE - ANEXO III - Preencher'!J134</f>
        <v>881.03</v>
      </c>
      <c r="J125" s="14">
        <f>'[1]TCE - ANEXO III - Preencher'!K134</f>
        <v>0</v>
      </c>
      <c r="K125" s="15">
        <f>'[1]TCE - ANEXO III - Preencher'!L134</f>
        <v>127.89</v>
      </c>
      <c r="L125" s="15">
        <f>'[1]TCE - ANEXO III - Preencher'!M134</f>
        <v>0</v>
      </c>
      <c r="M125" s="15">
        <f t="shared" si="7"/>
        <v>127.89</v>
      </c>
      <c r="N125" s="15">
        <f>'[1]TCE - ANEXO III - Preencher'!O134</f>
        <v>10.119999999999999</v>
      </c>
      <c r="O125" s="15">
        <f>'[1]TCE - ANEXO III - Preencher'!P134</f>
        <v>0</v>
      </c>
      <c r="P125" s="16">
        <f t="shared" si="8"/>
        <v>10.119999999999999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1129.1699999999998</v>
      </c>
    </row>
    <row r="126" spans="1:28" x14ac:dyDescent="0.2">
      <c r="A126" s="8">
        <f>IFERROR(VLOOKUP(B126,'[1]DADOS (OCULTAR)'!$Q$3:$S$136,3,0),"")</f>
        <v>10894988000648</v>
      </c>
      <c r="B126" s="9" t="str">
        <f>'[1]TCE - ANEXO III - Preencher'!C135</f>
        <v>HOSPITAL SÃO SEBASTIÃO</v>
      </c>
      <c r="C126" s="10"/>
      <c r="D126" s="11" t="str">
        <f>'[1]TCE - ANEXO III - Preencher'!E135</f>
        <v>MAGALY PEREIRA MAGALHAES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45536</v>
      </c>
      <c r="H126" s="14">
        <f>'[1]TCE - ANEXO III - Preencher'!I135</f>
        <v>42.12</v>
      </c>
      <c r="I126" s="14">
        <f>'[1]TCE - ANEXO III - Preencher'!J135</f>
        <v>336.99</v>
      </c>
      <c r="J126" s="14">
        <f>'[1]TCE - ANEXO III - Preencher'!K135</f>
        <v>0</v>
      </c>
      <c r="K126" s="15">
        <f>'[1]TCE - ANEXO III - Preencher'!L135</f>
        <v>127.89</v>
      </c>
      <c r="L126" s="15">
        <f>'[1]TCE - ANEXO III - Preencher'!M135</f>
        <v>0</v>
      </c>
      <c r="M126" s="15">
        <f t="shared" si="7"/>
        <v>127.89</v>
      </c>
      <c r="N126" s="15">
        <f>'[1]TCE - ANEXO III - Preencher'!O135</f>
        <v>2.5299999999999998</v>
      </c>
      <c r="O126" s="15">
        <f>'[1]TCE - ANEXO III - Preencher'!P135</f>
        <v>0</v>
      </c>
      <c r="P126" s="16">
        <f t="shared" si="8"/>
        <v>2.5299999999999998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774.15</v>
      </c>
      <c r="Y126" s="15">
        <f>'[1]TCE - ANEXO III - Preencher'!Z135</f>
        <v>0</v>
      </c>
      <c r="Z126" s="16">
        <f t="shared" si="11"/>
        <v>774.15</v>
      </c>
      <c r="AA126" s="17" t="str">
        <f>IF('[1]TCE - ANEXO III - Preencher'!AB135="","",'[1]TCE - ANEXO III - Preencher'!AB135)</f>
        <v>ABONO COMPLEMENTAR</v>
      </c>
      <c r="AB126" s="15">
        <f t="shared" si="6"/>
        <v>1283.6799999999998</v>
      </c>
    </row>
    <row r="127" spans="1:28" x14ac:dyDescent="0.2">
      <c r="A127" s="8">
        <f>IFERROR(VLOOKUP(B127,'[1]DADOS (OCULTAR)'!$Q$3:$S$136,3,0),"")</f>
        <v>10894988000648</v>
      </c>
      <c r="B127" s="9" t="str">
        <f>'[1]TCE - ANEXO III - Preencher'!C136</f>
        <v>HOSPITAL SÃO SEBASTIÃO</v>
      </c>
      <c r="C127" s="10"/>
      <c r="D127" s="11" t="str">
        <f>'[1]TCE - ANEXO III - Preencher'!E136</f>
        <v>MAIARA LISBOA SARINHO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2521-05</v>
      </c>
      <c r="G127" s="13">
        <f>IF('[1]TCE - ANEXO III - Preencher'!H136="","",'[1]TCE - ANEXO III - Preencher'!H136)</f>
        <v>45536</v>
      </c>
      <c r="H127" s="14">
        <f>'[1]TCE - ANEXO III - Preencher'!I136</f>
        <v>27.79</v>
      </c>
      <c r="I127" s="14">
        <f>'[1]TCE - ANEXO III - Preencher'!J136</f>
        <v>222.32</v>
      </c>
      <c r="J127" s="14">
        <f>'[1]TCE - ANEXO III - Preencher'!K136</f>
        <v>0</v>
      </c>
      <c r="K127" s="15">
        <f>'[1]TCE - ANEXO III - Preencher'!L136</f>
        <v>127.89</v>
      </c>
      <c r="L127" s="15">
        <f>'[1]TCE - ANEXO III - Preencher'!M136</f>
        <v>0</v>
      </c>
      <c r="M127" s="15">
        <f t="shared" si="7"/>
        <v>127.89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378</v>
      </c>
    </row>
    <row r="128" spans="1:28" x14ac:dyDescent="0.2">
      <c r="A128" s="8">
        <f>IFERROR(VLOOKUP(B128,'[1]DADOS (OCULTAR)'!$Q$3:$S$136,3,0),"")</f>
        <v>10894988000648</v>
      </c>
      <c r="B128" s="9" t="str">
        <f>'[1]TCE - ANEXO III - Preencher'!C137</f>
        <v>HOSPITAL SÃO SEBASTIÃO</v>
      </c>
      <c r="C128" s="10"/>
      <c r="D128" s="11" t="str">
        <f>'[1]TCE - ANEXO III - Preencher'!E137</f>
        <v>MAIZA ALVES FIGUEIROA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45536</v>
      </c>
      <c r="H128" s="14">
        <f>'[1]TCE - ANEXO III - Preencher'!I137</f>
        <v>7.74</v>
      </c>
      <c r="I128" s="14">
        <f>'[1]TCE - ANEXO III - Preencher'!J137</f>
        <v>356.98</v>
      </c>
      <c r="J128" s="14">
        <f>'[1]TCE - ANEXO III - Preencher'!K137</f>
        <v>0</v>
      </c>
      <c r="K128" s="15">
        <f>'[1]TCE - ANEXO III - Preencher'!L137</f>
        <v>127.89</v>
      </c>
      <c r="L128" s="15">
        <f>'[1]TCE - ANEXO III - Preencher'!M137</f>
        <v>0</v>
      </c>
      <c r="M128" s="15">
        <f t="shared" si="7"/>
        <v>127.89</v>
      </c>
      <c r="N128" s="15">
        <f>'[1]TCE - ANEXO III - Preencher'!O137</f>
        <v>2.5299999999999998</v>
      </c>
      <c r="O128" s="15">
        <f>'[1]TCE - ANEXO III - Preencher'!P137</f>
        <v>0</v>
      </c>
      <c r="P128" s="16">
        <f t="shared" si="8"/>
        <v>2.5299999999999998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774.15</v>
      </c>
      <c r="Y128" s="15">
        <f>'[1]TCE - ANEXO III - Preencher'!Z137</f>
        <v>0</v>
      </c>
      <c r="Z128" s="16">
        <f t="shared" si="11"/>
        <v>774.15</v>
      </c>
      <c r="AA128" s="17" t="str">
        <f>IF('[1]TCE - ANEXO III - Preencher'!AB137="","",'[1]TCE - ANEXO III - Preencher'!AB137)</f>
        <v>ABONO COMPLEMENTAR</v>
      </c>
      <c r="AB128" s="15">
        <f t="shared" si="6"/>
        <v>1269.29</v>
      </c>
    </row>
    <row r="129" spans="1:28" x14ac:dyDescent="0.2">
      <c r="A129" s="8">
        <f>IFERROR(VLOOKUP(B129,'[1]DADOS (OCULTAR)'!$Q$3:$S$136,3,0),"")</f>
        <v>10894988000648</v>
      </c>
      <c r="B129" s="9" t="str">
        <f>'[1]TCE - ANEXO III - Preencher'!C138</f>
        <v>HOSPITAL SÃO SEBASTIÃO</v>
      </c>
      <c r="C129" s="10"/>
      <c r="D129" s="11" t="str">
        <f>'[1]TCE - ANEXO III - Preencher'!E138</f>
        <v>MARCIA FERNANDA FERREIRA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45536</v>
      </c>
      <c r="H129" s="14">
        <f>'[1]TCE - ANEXO III - Preencher'!I138</f>
        <v>35.19</v>
      </c>
      <c r="I129" s="14">
        <f>'[1]TCE - ANEXO III - Preencher'!J138</f>
        <v>281.49</v>
      </c>
      <c r="J129" s="14">
        <f>'[1]TCE - ANEXO III - Preencher'!K138</f>
        <v>0</v>
      </c>
      <c r="K129" s="15">
        <f>'[1]TCE - ANEXO III - Preencher'!L138</f>
        <v>127.89</v>
      </c>
      <c r="L129" s="15">
        <f>'[1]TCE - ANEXO III - Preencher'!M138</f>
        <v>0</v>
      </c>
      <c r="M129" s="15">
        <f t="shared" si="7"/>
        <v>127.89</v>
      </c>
      <c r="N129" s="15">
        <f>'[1]TCE - ANEXO III - Preencher'!O138</f>
        <v>1.27</v>
      </c>
      <c r="O129" s="15">
        <f>'[1]TCE - ANEXO III - Preencher'!P138</f>
        <v>0</v>
      </c>
      <c r="P129" s="16">
        <f t="shared" si="8"/>
        <v>1.27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1753.58</v>
      </c>
      <c r="Y129" s="15">
        <f>'[1]TCE - ANEXO III - Preencher'!Z138</f>
        <v>0</v>
      </c>
      <c r="Z129" s="16">
        <f t="shared" si="11"/>
        <v>1753.58</v>
      </c>
      <c r="AA129" s="17" t="str">
        <f>IF('[1]TCE - ANEXO III - Preencher'!AB138="","",'[1]TCE - ANEXO III - Preencher'!AB138)</f>
        <v>ABONO COMPLEMENTAR</v>
      </c>
      <c r="AB129" s="15">
        <f t="shared" si="6"/>
        <v>2199.42</v>
      </c>
    </row>
    <row r="130" spans="1:28" x14ac:dyDescent="0.2">
      <c r="A130" s="8">
        <f>IFERROR(VLOOKUP(B130,'[1]DADOS (OCULTAR)'!$Q$3:$S$136,3,0),"")</f>
        <v>10894988000648</v>
      </c>
      <c r="B130" s="9" t="str">
        <f>'[1]TCE - ANEXO III - Preencher'!C139</f>
        <v>HOSPITAL SÃO SEBASTIÃO</v>
      </c>
      <c r="C130" s="10"/>
      <c r="D130" s="11" t="str">
        <f>'[1]TCE - ANEXO III - Preencher'!E139</f>
        <v>MARCIA VIEIRA DE OLIVEIRA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45536</v>
      </c>
      <c r="H130" s="14">
        <f>'[1]TCE - ANEXO III - Preencher'!I139</f>
        <v>37.619999999999997</v>
      </c>
      <c r="I130" s="14">
        <f>'[1]TCE - ANEXO III - Preencher'!J139</f>
        <v>300.91000000000003</v>
      </c>
      <c r="J130" s="14">
        <f>'[1]TCE - ANEXO III - Preencher'!K139</f>
        <v>0</v>
      </c>
      <c r="K130" s="15">
        <f>'[1]TCE - ANEXO III - Preencher'!L139</f>
        <v>127.89</v>
      </c>
      <c r="L130" s="15">
        <f>'[1]TCE - ANEXO III - Preencher'!M139</f>
        <v>0</v>
      </c>
      <c r="M130" s="15">
        <f t="shared" si="7"/>
        <v>127.89</v>
      </c>
      <c r="N130" s="15">
        <f>'[1]TCE - ANEXO III - Preencher'!O139</f>
        <v>1.27</v>
      </c>
      <c r="O130" s="15">
        <f>'[1]TCE - ANEXO III - Preencher'!P139</f>
        <v>0</v>
      </c>
      <c r="P130" s="16">
        <f t="shared" si="8"/>
        <v>1.27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1753.58</v>
      </c>
      <c r="Y130" s="15">
        <f>'[1]TCE - ANEXO III - Preencher'!Z139</f>
        <v>0</v>
      </c>
      <c r="Z130" s="16">
        <f t="shared" si="11"/>
        <v>1753.58</v>
      </c>
      <c r="AA130" s="17" t="str">
        <f>IF('[1]TCE - ANEXO III - Preencher'!AB139="","",'[1]TCE - ANEXO III - Preencher'!AB139)</f>
        <v>ABONO COMPLEMENTAR</v>
      </c>
      <c r="AB130" s="15">
        <f t="shared" si="6"/>
        <v>2221.27</v>
      </c>
    </row>
    <row r="131" spans="1:28" x14ac:dyDescent="0.2">
      <c r="A131" s="8">
        <f>IFERROR(VLOOKUP(B131,'[1]DADOS (OCULTAR)'!$Q$3:$S$136,3,0),"")</f>
        <v>10894988000648</v>
      </c>
      <c r="B131" s="9" t="str">
        <f>'[1]TCE - ANEXO III - Preencher'!C140</f>
        <v>HOSPITAL SÃO SEBASTIÃO</v>
      </c>
      <c r="C131" s="10"/>
      <c r="D131" s="11" t="str">
        <f>'[1]TCE - ANEXO III - Preencher'!E140</f>
        <v>MARCOS SOUSA DE PAULO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45536</v>
      </c>
      <c r="H131" s="14">
        <f>'[1]TCE - ANEXO III - Preencher'!I140</f>
        <v>40.479999999999997</v>
      </c>
      <c r="I131" s="14">
        <f>'[1]TCE - ANEXO III - Preencher'!J140</f>
        <v>323.83999999999997</v>
      </c>
      <c r="J131" s="14">
        <f>'[1]TCE - ANEXO III - Preencher'!K140</f>
        <v>0</v>
      </c>
      <c r="K131" s="15">
        <f>'[1]TCE - ANEXO III - Preencher'!L140</f>
        <v>127.89</v>
      </c>
      <c r="L131" s="15">
        <f>'[1]TCE - ANEXO III - Preencher'!M140</f>
        <v>0</v>
      </c>
      <c r="M131" s="15">
        <f t="shared" si="7"/>
        <v>127.89</v>
      </c>
      <c r="N131" s="15">
        <f>'[1]TCE - ANEXO III - Preencher'!O140</f>
        <v>2.5299999999999998</v>
      </c>
      <c r="O131" s="15">
        <f>'[1]TCE - ANEXO III - Preencher'!P140</f>
        <v>0</v>
      </c>
      <c r="P131" s="16">
        <f t="shared" si="8"/>
        <v>2.5299999999999998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1264.6500000000001</v>
      </c>
      <c r="Y131" s="15">
        <f>'[1]TCE - ANEXO III - Preencher'!Z140</f>
        <v>0</v>
      </c>
      <c r="Z131" s="16">
        <f t="shared" si="11"/>
        <v>1264.6500000000001</v>
      </c>
      <c r="AA131" s="17" t="str">
        <f>IF('[1]TCE - ANEXO III - Preencher'!AB140="","",'[1]TCE - ANEXO III - Preencher'!AB140)</f>
        <v>ABONO COMPLEMENTAR</v>
      </c>
      <c r="AB131" s="15">
        <f t="shared" ref="AB131:AB194" si="12">H131+I131+J131+M131+P131+S131+V131+Z131</f>
        <v>1759.39</v>
      </c>
    </row>
    <row r="132" spans="1:28" x14ac:dyDescent="0.2">
      <c r="A132" s="8">
        <f>IFERROR(VLOOKUP(B132,'[1]DADOS (OCULTAR)'!$Q$3:$S$136,3,0),"")</f>
        <v>10894988000648</v>
      </c>
      <c r="B132" s="9" t="str">
        <f>'[1]TCE - ANEXO III - Preencher'!C141</f>
        <v>HOSPITAL SÃO SEBASTIÃO</v>
      </c>
      <c r="C132" s="10"/>
      <c r="D132" s="11" t="str">
        <f>'[1]TCE - ANEXO III - Preencher'!E141</f>
        <v>MARCOS VINICIOS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45536</v>
      </c>
      <c r="H132" s="14">
        <f>'[1]TCE - ANEXO III - Preencher'!I141</f>
        <v>37.06</v>
      </c>
      <c r="I132" s="14">
        <f>'[1]TCE - ANEXO III - Preencher'!J141</f>
        <v>296.42</v>
      </c>
      <c r="J132" s="14">
        <f>'[1]TCE - ANEXO III - Preencher'!K141</f>
        <v>0</v>
      </c>
      <c r="K132" s="15">
        <f>'[1]TCE - ANEXO III - Preencher'!L141</f>
        <v>127.89</v>
      </c>
      <c r="L132" s="15">
        <f>'[1]TCE - ANEXO III - Preencher'!M141</f>
        <v>0</v>
      </c>
      <c r="M132" s="15">
        <f t="shared" ref="M132:M195" si="13">K132-L132</f>
        <v>127.89</v>
      </c>
      <c r="N132" s="15">
        <f>'[1]TCE - ANEXO III - Preencher'!O141</f>
        <v>1.27</v>
      </c>
      <c r="O132" s="15">
        <f>'[1]TCE - ANEXO III - Preencher'!P141</f>
        <v>0</v>
      </c>
      <c r="P132" s="16">
        <f t="shared" ref="P132:P195" si="14">N132-O132</f>
        <v>1.27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1753.58</v>
      </c>
      <c r="Y132" s="15">
        <f>'[1]TCE - ANEXO III - Preencher'!Z141</f>
        <v>0</v>
      </c>
      <c r="Z132" s="16">
        <f t="shared" ref="Z132:Z195" si="17">X132-Y132</f>
        <v>1753.58</v>
      </c>
      <c r="AA132" s="17" t="str">
        <f>IF('[1]TCE - ANEXO III - Preencher'!AB141="","",'[1]TCE - ANEXO III - Preencher'!AB141)</f>
        <v>ABONO COMPLEMENTAR</v>
      </c>
      <c r="AB132" s="15">
        <f t="shared" si="12"/>
        <v>2216.2199999999998</v>
      </c>
    </row>
    <row r="133" spans="1:28" x14ac:dyDescent="0.2">
      <c r="A133" s="8">
        <f>IFERROR(VLOOKUP(B133,'[1]DADOS (OCULTAR)'!$Q$3:$S$136,3,0),"")</f>
        <v>10894988000648</v>
      </c>
      <c r="B133" s="9" t="str">
        <f>'[1]TCE - ANEXO III - Preencher'!C142</f>
        <v>HOSPITAL SÃO SEBASTIÃO</v>
      </c>
      <c r="C133" s="10"/>
      <c r="D133" s="11" t="str">
        <f>'[1]TCE - ANEXO III - Preencher'!E142</f>
        <v>MARIA AGATHA LORRANE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45536</v>
      </c>
      <c r="H133" s="14">
        <f>'[1]TCE - ANEXO III - Preencher'!I142</f>
        <v>35.19</v>
      </c>
      <c r="I133" s="14">
        <f>'[1]TCE - ANEXO III - Preencher'!J142</f>
        <v>281.49</v>
      </c>
      <c r="J133" s="14">
        <f>'[1]TCE - ANEXO III - Preencher'!K142</f>
        <v>0</v>
      </c>
      <c r="K133" s="15">
        <f>'[1]TCE - ANEXO III - Preencher'!L142</f>
        <v>127.89</v>
      </c>
      <c r="L133" s="15">
        <f>'[1]TCE - ANEXO III - Preencher'!M142</f>
        <v>0</v>
      </c>
      <c r="M133" s="15">
        <f t="shared" si="13"/>
        <v>127.89</v>
      </c>
      <c r="N133" s="15">
        <f>'[1]TCE - ANEXO III - Preencher'!O142</f>
        <v>1.27</v>
      </c>
      <c r="O133" s="15">
        <f>'[1]TCE - ANEXO III - Preencher'!P142</f>
        <v>0</v>
      </c>
      <c r="P133" s="16">
        <f t="shared" si="14"/>
        <v>1.27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1753.58</v>
      </c>
      <c r="Y133" s="15">
        <f>'[1]TCE - ANEXO III - Preencher'!Z142</f>
        <v>0</v>
      </c>
      <c r="Z133" s="16">
        <f t="shared" si="17"/>
        <v>1753.58</v>
      </c>
      <c r="AA133" s="17" t="str">
        <f>IF('[1]TCE - ANEXO III - Preencher'!AB142="","",'[1]TCE - ANEXO III - Preencher'!AB142)</f>
        <v>ABONO COMPLEMENTAR</v>
      </c>
      <c r="AB133" s="15">
        <f t="shared" si="12"/>
        <v>2199.42</v>
      </c>
    </row>
    <row r="134" spans="1:28" x14ac:dyDescent="0.2">
      <c r="A134" s="8">
        <f>IFERROR(VLOOKUP(B134,'[1]DADOS (OCULTAR)'!$Q$3:$S$136,3,0),"")</f>
        <v>10894988000648</v>
      </c>
      <c r="B134" s="9" t="str">
        <f>'[1]TCE - ANEXO III - Preencher'!C143</f>
        <v>HOSPITAL SÃO SEBASTIÃO</v>
      </c>
      <c r="C134" s="10"/>
      <c r="D134" s="11" t="str">
        <f>'[1]TCE - ANEXO III - Preencher'!E143</f>
        <v>MARIA ANTONIETA TABOSA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45536</v>
      </c>
      <c r="H134" s="14">
        <f>'[1]TCE - ANEXO III - Preencher'!I143</f>
        <v>38.340000000000003</v>
      </c>
      <c r="I134" s="14">
        <f>'[1]TCE - ANEXO III - Preencher'!J143</f>
        <v>306.66000000000003</v>
      </c>
      <c r="J134" s="14">
        <f>'[1]TCE - ANEXO III - Preencher'!K143</f>
        <v>0</v>
      </c>
      <c r="K134" s="15">
        <f>'[1]TCE - ANEXO III - Preencher'!L143</f>
        <v>127.89</v>
      </c>
      <c r="L134" s="15">
        <f>'[1]TCE - ANEXO III - Preencher'!M143</f>
        <v>0</v>
      </c>
      <c r="M134" s="15">
        <f t="shared" si="13"/>
        <v>127.89</v>
      </c>
      <c r="N134" s="15">
        <f>'[1]TCE - ANEXO III - Preencher'!O143</f>
        <v>1.27</v>
      </c>
      <c r="O134" s="15">
        <f>'[1]TCE - ANEXO III - Preencher'!P143</f>
        <v>0</v>
      </c>
      <c r="P134" s="16">
        <f t="shared" si="14"/>
        <v>1.27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1476.5</v>
      </c>
      <c r="Y134" s="15">
        <f>'[1]TCE - ANEXO III - Preencher'!Z143</f>
        <v>0</v>
      </c>
      <c r="Z134" s="16">
        <f t="shared" si="17"/>
        <v>1476.5</v>
      </c>
      <c r="AA134" s="17" t="str">
        <f>IF('[1]TCE - ANEXO III - Preencher'!AB143="","",'[1]TCE - ANEXO III - Preencher'!AB143)</f>
        <v>ABONO COMPLEMENTAR</v>
      </c>
      <c r="AB134" s="15">
        <f t="shared" si="12"/>
        <v>1950.6599999999999</v>
      </c>
    </row>
    <row r="135" spans="1:28" x14ac:dyDescent="0.2">
      <c r="A135" s="8">
        <f>IFERROR(VLOOKUP(B135,'[1]DADOS (OCULTAR)'!$Q$3:$S$136,3,0),"")</f>
        <v>10894988000648</v>
      </c>
      <c r="B135" s="9" t="str">
        <f>'[1]TCE - ANEXO III - Preencher'!C144</f>
        <v>HOSPITAL SÃO SEBASTIÃO</v>
      </c>
      <c r="C135" s="10"/>
      <c r="D135" s="11" t="str">
        <f>'[1]TCE - ANEXO III - Preencher'!E144</f>
        <v>MARIA APARECIDA DA SILVA LIMA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45536</v>
      </c>
      <c r="H135" s="14">
        <f>'[1]TCE - ANEXO III - Preencher'!I144</f>
        <v>41.66</v>
      </c>
      <c r="I135" s="14">
        <f>'[1]TCE - ANEXO III - Preencher'!J144</f>
        <v>333.3</v>
      </c>
      <c r="J135" s="14">
        <f>'[1]TCE - ANEXO III - Preencher'!K144</f>
        <v>0</v>
      </c>
      <c r="K135" s="15">
        <f>'[1]TCE - ANEXO III - Preencher'!L144</f>
        <v>127.89</v>
      </c>
      <c r="L135" s="15">
        <f>'[1]TCE - ANEXO III - Preencher'!M144</f>
        <v>0</v>
      </c>
      <c r="M135" s="15">
        <f t="shared" si="13"/>
        <v>127.89</v>
      </c>
      <c r="N135" s="15">
        <f>'[1]TCE - ANEXO III - Preencher'!O144</f>
        <v>2.5299999999999998</v>
      </c>
      <c r="O135" s="15">
        <f>'[1]TCE - ANEXO III - Preencher'!P144</f>
        <v>0</v>
      </c>
      <c r="P135" s="16">
        <f t="shared" si="14"/>
        <v>2.5299999999999998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505.38</v>
      </c>
    </row>
    <row r="136" spans="1:28" x14ac:dyDescent="0.2">
      <c r="A136" s="8">
        <f>IFERROR(VLOOKUP(B136,'[1]DADOS (OCULTAR)'!$Q$3:$S$136,3,0),"")</f>
        <v>10894988000648</v>
      </c>
      <c r="B136" s="9" t="str">
        <f>'[1]TCE - ANEXO III - Preencher'!C145</f>
        <v>HOSPITAL SÃO SEBASTIÃO</v>
      </c>
      <c r="C136" s="10"/>
      <c r="D136" s="11" t="str">
        <f>'[1]TCE - ANEXO III - Preencher'!E145</f>
        <v>MARIA CILENE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45536</v>
      </c>
      <c r="H136" s="14">
        <f>'[1]TCE - ANEXO III - Preencher'!I145</f>
        <v>37.770000000000003</v>
      </c>
      <c r="I136" s="14">
        <f>'[1]TCE - ANEXO III - Preencher'!J145</f>
        <v>302.14</v>
      </c>
      <c r="J136" s="14">
        <f>'[1]TCE - ANEXO III - Preencher'!K145</f>
        <v>0</v>
      </c>
      <c r="K136" s="15">
        <f>'[1]TCE - ANEXO III - Preencher'!L145</f>
        <v>127.89</v>
      </c>
      <c r="L136" s="15">
        <f>'[1]TCE - ANEXO III - Preencher'!M145</f>
        <v>0</v>
      </c>
      <c r="M136" s="15">
        <f t="shared" si="13"/>
        <v>127.89</v>
      </c>
      <c r="N136" s="15">
        <f>'[1]TCE - ANEXO III - Preencher'!O145</f>
        <v>1.27</v>
      </c>
      <c r="O136" s="15">
        <f>'[1]TCE - ANEXO III - Preencher'!P145</f>
        <v>0</v>
      </c>
      <c r="P136" s="16">
        <f t="shared" si="14"/>
        <v>1.27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1753.58</v>
      </c>
      <c r="Y136" s="15">
        <f>'[1]TCE - ANEXO III - Preencher'!Z145</f>
        <v>0</v>
      </c>
      <c r="Z136" s="16">
        <f t="shared" si="17"/>
        <v>1753.58</v>
      </c>
      <c r="AA136" s="17" t="str">
        <f>IF('[1]TCE - ANEXO III - Preencher'!AB145="","",'[1]TCE - ANEXO III - Preencher'!AB145)</f>
        <v>ABONO COMPLEMENTAR</v>
      </c>
      <c r="AB136" s="15">
        <f t="shared" si="12"/>
        <v>2222.6499999999996</v>
      </c>
    </row>
    <row r="137" spans="1:28" x14ac:dyDescent="0.2">
      <c r="A137" s="8">
        <f>IFERROR(VLOOKUP(B137,'[1]DADOS (OCULTAR)'!$Q$3:$S$136,3,0),"")</f>
        <v>10894988000648</v>
      </c>
      <c r="B137" s="9" t="str">
        <f>'[1]TCE - ANEXO III - Preencher'!C146</f>
        <v>HOSPITAL SÃO SEBASTIÃO</v>
      </c>
      <c r="C137" s="10"/>
      <c r="D137" s="11" t="str">
        <f>'[1]TCE - ANEXO III - Preencher'!E146</f>
        <v>MARIA CRISTINA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5143-20</v>
      </c>
      <c r="G137" s="13">
        <f>IF('[1]TCE - ANEXO III - Preencher'!H146="","",'[1]TCE - ANEXO III - Preencher'!H146)</f>
        <v>45536</v>
      </c>
      <c r="H137" s="14">
        <f>'[1]TCE - ANEXO III - Preencher'!I146</f>
        <v>20.149999999999999</v>
      </c>
      <c r="I137" s="14">
        <f>'[1]TCE - ANEXO III - Preencher'!J146</f>
        <v>161.19</v>
      </c>
      <c r="J137" s="14">
        <f>'[1]TCE - ANEXO III - Preencher'!K146</f>
        <v>0</v>
      </c>
      <c r="K137" s="15">
        <f>'[1]TCE - ANEXO III - Preencher'!L146</f>
        <v>127.89</v>
      </c>
      <c r="L137" s="15">
        <f>'[1]TCE - ANEXO III - Preencher'!M146</f>
        <v>0</v>
      </c>
      <c r="M137" s="15">
        <f t="shared" si="13"/>
        <v>127.89</v>
      </c>
      <c r="N137" s="15">
        <f>'[1]TCE - ANEXO III - Preencher'!O146</f>
        <v>1.27</v>
      </c>
      <c r="O137" s="15">
        <f>'[1]TCE - ANEXO III - Preencher'!P146</f>
        <v>0</v>
      </c>
      <c r="P137" s="16">
        <f t="shared" si="14"/>
        <v>1.27</v>
      </c>
      <c r="Q137" s="15">
        <f>'[1]TCE - ANEXO III - Preencher'!R146</f>
        <v>144</v>
      </c>
      <c r="R137" s="15">
        <f>'[1]TCE - ANEXO III - Preencher'!S146</f>
        <v>84.72</v>
      </c>
      <c r="S137" s="16">
        <f t="shared" si="15"/>
        <v>59.28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369.78</v>
      </c>
    </row>
    <row r="138" spans="1:28" x14ac:dyDescent="0.2">
      <c r="A138" s="8">
        <f>IFERROR(VLOOKUP(B138,'[1]DADOS (OCULTAR)'!$Q$3:$S$136,3,0),"")</f>
        <v>10894988000648</v>
      </c>
      <c r="B138" s="9" t="str">
        <f>'[1]TCE - ANEXO III - Preencher'!C147</f>
        <v>HOSPITAL SÃO SEBASTIÃO</v>
      </c>
      <c r="C138" s="10"/>
      <c r="D138" s="11" t="str">
        <f>'[1]TCE - ANEXO III - Preencher'!E147</f>
        <v>MARIA DAS DORES DE LIRA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5143-20</v>
      </c>
      <c r="G138" s="13">
        <f>IF('[1]TCE - ANEXO III - Preencher'!H147="","",'[1]TCE - ANEXO III - Preencher'!H147)</f>
        <v>45536</v>
      </c>
      <c r="H138" s="14">
        <f>'[1]TCE - ANEXO III - Preencher'!I147</f>
        <v>20.350000000000001</v>
      </c>
      <c r="I138" s="14">
        <f>'[1]TCE - ANEXO III - Preencher'!J147</f>
        <v>162.76</v>
      </c>
      <c r="J138" s="14">
        <f>'[1]TCE - ANEXO III - Preencher'!K147</f>
        <v>0</v>
      </c>
      <c r="K138" s="15">
        <f>'[1]TCE - ANEXO III - Preencher'!L147</f>
        <v>127.89</v>
      </c>
      <c r="L138" s="15">
        <f>'[1]TCE - ANEXO III - Preencher'!M147</f>
        <v>0</v>
      </c>
      <c r="M138" s="15">
        <f t="shared" si="13"/>
        <v>127.89</v>
      </c>
      <c r="N138" s="15">
        <f>'[1]TCE - ANEXO III - Preencher'!O147</f>
        <v>1.27</v>
      </c>
      <c r="O138" s="15">
        <f>'[1]TCE - ANEXO III - Preencher'!P147</f>
        <v>0</v>
      </c>
      <c r="P138" s="16">
        <f t="shared" si="14"/>
        <v>1.27</v>
      </c>
      <c r="Q138" s="15">
        <f>'[1]TCE - ANEXO III - Preencher'!R147</f>
        <v>144</v>
      </c>
      <c r="R138" s="15">
        <f>'[1]TCE - ANEXO III - Preencher'!S147</f>
        <v>84.72</v>
      </c>
      <c r="S138" s="16">
        <f t="shared" si="15"/>
        <v>59.28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371.54999999999995</v>
      </c>
    </row>
    <row r="139" spans="1:28" x14ac:dyDescent="0.2">
      <c r="A139" s="8">
        <f>IFERROR(VLOOKUP(B139,'[1]DADOS (OCULTAR)'!$Q$3:$S$136,3,0),"")</f>
        <v>10894988000648</v>
      </c>
      <c r="B139" s="9" t="str">
        <f>'[1]TCE - ANEXO III - Preencher'!C148</f>
        <v>HOSPITAL SÃO SEBASTIÃO</v>
      </c>
      <c r="C139" s="10"/>
      <c r="D139" s="11" t="str">
        <f>'[1]TCE - ANEXO III - Preencher'!E148</f>
        <v>MARIA DAS DORES FERREIRA ARAUJO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>
        <f>IF('[1]TCE - ANEXO III - Preencher'!H148="","",'[1]TCE - ANEXO III - Preencher'!H148)</f>
        <v>45536</v>
      </c>
      <c r="H139" s="14">
        <f>'[1]TCE - ANEXO III - Preencher'!I148</f>
        <v>22.13</v>
      </c>
      <c r="I139" s="14">
        <f>'[1]TCE - ANEXO III - Preencher'!J148</f>
        <v>177.07</v>
      </c>
      <c r="J139" s="14">
        <f>'[1]TCE - ANEXO III - Preencher'!K148</f>
        <v>0</v>
      </c>
      <c r="K139" s="15">
        <f>'[1]TCE - ANEXO III - Preencher'!L148</f>
        <v>127.89</v>
      </c>
      <c r="L139" s="15">
        <f>'[1]TCE - ANEXO III - Preencher'!M148</f>
        <v>0</v>
      </c>
      <c r="M139" s="15">
        <f t="shared" si="13"/>
        <v>127.89</v>
      </c>
      <c r="N139" s="15">
        <f>'[1]TCE - ANEXO III - Preencher'!O148</f>
        <v>1.27</v>
      </c>
      <c r="O139" s="15">
        <f>'[1]TCE - ANEXO III - Preencher'!P148</f>
        <v>0</v>
      </c>
      <c r="P139" s="16">
        <f t="shared" si="14"/>
        <v>1.27</v>
      </c>
      <c r="Q139" s="15">
        <f>'[1]TCE - ANEXO III - Preencher'!R148</f>
        <v>144</v>
      </c>
      <c r="R139" s="15">
        <f>'[1]TCE - ANEXO III - Preencher'!S148</f>
        <v>84.72</v>
      </c>
      <c r="S139" s="16">
        <f t="shared" si="15"/>
        <v>59.28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387.64</v>
      </c>
    </row>
    <row r="140" spans="1:28" x14ac:dyDescent="0.2">
      <c r="A140" s="8">
        <f>IFERROR(VLOOKUP(B140,'[1]DADOS (OCULTAR)'!$Q$3:$S$136,3,0),"")</f>
        <v>10894988000648</v>
      </c>
      <c r="B140" s="9" t="str">
        <f>'[1]TCE - ANEXO III - Preencher'!C149</f>
        <v>HOSPITAL SÃO SEBASTIÃO</v>
      </c>
      <c r="C140" s="10"/>
      <c r="D140" s="11" t="str">
        <f>'[1]TCE - ANEXO III - Preencher'!E149</f>
        <v>MARIA DAS GRAÇAS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5152-05</v>
      </c>
      <c r="G140" s="13">
        <f>IF('[1]TCE - ANEXO III - Preencher'!H149="","",'[1]TCE - ANEXO III - Preencher'!H149)</f>
        <v>45536</v>
      </c>
      <c r="H140" s="14">
        <f>'[1]TCE - ANEXO III - Preencher'!I149</f>
        <v>22.11</v>
      </c>
      <c r="I140" s="14">
        <f>'[1]TCE - ANEXO III - Preencher'!J149</f>
        <v>176.92</v>
      </c>
      <c r="J140" s="14">
        <f>'[1]TCE - ANEXO III - Preencher'!K149</f>
        <v>0</v>
      </c>
      <c r="K140" s="15">
        <f>'[1]TCE - ANEXO III - Preencher'!L149</f>
        <v>127.89</v>
      </c>
      <c r="L140" s="15">
        <f>'[1]TCE - ANEXO III - Preencher'!M149</f>
        <v>0</v>
      </c>
      <c r="M140" s="15">
        <f t="shared" si="13"/>
        <v>127.89</v>
      </c>
      <c r="N140" s="15">
        <f>'[1]TCE - ANEXO III - Preencher'!O149</f>
        <v>1.27</v>
      </c>
      <c r="O140" s="15">
        <f>'[1]TCE - ANEXO III - Preencher'!P149</f>
        <v>0</v>
      </c>
      <c r="P140" s="16">
        <f t="shared" si="14"/>
        <v>1.27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328.18999999999994</v>
      </c>
    </row>
    <row r="141" spans="1:28" x14ac:dyDescent="0.2">
      <c r="A141" s="8">
        <f>IFERROR(VLOOKUP(B141,'[1]DADOS (OCULTAR)'!$Q$3:$S$136,3,0),"")</f>
        <v>10894988000648</v>
      </c>
      <c r="B141" s="9" t="str">
        <f>'[1]TCE - ANEXO III - Preencher'!C150</f>
        <v>HOSPITAL SÃO SEBASTIÃO</v>
      </c>
      <c r="C141" s="10"/>
      <c r="D141" s="11" t="str">
        <f>'[1]TCE - ANEXO III - Preencher'!E150</f>
        <v>MARIA DE FATIMA DE SOUZA LIMA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5143-20</v>
      </c>
      <c r="G141" s="13">
        <f>IF('[1]TCE - ANEXO III - Preencher'!H150="","",'[1]TCE - ANEXO III - Preencher'!H150)</f>
        <v>45536</v>
      </c>
      <c r="H141" s="14">
        <f>'[1]TCE - ANEXO III - Preencher'!I150</f>
        <v>19.600000000000001</v>
      </c>
      <c r="I141" s="14">
        <f>'[1]TCE - ANEXO III - Preencher'!J150</f>
        <v>156.84</v>
      </c>
      <c r="J141" s="14">
        <f>'[1]TCE - ANEXO III - Preencher'!K150</f>
        <v>0</v>
      </c>
      <c r="K141" s="15">
        <f>'[1]TCE - ANEXO III - Preencher'!L150</f>
        <v>127.89</v>
      </c>
      <c r="L141" s="15">
        <f>'[1]TCE - ANEXO III - Preencher'!M150</f>
        <v>0</v>
      </c>
      <c r="M141" s="15">
        <f t="shared" si="13"/>
        <v>127.89</v>
      </c>
      <c r="N141" s="15">
        <f>'[1]TCE - ANEXO III - Preencher'!O150</f>
        <v>1.27</v>
      </c>
      <c r="O141" s="15">
        <f>'[1]TCE - ANEXO III - Preencher'!P150</f>
        <v>0</v>
      </c>
      <c r="P141" s="16">
        <f t="shared" si="14"/>
        <v>1.27</v>
      </c>
      <c r="Q141" s="15">
        <f>'[1]TCE - ANEXO III - Preencher'!R150</f>
        <v>144</v>
      </c>
      <c r="R141" s="15">
        <f>'[1]TCE - ANEXO III - Preencher'!S150</f>
        <v>84.72</v>
      </c>
      <c r="S141" s="16">
        <f t="shared" si="15"/>
        <v>59.28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364.88</v>
      </c>
    </row>
    <row r="142" spans="1:28" x14ac:dyDescent="0.2">
      <c r="A142" s="8">
        <f>IFERROR(VLOOKUP(B142,'[1]DADOS (OCULTAR)'!$Q$3:$S$136,3,0),"")</f>
        <v>10894988000648</v>
      </c>
      <c r="B142" s="9" t="str">
        <f>'[1]TCE - ANEXO III - Preencher'!C151</f>
        <v>HOSPITAL SÃO SEBASTIÃO</v>
      </c>
      <c r="C142" s="10"/>
      <c r="D142" s="11" t="str">
        <f>'[1]TCE - ANEXO III - Preencher'!E151</f>
        <v>MARIA EDUARDA BARBOSA DE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45536</v>
      </c>
      <c r="H142" s="14">
        <f>'[1]TCE - ANEXO III - Preencher'!I151</f>
        <v>34.479999999999997</v>
      </c>
      <c r="I142" s="14">
        <f>'[1]TCE - ANEXO III - Preencher'!J151</f>
        <v>275.83999999999997</v>
      </c>
      <c r="J142" s="14">
        <f>'[1]TCE - ANEXO III - Preencher'!K151</f>
        <v>0</v>
      </c>
      <c r="K142" s="15">
        <f>'[1]TCE - ANEXO III - Preencher'!L151</f>
        <v>127.89</v>
      </c>
      <c r="L142" s="15">
        <f>'[1]TCE - ANEXO III - Preencher'!M151</f>
        <v>0</v>
      </c>
      <c r="M142" s="15">
        <f t="shared" si="13"/>
        <v>127.89</v>
      </c>
      <c r="N142" s="15">
        <f>'[1]TCE - ANEXO III - Preencher'!O151</f>
        <v>1.27</v>
      </c>
      <c r="O142" s="15">
        <f>'[1]TCE - ANEXO III - Preencher'!P151</f>
        <v>0</v>
      </c>
      <c r="P142" s="16">
        <f t="shared" si="14"/>
        <v>1.27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1753.58</v>
      </c>
      <c r="Y142" s="15">
        <f>'[1]TCE - ANEXO III - Preencher'!Z151</f>
        <v>0</v>
      </c>
      <c r="Z142" s="16">
        <f t="shared" si="17"/>
        <v>1753.58</v>
      </c>
      <c r="AA142" s="17" t="str">
        <f>IF('[1]TCE - ANEXO III - Preencher'!AB151="","",'[1]TCE - ANEXO III - Preencher'!AB151)</f>
        <v>ABONO COMPLEMENTAR</v>
      </c>
      <c r="AB142" s="15">
        <f t="shared" si="12"/>
        <v>2193.06</v>
      </c>
    </row>
    <row r="143" spans="1:28" x14ac:dyDescent="0.2">
      <c r="A143" s="8">
        <f>IFERROR(VLOOKUP(B143,'[1]DADOS (OCULTAR)'!$Q$3:$S$136,3,0),"")</f>
        <v>10894988000648</v>
      </c>
      <c r="B143" s="9" t="str">
        <f>'[1]TCE - ANEXO III - Preencher'!C152</f>
        <v>HOSPITAL SÃO SEBASTIÃO</v>
      </c>
      <c r="C143" s="10"/>
      <c r="D143" s="11" t="str">
        <f>'[1]TCE - ANEXO III - Preencher'!E152</f>
        <v>MARIA ISABEL MONTEIRO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45536</v>
      </c>
      <c r="H143" s="14">
        <f>'[1]TCE - ANEXO III - Preencher'!I152</f>
        <v>34.479999999999997</v>
      </c>
      <c r="I143" s="14">
        <f>'[1]TCE - ANEXO III - Preencher'!J152</f>
        <v>275.83999999999997</v>
      </c>
      <c r="J143" s="14">
        <f>'[1]TCE - ANEXO III - Preencher'!K152</f>
        <v>0</v>
      </c>
      <c r="K143" s="15">
        <f>'[1]TCE - ANEXO III - Preencher'!L152</f>
        <v>127.89</v>
      </c>
      <c r="L143" s="15">
        <f>'[1]TCE - ANEXO III - Preencher'!M152</f>
        <v>0</v>
      </c>
      <c r="M143" s="15">
        <f t="shared" si="13"/>
        <v>127.89</v>
      </c>
      <c r="N143" s="15">
        <f>'[1]TCE - ANEXO III - Preencher'!O152</f>
        <v>1.27</v>
      </c>
      <c r="O143" s="15">
        <f>'[1]TCE - ANEXO III - Preencher'!P152</f>
        <v>0</v>
      </c>
      <c r="P143" s="16">
        <f t="shared" si="14"/>
        <v>1.27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1753.58</v>
      </c>
      <c r="Y143" s="15">
        <f>'[1]TCE - ANEXO III - Preencher'!Z152</f>
        <v>0</v>
      </c>
      <c r="Z143" s="16">
        <f t="shared" si="17"/>
        <v>1753.58</v>
      </c>
      <c r="AA143" s="17" t="str">
        <f>IF('[1]TCE - ANEXO III - Preencher'!AB152="","",'[1]TCE - ANEXO III - Preencher'!AB152)</f>
        <v>ABONO COMPLEMENTAR</v>
      </c>
      <c r="AB143" s="15">
        <f t="shared" si="12"/>
        <v>2193.06</v>
      </c>
    </row>
    <row r="144" spans="1:28" x14ac:dyDescent="0.2">
      <c r="A144" s="8">
        <f>IFERROR(VLOOKUP(B144,'[1]DADOS (OCULTAR)'!$Q$3:$S$136,3,0),"")</f>
        <v>10894988000648</v>
      </c>
      <c r="B144" s="9" t="str">
        <f>'[1]TCE - ANEXO III - Preencher'!C153</f>
        <v>HOSPITAL SÃO SEBASTIÃO</v>
      </c>
      <c r="C144" s="10"/>
      <c r="D144" s="11" t="str">
        <f>'[1]TCE - ANEXO III - Preencher'!E153</f>
        <v>MARIA JACQUELINE DE SOUSA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45536</v>
      </c>
      <c r="H144" s="14">
        <f>'[1]TCE - ANEXO III - Preencher'!I153</f>
        <v>13.98</v>
      </c>
      <c r="I144" s="14">
        <f>'[1]TCE - ANEXO III - Preencher'!J153</f>
        <v>111.83</v>
      </c>
      <c r="J144" s="14">
        <f>'[1]TCE - ANEXO III - Preencher'!K153</f>
        <v>0</v>
      </c>
      <c r="K144" s="15">
        <f>'[1]TCE - ANEXO III - Preencher'!L153</f>
        <v>127.89</v>
      </c>
      <c r="L144" s="15">
        <f>'[1]TCE - ANEXO III - Preencher'!M153</f>
        <v>0</v>
      </c>
      <c r="M144" s="15">
        <f t="shared" si="13"/>
        <v>127.89</v>
      </c>
      <c r="N144" s="15">
        <f>'[1]TCE - ANEXO III - Preencher'!O153</f>
        <v>1.27</v>
      </c>
      <c r="O144" s="15">
        <f>'[1]TCE - ANEXO III - Preencher'!P153</f>
        <v>0</v>
      </c>
      <c r="P144" s="16">
        <f t="shared" si="14"/>
        <v>1.27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254.97</v>
      </c>
    </row>
    <row r="145" spans="1:28" x14ac:dyDescent="0.2">
      <c r="A145" s="8">
        <f>IFERROR(VLOOKUP(B145,'[1]DADOS (OCULTAR)'!$Q$3:$S$136,3,0),"")</f>
        <v>10894988000648</v>
      </c>
      <c r="B145" s="9" t="str">
        <f>'[1]TCE - ANEXO III - Preencher'!C154</f>
        <v>HOSPITAL SÃO SEBASTIÃO</v>
      </c>
      <c r="C145" s="10"/>
      <c r="D145" s="11" t="str">
        <f>'[1]TCE - ANEXO III - Preencher'!E154</f>
        <v>MARIA JOSE DOS SANTOS QUEIROZ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45536</v>
      </c>
      <c r="H145" s="14">
        <f>'[1]TCE - ANEXO III - Preencher'!I154</f>
        <v>37.729999999999997</v>
      </c>
      <c r="I145" s="14">
        <f>'[1]TCE - ANEXO III - Preencher'!J154</f>
        <v>301.85000000000002</v>
      </c>
      <c r="J145" s="14">
        <f>'[1]TCE - ANEXO III - Preencher'!K154</f>
        <v>0</v>
      </c>
      <c r="K145" s="15">
        <f>'[1]TCE - ANEXO III - Preencher'!L154</f>
        <v>127.89</v>
      </c>
      <c r="L145" s="15">
        <f>'[1]TCE - ANEXO III - Preencher'!M154</f>
        <v>0</v>
      </c>
      <c r="M145" s="15">
        <f t="shared" si="13"/>
        <v>127.89</v>
      </c>
      <c r="N145" s="15">
        <f>'[1]TCE - ANEXO III - Preencher'!O154</f>
        <v>1.27</v>
      </c>
      <c r="O145" s="15">
        <f>'[1]TCE - ANEXO III - Preencher'!P154</f>
        <v>0</v>
      </c>
      <c r="P145" s="16">
        <f t="shared" si="14"/>
        <v>1.27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81.02</v>
      </c>
      <c r="U145" s="15">
        <f>'[1]TCE - ANEXO III - Preencher'!V154</f>
        <v>0</v>
      </c>
      <c r="V145" s="16">
        <f t="shared" si="16"/>
        <v>81.02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1753.58</v>
      </c>
      <c r="Y145" s="15">
        <f>'[1]TCE - ANEXO III - Preencher'!Z154</f>
        <v>0</v>
      </c>
      <c r="Z145" s="16">
        <f t="shared" si="17"/>
        <v>1753.58</v>
      </c>
      <c r="AA145" s="17" t="str">
        <f>IF('[1]TCE - ANEXO III - Preencher'!AB154="","",'[1]TCE - ANEXO III - Preencher'!AB154)</f>
        <v>ABONO COMPLEMENTAR</v>
      </c>
      <c r="AB145" s="15">
        <f t="shared" si="12"/>
        <v>2303.34</v>
      </c>
    </row>
    <row r="146" spans="1:28" x14ac:dyDescent="0.2">
      <c r="A146" s="8">
        <f>IFERROR(VLOOKUP(B146,'[1]DADOS (OCULTAR)'!$Q$3:$S$136,3,0),"")</f>
        <v>10894988000648</v>
      </c>
      <c r="B146" s="9" t="str">
        <f>'[1]TCE - ANEXO III - Preencher'!C155</f>
        <v>HOSPITAL SÃO SEBASTIÃO</v>
      </c>
      <c r="C146" s="10"/>
      <c r="D146" s="11" t="str">
        <f>'[1]TCE - ANEXO III - Preencher'!E155</f>
        <v>MARIA RAYANE BATISTA DOS SANTOS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5174-10</v>
      </c>
      <c r="G146" s="13">
        <f>IF('[1]TCE - ANEXO III - Preencher'!H155="","",'[1]TCE - ANEXO III - Preencher'!H155)</f>
        <v>45536</v>
      </c>
      <c r="H146" s="14">
        <f>'[1]TCE - ANEXO III - Preencher'!I155</f>
        <v>14.12</v>
      </c>
      <c r="I146" s="14">
        <f>'[1]TCE - ANEXO III - Preencher'!J155</f>
        <v>112.96</v>
      </c>
      <c r="J146" s="14">
        <f>'[1]TCE - ANEXO III - Preencher'!K155</f>
        <v>0</v>
      </c>
      <c r="K146" s="15">
        <f>'[1]TCE - ANEXO III - Preencher'!L155</f>
        <v>127.89</v>
      </c>
      <c r="L146" s="15">
        <f>'[1]TCE - ANEXO III - Preencher'!M155</f>
        <v>0</v>
      </c>
      <c r="M146" s="15">
        <f t="shared" si="13"/>
        <v>127.89</v>
      </c>
      <c r="N146" s="15">
        <f>'[1]TCE - ANEXO III - Preencher'!O155</f>
        <v>1.27</v>
      </c>
      <c r="O146" s="15">
        <f>'[1]TCE - ANEXO III - Preencher'!P155</f>
        <v>0</v>
      </c>
      <c r="P146" s="16">
        <f t="shared" si="14"/>
        <v>1.27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256.24</v>
      </c>
    </row>
    <row r="147" spans="1:28" x14ac:dyDescent="0.2">
      <c r="A147" s="8">
        <f>IFERROR(VLOOKUP(B147,'[1]DADOS (OCULTAR)'!$Q$3:$S$136,3,0),"")</f>
        <v>10894988000648</v>
      </c>
      <c r="B147" s="9" t="str">
        <f>'[1]TCE - ANEXO III - Preencher'!C156</f>
        <v>HOSPITAL SÃO SEBASTIÃO</v>
      </c>
      <c r="C147" s="10"/>
      <c r="D147" s="11" t="str">
        <f>'[1]TCE - ANEXO III - Preencher'!E156</f>
        <v>MARLEIDE MARIA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45536</v>
      </c>
      <c r="H147" s="14">
        <f>'[1]TCE - ANEXO III - Preencher'!I156</f>
        <v>43.83</v>
      </c>
      <c r="I147" s="14">
        <f>'[1]TCE - ANEXO III - Preencher'!J156</f>
        <v>350.61</v>
      </c>
      <c r="J147" s="14">
        <f>'[1]TCE - ANEXO III - Preencher'!K156</f>
        <v>0</v>
      </c>
      <c r="K147" s="15">
        <f>'[1]TCE - ANEXO III - Preencher'!L156</f>
        <v>127.89</v>
      </c>
      <c r="L147" s="15">
        <f>'[1]TCE - ANEXO III - Preencher'!M156</f>
        <v>0</v>
      </c>
      <c r="M147" s="15">
        <f t="shared" si="13"/>
        <v>127.89</v>
      </c>
      <c r="N147" s="15">
        <f>'[1]TCE - ANEXO III - Preencher'!O156</f>
        <v>1.27</v>
      </c>
      <c r="O147" s="15">
        <f>'[1]TCE - ANEXO III - Preencher'!P156</f>
        <v>0</v>
      </c>
      <c r="P147" s="16">
        <f t="shared" si="14"/>
        <v>1.27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1753.58</v>
      </c>
      <c r="Y147" s="15">
        <f>'[1]TCE - ANEXO III - Preencher'!Z156</f>
        <v>0</v>
      </c>
      <c r="Z147" s="16">
        <f t="shared" si="17"/>
        <v>1753.58</v>
      </c>
      <c r="AA147" s="17" t="str">
        <f>IF('[1]TCE - ANEXO III - Preencher'!AB156="","",'[1]TCE - ANEXO III - Preencher'!AB156)</f>
        <v>ABONO COMPLEMENTAR</v>
      </c>
      <c r="AB147" s="15">
        <f t="shared" si="12"/>
        <v>2277.1799999999998</v>
      </c>
    </row>
    <row r="148" spans="1:28" x14ac:dyDescent="0.2">
      <c r="A148" s="8">
        <f>IFERROR(VLOOKUP(B148,'[1]DADOS (OCULTAR)'!$Q$3:$S$136,3,0),"")</f>
        <v>10894988000648</v>
      </c>
      <c r="B148" s="9" t="str">
        <f>'[1]TCE - ANEXO III - Preencher'!C157</f>
        <v>HOSPITAL SÃO SEBASTIÃO</v>
      </c>
      <c r="C148" s="10"/>
      <c r="D148" s="11" t="str">
        <f>'[1]TCE - ANEXO III - Preencher'!E157</f>
        <v>MARYLIA DE MELO ALVES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1414-10</v>
      </c>
      <c r="G148" s="13">
        <f>IF('[1]TCE - ANEXO III - Preencher'!H157="","",'[1]TCE - ANEXO III - Preencher'!H157)</f>
        <v>45536</v>
      </c>
      <c r="H148" s="14">
        <f>'[1]TCE - ANEXO III - Preencher'!I157</f>
        <v>74.56</v>
      </c>
      <c r="I148" s="14">
        <f>'[1]TCE - ANEXO III - Preencher'!J157</f>
        <v>596.45000000000005</v>
      </c>
      <c r="J148" s="14">
        <f>'[1]TCE - ANEXO III - Preencher'!K157</f>
        <v>0</v>
      </c>
      <c r="K148" s="15">
        <f>'[1]TCE - ANEXO III - Preencher'!L157</f>
        <v>127.89</v>
      </c>
      <c r="L148" s="15">
        <f>'[1]TCE - ANEXO III - Preencher'!M157</f>
        <v>0</v>
      </c>
      <c r="M148" s="15">
        <f t="shared" si="13"/>
        <v>127.89</v>
      </c>
      <c r="N148" s="15">
        <f>'[1]TCE - ANEXO III - Preencher'!O157</f>
        <v>1.27</v>
      </c>
      <c r="O148" s="15">
        <f>'[1]TCE - ANEXO III - Preencher'!P157</f>
        <v>0</v>
      </c>
      <c r="P148" s="16">
        <f t="shared" si="14"/>
        <v>1.27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800.17</v>
      </c>
    </row>
    <row r="149" spans="1:28" x14ac:dyDescent="0.2">
      <c r="A149" s="8">
        <f>IFERROR(VLOOKUP(B149,'[1]DADOS (OCULTAR)'!$Q$3:$S$136,3,0),"")</f>
        <v>10894988000648</v>
      </c>
      <c r="B149" s="9" t="str">
        <f>'[1]TCE - ANEXO III - Preencher'!C158</f>
        <v>HOSPITAL SÃO SEBASTIÃO</v>
      </c>
      <c r="C149" s="10"/>
      <c r="D149" s="11" t="str">
        <f>'[1]TCE - ANEXO III - Preencher'!E158</f>
        <v>MAURICIO BEZERRA DE LIMA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5174-10</v>
      </c>
      <c r="G149" s="13">
        <f>IF('[1]TCE - ANEXO III - Preencher'!H158="","",'[1]TCE - ANEXO III - Preencher'!H158)</f>
        <v>45536</v>
      </c>
      <c r="H149" s="14">
        <f>'[1]TCE - ANEXO III - Preencher'!I158</f>
        <v>16.850000000000001</v>
      </c>
      <c r="I149" s="14">
        <f>'[1]TCE - ANEXO III - Preencher'!J158</f>
        <v>134.77000000000001</v>
      </c>
      <c r="J149" s="14">
        <f>'[1]TCE - ANEXO III - Preencher'!K158</f>
        <v>0</v>
      </c>
      <c r="K149" s="15">
        <f>'[1]TCE - ANEXO III - Preencher'!L158</f>
        <v>127.89</v>
      </c>
      <c r="L149" s="15">
        <f>'[1]TCE - ANEXO III - Preencher'!M158</f>
        <v>0</v>
      </c>
      <c r="M149" s="15">
        <f t="shared" si="13"/>
        <v>127.89</v>
      </c>
      <c r="N149" s="15">
        <f>'[1]TCE - ANEXO III - Preencher'!O158</f>
        <v>1.27</v>
      </c>
      <c r="O149" s="15">
        <f>'[1]TCE - ANEXO III - Preencher'!P158</f>
        <v>0</v>
      </c>
      <c r="P149" s="16">
        <f t="shared" si="14"/>
        <v>1.27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280.77999999999997</v>
      </c>
    </row>
    <row r="150" spans="1:28" x14ac:dyDescent="0.2">
      <c r="A150" s="8">
        <f>IFERROR(VLOOKUP(B150,'[1]DADOS (OCULTAR)'!$Q$3:$S$136,3,0),"")</f>
        <v>10894988000648</v>
      </c>
      <c r="B150" s="9" t="str">
        <f>'[1]TCE - ANEXO III - Preencher'!C159</f>
        <v>HOSPITAL SÃO SEBASTIÃO</v>
      </c>
      <c r="C150" s="10"/>
      <c r="D150" s="11" t="str">
        <f>'[1]TCE - ANEXO III - Preencher'!E159</f>
        <v>MAYANA LORENA DE BARROS SALES RAMOS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45536</v>
      </c>
      <c r="H150" s="14">
        <f>'[1]TCE - ANEXO III - Preencher'!I159</f>
        <v>60.22</v>
      </c>
      <c r="I150" s="14">
        <f>'[1]TCE - ANEXO III - Preencher'!J159</f>
        <v>481.81</v>
      </c>
      <c r="J150" s="14">
        <f>'[1]TCE - ANEXO III - Preencher'!K159</f>
        <v>0</v>
      </c>
      <c r="K150" s="15">
        <f>'[1]TCE - ANEXO III - Preencher'!L159</f>
        <v>127.89</v>
      </c>
      <c r="L150" s="15">
        <f>'[1]TCE - ANEXO III - Preencher'!M159</f>
        <v>0</v>
      </c>
      <c r="M150" s="15">
        <f t="shared" si="13"/>
        <v>127.89</v>
      </c>
      <c r="N150" s="15">
        <f>'[1]TCE - ANEXO III - Preencher'!O159</f>
        <v>2.5299999999999998</v>
      </c>
      <c r="O150" s="15">
        <f>'[1]TCE - ANEXO III - Preencher'!P159</f>
        <v>0</v>
      </c>
      <c r="P150" s="16">
        <f t="shared" si="14"/>
        <v>2.5299999999999998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1686.2</v>
      </c>
      <c r="Y150" s="15">
        <f>'[1]TCE - ANEXO III - Preencher'!Z159</f>
        <v>0</v>
      </c>
      <c r="Z150" s="16">
        <f t="shared" si="17"/>
        <v>1686.2</v>
      </c>
      <c r="AA150" s="17" t="str">
        <f>IF('[1]TCE - ANEXO III - Preencher'!AB159="","",'[1]TCE - ANEXO III - Preencher'!AB159)</f>
        <v>ABONO COMPLEMENTAR</v>
      </c>
      <c r="AB150" s="15">
        <f t="shared" si="12"/>
        <v>2358.65</v>
      </c>
    </row>
    <row r="151" spans="1:28" x14ac:dyDescent="0.2">
      <c r="A151" s="8">
        <f>IFERROR(VLOOKUP(B151,'[1]DADOS (OCULTAR)'!$Q$3:$S$136,3,0),"")</f>
        <v>10894988000648</v>
      </c>
      <c r="B151" s="9" t="str">
        <f>'[1]TCE - ANEXO III - Preencher'!C160</f>
        <v>HOSPITAL SÃO SEBASTIÃO</v>
      </c>
      <c r="C151" s="10"/>
      <c r="D151" s="11" t="str">
        <f>'[1]TCE - ANEXO III - Preencher'!E160</f>
        <v>MAYARA COUTO PIMENTEL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2234-05</v>
      </c>
      <c r="G151" s="13">
        <f>IF('[1]TCE - ANEXO III - Preencher'!H160="","",'[1]TCE - ANEXO III - Preencher'!H160)</f>
        <v>45536</v>
      </c>
      <c r="H151" s="14">
        <f>'[1]TCE - ANEXO III - Preencher'!I160</f>
        <v>53.26</v>
      </c>
      <c r="I151" s="14">
        <f>'[1]TCE - ANEXO III - Preencher'!J160</f>
        <v>426.1</v>
      </c>
      <c r="J151" s="14">
        <f>'[1]TCE - ANEXO III - Preencher'!K160</f>
        <v>0</v>
      </c>
      <c r="K151" s="15">
        <f>'[1]TCE - ANEXO III - Preencher'!L160</f>
        <v>127.89</v>
      </c>
      <c r="L151" s="15">
        <f>'[1]TCE - ANEXO III - Preencher'!M160</f>
        <v>0</v>
      </c>
      <c r="M151" s="15">
        <f t="shared" si="13"/>
        <v>127.89</v>
      </c>
      <c r="N151" s="15">
        <f>'[1]TCE - ANEXO III - Preencher'!O160</f>
        <v>1.27</v>
      </c>
      <c r="O151" s="15">
        <f>'[1]TCE - ANEXO III - Preencher'!P160</f>
        <v>0</v>
      </c>
      <c r="P151" s="16">
        <f t="shared" si="14"/>
        <v>1.27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608.52</v>
      </c>
    </row>
    <row r="152" spans="1:28" x14ac:dyDescent="0.2">
      <c r="A152" s="8">
        <f>IFERROR(VLOOKUP(B152,'[1]DADOS (OCULTAR)'!$Q$3:$S$136,3,0),"")</f>
        <v>10894988000648</v>
      </c>
      <c r="B152" s="9" t="str">
        <f>'[1]TCE - ANEXO III - Preencher'!C161</f>
        <v>HOSPITAL SÃO SEBASTIÃO</v>
      </c>
      <c r="C152" s="10"/>
      <c r="D152" s="11" t="str">
        <f>'[1]TCE - ANEXO III - Preencher'!E161</f>
        <v>MAYU ANDRADE AGUIAR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2234-05</v>
      </c>
      <c r="G152" s="13">
        <f>IF('[1]TCE - ANEXO III - Preencher'!H161="","",'[1]TCE - ANEXO III - Preencher'!H161)</f>
        <v>45536</v>
      </c>
      <c r="H152" s="14">
        <f>'[1]TCE - ANEXO III - Preencher'!I161</f>
        <v>52.92</v>
      </c>
      <c r="I152" s="14">
        <f>'[1]TCE - ANEXO III - Preencher'!J161</f>
        <v>423.34</v>
      </c>
      <c r="J152" s="14">
        <f>'[1]TCE - ANEXO III - Preencher'!K161</f>
        <v>0</v>
      </c>
      <c r="K152" s="15">
        <f>'[1]TCE - ANEXO III - Preencher'!L161</f>
        <v>127.89</v>
      </c>
      <c r="L152" s="15">
        <f>'[1]TCE - ANEXO III - Preencher'!M161</f>
        <v>0</v>
      </c>
      <c r="M152" s="15">
        <f t="shared" si="13"/>
        <v>127.89</v>
      </c>
      <c r="N152" s="15">
        <f>'[1]TCE - ANEXO III - Preencher'!O161</f>
        <v>1.27</v>
      </c>
      <c r="O152" s="15">
        <f>'[1]TCE - ANEXO III - Preencher'!P161</f>
        <v>0</v>
      </c>
      <c r="P152" s="16">
        <f t="shared" si="14"/>
        <v>1.27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605.41999999999996</v>
      </c>
    </row>
    <row r="153" spans="1:28" x14ac:dyDescent="0.2">
      <c r="A153" s="8">
        <f>IFERROR(VLOOKUP(B153,'[1]DADOS (OCULTAR)'!$Q$3:$S$136,3,0),"")</f>
        <v>10894988000648</v>
      </c>
      <c r="B153" s="9" t="str">
        <f>'[1]TCE - ANEXO III - Preencher'!C162</f>
        <v>HOSPITAL SÃO SEBASTIÃO</v>
      </c>
      <c r="C153" s="10"/>
      <c r="D153" s="11" t="str">
        <f>'[1]TCE - ANEXO III - Preencher'!E162</f>
        <v>MICHELE ALVES DE OLIVEIRA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2394-05</v>
      </c>
      <c r="G153" s="13">
        <f>IF('[1]TCE - ANEXO III - Preencher'!H162="","",'[1]TCE - ANEXO III - Preencher'!H162)</f>
        <v>45536</v>
      </c>
      <c r="H153" s="14">
        <f>'[1]TCE - ANEXO III - Preencher'!I162</f>
        <v>63.36</v>
      </c>
      <c r="I153" s="14">
        <f>'[1]TCE - ANEXO III - Preencher'!J162</f>
        <v>506.87</v>
      </c>
      <c r="J153" s="14">
        <f>'[1]TCE - ANEXO III - Preencher'!K162</f>
        <v>0</v>
      </c>
      <c r="K153" s="15">
        <f>'[1]TCE - ANEXO III - Preencher'!L162</f>
        <v>127.89</v>
      </c>
      <c r="L153" s="15">
        <f>'[1]TCE - ANEXO III - Preencher'!M162</f>
        <v>0</v>
      </c>
      <c r="M153" s="15">
        <f t="shared" si="13"/>
        <v>127.89</v>
      </c>
      <c r="N153" s="15">
        <f>'[1]TCE - ANEXO III - Preencher'!O162</f>
        <v>1.27</v>
      </c>
      <c r="O153" s="15">
        <f>'[1]TCE - ANEXO III - Preencher'!P162</f>
        <v>0</v>
      </c>
      <c r="P153" s="16">
        <f t="shared" si="14"/>
        <v>1.27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699.39</v>
      </c>
    </row>
    <row r="154" spans="1:28" x14ac:dyDescent="0.2">
      <c r="A154" s="8">
        <f>IFERROR(VLOOKUP(B154,'[1]DADOS (OCULTAR)'!$Q$3:$S$136,3,0),"")</f>
        <v>10894988000648</v>
      </c>
      <c r="B154" s="9" t="str">
        <f>'[1]TCE - ANEXO III - Preencher'!C163</f>
        <v>HOSPITAL SÃO SEBASTIÃO</v>
      </c>
      <c r="C154" s="10"/>
      <c r="D154" s="11" t="str">
        <f>'[1]TCE - ANEXO III - Preencher'!E163</f>
        <v>MILANIA FRANCA DE MORAIS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45536</v>
      </c>
      <c r="H154" s="14">
        <f>'[1]TCE - ANEXO III - Preencher'!I163</f>
        <v>17.649999999999999</v>
      </c>
      <c r="I154" s="14">
        <f>'[1]TCE - ANEXO III - Preencher'!J163</f>
        <v>141.19999999999999</v>
      </c>
      <c r="J154" s="14">
        <f>'[1]TCE - ANEXO III - Preencher'!K163</f>
        <v>0</v>
      </c>
      <c r="K154" s="15">
        <f>'[1]TCE - ANEXO III - Preencher'!L163</f>
        <v>127.89</v>
      </c>
      <c r="L154" s="15">
        <f>'[1]TCE - ANEXO III - Preencher'!M163</f>
        <v>0</v>
      </c>
      <c r="M154" s="15">
        <f t="shared" si="13"/>
        <v>127.89</v>
      </c>
      <c r="N154" s="15">
        <f>'[1]TCE - ANEXO III - Preencher'!O163</f>
        <v>1.27</v>
      </c>
      <c r="O154" s="15">
        <f>'[1]TCE - ANEXO III - Preencher'!P163</f>
        <v>0</v>
      </c>
      <c r="P154" s="16">
        <f t="shared" si="14"/>
        <v>1.27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288.01</v>
      </c>
    </row>
    <row r="155" spans="1:28" x14ac:dyDescent="0.2">
      <c r="A155" s="8">
        <f>IFERROR(VLOOKUP(B155,'[1]DADOS (OCULTAR)'!$Q$3:$S$136,3,0),"")</f>
        <v>10894988000648</v>
      </c>
      <c r="B155" s="9" t="str">
        <f>'[1]TCE - ANEXO III - Preencher'!C164</f>
        <v>HOSPITAL SÃO SEBASTIÃO</v>
      </c>
      <c r="C155" s="10"/>
      <c r="D155" s="11" t="str">
        <f>'[1]TCE - ANEXO III - Preencher'!E164</f>
        <v>MIRELLE VILAR DE QUEIROZ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2236-05</v>
      </c>
      <c r="G155" s="13">
        <f>IF('[1]TCE - ANEXO III - Preencher'!H164="","",'[1]TCE - ANEXO III - Preencher'!H164)</f>
        <v>45536</v>
      </c>
      <c r="H155" s="14">
        <f>'[1]TCE - ANEXO III - Preencher'!I164</f>
        <v>34.270000000000003</v>
      </c>
      <c r="I155" s="14">
        <f>'[1]TCE - ANEXO III - Preencher'!J164</f>
        <v>274.16000000000003</v>
      </c>
      <c r="J155" s="14">
        <f>'[1]TCE - ANEXO III - Preencher'!K164</f>
        <v>0</v>
      </c>
      <c r="K155" s="15">
        <f>'[1]TCE - ANEXO III - Preencher'!L164</f>
        <v>127.89</v>
      </c>
      <c r="L155" s="15">
        <f>'[1]TCE - ANEXO III - Preencher'!M164</f>
        <v>0</v>
      </c>
      <c r="M155" s="15">
        <f t="shared" si="13"/>
        <v>127.89</v>
      </c>
      <c r="N155" s="15">
        <f>'[1]TCE - ANEXO III - Preencher'!O164</f>
        <v>2.5299999999999998</v>
      </c>
      <c r="O155" s="15">
        <f>'[1]TCE - ANEXO III - Preencher'!P164</f>
        <v>0</v>
      </c>
      <c r="P155" s="16">
        <f t="shared" si="14"/>
        <v>2.5299999999999998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438.84999999999997</v>
      </c>
    </row>
    <row r="156" spans="1:28" x14ac:dyDescent="0.2">
      <c r="A156" s="8">
        <f>IFERROR(VLOOKUP(B156,'[1]DADOS (OCULTAR)'!$Q$3:$S$136,3,0),"")</f>
        <v>10894988000648</v>
      </c>
      <c r="B156" s="9" t="str">
        <f>'[1]TCE - ANEXO III - Preencher'!C165</f>
        <v>HOSPITAL SÃO SEBASTIÃO</v>
      </c>
      <c r="C156" s="10"/>
      <c r="D156" s="11" t="str">
        <f>'[1]TCE - ANEXO III - Preencher'!E165</f>
        <v>MIRIAM MARIA SILVA DE OLIVEIRA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45536</v>
      </c>
      <c r="H156" s="14">
        <f>'[1]TCE - ANEXO III - Preencher'!I165</f>
        <v>43.44</v>
      </c>
      <c r="I156" s="14">
        <f>'[1]TCE - ANEXO III - Preencher'!J165</f>
        <v>347.52</v>
      </c>
      <c r="J156" s="14">
        <f>'[1]TCE - ANEXO III - Preencher'!K165</f>
        <v>0</v>
      </c>
      <c r="K156" s="15">
        <f>'[1]TCE - ANEXO III - Preencher'!L165</f>
        <v>127.89</v>
      </c>
      <c r="L156" s="15">
        <f>'[1]TCE - ANEXO III - Preencher'!M165</f>
        <v>0</v>
      </c>
      <c r="M156" s="15">
        <f t="shared" si="13"/>
        <v>127.89</v>
      </c>
      <c r="N156" s="15">
        <f>'[1]TCE - ANEXO III - Preencher'!O165</f>
        <v>2.5299999999999998</v>
      </c>
      <c r="O156" s="15">
        <f>'[1]TCE - ANEXO III - Preencher'!P165</f>
        <v>0</v>
      </c>
      <c r="P156" s="16">
        <f t="shared" si="14"/>
        <v>2.5299999999999998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120.26</v>
      </c>
      <c r="U156" s="15">
        <f>'[1]TCE - ANEXO III - Preencher'!V165</f>
        <v>0</v>
      </c>
      <c r="V156" s="16">
        <f t="shared" si="16"/>
        <v>120.26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774.15</v>
      </c>
      <c r="Y156" s="15">
        <f>'[1]TCE - ANEXO III - Preencher'!Z165</f>
        <v>0</v>
      </c>
      <c r="Z156" s="16">
        <f t="shared" si="17"/>
        <v>774.15</v>
      </c>
      <c r="AA156" s="17" t="str">
        <f>IF('[1]TCE - ANEXO III - Preencher'!AB165="","",'[1]TCE - ANEXO III - Preencher'!AB165)</f>
        <v>ABONO COMPLEMENTAR</v>
      </c>
      <c r="AB156" s="15">
        <f t="shared" si="12"/>
        <v>1415.79</v>
      </c>
    </row>
    <row r="157" spans="1:28" x14ac:dyDescent="0.2">
      <c r="A157" s="8">
        <f>IFERROR(VLOOKUP(B157,'[1]DADOS (OCULTAR)'!$Q$3:$S$136,3,0),"")</f>
        <v>10894988000648</v>
      </c>
      <c r="B157" s="9" t="str">
        <f>'[1]TCE - ANEXO III - Preencher'!C166</f>
        <v>HOSPITAL SÃO SEBASTIÃO</v>
      </c>
      <c r="C157" s="10"/>
      <c r="D157" s="11" t="str">
        <f>'[1]TCE - ANEXO III - Preencher'!E166</f>
        <v>MONALISA MACIEL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45536</v>
      </c>
      <c r="H157" s="14">
        <f>'[1]TCE - ANEXO III - Preencher'!I166</f>
        <v>37.75</v>
      </c>
      <c r="I157" s="14">
        <f>'[1]TCE - ANEXO III - Preencher'!J166</f>
        <v>301.93</v>
      </c>
      <c r="J157" s="14">
        <f>'[1]TCE - ANEXO III - Preencher'!K166</f>
        <v>0</v>
      </c>
      <c r="K157" s="15">
        <f>'[1]TCE - ANEXO III - Preencher'!L166</f>
        <v>127.89</v>
      </c>
      <c r="L157" s="15">
        <f>'[1]TCE - ANEXO III - Preencher'!M166</f>
        <v>0</v>
      </c>
      <c r="M157" s="15">
        <f t="shared" si="13"/>
        <v>127.89</v>
      </c>
      <c r="N157" s="15">
        <f>'[1]TCE - ANEXO III - Preencher'!O166</f>
        <v>1.27</v>
      </c>
      <c r="O157" s="15">
        <f>'[1]TCE - ANEXO III - Preencher'!P166</f>
        <v>0</v>
      </c>
      <c r="P157" s="16">
        <f t="shared" si="14"/>
        <v>1.27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1753.58</v>
      </c>
      <c r="Y157" s="15">
        <f>'[1]TCE - ANEXO III - Preencher'!Z166</f>
        <v>0</v>
      </c>
      <c r="Z157" s="16">
        <f t="shared" si="17"/>
        <v>1753.58</v>
      </c>
      <c r="AA157" s="17" t="str">
        <f>IF('[1]TCE - ANEXO III - Preencher'!AB166="","",'[1]TCE - ANEXO III - Preencher'!AB166)</f>
        <v>ABONO COMPLEMENTAR</v>
      </c>
      <c r="AB157" s="15">
        <f t="shared" si="12"/>
        <v>2222.42</v>
      </c>
    </row>
    <row r="158" spans="1:28" x14ac:dyDescent="0.2">
      <c r="A158" s="8">
        <f>IFERROR(VLOOKUP(B158,'[1]DADOS (OCULTAR)'!$Q$3:$S$136,3,0),"")</f>
        <v>10894988000648</v>
      </c>
      <c r="B158" s="9" t="str">
        <f>'[1]TCE - ANEXO III - Preencher'!C167</f>
        <v>HOSPITAL SÃO SEBASTIÃO</v>
      </c>
      <c r="C158" s="10"/>
      <c r="D158" s="11" t="str">
        <f>'[1]TCE - ANEXO III - Preencher'!E167</f>
        <v>MORGANA KITI PEREIRA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45536</v>
      </c>
      <c r="H158" s="14">
        <f>'[1]TCE - ANEXO III - Preencher'!I167</f>
        <v>36.700000000000003</v>
      </c>
      <c r="I158" s="14">
        <f>'[1]TCE - ANEXO III - Preencher'!J167</f>
        <v>293.60000000000002</v>
      </c>
      <c r="J158" s="14">
        <f>'[1]TCE - ANEXO III - Preencher'!K167</f>
        <v>0</v>
      </c>
      <c r="K158" s="15">
        <f>'[1]TCE - ANEXO III - Preencher'!L167</f>
        <v>127.89</v>
      </c>
      <c r="L158" s="15">
        <f>'[1]TCE - ANEXO III - Preencher'!M167</f>
        <v>0</v>
      </c>
      <c r="M158" s="15">
        <f t="shared" si="13"/>
        <v>127.89</v>
      </c>
      <c r="N158" s="15">
        <f>'[1]TCE - ANEXO III - Preencher'!O167</f>
        <v>1.27</v>
      </c>
      <c r="O158" s="15">
        <f>'[1]TCE - ANEXO III - Preencher'!P167</f>
        <v>0</v>
      </c>
      <c r="P158" s="16">
        <f t="shared" si="14"/>
        <v>1.27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1753.58</v>
      </c>
      <c r="Y158" s="15">
        <f>'[1]TCE - ANEXO III - Preencher'!Z167</f>
        <v>0</v>
      </c>
      <c r="Z158" s="16">
        <f t="shared" si="17"/>
        <v>1753.58</v>
      </c>
      <c r="AA158" s="17" t="str">
        <f>IF('[1]TCE - ANEXO III - Preencher'!AB167="","",'[1]TCE - ANEXO III - Preencher'!AB167)</f>
        <v>ABONO COMPLEMENTAR</v>
      </c>
      <c r="AB158" s="15">
        <f t="shared" si="12"/>
        <v>2213.04</v>
      </c>
    </row>
    <row r="159" spans="1:28" x14ac:dyDescent="0.2">
      <c r="A159" s="8">
        <f>IFERROR(VLOOKUP(B159,'[1]DADOS (OCULTAR)'!$Q$3:$S$136,3,0),"")</f>
        <v>10894988000648</v>
      </c>
      <c r="B159" s="9" t="str">
        <f>'[1]TCE - ANEXO III - Preencher'!C168</f>
        <v>HOSPITAL SÃO SEBASTIÃO</v>
      </c>
      <c r="C159" s="10"/>
      <c r="D159" s="11" t="str">
        <f>'[1]TCE - ANEXO III - Preencher'!E168</f>
        <v>NATALIA APARECIDA DA SILVA MARTINELLE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3241-15</v>
      </c>
      <c r="G159" s="13">
        <f>IF('[1]TCE - ANEXO III - Preencher'!H168="","",'[1]TCE - ANEXO III - Preencher'!H168)</f>
        <v>45536</v>
      </c>
      <c r="H159" s="14">
        <f>'[1]TCE - ANEXO III - Preencher'!I168</f>
        <v>0</v>
      </c>
      <c r="I159" s="14">
        <f>'[1]TCE - ANEXO III - Preencher'!J168</f>
        <v>196.28</v>
      </c>
      <c r="J159" s="14">
        <f>'[1]TCE - ANEXO III - Preencher'!K168</f>
        <v>0</v>
      </c>
      <c r="K159" s="15">
        <f>'[1]TCE - ANEXO III - Preencher'!L168</f>
        <v>127.89</v>
      </c>
      <c r="L159" s="15">
        <f>'[1]TCE - ANEXO III - Preencher'!M168</f>
        <v>0</v>
      </c>
      <c r="M159" s="15">
        <f t="shared" si="13"/>
        <v>127.89</v>
      </c>
      <c r="N159" s="15">
        <f>'[1]TCE - ANEXO III - Preencher'!O168</f>
        <v>1.27</v>
      </c>
      <c r="O159" s="15">
        <f>'[1]TCE - ANEXO III - Preencher'!P168</f>
        <v>0</v>
      </c>
      <c r="P159" s="16">
        <f t="shared" si="14"/>
        <v>1.27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325.44</v>
      </c>
    </row>
    <row r="160" spans="1:28" x14ac:dyDescent="0.2">
      <c r="A160" s="8">
        <f>IFERROR(VLOOKUP(B160,'[1]DADOS (OCULTAR)'!$Q$3:$S$136,3,0),"")</f>
        <v>10894988000648</v>
      </c>
      <c r="B160" s="9" t="str">
        <f>'[1]TCE - ANEXO III - Preencher'!C169</f>
        <v>HOSPITAL SÃO SEBASTIÃO</v>
      </c>
      <c r="C160" s="10"/>
      <c r="D160" s="11" t="str">
        <f>'[1]TCE - ANEXO III - Preencher'!E169</f>
        <v>NATANE FATIMA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5143-20</v>
      </c>
      <c r="G160" s="13">
        <f>IF('[1]TCE - ANEXO III - Preencher'!H169="","",'[1]TCE - ANEXO III - Preencher'!H169)</f>
        <v>45536</v>
      </c>
      <c r="H160" s="14">
        <f>'[1]TCE - ANEXO III - Preencher'!I169</f>
        <v>22.24</v>
      </c>
      <c r="I160" s="14">
        <f>'[1]TCE - ANEXO III - Preencher'!J169</f>
        <v>177.94</v>
      </c>
      <c r="J160" s="14">
        <f>'[1]TCE - ANEXO III - Preencher'!K169</f>
        <v>0</v>
      </c>
      <c r="K160" s="15">
        <f>'[1]TCE - ANEXO III - Preencher'!L169</f>
        <v>127.89</v>
      </c>
      <c r="L160" s="15">
        <f>'[1]TCE - ANEXO III - Preencher'!M169</f>
        <v>0</v>
      </c>
      <c r="M160" s="15">
        <f t="shared" si="13"/>
        <v>127.89</v>
      </c>
      <c r="N160" s="15">
        <f>'[1]TCE - ANEXO III - Preencher'!O169</f>
        <v>1.27</v>
      </c>
      <c r="O160" s="15">
        <f>'[1]TCE - ANEXO III - Preencher'!P169</f>
        <v>0</v>
      </c>
      <c r="P160" s="16">
        <f t="shared" si="14"/>
        <v>1.27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329.34</v>
      </c>
    </row>
    <row r="161" spans="1:28" x14ac:dyDescent="0.2">
      <c r="A161" s="8">
        <f>IFERROR(VLOOKUP(B161,'[1]DADOS (OCULTAR)'!$Q$3:$S$136,3,0),"")</f>
        <v>10894988000648</v>
      </c>
      <c r="B161" s="9" t="str">
        <f>'[1]TCE - ANEXO III - Preencher'!C170</f>
        <v>HOSPITAL SÃO SEBASTIÃO</v>
      </c>
      <c r="C161" s="10"/>
      <c r="D161" s="11" t="str">
        <f>'[1]TCE - ANEXO III - Preencher'!E170</f>
        <v>NATHALIA DA SILVA MONTEIRO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45536</v>
      </c>
      <c r="H161" s="14">
        <f>'[1]TCE - ANEXO III - Preencher'!I170</f>
        <v>36.869999999999997</v>
      </c>
      <c r="I161" s="14">
        <f>'[1]TCE - ANEXO III - Preencher'!J170</f>
        <v>294.95999999999998</v>
      </c>
      <c r="J161" s="14">
        <f>'[1]TCE - ANEXO III - Preencher'!K170</f>
        <v>0</v>
      </c>
      <c r="K161" s="15">
        <f>'[1]TCE - ANEXO III - Preencher'!L170</f>
        <v>127.89</v>
      </c>
      <c r="L161" s="15">
        <f>'[1]TCE - ANEXO III - Preencher'!M170</f>
        <v>0</v>
      </c>
      <c r="M161" s="15">
        <f t="shared" si="13"/>
        <v>127.89</v>
      </c>
      <c r="N161" s="15">
        <f>'[1]TCE - ANEXO III - Preencher'!O170</f>
        <v>1.27</v>
      </c>
      <c r="O161" s="15">
        <f>'[1]TCE - ANEXO III - Preencher'!P170</f>
        <v>0</v>
      </c>
      <c r="P161" s="16">
        <f t="shared" si="14"/>
        <v>1.27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1753.58</v>
      </c>
      <c r="Y161" s="15">
        <f>'[1]TCE - ANEXO III - Preencher'!Z170</f>
        <v>0</v>
      </c>
      <c r="Z161" s="16">
        <f t="shared" si="17"/>
        <v>1753.58</v>
      </c>
      <c r="AA161" s="17" t="str">
        <f>IF('[1]TCE - ANEXO III - Preencher'!AB170="","",'[1]TCE - ANEXO III - Preencher'!AB170)</f>
        <v>ABONO COMPLEMENTAR</v>
      </c>
      <c r="AB161" s="15">
        <f t="shared" si="12"/>
        <v>2214.5699999999997</v>
      </c>
    </row>
    <row r="162" spans="1:28" x14ac:dyDescent="0.2">
      <c r="A162" s="8">
        <f>IFERROR(VLOOKUP(B162,'[1]DADOS (OCULTAR)'!$Q$3:$S$136,3,0),"")</f>
        <v>10894988000648</v>
      </c>
      <c r="B162" s="9" t="str">
        <f>'[1]TCE - ANEXO III - Preencher'!C171</f>
        <v>HOSPITAL SÃO SEBASTIÃO</v>
      </c>
      <c r="C162" s="10"/>
      <c r="D162" s="11" t="str">
        <f>'[1]TCE - ANEXO III - Preencher'!E171</f>
        <v>NELDIGLEISON FABIO ALVES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>
        <f>IF('[1]TCE - ANEXO III - Preencher'!H171="","",'[1]TCE - ANEXO III - Preencher'!H171)</f>
        <v>45536</v>
      </c>
      <c r="H162" s="14">
        <f>'[1]TCE - ANEXO III - Preencher'!I171</f>
        <v>40.99</v>
      </c>
      <c r="I162" s="14">
        <f>'[1]TCE - ANEXO III - Preencher'!J171</f>
        <v>327.92</v>
      </c>
      <c r="J162" s="14">
        <f>'[1]TCE - ANEXO III - Preencher'!K171</f>
        <v>0</v>
      </c>
      <c r="K162" s="15">
        <f>'[1]TCE - ANEXO III - Preencher'!L171</f>
        <v>127.89</v>
      </c>
      <c r="L162" s="15">
        <f>'[1]TCE - ANEXO III - Preencher'!M171</f>
        <v>0</v>
      </c>
      <c r="M162" s="15">
        <f t="shared" si="13"/>
        <v>127.89</v>
      </c>
      <c r="N162" s="15">
        <f>'[1]TCE - ANEXO III - Preencher'!O171</f>
        <v>1.27</v>
      </c>
      <c r="O162" s="15">
        <f>'[1]TCE - ANEXO III - Preencher'!P171</f>
        <v>0</v>
      </c>
      <c r="P162" s="16">
        <f t="shared" si="14"/>
        <v>1.27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498.07</v>
      </c>
    </row>
    <row r="163" spans="1:28" x14ac:dyDescent="0.2">
      <c r="A163" s="8">
        <f>IFERROR(VLOOKUP(B163,'[1]DADOS (OCULTAR)'!$Q$3:$S$136,3,0),"")</f>
        <v>10894988000648</v>
      </c>
      <c r="B163" s="9" t="str">
        <f>'[1]TCE - ANEXO III - Preencher'!C172</f>
        <v>HOSPITAL SÃO SEBASTIÃO</v>
      </c>
      <c r="C163" s="10"/>
      <c r="D163" s="11" t="str">
        <f>'[1]TCE - ANEXO III - Preencher'!E172</f>
        <v>NUBIA MARIA DA CONCEICAO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45536</v>
      </c>
      <c r="H163" s="14">
        <f>'[1]TCE - ANEXO III - Preencher'!I172</f>
        <v>38.6</v>
      </c>
      <c r="I163" s="14">
        <f>'[1]TCE - ANEXO III - Preencher'!J172</f>
        <v>308.76</v>
      </c>
      <c r="J163" s="14">
        <f>'[1]TCE - ANEXO III - Preencher'!K172</f>
        <v>0</v>
      </c>
      <c r="K163" s="15">
        <f>'[1]TCE - ANEXO III - Preencher'!L172</f>
        <v>127.89</v>
      </c>
      <c r="L163" s="15">
        <f>'[1]TCE - ANEXO III - Preencher'!M172</f>
        <v>0</v>
      </c>
      <c r="M163" s="15">
        <f t="shared" si="13"/>
        <v>127.89</v>
      </c>
      <c r="N163" s="15">
        <f>'[1]TCE - ANEXO III - Preencher'!O172</f>
        <v>1.27</v>
      </c>
      <c r="O163" s="15">
        <f>'[1]TCE - ANEXO III - Preencher'!P172</f>
        <v>0</v>
      </c>
      <c r="P163" s="16">
        <f t="shared" si="14"/>
        <v>1.27</v>
      </c>
      <c r="Q163" s="15">
        <f>'[1]TCE - ANEXO III - Preencher'!R172</f>
        <v>144</v>
      </c>
      <c r="R163" s="15">
        <f>'[1]TCE - ANEXO III - Preencher'!S172</f>
        <v>84.72</v>
      </c>
      <c r="S163" s="16">
        <f t="shared" si="15"/>
        <v>59.28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1753.58</v>
      </c>
      <c r="Y163" s="15">
        <f>'[1]TCE - ANEXO III - Preencher'!Z172</f>
        <v>0</v>
      </c>
      <c r="Z163" s="16">
        <f t="shared" si="17"/>
        <v>1753.58</v>
      </c>
      <c r="AA163" s="17" t="str">
        <f>IF('[1]TCE - ANEXO III - Preencher'!AB172="","",'[1]TCE - ANEXO III - Preencher'!AB172)</f>
        <v>ABONO COMPLEMENTAR</v>
      </c>
      <c r="AB163" s="15">
        <f t="shared" si="12"/>
        <v>2289.38</v>
      </c>
    </row>
    <row r="164" spans="1:28" x14ac:dyDescent="0.2">
      <c r="A164" s="8">
        <f>IFERROR(VLOOKUP(B164,'[1]DADOS (OCULTAR)'!$Q$3:$S$136,3,0),"")</f>
        <v>10894988000648</v>
      </c>
      <c r="B164" s="9" t="str">
        <f>'[1]TCE - ANEXO III - Preencher'!C173</f>
        <v>HOSPITAL SÃO SEBASTIÃO</v>
      </c>
      <c r="C164" s="10"/>
      <c r="D164" s="11" t="str">
        <f>'[1]TCE - ANEXO III - Preencher'!E173</f>
        <v>OSVALDO SIMOES DE MELO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5143-20</v>
      </c>
      <c r="G164" s="13">
        <f>IF('[1]TCE - ANEXO III - Preencher'!H173="","",'[1]TCE - ANEXO III - Preencher'!H173)</f>
        <v>45536</v>
      </c>
      <c r="H164" s="14">
        <f>'[1]TCE - ANEXO III - Preencher'!I173</f>
        <v>19.600000000000001</v>
      </c>
      <c r="I164" s="14">
        <f>'[1]TCE - ANEXO III - Preencher'!J173</f>
        <v>156.84</v>
      </c>
      <c r="J164" s="14">
        <f>'[1]TCE - ANEXO III - Preencher'!K173</f>
        <v>0</v>
      </c>
      <c r="K164" s="15">
        <f>'[1]TCE - ANEXO III - Preencher'!L173</f>
        <v>127.89</v>
      </c>
      <c r="L164" s="15">
        <f>'[1]TCE - ANEXO III - Preencher'!M173</f>
        <v>0</v>
      </c>
      <c r="M164" s="15">
        <f t="shared" si="13"/>
        <v>127.89</v>
      </c>
      <c r="N164" s="15">
        <f>'[1]TCE - ANEXO III - Preencher'!O173</f>
        <v>1.27</v>
      </c>
      <c r="O164" s="15">
        <f>'[1]TCE - ANEXO III - Preencher'!P173</f>
        <v>0</v>
      </c>
      <c r="P164" s="16">
        <f t="shared" si="14"/>
        <v>1.27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305.59999999999997</v>
      </c>
    </row>
    <row r="165" spans="1:28" x14ac:dyDescent="0.2">
      <c r="A165" s="8">
        <f>IFERROR(VLOOKUP(B165,'[1]DADOS (OCULTAR)'!$Q$3:$S$136,3,0),"")</f>
        <v>10894988000648</v>
      </c>
      <c r="B165" s="9" t="str">
        <f>'[1]TCE - ANEXO III - Preencher'!C174</f>
        <v>HOSPITAL SÃO SEBASTIÃO</v>
      </c>
      <c r="C165" s="10"/>
      <c r="D165" s="11" t="str">
        <f>'[1]TCE - ANEXO III - Preencher'!E174</f>
        <v>PAULA MARIANA DA SILVA GOMES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45536</v>
      </c>
      <c r="H165" s="14">
        <f>'[1]TCE - ANEXO III - Preencher'!I174</f>
        <v>34.479999999999997</v>
      </c>
      <c r="I165" s="14">
        <f>'[1]TCE - ANEXO III - Preencher'!J174</f>
        <v>275.83999999999997</v>
      </c>
      <c r="J165" s="14">
        <f>'[1]TCE - ANEXO III - Preencher'!K174</f>
        <v>0</v>
      </c>
      <c r="K165" s="15">
        <f>'[1]TCE - ANEXO III - Preencher'!L174</f>
        <v>127.89</v>
      </c>
      <c r="L165" s="15">
        <f>'[1]TCE - ANEXO III - Preencher'!M174</f>
        <v>0</v>
      </c>
      <c r="M165" s="15">
        <f t="shared" si="13"/>
        <v>127.89</v>
      </c>
      <c r="N165" s="15">
        <f>'[1]TCE - ANEXO III - Preencher'!O174</f>
        <v>1.27</v>
      </c>
      <c r="O165" s="15">
        <f>'[1]TCE - ANEXO III - Preencher'!P174</f>
        <v>0</v>
      </c>
      <c r="P165" s="16">
        <f t="shared" si="14"/>
        <v>1.27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1753.58</v>
      </c>
      <c r="Y165" s="15">
        <f>'[1]TCE - ANEXO III - Preencher'!Z174</f>
        <v>0</v>
      </c>
      <c r="Z165" s="16">
        <f t="shared" si="17"/>
        <v>1753.58</v>
      </c>
      <c r="AA165" s="17" t="str">
        <f>IF('[1]TCE - ANEXO III - Preencher'!AB174="","",'[1]TCE - ANEXO III - Preencher'!AB174)</f>
        <v>ABONO COMPLEMENTAR</v>
      </c>
      <c r="AB165" s="15">
        <f t="shared" si="12"/>
        <v>2193.06</v>
      </c>
    </row>
    <row r="166" spans="1:28" x14ac:dyDescent="0.2">
      <c r="A166" s="8">
        <f>IFERROR(VLOOKUP(B166,'[1]DADOS (OCULTAR)'!$Q$3:$S$136,3,0),"")</f>
        <v>10894988000648</v>
      </c>
      <c r="B166" s="9" t="str">
        <f>'[1]TCE - ANEXO III - Preencher'!C175</f>
        <v>HOSPITAL SÃO SEBASTIÃO</v>
      </c>
      <c r="C166" s="10"/>
      <c r="D166" s="11" t="str">
        <f>'[1]TCE - ANEXO III - Preencher'!E175</f>
        <v>PEDRO VIEIRA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5143-20</v>
      </c>
      <c r="G166" s="13">
        <f>IF('[1]TCE - ANEXO III - Preencher'!H175="","",'[1]TCE - ANEXO III - Preencher'!H175)</f>
        <v>45536</v>
      </c>
      <c r="H166" s="14">
        <f>'[1]TCE - ANEXO III - Preencher'!I175</f>
        <v>17.649999999999999</v>
      </c>
      <c r="I166" s="14">
        <f>'[1]TCE - ANEXO III - Preencher'!J175</f>
        <v>141.19999999999999</v>
      </c>
      <c r="J166" s="14">
        <f>'[1]TCE - ANEXO III - Preencher'!K175</f>
        <v>0</v>
      </c>
      <c r="K166" s="15">
        <f>'[1]TCE - ANEXO III - Preencher'!L175</f>
        <v>127.89</v>
      </c>
      <c r="L166" s="15">
        <f>'[1]TCE - ANEXO III - Preencher'!M175</f>
        <v>0</v>
      </c>
      <c r="M166" s="15">
        <f t="shared" si="13"/>
        <v>127.89</v>
      </c>
      <c r="N166" s="15">
        <f>'[1]TCE - ANEXO III - Preencher'!O175</f>
        <v>1.27</v>
      </c>
      <c r="O166" s="15">
        <f>'[1]TCE - ANEXO III - Preencher'!P175</f>
        <v>0</v>
      </c>
      <c r="P166" s="16">
        <f t="shared" si="14"/>
        <v>1.27</v>
      </c>
      <c r="Q166" s="15">
        <f>'[1]TCE - ANEXO III - Preencher'!R175</f>
        <v>201.6</v>
      </c>
      <c r="R166" s="15">
        <f>'[1]TCE - ANEXO III - Preencher'!S175</f>
        <v>84.72</v>
      </c>
      <c r="S166" s="16">
        <f t="shared" si="15"/>
        <v>116.88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404.89</v>
      </c>
    </row>
    <row r="167" spans="1:28" x14ac:dyDescent="0.2">
      <c r="A167" s="8">
        <f>IFERROR(VLOOKUP(B167,'[1]DADOS (OCULTAR)'!$Q$3:$S$136,3,0),"")</f>
        <v>10894988000648</v>
      </c>
      <c r="B167" s="9" t="str">
        <f>'[1]TCE - ANEXO III - Preencher'!C176</f>
        <v>HOSPITAL SÃO SEBASTIÃO</v>
      </c>
      <c r="C167" s="10"/>
      <c r="D167" s="11" t="str">
        <f>'[1]TCE - ANEXO III - Preencher'!E176</f>
        <v>POLIANA MARIA LIMA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5131-05</v>
      </c>
      <c r="G167" s="13">
        <f>IF('[1]TCE - ANEXO III - Preencher'!H176="","",'[1]TCE - ANEXO III - Preencher'!H176)</f>
        <v>45536</v>
      </c>
      <c r="H167" s="14">
        <f>'[1]TCE - ANEXO III - Preencher'!I176</f>
        <v>17.07</v>
      </c>
      <c r="I167" s="14">
        <f>'[1]TCE - ANEXO III - Preencher'!J176</f>
        <v>136.57</v>
      </c>
      <c r="J167" s="14">
        <f>'[1]TCE - ANEXO III - Preencher'!K176</f>
        <v>0</v>
      </c>
      <c r="K167" s="15">
        <f>'[1]TCE - ANEXO III - Preencher'!L176</f>
        <v>127.89</v>
      </c>
      <c r="L167" s="15">
        <f>'[1]TCE - ANEXO III - Preencher'!M176</f>
        <v>0</v>
      </c>
      <c r="M167" s="15">
        <f t="shared" si="13"/>
        <v>127.89</v>
      </c>
      <c r="N167" s="15">
        <f>'[1]TCE - ANEXO III - Preencher'!O176</f>
        <v>1.27</v>
      </c>
      <c r="O167" s="15">
        <f>'[1]TCE - ANEXO III - Preencher'!P176</f>
        <v>0</v>
      </c>
      <c r="P167" s="16">
        <f t="shared" si="14"/>
        <v>1.27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282.79999999999995</v>
      </c>
    </row>
    <row r="168" spans="1:28" x14ac:dyDescent="0.2">
      <c r="A168" s="8">
        <f>IFERROR(VLOOKUP(B168,'[1]DADOS (OCULTAR)'!$Q$3:$S$136,3,0),"")</f>
        <v>10894988000648</v>
      </c>
      <c r="B168" s="9" t="str">
        <f>'[1]TCE - ANEXO III - Preencher'!C177</f>
        <v>HOSPITAL SÃO SEBASTIÃO</v>
      </c>
      <c r="C168" s="10"/>
      <c r="D168" s="11" t="str">
        <f>'[1]TCE - ANEXO III - Preencher'!E177</f>
        <v>RAFAEL ALVES DE MELO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2234-05</v>
      </c>
      <c r="G168" s="13">
        <f>IF('[1]TCE - ANEXO III - Preencher'!H177="","",'[1]TCE - ANEXO III - Preencher'!H177)</f>
        <v>45536</v>
      </c>
      <c r="H168" s="14">
        <f>'[1]TCE - ANEXO III - Preencher'!I177</f>
        <v>42.12</v>
      </c>
      <c r="I168" s="14">
        <f>'[1]TCE - ANEXO III - Preencher'!J177</f>
        <v>336.97</v>
      </c>
      <c r="J168" s="14">
        <f>'[1]TCE - ANEXO III - Preencher'!K177</f>
        <v>0</v>
      </c>
      <c r="K168" s="15">
        <f>'[1]TCE - ANEXO III - Preencher'!L177</f>
        <v>127.89</v>
      </c>
      <c r="L168" s="15">
        <f>'[1]TCE - ANEXO III - Preencher'!M177</f>
        <v>0</v>
      </c>
      <c r="M168" s="15">
        <f t="shared" si="13"/>
        <v>127.89</v>
      </c>
      <c r="N168" s="15">
        <f>'[1]TCE - ANEXO III - Preencher'!O177</f>
        <v>1.27</v>
      </c>
      <c r="O168" s="15">
        <f>'[1]TCE - ANEXO III - Preencher'!P177</f>
        <v>0</v>
      </c>
      <c r="P168" s="16">
        <f t="shared" si="14"/>
        <v>1.27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508.25</v>
      </c>
    </row>
    <row r="169" spans="1:28" x14ac:dyDescent="0.2">
      <c r="A169" s="8">
        <f>IFERROR(VLOOKUP(B169,'[1]DADOS (OCULTAR)'!$Q$3:$S$136,3,0),"")</f>
        <v>10894988000648</v>
      </c>
      <c r="B169" s="9" t="str">
        <f>'[1]TCE - ANEXO III - Preencher'!C178</f>
        <v>HOSPITAL SÃO SEBASTIÃO</v>
      </c>
      <c r="C169" s="10"/>
      <c r="D169" s="11" t="str">
        <f>'[1]TCE - ANEXO III - Preencher'!E178</f>
        <v>RAFAEL TORRES PESSOA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>
        <f>IF('[1]TCE - ANEXO III - Preencher'!H178="","",'[1]TCE - ANEXO III - Preencher'!H178)</f>
        <v>45536</v>
      </c>
      <c r="H169" s="14">
        <f>'[1]TCE - ANEXO III - Preencher'!I178</f>
        <v>122.57</v>
      </c>
      <c r="I169" s="14">
        <f>'[1]TCE - ANEXO III - Preencher'!J178</f>
        <v>980.53</v>
      </c>
      <c r="J169" s="14">
        <f>'[1]TCE - ANEXO III - Preencher'!K178</f>
        <v>0</v>
      </c>
      <c r="K169" s="15">
        <f>'[1]TCE - ANEXO III - Preencher'!L178</f>
        <v>127.89</v>
      </c>
      <c r="L169" s="15">
        <f>'[1]TCE - ANEXO III - Preencher'!M178</f>
        <v>0</v>
      </c>
      <c r="M169" s="15">
        <f t="shared" si="13"/>
        <v>127.89</v>
      </c>
      <c r="N169" s="15">
        <f>'[1]TCE - ANEXO III - Preencher'!O178</f>
        <v>10.119999999999999</v>
      </c>
      <c r="O169" s="15">
        <f>'[1]TCE - ANEXO III - Preencher'!P178</f>
        <v>0</v>
      </c>
      <c r="P169" s="16">
        <f t="shared" si="14"/>
        <v>10.119999999999999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1241.1099999999999</v>
      </c>
    </row>
    <row r="170" spans="1:28" x14ac:dyDescent="0.2">
      <c r="A170" s="8">
        <f>IFERROR(VLOOKUP(B170,'[1]DADOS (OCULTAR)'!$Q$3:$S$136,3,0),"")</f>
        <v>10894988000648</v>
      </c>
      <c r="B170" s="9" t="str">
        <f>'[1]TCE - ANEXO III - Preencher'!C179</f>
        <v>HOSPITAL SÃO SEBASTIÃO</v>
      </c>
      <c r="C170" s="10"/>
      <c r="D170" s="11" t="str">
        <f>'[1]TCE - ANEXO III - Preencher'!E179</f>
        <v>RAIANY VALENÇA QUEIROZ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5134-30</v>
      </c>
      <c r="G170" s="13">
        <f>IF('[1]TCE - ANEXO III - Preencher'!H179="","",'[1]TCE - ANEXO III - Preencher'!H179)</f>
        <v>45536</v>
      </c>
      <c r="H170" s="14">
        <f>'[1]TCE - ANEXO III - Preencher'!I179</f>
        <v>16.940000000000001</v>
      </c>
      <c r="I170" s="14">
        <f>'[1]TCE - ANEXO III - Preencher'!J179</f>
        <v>135.55000000000001</v>
      </c>
      <c r="J170" s="14">
        <f>'[1]TCE - ANEXO III - Preencher'!K179</f>
        <v>0</v>
      </c>
      <c r="K170" s="15">
        <f>'[1]TCE - ANEXO III - Preencher'!L179</f>
        <v>127.89</v>
      </c>
      <c r="L170" s="15">
        <f>'[1]TCE - ANEXO III - Preencher'!M179</f>
        <v>0</v>
      </c>
      <c r="M170" s="15">
        <f t="shared" si="13"/>
        <v>127.89</v>
      </c>
      <c r="N170" s="15">
        <f>'[1]TCE - ANEXO III - Preencher'!O179</f>
        <v>1.27</v>
      </c>
      <c r="O170" s="15">
        <f>'[1]TCE - ANEXO III - Preencher'!P179</f>
        <v>0</v>
      </c>
      <c r="P170" s="16">
        <f t="shared" si="14"/>
        <v>1.27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281.64999999999998</v>
      </c>
    </row>
    <row r="171" spans="1:28" x14ac:dyDescent="0.2">
      <c r="A171" s="8">
        <f>IFERROR(VLOOKUP(B171,'[1]DADOS (OCULTAR)'!$Q$3:$S$136,3,0),"")</f>
        <v>10894988000648</v>
      </c>
      <c r="B171" s="9" t="str">
        <f>'[1]TCE - ANEXO III - Preencher'!C180</f>
        <v>HOSPITAL SÃO SEBASTIÃO</v>
      </c>
      <c r="C171" s="10"/>
      <c r="D171" s="11" t="str">
        <f>'[1]TCE - ANEXO III - Preencher'!E180</f>
        <v>RAYANNE DA SILVA XAVIER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45536</v>
      </c>
      <c r="H171" s="14">
        <f>'[1]TCE - ANEXO III - Preencher'!I180</f>
        <v>34.479999999999997</v>
      </c>
      <c r="I171" s="14">
        <f>'[1]TCE - ANEXO III - Preencher'!J180</f>
        <v>275.83999999999997</v>
      </c>
      <c r="J171" s="14">
        <f>'[1]TCE - ANEXO III - Preencher'!K180</f>
        <v>0</v>
      </c>
      <c r="K171" s="15">
        <f>'[1]TCE - ANEXO III - Preencher'!L180</f>
        <v>127.89</v>
      </c>
      <c r="L171" s="15">
        <f>'[1]TCE - ANEXO III - Preencher'!M180</f>
        <v>0</v>
      </c>
      <c r="M171" s="15">
        <f t="shared" si="13"/>
        <v>127.89</v>
      </c>
      <c r="N171" s="15">
        <f>'[1]TCE - ANEXO III - Preencher'!O180</f>
        <v>1.27</v>
      </c>
      <c r="O171" s="15">
        <f>'[1]TCE - ANEXO III - Preencher'!P180</f>
        <v>0</v>
      </c>
      <c r="P171" s="16">
        <f t="shared" si="14"/>
        <v>1.27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1753.58</v>
      </c>
      <c r="Y171" s="15">
        <f>'[1]TCE - ANEXO III - Preencher'!Z180</f>
        <v>0</v>
      </c>
      <c r="Z171" s="16">
        <f t="shared" si="17"/>
        <v>1753.58</v>
      </c>
      <c r="AA171" s="17" t="str">
        <f>IF('[1]TCE - ANEXO III - Preencher'!AB180="","",'[1]TCE - ANEXO III - Preencher'!AB180)</f>
        <v>ABONO COMPLEMENTAR</v>
      </c>
      <c r="AB171" s="15">
        <f t="shared" si="12"/>
        <v>2193.06</v>
      </c>
    </row>
    <row r="172" spans="1:28" x14ac:dyDescent="0.2">
      <c r="A172" s="8">
        <f>IFERROR(VLOOKUP(B172,'[1]DADOS (OCULTAR)'!$Q$3:$S$136,3,0),"")</f>
        <v>10894988000648</v>
      </c>
      <c r="B172" s="9" t="str">
        <f>'[1]TCE - ANEXO III - Preencher'!C181</f>
        <v>HOSPITAL SÃO SEBASTIÃO</v>
      </c>
      <c r="C172" s="10"/>
      <c r="D172" s="11" t="str">
        <f>'[1]TCE - ANEXO III - Preencher'!E181</f>
        <v>REGIANA SOARES PEREIRA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5163-45</v>
      </c>
      <c r="G172" s="13">
        <f>IF('[1]TCE - ANEXO III - Preencher'!H181="","",'[1]TCE - ANEXO III - Preencher'!H181)</f>
        <v>45536</v>
      </c>
      <c r="H172" s="14">
        <f>'[1]TCE - ANEXO III - Preencher'!I181</f>
        <v>20.21</v>
      </c>
      <c r="I172" s="14">
        <f>'[1]TCE - ANEXO III - Preencher'!J181</f>
        <v>161.65</v>
      </c>
      <c r="J172" s="14">
        <f>'[1]TCE - ANEXO III - Preencher'!K181</f>
        <v>0</v>
      </c>
      <c r="K172" s="15">
        <f>'[1]TCE - ANEXO III - Preencher'!L181</f>
        <v>127.89</v>
      </c>
      <c r="L172" s="15">
        <f>'[1]TCE - ANEXO III - Preencher'!M181</f>
        <v>0</v>
      </c>
      <c r="M172" s="15">
        <f t="shared" si="13"/>
        <v>127.89</v>
      </c>
      <c r="N172" s="15">
        <f>'[1]TCE - ANEXO III - Preencher'!O181</f>
        <v>1.27</v>
      </c>
      <c r="O172" s="15">
        <f>'[1]TCE - ANEXO III - Preencher'!P181</f>
        <v>0</v>
      </c>
      <c r="P172" s="16">
        <f t="shared" si="14"/>
        <v>1.27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311.02</v>
      </c>
    </row>
    <row r="173" spans="1:28" x14ac:dyDescent="0.2">
      <c r="A173" s="8">
        <f>IFERROR(VLOOKUP(B173,'[1]DADOS (OCULTAR)'!$Q$3:$S$136,3,0),"")</f>
        <v>10894988000648</v>
      </c>
      <c r="B173" s="9" t="str">
        <f>'[1]TCE - ANEXO III - Preencher'!C182</f>
        <v>HOSPITAL SÃO SEBASTIÃO</v>
      </c>
      <c r="C173" s="10"/>
      <c r="D173" s="11" t="str">
        <f>'[1]TCE - ANEXO III - Preencher'!E182</f>
        <v>REGIANE VALERIO DA SILVA MOURA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45536</v>
      </c>
      <c r="H173" s="14">
        <f>'[1]TCE - ANEXO III - Preencher'!I182</f>
        <v>53.13</v>
      </c>
      <c r="I173" s="14">
        <f>'[1]TCE - ANEXO III - Preencher'!J182</f>
        <v>425.03</v>
      </c>
      <c r="J173" s="14">
        <f>'[1]TCE - ANEXO III - Preencher'!K182</f>
        <v>0</v>
      </c>
      <c r="K173" s="15">
        <f>'[1]TCE - ANEXO III - Preencher'!L182</f>
        <v>127.89</v>
      </c>
      <c r="L173" s="15">
        <f>'[1]TCE - ANEXO III - Preencher'!M182</f>
        <v>0</v>
      </c>
      <c r="M173" s="15">
        <f t="shared" si="13"/>
        <v>127.89</v>
      </c>
      <c r="N173" s="15">
        <f>'[1]TCE - ANEXO III - Preencher'!O182</f>
        <v>2.5299999999999998</v>
      </c>
      <c r="O173" s="15">
        <f>'[1]TCE - ANEXO III - Preencher'!P182</f>
        <v>0</v>
      </c>
      <c r="P173" s="16">
        <f t="shared" si="14"/>
        <v>2.5299999999999998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120.26</v>
      </c>
      <c r="U173" s="15">
        <f>'[1]TCE - ANEXO III - Preencher'!V182</f>
        <v>0</v>
      </c>
      <c r="V173" s="16">
        <f t="shared" si="16"/>
        <v>120.26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774.15</v>
      </c>
      <c r="Y173" s="15">
        <f>'[1]TCE - ANEXO III - Preencher'!Z182</f>
        <v>0</v>
      </c>
      <c r="Z173" s="16">
        <f t="shared" si="17"/>
        <v>774.15</v>
      </c>
      <c r="AA173" s="17" t="str">
        <f>IF('[1]TCE - ANEXO III - Preencher'!AB182="","",'[1]TCE - ANEXO III - Preencher'!AB182)</f>
        <v>ABONO COMPLEMENTAR</v>
      </c>
      <c r="AB173" s="15">
        <f t="shared" si="12"/>
        <v>1502.9899999999998</v>
      </c>
    </row>
    <row r="174" spans="1:28" x14ac:dyDescent="0.2">
      <c r="A174" s="8">
        <f>IFERROR(VLOOKUP(B174,'[1]DADOS (OCULTAR)'!$Q$3:$S$136,3,0),"")</f>
        <v>10894988000648</v>
      </c>
      <c r="B174" s="9" t="str">
        <f>'[1]TCE - ANEXO III - Preencher'!C183</f>
        <v>HOSPITAL SÃO SEBASTIÃO</v>
      </c>
      <c r="C174" s="10"/>
      <c r="D174" s="11" t="str">
        <f>'[1]TCE - ANEXO III - Preencher'!E183</f>
        <v>REJANE FLORENCIO DE LIMA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45536</v>
      </c>
      <c r="H174" s="14">
        <f>'[1]TCE - ANEXO III - Preencher'!I183</f>
        <v>33.450000000000003</v>
      </c>
      <c r="I174" s="14">
        <f>'[1]TCE - ANEXO III - Preencher'!J183</f>
        <v>267.56</v>
      </c>
      <c r="J174" s="14">
        <f>'[1]TCE - ANEXO III - Preencher'!K183</f>
        <v>0</v>
      </c>
      <c r="K174" s="15">
        <f>'[1]TCE - ANEXO III - Preencher'!L183</f>
        <v>127.89</v>
      </c>
      <c r="L174" s="15">
        <f>'[1]TCE - ANEXO III - Preencher'!M183</f>
        <v>0</v>
      </c>
      <c r="M174" s="15">
        <f t="shared" si="13"/>
        <v>127.89</v>
      </c>
      <c r="N174" s="15">
        <f>'[1]TCE - ANEXO III - Preencher'!O183</f>
        <v>2.5299999999999998</v>
      </c>
      <c r="O174" s="15">
        <f>'[1]TCE - ANEXO III - Preencher'!P183</f>
        <v>0</v>
      </c>
      <c r="P174" s="16">
        <f t="shared" si="14"/>
        <v>2.5299999999999998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1753.58</v>
      </c>
      <c r="Y174" s="15">
        <f>'[1]TCE - ANEXO III - Preencher'!Z183</f>
        <v>0</v>
      </c>
      <c r="Z174" s="16">
        <f t="shared" si="17"/>
        <v>1753.58</v>
      </c>
      <c r="AA174" s="17" t="str">
        <f>IF('[1]TCE - ANEXO III - Preencher'!AB183="","",'[1]TCE - ANEXO III - Preencher'!AB183)</f>
        <v>ABONO COMPLEMENTAR</v>
      </c>
      <c r="AB174" s="15">
        <f t="shared" si="12"/>
        <v>2185.0099999999998</v>
      </c>
    </row>
    <row r="175" spans="1:28" x14ac:dyDescent="0.2">
      <c r="A175" s="8">
        <f>IFERROR(VLOOKUP(B175,'[1]DADOS (OCULTAR)'!$Q$3:$S$136,3,0),"")</f>
        <v>10894988000648</v>
      </c>
      <c r="B175" s="9" t="str">
        <f>'[1]TCE - ANEXO III - Preencher'!C184</f>
        <v>HOSPITAL SÃO SEBASTIÃO</v>
      </c>
      <c r="C175" s="10"/>
      <c r="D175" s="11" t="str">
        <f>'[1]TCE - ANEXO III - Preencher'!E184</f>
        <v>RENATA CRISTINA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4110-05</v>
      </c>
      <c r="G175" s="13">
        <f>IF('[1]TCE - ANEXO III - Preencher'!H184="","",'[1]TCE - ANEXO III - Preencher'!H184)</f>
        <v>45536</v>
      </c>
      <c r="H175" s="14">
        <f>'[1]TCE - ANEXO III - Preencher'!I184</f>
        <v>20.6</v>
      </c>
      <c r="I175" s="14">
        <f>'[1]TCE - ANEXO III - Preencher'!J184</f>
        <v>164.84</v>
      </c>
      <c r="J175" s="14">
        <f>'[1]TCE - ANEXO III - Preencher'!K184</f>
        <v>0</v>
      </c>
      <c r="K175" s="15">
        <f>'[1]TCE - ANEXO III - Preencher'!L184</f>
        <v>127.89</v>
      </c>
      <c r="L175" s="15">
        <f>'[1]TCE - ANEXO III - Preencher'!M184</f>
        <v>0</v>
      </c>
      <c r="M175" s="15">
        <f t="shared" si="13"/>
        <v>127.89</v>
      </c>
      <c r="N175" s="15">
        <f>'[1]TCE - ANEXO III - Preencher'!O184</f>
        <v>1.27</v>
      </c>
      <c r="O175" s="15">
        <f>'[1]TCE - ANEXO III - Preencher'!P184</f>
        <v>0</v>
      </c>
      <c r="P175" s="16">
        <f t="shared" si="14"/>
        <v>1.27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314.59999999999997</v>
      </c>
    </row>
    <row r="176" spans="1:28" x14ac:dyDescent="0.2">
      <c r="A176" s="8">
        <f>IFERROR(VLOOKUP(B176,'[1]DADOS (OCULTAR)'!$Q$3:$S$136,3,0),"")</f>
        <v>10894988000648</v>
      </c>
      <c r="B176" s="9" t="str">
        <f>'[1]TCE - ANEXO III - Preencher'!C185</f>
        <v>HOSPITAL SÃO SEBASTIÃO</v>
      </c>
      <c r="C176" s="10"/>
      <c r="D176" s="11" t="str">
        <f>'[1]TCE - ANEXO III - Preencher'!E185</f>
        <v>RENATA FLORENCIO LOPES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>
        <f>IF('[1]TCE - ANEXO III - Preencher'!H185="","",'[1]TCE - ANEXO III - Preencher'!H185)</f>
        <v>45536</v>
      </c>
      <c r="H176" s="14">
        <f>'[1]TCE - ANEXO III - Preencher'!I185</f>
        <v>29.02</v>
      </c>
      <c r="I176" s="14">
        <f>'[1]TCE - ANEXO III - Preencher'!J185</f>
        <v>232.14</v>
      </c>
      <c r="J176" s="14">
        <f>'[1]TCE - ANEXO III - Preencher'!K185</f>
        <v>0</v>
      </c>
      <c r="K176" s="15">
        <f>'[1]TCE - ANEXO III - Preencher'!L185</f>
        <v>127.89</v>
      </c>
      <c r="L176" s="15">
        <f>'[1]TCE - ANEXO III - Preencher'!M185</f>
        <v>0</v>
      </c>
      <c r="M176" s="15">
        <f t="shared" si="13"/>
        <v>127.89</v>
      </c>
      <c r="N176" s="15">
        <f>'[1]TCE - ANEXO III - Preencher'!O185</f>
        <v>1.27</v>
      </c>
      <c r="O176" s="15">
        <f>'[1]TCE - ANEXO III - Preencher'!P185</f>
        <v>0</v>
      </c>
      <c r="P176" s="16">
        <f t="shared" si="14"/>
        <v>1.27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390.31999999999994</v>
      </c>
    </row>
    <row r="177" spans="1:28" x14ac:dyDescent="0.2">
      <c r="A177" s="8">
        <f>IFERROR(VLOOKUP(B177,'[1]DADOS (OCULTAR)'!$Q$3:$S$136,3,0),"")</f>
        <v>10894988000648</v>
      </c>
      <c r="B177" s="9" t="str">
        <f>'[1]TCE - ANEXO III - Preencher'!C186</f>
        <v>HOSPITAL SÃO SEBASTIÃO</v>
      </c>
      <c r="C177" s="10"/>
      <c r="D177" s="11" t="str">
        <f>'[1]TCE - ANEXO III - Preencher'!E186</f>
        <v>RENATA MORGANA ALVES BARBOSA ANDRADE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45536</v>
      </c>
      <c r="H177" s="14">
        <f>'[1]TCE - ANEXO III - Preencher'!I186</f>
        <v>46.55</v>
      </c>
      <c r="I177" s="14">
        <f>'[1]TCE - ANEXO III - Preencher'!J186</f>
        <v>372.37</v>
      </c>
      <c r="J177" s="14">
        <f>'[1]TCE - ANEXO III - Preencher'!K186</f>
        <v>0</v>
      </c>
      <c r="K177" s="15">
        <f>'[1]TCE - ANEXO III - Preencher'!L186</f>
        <v>127.89</v>
      </c>
      <c r="L177" s="15">
        <f>'[1]TCE - ANEXO III - Preencher'!M186</f>
        <v>0</v>
      </c>
      <c r="M177" s="15">
        <f t="shared" si="13"/>
        <v>127.89</v>
      </c>
      <c r="N177" s="15">
        <f>'[1]TCE - ANEXO III - Preencher'!O186</f>
        <v>2.5299999999999998</v>
      </c>
      <c r="O177" s="15">
        <f>'[1]TCE - ANEXO III - Preencher'!P186</f>
        <v>0</v>
      </c>
      <c r="P177" s="16">
        <f t="shared" si="14"/>
        <v>2.5299999999999998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1264.6500000000001</v>
      </c>
      <c r="Y177" s="15">
        <f>'[1]TCE - ANEXO III - Preencher'!Z186</f>
        <v>0</v>
      </c>
      <c r="Z177" s="16">
        <f t="shared" si="17"/>
        <v>1264.6500000000001</v>
      </c>
      <c r="AA177" s="17" t="str">
        <f>IF('[1]TCE - ANEXO III - Preencher'!AB186="","",'[1]TCE - ANEXO III - Preencher'!AB186)</f>
        <v>ABONO COMPLEMENTAR</v>
      </c>
      <c r="AB177" s="15">
        <f t="shared" si="12"/>
        <v>1813.9900000000002</v>
      </c>
    </row>
    <row r="178" spans="1:28" x14ac:dyDescent="0.2">
      <c r="A178" s="8">
        <f>IFERROR(VLOOKUP(B178,'[1]DADOS (OCULTAR)'!$Q$3:$S$136,3,0),"")</f>
        <v>10894988000648</v>
      </c>
      <c r="B178" s="9" t="str">
        <f>'[1]TCE - ANEXO III - Preencher'!C187</f>
        <v>HOSPITAL SÃO SEBASTIÃO</v>
      </c>
      <c r="C178" s="10"/>
      <c r="D178" s="11" t="str">
        <f>'[1]TCE - ANEXO III - Preencher'!E187</f>
        <v>RICARDO HENRIQUE ALBUQUERQUE DA SILVA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>
        <f>IF('[1]TCE - ANEXO III - Preencher'!H187="","",'[1]TCE - ANEXO III - Preencher'!H187)</f>
        <v>45536</v>
      </c>
      <c r="H178" s="14">
        <f>'[1]TCE - ANEXO III - Preencher'!I187</f>
        <v>140.75</v>
      </c>
      <c r="I178" s="14">
        <f>'[1]TCE - ANEXO III - Preencher'!J187</f>
        <v>1125.96</v>
      </c>
      <c r="J178" s="14">
        <f>'[1]TCE - ANEXO III - Preencher'!K187</f>
        <v>0</v>
      </c>
      <c r="K178" s="15">
        <f>'[1]TCE - ANEXO III - Preencher'!L187</f>
        <v>127.89</v>
      </c>
      <c r="L178" s="15">
        <f>'[1]TCE - ANEXO III - Preencher'!M187</f>
        <v>0</v>
      </c>
      <c r="M178" s="15">
        <f t="shared" si="13"/>
        <v>127.89</v>
      </c>
      <c r="N178" s="15">
        <f>'[1]TCE - ANEXO III - Preencher'!O187</f>
        <v>10.119999999999999</v>
      </c>
      <c r="O178" s="15">
        <f>'[1]TCE - ANEXO III - Preencher'!P187</f>
        <v>0</v>
      </c>
      <c r="P178" s="16">
        <f t="shared" si="14"/>
        <v>10.119999999999999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1404.72</v>
      </c>
    </row>
    <row r="179" spans="1:28" x14ac:dyDescent="0.2">
      <c r="A179" s="8">
        <f>IFERROR(VLOOKUP(B179,'[1]DADOS (OCULTAR)'!$Q$3:$S$136,3,0),"")</f>
        <v>10894988000648</v>
      </c>
      <c r="B179" s="9" t="str">
        <f>'[1]TCE - ANEXO III - Preencher'!C188</f>
        <v>HOSPITAL SÃO SEBASTIÃO</v>
      </c>
      <c r="C179" s="10"/>
      <c r="D179" s="11" t="str">
        <f>'[1]TCE - ANEXO III - Preencher'!E188</f>
        <v>RITA DE CASSIA MELO AMORIM SANTIAGO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2238-10</v>
      </c>
      <c r="G179" s="13">
        <f>IF('[1]TCE - ANEXO III - Preencher'!H188="","",'[1]TCE - ANEXO III - Preencher'!H188)</f>
        <v>45536</v>
      </c>
      <c r="H179" s="14">
        <f>'[1]TCE - ANEXO III - Preencher'!I188</f>
        <v>22</v>
      </c>
      <c r="I179" s="14">
        <f>'[1]TCE - ANEXO III - Preencher'!J188</f>
        <v>176.04</v>
      </c>
      <c r="J179" s="14">
        <f>'[1]TCE - ANEXO III - Preencher'!K188</f>
        <v>0</v>
      </c>
      <c r="K179" s="15">
        <f>'[1]TCE - ANEXO III - Preencher'!L188</f>
        <v>127.89</v>
      </c>
      <c r="L179" s="15">
        <f>'[1]TCE - ANEXO III - Preencher'!M188</f>
        <v>0</v>
      </c>
      <c r="M179" s="15">
        <f t="shared" si="13"/>
        <v>127.89</v>
      </c>
      <c r="N179" s="15">
        <f>'[1]TCE - ANEXO III - Preencher'!O188</f>
        <v>1.27</v>
      </c>
      <c r="O179" s="15">
        <f>'[1]TCE - ANEXO III - Preencher'!P188</f>
        <v>0</v>
      </c>
      <c r="P179" s="16">
        <f t="shared" si="14"/>
        <v>1.27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327.2</v>
      </c>
    </row>
    <row r="180" spans="1:28" x14ac:dyDescent="0.2">
      <c r="A180" s="8">
        <f>IFERROR(VLOOKUP(B180,'[1]DADOS (OCULTAR)'!$Q$3:$S$136,3,0),"")</f>
        <v>10894988000648</v>
      </c>
      <c r="B180" s="9" t="str">
        <f>'[1]TCE - ANEXO III - Preencher'!C189</f>
        <v>HOSPITAL SÃO SEBASTIÃO</v>
      </c>
      <c r="C180" s="10"/>
      <c r="D180" s="11" t="str">
        <f>'[1]TCE - ANEXO III - Preencher'!E189</f>
        <v>SHAYENNE SAYONARA CASTANHA CABRAL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3241-15</v>
      </c>
      <c r="G180" s="13">
        <f>IF('[1]TCE - ANEXO III - Preencher'!H189="","",'[1]TCE - ANEXO III - Preencher'!H189)</f>
        <v>45536</v>
      </c>
      <c r="H180" s="14">
        <f>'[1]TCE - ANEXO III - Preencher'!I189</f>
        <v>24.47</v>
      </c>
      <c r="I180" s="14">
        <f>'[1]TCE - ANEXO III - Preencher'!J189</f>
        <v>195.77</v>
      </c>
      <c r="J180" s="14">
        <f>'[1]TCE - ANEXO III - Preencher'!K189</f>
        <v>0</v>
      </c>
      <c r="K180" s="15">
        <f>'[1]TCE - ANEXO III - Preencher'!L189</f>
        <v>127.89</v>
      </c>
      <c r="L180" s="15">
        <f>'[1]TCE - ANEXO III - Preencher'!M189</f>
        <v>0</v>
      </c>
      <c r="M180" s="15">
        <f t="shared" si="13"/>
        <v>127.89</v>
      </c>
      <c r="N180" s="15">
        <f>'[1]TCE - ANEXO III - Preencher'!O189</f>
        <v>1.27</v>
      </c>
      <c r="O180" s="15">
        <f>'[1]TCE - ANEXO III - Preencher'!P189</f>
        <v>0</v>
      </c>
      <c r="P180" s="16">
        <f t="shared" si="14"/>
        <v>1.27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349.4</v>
      </c>
    </row>
    <row r="181" spans="1:28" x14ac:dyDescent="0.2">
      <c r="A181" s="8">
        <f>IFERROR(VLOOKUP(B181,'[1]DADOS (OCULTAR)'!$Q$3:$S$136,3,0),"")</f>
        <v>10894988000648</v>
      </c>
      <c r="B181" s="9" t="str">
        <f>'[1]TCE - ANEXO III - Preencher'!C190</f>
        <v>HOSPITAL SÃO SEBASTIÃO</v>
      </c>
      <c r="C181" s="10"/>
      <c r="D181" s="11" t="str">
        <f>'[1]TCE - ANEXO III - Preencher'!E190</f>
        <v>SILAS EMANOEL SOUZA XAVIER CORREIA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>
        <f>IF('[1]TCE - ANEXO III - Preencher'!H190="","",'[1]TCE - ANEXO III - Preencher'!H190)</f>
        <v>45536</v>
      </c>
      <c r="H181" s="14">
        <f>'[1]TCE - ANEXO III - Preencher'!I190</f>
        <v>109.25</v>
      </c>
      <c r="I181" s="14">
        <f>'[1]TCE - ANEXO III - Preencher'!J190</f>
        <v>874.03</v>
      </c>
      <c r="J181" s="14">
        <f>'[1]TCE - ANEXO III - Preencher'!K190</f>
        <v>0</v>
      </c>
      <c r="K181" s="15">
        <f>'[1]TCE - ANEXO III - Preencher'!L190</f>
        <v>127.89</v>
      </c>
      <c r="L181" s="15">
        <f>'[1]TCE - ANEXO III - Preencher'!M190</f>
        <v>0</v>
      </c>
      <c r="M181" s="15">
        <f t="shared" si="13"/>
        <v>127.89</v>
      </c>
      <c r="N181" s="15">
        <f>'[1]TCE - ANEXO III - Preencher'!O190</f>
        <v>10.119999999999999</v>
      </c>
      <c r="O181" s="15">
        <f>'[1]TCE - ANEXO III - Preencher'!P190</f>
        <v>0</v>
      </c>
      <c r="P181" s="16">
        <f t="shared" si="14"/>
        <v>10.119999999999999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1121.29</v>
      </c>
    </row>
    <row r="182" spans="1:28" x14ac:dyDescent="0.2">
      <c r="A182" s="8">
        <f>IFERROR(VLOOKUP(B182,'[1]DADOS (OCULTAR)'!$Q$3:$S$136,3,0),"")</f>
        <v>10894988000648</v>
      </c>
      <c r="B182" s="9" t="str">
        <f>'[1]TCE - ANEXO III - Preencher'!C191</f>
        <v>HOSPITAL SÃO SEBASTIÃO</v>
      </c>
      <c r="C182" s="10"/>
      <c r="D182" s="11" t="str">
        <f>'[1]TCE - ANEXO III - Preencher'!E191</f>
        <v>SIMONI DE SANTANA ARAÚJO FERREIRA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4110-05</v>
      </c>
      <c r="G182" s="13">
        <f>IF('[1]TCE - ANEXO III - Preencher'!H191="","",'[1]TCE - ANEXO III - Preencher'!H191)</f>
        <v>45536</v>
      </c>
      <c r="H182" s="14">
        <f>'[1]TCE - ANEXO III - Preencher'!I191</f>
        <v>23.23</v>
      </c>
      <c r="I182" s="14">
        <f>'[1]TCE - ANEXO III - Preencher'!J191</f>
        <v>185.87</v>
      </c>
      <c r="J182" s="14">
        <f>'[1]TCE - ANEXO III - Preencher'!K191</f>
        <v>0</v>
      </c>
      <c r="K182" s="15">
        <f>'[1]TCE - ANEXO III - Preencher'!L191</f>
        <v>127.89</v>
      </c>
      <c r="L182" s="15">
        <f>'[1]TCE - ANEXO III - Preencher'!M191</f>
        <v>0</v>
      </c>
      <c r="M182" s="15">
        <f t="shared" si="13"/>
        <v>127.89</v>
      </c>
      <c r="N182" s="15">
        <f>'[1]TCE - ANEXO III - Preencher'!O191</f>
        <v>1.27</v>
      </c>
      <c r="O182" s="15">
        <f>'[1]TCE - ANEXO III - Preencher'!P191</f>
        <v>0</v>
      </c>
      <c r="P182" s="16">
        <f t="shared" si="14"/>
        <v>1.27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338.26</v>
      </c>
    </row>
    <row r="183" spans="1:28" x14ac:dyDescent="0.2">
      <c r="A183" s="8">
        <f>IFERROR(VLOOKUP(B183,'[1]DADOS (OCULTAR)'!$Q$3:$S$136,3,0),"")</f>
        <v>10894988000648</v>
      </c>
      <c r="B183" s="9" t="str">
        <f>'[1]TCE - ANEXO III - Preencher'!C192</f>
        <v>HOSPITAL SÃO SEBASTIÃO</v>
      </c>
      <c r="C183" s="10"/>
      <c r="D183" s="11" t="str">
        <f>'[1]TCE - ANEXO III - Preencher'!E192</f>
        <v>SOLANGE RODRIGUES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4101-05</v>
      </c>
      <c r="G183" s="13">
        <f>IF('[1]TCE - ANEXO III - Preencher'!H192="","",'[1]TCE - ANEXO III - Preencher'!H192)</f>
        <v>45536</v>
      </c>
      <c r="H183" s="14">
        <f>'[1]TCE - ANEXO III - Preencher'!I192</f>
        <v>36.200000000000003</v>
      </c>
      <c r="I183" s="14">
        <f>'[1]TCE - ANEXO III - Preencher'!J192</f>
        <v>289.60000000000002</v>
      </c>
      <c r="J183" s="14">
        <f>'[1]TCE - ANEXO III - Preencher'!K192</f>
        <v>0</v>
      </c>
      <c r="K183" s="15">
        <f>'[1]TCE - ANEXO III - Preencher'!L192</f>
        <v>127.89</v>
      </c>
      <c r="L183" s="15">
        <f>'[1]TCE - ANEXO III - Preencher'!M192</f>
        <v>0</v>
      </c>
      <c r="M183" s="15">
        <f t="shared" si="13"/>
        <v>127.89</v>
      </c>
      <c r="N183" s="15">
        <f>'[1]TCE - ANEXO III - Preencher'!O192</f>
        <v>1.27</v>
      </c>
      <c r="O183" s="15">
        <f>'[1]TCE - ANEXO III - Preencher'!P192</f>
        <v>0</v>
      </c>
      <c r="P183" s="16">
        <f t="shared" si="14"/>
        <v>1.27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454.96</v>
      </c>
    </row>
    <row r="184" spans="1:28" x14ac:dyDescent="0.2">
      <c r="A184" s="8">
        <f>IFERROR(VLOOKUP(B184,'[1]DADOS (OCULTAR)'!$Q$3:$S$136,3,0),"")</f>
        <v>10894988000648</v>
      </c>
      <c r="B184" s="9" t="str">
        <f>'[1]TCE - ANEXO III - Preencher'!C193</f>
        <v>HOSPITAL SÃO SEBASTIÃO</v>
      </c>
      <c r="C184" s="10"/>
      <c r="D184" s="11" t="str">
        <f>'[1]TCE - ANEXO III - Preencher'!E193</f>
        <v>SUEDJA MARIA DA CONCEIÇAO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5143-20</v>
      </c>
      <c r="G184" s="13">
        <f>IF('[1]TCE - ANEXO III - Preencher'!H193="","",'[1]TCE - ANEXO III - Preencher'!H193)</f>
        <v>45536</v>
      </c>
      <c r="H184" s="14">
        <f>'[1]TCE - ANEXO III - Preencher'!I193</f>
        <v>20.170000000000002</v>
      </c>
      <c r="I184" s="14">
        <f>'[1]TCE - ANEXO III - Preencher'!J193</f>
        <v>161.34</v>
      </c>
      <c r="J184" s="14">
        <f>'[1]TCE - ANEXO III - Preencher'!K193</f>
        <v>0</v>
      </c>
      <c r="K184" s="15">
        <f>'[1]TCE - ANEXO III - Preencher'!L193</f>
        <v>127.89</v>
      </c>
      <c r="L184" s="15">
        <f>'[1]TCE - ANEXO III - Preencher'!M193</f>
        <v>0</v>
      </c>
      <c r="M184" s="15">
        <f t="shared" si="13"/>
        <v>127.89</v>
      </c>
      <c r="N184" s="15">
        <f>'[1]TCE - ANEXO III - Preencher'!O193</f>
        <v>1.27</v>
      </c>
      <c r="O184" s="15">
        <f>'[1]TCE - ANEXO III - Preencher'!P193</f>
        <v>0</v>
      </c>
      <c r="P184" s="16">
        <f t="shared" si="14"/>
        <v>1.27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310.66999999999996</v>
      </c>
    </row>
    <row r="185" spans="1:28" x14ac:dyDescent="0.2">
      <c r="A185" s="8">
        <f>IFERROR(VLOOKUP(B185,'[1]DADOS (OCULTAR)'!$Q$3:$S$136,3,0),"")</f>
        <v>10894988000648</v>
      </c>
      <c r="B185" s="9" t="str">
        <f>'[1]TCE - ANEXO III - Preencher'!C194</f>
        <v>HOSPITAL SÃO SEBASTIÃO</v>
      </c>
      <c r="C185" s="10"/>
      <c r="D185" s="11" t="str">
        <f>'[1]TCE - ANEXO III - Preencher'!E194</f>
        <v>SUELLEN MORGANNA DO NASCIMENTO LIMA E SILVA DO PRADO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45536</v>
      </c>
      <c r="H185" s="14">
        <f>'[1]TCE - ANEXO III - Preencher'!I194</f>
        <v>48.94</v>
      </c>
      <c r="I185" s="14">
        <f>'[1]TCE - ANEXO III - Preencher'!J194</f>
        <v>391.55</v>
      </c>
      <c r="J185" s="14">
        <f>'[1]TCE - ANEXO III - Preencher'!K194</f>
        <v>0</v>
      </c>
      <c r="K185" s="15">
        <f>'[1]TCE - ANEXO III - Preencher'!L194</f>
        <v>127.89</v>
      </c>
      <c r="L185" s="15">
        <f>'[1]TCE - ANEXO III - Preencher'!M194</f>
        <v>0</v>
      </c>
      <c r="M185" s="15">
        <f t="shared" si="13"/>
        <v>127.89</v>
      </c>
      <c r="N185" s="15">
        <f>'[1]TCE - ANEXO III - Preencher'!O194</f>
        <v>2.5299999999999998</v>
      </c>
      <c r="O185" s="15">
        <f>'[1]TCE - ANEXO III - Preencher'!P194</f>
        <v>0</v>
      </c>
      <c r="P185" s="16">
        <f t="shared" si="14"/>
        <v>2.5299999999999998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120.26</v>
      </c>
      <c r="U185" s="15">
        <f>'[1]TCE - ANEXO III - Preencher'!V194</f>
        <v>0</v>
      </c>
      <c r="V185" s="16">
        <f t="shared" si="16"/>
        <v>120.26</v>
      </c>
      <c r="W185" s="17" t="str">
        <f>IF('[1]TCE - ANEXO III - Preencher'!X194="","",'[1]TCE - ANEXO III - Preencher'!X194)</f>
        <v>AUXILIO CRECHE</v>
      </c>
      <c r="X185" s="15">
        <f>'[1]TCE - ANEXO III - Preencher'!Y194</f>
        <v>774.15</v>
      </c>
      <c r="Y185" s="15">
        <f>'[1]TCE - ANEXO III - Preencher'!Z194</f>
        <v>0</v>
      </c>
      <c r="Z185" s="16">
        <f t="shared" si="17"/>
        <v>774.15</v>
      </c>
      <c r="AA185" s="17" t="str">
        <f>IF('[1]TCE - ANEXO III - Preencher'!AB194="","",'[1]TCE - ANEXO III - Preencher'!AB194)</f>
        <v>ABONO COMPLEMENTAR</v>
      </c>
      <c r="AB185" s="15">
        <f t="shared" si="12"/>
        <v>1465.32</v>
      </c>
    </row>
    <row r="186" spans="1:28" x14ac:dyDescent="0.2">
      <c r="A186" s="8">
        <f>IFERROR(VLOOKUP(B186,'[1]DADOS (OCULTAR)'!$Q$3:$S$136,3,0),"")</f>
        <v>10894988000648</v>
      </c>
      <c r="B186" s="9" t="str">
        <f>'[1]TCE - ANEXO III - Preencher'!C195</f>
        <v>HOSPITAL SÃO SEBASTIÃO</v>
      </c>
      <c r="C186" s="10"/>
      <c r="D186" s="11" t="str">
        <f>'[1]TCE - ANEXO III - Preencher'!E195</f>
        <v>SUERLANDIA MACEDO DA SILVA GONÇALVES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45536</v>
      </c>
      <c r="H186" s="14">
        <f>'[1]TCE - ANEXO III - Preencher'!I195</f>
        <v>35.19</v>
      </c>
      <c r="I186" s="14">
        <f>'[1]TCE - ANEXO III - Preencher'!J195</f>
        <v>281.49</v>
      </c>
      <c r="J186" s="14">
        <f>'[1]TCE - ANEXO III - Preencher'!K195</f>
        <v>0</v>
      </c>
      <c r="K186" s="15">
        <f>'[1]TCE - ANEXO III - Preencher'!L195</f>
        <v>127.89</v>
      </c>
      <c r="L186" s="15">
        <f>'[1]TCE - ANEXO III - Preencher'!M195</f>
        <v>0</v>
      </c>
      <c r="M186" s="15">
        <f t="shared" si="13"/>
        <v>127.89</v>
      </c>
      <c r="N186" s="15">
        <f>'[1]TCE - ANEXO III - Preencher'!O195</f>
        <v>1.27</v>
      </c>
      <c r="O186" s="15">
        <f>'[1]TCE - ANEXO III - Preencher'!P195</f>
        <v>0</v>
      </c>
      <c r="P186" s="16">
        <f t="shared" si="14"/>
        <v>1.27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1753.58</v>
      </c>
      <c r="Y186" s="15">
        <f>'[1]TCE - ANEXO III - Preencher'!Z195</f>
        <v>0</v>
      </c>
      <c r="Z186" s="16">
        <f t="shared" si="17"/>
        <v>1753.58</v>
      </c>
      <c r="AA186" s="17" t="str">
        <f>IF('[1]TCE - ANEXO III - Preencher'!AB195="","",'[1]TCE - ANEXO III - Preencher'!AB195)</f>
        <v>ABONO COMPLEMENTAR</v>
      </c>
      <c r="AB186" s="15">
        <f t="shared" si="12"/>
        <v>2199.42</v>
      </c>
    </row>
    <row r="187" spans="1:28" x14ac:dyDescent="0.2">
      <c r="A187" s="8">
        <f>IFERROR(VLOOKUP(B187,'[1]DADOS (OCULTAR)'!$Q$3:$S$136,3,0),"")</f>
        <v>10894988000648</v>
      </c>
      <c r="B187" s="9" t="str">
        <f>'[1]TCE - ANEXO III - Preencher'!C196</f>
        <v>HOSPITAL SÃO SEBASTIÃO</v>
      </c>
      <c r="C187" s="10"/>
      <c r="D187" s="11" t="str">
        <f>'[1]TCE - ANEXO III - Preencher'!E196</f>
        <v>TAMIRES DAIANE DE SOUZA BEZERRA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45536</v>
      </c>
      <c r="H187" s="14">
        <f>'[1]TCE - ANEXO III - Preencher'!I196</f>
        <v>55.78</v>
      </c>
      <c r="I187" s="14">
        <f>'[1]TCE - ANEXO III - Preencher'!J196</f>
        <v>446.24</v>
      </c>
      <c r="J187" s="14">
        <f>'[1]TCE - ANEXO III - Preencher'!K196</f>
        <v>0</v>
      </c>
      <c r="K187" s="15">
        <f>'[1]TCE - ANEXO III - Preencher'!L196</f>
        <v>127.89</v>
      </c>
      <c r="L187" s="15">
        <f>'[1]TCE - ANEXO III - Preencher'!M196</f>
        <v>0</v>
      </c>
      <c r="M187" s="15">
        <f t="shared" si="13"/>
        <v>127.89</v>
      </c>
      <c r="N187" s="15">
        <f>'[1]TCE - ANEXO III - Preencher'!O196</f>
        <v>2.5299999999999998</v>
      </c>
      <c r="O187" s="15">
        <f>'[1]TCE - ANEXO III - Preencher'!P196</f>
        <v>0</v>
      </c>
      <c r="P187" s="16">
        <f t="shared" si="14"/>
        <v>2.5299999999999998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1763.74</v>
      </c>
      <c r="Y187" s="15">
        <f>'[1]TCE - ANEXO III - Preencher'!Z196</f>
        <v>0</v>
      </c>
      <c r="Z187" s="16">
        <f t="shared" si="17"/>
        <v>1763.74</v>
      </c>
      <c r="AA187" s="17" t="str">
        <f>IF('[1]TCE - ANEXO III - Preencher'!AB196="","",'[1]TCE - ANEXO III - Preencher'!AB196)</f>
        <v>ABONO COMPLEMENTAR</v>
      </c>
      <c r="AB187" s="15">
        <f t="shared" si="12"/>
        <v>2396.1799999999998</v>
      </c>
    </row>
    <row r="188" spans="1:28" x14ac:dyDescent="0.2">
      <c r="A188" s="8">
        <f>IFERROR(VLOOKUP(B188,'[1]DADOS (OCULTAR)'!$Q$3:$S$136,3,0),"")</f>
        <v>10894988000648</v>
      </c>
      <c r="B188" s="9" t="str">
        <f>'[1]TCE - ANEXO III - Preencher'!C197</f>
        <v>HOSPITAL SÃO SEBASTIÃO</v>
      </c>
      <c r="C188" s="10"/>
      <c r="D188" s="11" t="str">
        <f>'[1]TCE - ANEXO III - Preencher'!E197</f>
        <v>TATIANA KARINNY SILVA MONTEIRO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45536</v>
      </c>
      <c r="H188" s="14">
        <f>'[1]TCE - ANEXO III - Preencher'!I197</f>
        <v>35.19</v>
      </c>
      <c r="I188" s="14">
        <f>'[1]TCE - ANEXO III - Preencher'!J197</f>
        <v>281.49</v>
      </c>
      <c r="J188" s="14">
        <f>'[1]TCE - ANEXO III - Preencher'!K197</f>
        <v>0</v>
      </c>
      <c r="K188" s="15">
        <f>'[1]TCE - ANEXO III - Preencher'!L197</f>
        <v>127.89</v>
      </c>
      <c r="L188" s="15">
        <f>'[1]TCE - ANEXO III - Preencher'!M197</f>
        <v>0</v>
      </c>
      <c r="M188" s="15">
        <f t="shared" si="13"/>
        <v>127.89</v>
      </c>
      <c r="N188" s="15">
        <f>'[1]TCE - ANEXO III - Preencher'!O197</f>
        <v>1.27</v>
      </c>
      <c r="O188" s="15">
        <f>'[1]TCE - ANEXO III - Preencher'!P197</f>
        <v>0</v>
      </c>
      <c r="P188" s="16">
        <f t="shared" si="14"/>
        <v>1.27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1753.58</v>
      </c>
      <c r="Y188" s="15">
        <f>'[1]TCE - ANEXO III - Preencher'!Z197</f>
        <v>0</v>
      </c>
      <c r="Z188" s="16">
        <f t="shared" si="17"/>
        <v>1753.58</v>
      </c>
      <c r="AA188" s="17" t="str">
        <f>IF('[1]TCE - ANEXO III - Preencher'!AB197="","",'[1]TCE - ANEXO III - Preencher'!AB197)</f>
        <v>ABONO COMPLEMENTAR</v>
      </c>
      <c r="AB188" s="15">
        <f t="shared" si="12"/>
        <v>2199.42</v>
      </c>
    </row>
    <row r="189" spans="1:28" x14ac:dyDescent="0.2">
      <c r="A189" s="8">
        <f>IFERROR(VLOOKUP(B189,'[1]DADOS (OCULTAR)'!$Q$3:$S$136,3,0),"")</f>
        <v>10894988000648</v>
      </c>
      <c r="B189" s="9" t="str">
        <f>'[1]TCE - ANEXO III - Preencher'!C198</f>
        <v>HOSPITAL SÃO SEBASTIÃO</v>
      </c>
      <c r="C189" s="10"/>
      <c r="D189" s="11" t="str">
        <f>'[1]TCE - ANEXO III - Preencher'!E198</f>
        <v>THYAGO OLIVEIRA NUNES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3132-20</v>
      </c>
      <c r="G189" s="13">
        <f>IF('[1]TCE - ANEXO III - Preencher'!H198="","",'[1]TCE - ANEXO III - Preencher'!H198)</f>
        <v>45536</v>
      </c>
      <c r="H189" s="14">
        <f>'[1]TCE - ANEXO III - Preencher'!I198</f>
        <v>22.4</v>
      </c>
      <c r="I189" s="14">
        <f>'[1]TCE - ANEXO III - Preencher'!J198</f>
        <v>179.2</v>
      </c>
      <c r="J189" s="14">
        <f>'[1]TCE - ANEXO III - Preencher'!K198</f>
        <v>0</v>
      </c>
      <c r="K189" s="15">
        <f>'[1]TCE - ANEXO III - Preencher'!L198</f>
        <v>127.89</v>
      </c>
      <c r="L189" s="15">
        <f>'[1]TCE - ANEXO III - Preencher'!M198</f>
        <v>0</v>
      </c>
      <c r="M189" s="15">
        <f t="shared" si="13"/>
        <v>127.89</v>
      </c>
      <c r="N189" s="15">
        <f>'[1]TCE - ANEXO III - Preencher'!O198</f>
        <v>1.27</v>
      </c>
      <c r="O189" s="15">
        <f>'[1]TCE - ANEXO III - Preencher'!P198</f>
        <v>0</v>
      </c>
      <c r="P189" s="16">
        <f t="shared" si="14"/>
        <v>1.27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330.76</v>
      </c>
    </row>
    <row r="190" spans="1:28" x14ac:dyDescent="0.2">
      <c r="A190" s="8">
        <f>IFERROR(VLOOKUP(B190,'[1]DADOS (OCULTAR)'!$Q$3:$S$136,3,0),"")</f>
        <v>10894988000648</v>
      </c>
      <c r="B190" s="9" t="str">
        <f>'[1]TCE - ANEXO III - Preencher'!C199</f>
        <v>HOSPITAL SÃO SEBASTIÃO</v>
      </c>
      <c r="C190" s="10"/>
      <c r="D190" s="11" t="str">
        <f>'[1]TCE - ANEXO III - Preencher'!E199</f>
        <v>TIAGO VIEIRA SEPPE DE CALAIS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>
        <f>IF('[1]TCE - ANEXO III - Preencher'!H199="","",'[1]TCE - ANEXO III - Preencher'!H199)</f>
        <v>45536</v>
      </c>
      <c r="H190" s="14">
        <f>'[1]TCE - ANEXO III - Preencher'!I199</f>
        <v>109.33</v>
      </c>
      <c r="I190" s="14">
        <f>'[1]TCE - ANEXO III - Preencher'!J199</f>
        <v>874.6</v>
      </c>
      <c r="J190" s="14">
        <f>'[1]TCE - ANEXO III - Preencher'!K199</f>
        <v>0</v>
      </c>
      <c r="K190" s="15">
        <f>'[1]TCE - ANEXO III - Preencher'!L199</f>
        <v>127.89</v>
      </c>
      <c r="L190" s="15">
        <f>'[1]TCE - ANEXO III - Preencher'!M199</f>
        <v>0</v>
      </c>
      <c r="M190" s="15">
        <f t="shared" si="13"/>
        <v>127.89</v>
      </c>
      <c r="N190" s="15">
        <f>'[1]TCE - ANEXO III - Preencher'!O199</f>
        <v>10.119999999999999</v>
      </c>
      <c r="O190" s="15">
        <f>'[1]TCE - ANEXO III - Preencher'!P199</f>
        <v>0</v>
      </c>
      <c r="P190" s="16">
        <f t="shared" si="14"/>
        <v>10.119999999999999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1121.94</v>
      </c>
    </row>
    <row r="191" spans="1:28" x14ac:dyDescent="0.2">
      <c r="A191" s="8">
        <f>IFERROR(VLOOKUP(B191,'[1]DADOS (OCULTAR)'!$Q$3:$S$136,3,0),"")</f>
        <v>10894988000648</v>
      </c>
      <c r="B191" s="9" t="str">
        <f>'[1]TCE - ANEXO III - Preencher'!C200</f>
        <v>HOSPITAL SÃO SEBASTIÃO</v>
      </c>
      <c r="C191" s="10"/>
      <c r="D191" s="11" t="str">
        <f>'[1]TCE - ANEXO III - Preencher'!E200</f>
        <v>TINAIZA BESERRA VILELA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4110-05</v>
      </c>
      <c r="G191" s="13">
        <f>IF('[1]TCE - ANEXO III - Preencher'!H200="","",'[1]TCE - ANEXO III - Preencher'!H200)</f>
        <v>45536</v>
      </c>
      <c r="H191" s="14">
        <f>'[1]TCE - ANEXO III - Preencher'!I200</f>
        <v>26.76</v>
      </c>
      <c r="I191" s="14">
        <f>'[1]TCE - ANEXO III - Preencher'!J200</f>
        <v>214.11</v>
      </c>
      <c r="J191" s="14">
        <f>'[1]TCE - ANEXO III - Preencher'!K200</f>
        <v>0</v>
      </c>
      <c r="K191" s="15">
        <f>'[1]TCE - ANEXO III - Preencher'!L200</f>
        <v>127.89</v>
      </c>
      <c r="L191" s="15">
        <f>'[1]TCE - ANEXO III - Preencher'!M200</f>
        <v>0</v>
      </c>
      <c r="M191" s="15">
        <f t="shared" si="13"/>
        <v>127.89</v>
      </c>
      <c r="N191" s="15">
        <f>'[1]TCE - ANEXO III - Preencher'!O200</f>
        <v>1.27</v>
      </c>
      <c r="O191" s="15">
        <f>'[1]TCE - ANEXO III - Preencher'!P200</f>
        <v>0</v>
      </c>
      <c r="P191" s="16">
        <f t="shared" si="14"/>
        <v>1.27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370.03</v>
      </c>
    </row>
    <row r="192" spans="1:28" x14ac:dyDescent="0.2">
      <c r="A192" s="8">
        <f>IFERROR(VLOOKUP(B192,'[1]DADOS (OCULTAR)'!$Q$3:$S$136,3,0),"")</f>
        <v>10894988000648</v>
      </c>
      <c r="B192" s="9" t="str">
        <f>'[1]TCE - ANEXO III - Preencher'!C201</f>
        <v>HOSPITAL SÃO SEBASTIÃO</v>
      </c>
      <c r="C192" s="10"/>
      <c r="D192" s="11" t="str">
        <f>'[1]TCE - ANEXO III - Preencher'!E201</f>
        <v>VALBENYA AMANDA GOMES DE LIRA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45536</v>
      </c>
      <c r="H192" s="14">
        <f>'[1]TCE - ANEXO III - Preencher'!I201</f>
        <v>7.21</v>
      </c>
      <c r="I192" s="14">
        <f>'[1]TCE - ANEXO III - Preencher'!J201</f>
        <v>323.79000000000002</v>
      </c>
      <c r="J192" s="14">
        <f>'[1]TCE - ANEXO III - Preencher'!K201</f>
        <v>0</v>
      </c>
      <c r="K192" s="15">
        <f>'[1]TCE - ANEXO III - Preencher'!L201</f>
        <v>127.89</v>
      </c>
      <c r="L192" s="15">
        <f>'[1]TCE - ANEXO III - Preencher'!M201</f>
        <v>0</v>
      </c>
      <c r="M192" s="15">
        <f t="shared" si="13"/>
        <v>127.89</v>
      </c>
      <c r="N192" s="15">
        <f>'[1]TCE - ANEXO III - Preencher'!O201</f>
        <v>2.5299999999999998</v>
      </c>
      <c r="O192" s="15">
        <f>'[1]TCE - ANEXO III - Preencher'!P201</f>
        <v>0</v>
      </c>
      <c r="P192" s="16">
        <f t="shared" si="14"/>
        <v>2.5299999999999998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120.26</v>
      </c>
      <c r="U192" s="15">
        <f>'[1]TCE - ANEXO III - Preencher'!V201</f>
        <v>0</v>
      </c>
      <c r="V192" s="16">
        <f t="shared" si="16"/>
        <v>120.26</v>
      </c>
      <c r="W192" s="17" t="str">
        <f>IF('[1]TCE - ANEXO III - Preencher'!X201="","",'[1]TCE - ANEXO III - Preencher'!X201)</f>
        <v>AUXILIO CRECHE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581.67999999999995</v>
      </c>
    </row>
    <row r="193" spans="1:28" x14ac:dyDescent="0.2">
      <c r="A193" s="8">
        <f>IFERROR(VLOOKUP(B193,'[1]DADOS (OCULTAR)'!$Q$3:$S$136,3,0),"")</f>
        <v>10894988000648</v>
      </c>
      <c r="B193" s="9" t="str">
        <f>'[1]TCE - ANEXO III - Preencher'!C202</f>
        <v>HOSPITAL SÃO SEBASTIÃO</v>
      </c>
      <c r="C193" s="10"/>
      <c r="D193" s="11" t="str">
        <f>'[1]TCE - ANEXO III - Preencher'!E202</f>
        <v>VALDILENE FERREIRA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45536</v>
      </c>
      <c r="H193" s="14">
        <f>'[1]TCE - ANEXO III - Preencher'!I202</f>
        <v>38.090000000000003</v>
      </c>
      <c r="I193" s="14">
        <f>'[1]TCE - ANEXO III - Preencher'!J202</f>
        <v>304.68</v>
      </c>
      <c r="J193" s="14">
        <f>'[1]TCE - ANEXO III - Preencher'!K202</f>
        <v>0</v>
      </c>
      <c r="K193" s="15">
        <f>'[1]TCE - ANEXO III - Preencher'!L202</f>
        <v>127.89</v>
      </c>
      <c r="L193" s="15">
        <f>'[1]TCE - ANEXO III - Preencher'!M202</f>
        <v>0</v>
      </c>
      <c r="M193" s="15">
        <f t="shared" si="13"/>
        <v>127.89</v>
      </c>
      <c r="N193" s="15">
        <f>'[1]TCE - ANEXO III - Preencher'!O202</f>
        <v>1.27</v>
      </c>
      <c r="O193" s="15">
        <f>'[1]TCE - ANEXO III - Preencher'!P202</f>
        <v>0</v>
      </c>
      <c r="P193" s="16">
        <f t="shared" si="14"/>
        <v>1.27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1753.58</v>
      </c>
      <c r="Y193" s="15">
        <f>'[1]TCE - ANEXO III - Preencher'!Z202</f>
        <v>0</v>
      </c>
      <c r="Z193" s="16">
        <f t="shared" si="17"/>
        <v>1753.58</v>
      </c>
      <c r="AA193" s="17" t="str">
        <f>IF('[1]TCE - ANEXO III - Preencher'!AB202="","",'[1]TCE - ANEXO III - Preencher'!AB202)</f>
        <v>ABONO COMPLEMENTAR</v>
      </c>
      <c r="AB193" s="15">
        <f t="shared" si="12"/>
        <v>2225.5099999999998</v>
      </c>
    </row>
    <row r="194" spans="1:28" x14ac:dyDescent="0.2">
      <c r="A194" s="8">
        <f>IFERROR(VLOOKUP(B194,'[1]DADOS (OCULTAR)'!$Q$3:$S$136,3,0),"")</f>
        <v>10894988000648</v>
      </c>
      <c r="B194" s="9" t="str">
        <f>'[1]TCE - ANEXO III - Preencher'!C203</f>
        <v>HOSPITAL SÃO SEBASTIÃO</v>
      </c>
      <c r="C194" s="10"/>
      <c r="D194" s="11" t="str">
        <f>'[1]TCE - ANEXO III - Preencher'!E203</f>
        <v>VALMIR MIGUEL DE FREITAS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5143-20</v>
      </c>
      <c r="G194" s="13">
        <f>IF('[1]TCE - ANEXO III - Preencher'!H203="","",'[1]TCE - ANEXO III - Preencher'!H203)</f>
        <v>45536</v>
      </c>
      <c r="H194" s="14">
        <f>'[1]TCE - ANEXO III - Preencher'!I203</f>
        <v>19.77</v>
      </c>
      <c r="I194" s="14">
        <f>'[1]TCE - ANEXO III - Preencher'!J203</f>
        <v>158.13999999999999</v>
      </c>
      <c r="J194" s="14">
        <f>'[1]TCE - ANEXO III - Preencher'!K203</f>
        <v>0</v>
      </c>
      <c r="K194" s="15">
        <f>'[1]TCE - ANEXO III - Preencher'!L203</f>
        <v>127.89</v>
      </c>
      <c r="L194" s="15">
        <f>'[1]TCE - ANEXO III - Preencher'!M203</f>
        <v>0</v>
      </c>
      <c r="M194" s="15">
        <f t="shared" si="13"/>
        <v>127.89</v>
      </c>
      <c r="N194" s="15">
        <f>'[1]TCE - ANEXO III - Preencher'!O203</f>
        <v>1.27</v>
      </c>
      <c r="O194" s="15">
        <f>'[1]TCE - ANEXO III - Preencher'!P203</f>
        <v>0</v>
      </c>
      <c r="P194" s="16">
        <f t="shared" si="14"/>
        <v>1.27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307.07</v>
      </c>
    </row>
    <row r="195" spans="1:28" x14ac:dyDescent="0.2">
      <c r="A195" s="8">
        <f>IFERROR(VLOOKUP(B195,'[1]DADOS (OCULTAR)'!$Q$3:$S$136,3,0),"")</f>
        <v>10894988000648</v>
      </c>
      <c r="B195" s="9" t="str">
        <f>'[1]TCE - ANEXO III - Preencher'!C204</f>
        <v>HOSPITAL SÃO SEBASTIÃO</v>
      </c>
      <c r="C195" s="10"/>
      <c r="D195" s="11" t="str">
        <f>'[1]TCE - ANEXO III - Preencher'!E204</f>
        <v>VALQUIRIA MARIA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45536</v>
      </c>
      <c r="H195" s="14">
        <f>'[1]TCE - ANEXO III - Preencher'!I204</f>
        <v>36.909999999999997</v>
      </c>
      <c r="I195" s="14">
        <f>'[1]TCE - ANEXO III - Preencher'!J204</f>
        <v>295.25</v>
      </c>
      <c r="J195" s="14">
        <f>'[1]TCE - ANEXO III - Preencher'!K204</f>
        <v>0</v>
      </c>
      <c r="K195" s="15">
        <f>'[1]TCE - ANEXO III - Preencher'!L204</f>
        <v>127.89</v>
      </c>
      <c r="L195" s="15">
        <f>'[1]TCE - ANEXO III - Preencher'!M204</f>
        <v>0</v>
      </c>
      <c r="M195" s="15">
        <f t="shared" si="13"/>
        <v>127.89</v>
      </c>
      <c r="N195" s="15">
        <f>'[1]TCE - ANEXO III - Preencher'!O204</f>
        <v>1.27</v>
      </c>
      <c r="O195" s="15">
        <f>'[1]TCE - ANEXO III - Preencher'!P204</f>
        <v>0</v>
      </c>
      <c r="P195" s="16">
        <f t="shared" si="14"/>
        <v>1.27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81.02</v>
      </c>
      <c r="U195" s="15">
        <f>'[1]TCE - ANEXO III - Preencher'!V204</f>
        <v>0</v>
      </c>
      <c r="V195" s="16">
        <f t="shared" si="16"/>
        <v>81.02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1753.58</v>
      </c>
      <c r="Y195" s="15">
        <f>'[1]TCE - ANEXO III - Preencher'!Z204</f>
        <v>0</v>
      </c>
      <c r="Z195" s="16">
        <f t="shared" si="17"/>
        <v>1753.58</v>
      </c>
      <c r="AA195" s="17" t="str">
        <f>IF('[1]TCE - ANEXO III - Preencher'!AB204="","",'[1]TCE - ANEXO III - Preencher'!AB204)</f>
        <v>ABONO COMPLEMENTAR</v>
      </c>
      <c r="AB195" s="15">
        <f t="shared" ref="AB195:AB258" si="18">H195+I195+J195+M195+P195+S195+V195+Z195</f>
        <v>2295.92</v>
      </c>
    </row>
    <row r="196" spans="1:28" x14ac:dyDescent="0.2">
      <c r="A196" s="8">
        <f>IFERROR(VLOOKUP(B196,'[1]DADOS (OCULTAR)'!$Q$3:$S$136,3,0),"")</f>
        <v>10894988000648</v>
      </c>
      <c r="B196" s="9" t="str">
        <f>'[1]TCE - ANEXO III - Preencher'!C205</f>
        <v>HOSPITAL SÃO SEBASTIÃO</v>
      </c>
      <c r="C196" s="10"/>
      <c r="D196" s="11" t="str">
        <f>'[1]TCE - ANEXO III - Preencher'!E205</f>
        <v>VANIA DE OLIVEIRA LIMA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4141-05</v>
      </c>
      <c r="G196" s="13">
        <f>IF('[1]TCE - ANEXO III - Preencher'!H205="","",'[1]TCE - ANEXO III - Preencher'!H205)</f>
        <v>45536</v>
      </c>
      <c r="H196" s="14">
        <f>'[1]TCE - ANEXO III - Preencher'!I205</f>
        <v>18.760000000000002</v>
      </c>
      <c r="I196" s="14">
        <f>'[1]TCE - ANEXO III - Preencher'!J205</f>
        <v>150.11000000000001</v>
      </c>
      <c r="J196" s="14">
        <f>'[1]TCE - ANEXO III - Preencher'!K205</f>
        <v>0</v>
      </c>
      <c r="K196" s="15">
        <f>'[1]TCE - ANEXO III - Preencher'!L205</f>
        <v>127.89</v>
      </c>
      <c r="L196" s="15">
        <f>'[1]TCE - ANEXO III - Preencher'!M205</f>
        <v>0</v>
      </c>
      <c r="M196" s="15">
        <f t="shared" ref="M196:M259" si="19">K196-L196</f>
        <v>127.89</v>
      </c>
      <c r="N196" s="15">
        <f>'[1]TCE - ANEXO III - Preencher'!O205</f>
        <v>1.27</v>
      </c>
      <c r="O196" s="15">
        <f>'[1]TCE - ANEXO III - Preencher'!P205</f>
        <v>0</v>
      </c>
      <c r="P196" s="16">
        <f t="shared" ref="P196:P259" si="20">N196-O196</f>
        <v>1.27</v>
      </c>
      <c r="Q196" s="15">
        <f>'[1]TCE - ANEXO III - Preencher'!R205</f>
        <v>201.6</v>
      </c>
      <c r="R196" s="15">
        <f>'[1]TCE - ANEXO III - Preencher'!S205</f>
        <v>96.1</v>
      </c>
      <c r="S196" s="16">
        <f t="shared" ref="S196:S259" si="21">Q196-R196</f>
        <v>105.5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403.53</v>
      </c>
    </row>
    <row r="197" spans="1:28" x14ac:dyDescent="0.2">
      <c r="A197" s="8">
        <f>IFERROR(VLOOKUP(B197,'[1]DADOS (OCULTAR)'!$Q$3:$S$136,3,0),"")</f>
        <v>10894988000648</v>
      </c>
      <c r="B197" s="9" t="str">
        <f>'[1]TCE - ANEXO III - Preencher'!C206</f>
        <v>HOSPITAL SÃO SEBASTIÃO</v>
      </c>
      <c r="C197" s="10"/>
      <c r="D197" s="11" t="str">
        <f>'[1]TCE - ANEXO III - Preencher'!E206</f>
        <v>VANISE MARIA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2515-20</v>
      </c>
      <c r="G197" s="13">
        <f>IF('[1]TCE - ANEXO III - Preencher'!H206="","",'[1]TCE - ANEXO III - Preencher'!H206)</f>
        <v>45536</v>
      </c>
      <c r="H197" s="14">
        <f>'[1]TCE - ANEXO III - Preencher'!I206</f>
        <v>31.46</v>
      </c>
      <c r="I197" s="14">
        <f>'[1]TCE - ANEXO III - Preencher'!J206</f>
        <v>251.67</v>
      </c>
      <c r="J197" s="14">
        <f>'[1]TCE - ANEXO III - Preencher'!K206</f>
        <v>0</v>
      </c>
      <c r="K197" s="15">
        <f>'[1]TCE - ANEXO III - Preencher'!L206</f>
        <v>127.89</v>
      </c>
      <c r="L197" s="15">
        <f>'[1]TCE - ANEXO III - Preencher'!M206</f>
        <v>0</v>
      </c>
      <c r="M197" s="15">
        <f t="shared" si="19"/>
        <v>127.89</v>
      </c>
      <c r="N197" s="15">
        <f>'[1]TCE - ANEXO III - Preencher'!O206</f>
        <v>1.27</v>
      </c>
      <c r="O197" s="15">
        <f>'[1]TCE - ANEXO III - Preencher'!P206</f>
        <v>0</v>
      </c>
      <c r="P197" s="16">
        <f t="shared" si="20"/>
        <v>1.27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412.28999999999996</v>
      </c>
    </row>
    <row r="198" spans="1:28" x14ac:dyDescent="0.2">
      <c r="A198" s="8">
        <f>IFERROR(VLOOKUP(B198,'[1]DADOS (OCULTAR)'!$Q$3:$S$136,3,0),"")</f>
        <v>10894988000648</v>
      </c>
      <c r="B198" s="9" t="str">
        <f>'[1]TCE - ANEXO III - Preencher'!C207</f>
        <v>HOSPITAL SÃO SEBASTIÃO</v>
      </c>
      <c r="C198" s="10"/>
      <c r="D198" s="11" t="str">
        <f>'[1]TCE - ANEXO III - Preencher'!E207</f>
        <v>VERONALDO TAVARES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45536</v>
      </c>
      <c r="H198" s="14">
        <f>'[1]TCE - ANEXO III - Preencher'!I207</f>
        <v>38.130000000000003</v>
      </c>
      <c r="I198" s="14">
        <f>'[1]TCE - ANEXO III - Preencher'!J207</f>
        <v>305.02999999999997</v>
      </c>
      <c r="J198" s="14">
        <f>'[1]TCE - ANEXO III - Preencher'!K207</f>
        <v>0</v>
      </c>
      <c r="K198" s="15">
        <f>'[1]TCE - ANEXO III - Preencher'!L207</f>
        <v>127.89</v>
      </c>
      <c r="L198" s="15">
        <f>'[1]TCE - ANEXO III - Preencher'!M207</f>
        <v>0</v>
      </c>
      <c r="M198" s="15">
        <f t="shared" si="19"/>
        <v>127.89</v>
      </c>
      <c r="N198" s="15">
        <f>'[1]TCE - ANEXO III - Preencher'!O207</f>
        <v>1.27</v>
      </c>
      <c r="O198" s="15">
        <f>'[1]TCE - ANEXO III - Preencher'!P207</f>
        <v>0</v>
      </c>
      <c r="P198" s="16">
        <f t="shared" si="20"/>
        <v>1.27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1753.58</v>
      </c>
      <c r="Y198" s="15">
        <f>'[1]TCE - ANEXO III - Preencher'!Z207</f>
        <v>0</v>
      </c>
      <c r="Z198" s="16">
        <f t="shared" si="23"/>
        <v>1753.58</v>
      </c>
      <c r="AA198" s="17" t="str">
        <f>IF('[1]TCE - ANEXO III - Preencher'!AB207="","",'[1]TCE - ANEXO III - Preencher'!AB207)</f>
        <v>ABONO COMPLEMENTAR</v>
      </c>
      <c r="AB198" s="15">
        <f t="shared" si="18"/>
        <v>2225.8999999999996</v>
      </c>
    </row>
    <row r="199" spans="1:28" x14ac:dyDescent="0.2">
      <c r="A199" s="8">
        <f>IFERROR(VLOOKUP(B199,'[1]DADOS (OCULTAR)'!$Q$3:$S$136,3,0),"")</f>
        <v>10894988000648</v>
      </c>
      <c r="B199" s="9" t="str">
        <f>'[1]TCE - ANEXO III - Preencher'!C208</f>
        <v>HOSPITAL SÃO SEBASTIÃO</v>
      </c>
      <c r="C199" s="10"/>
      <c r="D199" s="11" t="str">
        <f>'[1]TCE - ANEXO III - Preencher'!E208</f>
        <v>VERUCIA PATRICIA BELARMINO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2237-10</v>
      </c>
      <c r="G199" s="13">
        <f>IF('[1]TCE - ANEXO III - Preencher'!H208="","",'[1]TCE - ANEXO III - Preencher'!H208)</f>
        <v>45536</v>
      </c>
      <c r="H199" s="14">
        <f>'[1]TCE - ANEXO III - Preencher'!I208</f>
        <v>29.58</v>
      </c>
      <c r="I199" s="14">
        <f>'[1]TCE - ANEXO III - Preencher'!J208</f>
        <v>236.61</v>
      </c>
      <c r="J199" s="14">
        <f>'[1]TCE - ANEXO III - Preencher'!K208</f>
        <v>0</v>
      </c>
      <c r="K199" s="15">
        <f>'[1]TCE - ANEXO III - Preencher'!L208</f>
        <v>127.89</v>
      </c>
      <c r="L199" s="15">
        <f>'[1]TCE - ANEXO III - Preencher'!M208</f>
        <v>0</v>
      </c>
      <c r="M199" s="15">
        <f t="shared" si="19"/>
        <v>127.89</v>
      </c>
      <c r="N199" s="15">
        <f>'[1]TCE - ANEXO III - Preencher'!O208</f>
        <v>1.27</v>
      </c>
      <c r="O199" s="15">
        <f>'[1]TCE - ANEXO III - Preencher'!P208</f>
        <v>0</v>
      </c>
      <c r="P199" s="16">
        <f t="shared" si="20"/>
        <v>1.27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395.34999999999997</v>
      </c>
    </row>
    <row r="200" spans="1:28" x14ac:dyDescent="0.2">
      <c r="A200" s="8">
        <f>IFERROR(VLOOKUP(B200,'[1]DADOS (OCULTAR)'!$Q$3:$S$136,3,0),"")</f>
        <v>10894988000648</v>
      </c>
      <c r="B200" s="9" t="str">
        <f>'[1]TCE - ANEXO III - Preencher'!C209</f>
        <v>HOSPITAL SÃO SEBASTIÃO</v>
      </c>
      <c r="C200" s="10"/>
      <c r="D200" s="11" t="str">
        <f>'[1]TCE - ANEXO III - Preencher'!E209</f>
        <v>WALQUIRIA BERNARDINA SIMOES OLIVEIRA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5163-45</v>
      </c>
      <c r="G200" s="13">
        <f>IF('[1]TCE - ANEXO III - Preencher'!H209="","",'[1]TCE - ANEXO III - Preencher'!H209)</f>
        <v>45536</v>
      </c>
      <c r="H200" s="14">
        <f>'[1]TCE - ANEXO III - Preencher'!I209</f>
        <v>17.649999999999999</v>
      </c>
      <c r="I200" s="14">
        <f>'[1]TCE - ANEXO III - Preencher'!J209</f>
        <v>141.19999999999999</v>
      </c>
      <c r="J200" s="14">
        <f>'[1]TCE - ANEXO III - Preencher'!K209</f>
        <v>0</v>
      </c>
      <c r="K200" s="15">
        <f>'[1]TCE - ANEXO III - Preencher'!L209</f>
        <v>127.89</v>
      </c>
      <c r="L200" s="15">
        <f>'[1]TCE - ANEXO III - Preencher'!M209</f>
        <v>0</v>
      </c>
      <c r="M200" s="15">
        <f t="shared" si="19"/>
        <v>127.89</v>
      </c>
      <c r="N200" s="15">
        <f>'[1]TCE - ANEXO III - Preencher'!O209</f>
        <v>1.27</v>
      </c>
      <c r="O200" s="15">
        <f>'[1]TCE - ANEXO III - Preencher'!P209</f>
        <v>0</v>
      </c>
      <c r="P200" s="16">
        <f t="shared" si="20"/>
        <v>1.27</v>
      </c>
      <c r="Q200" s="15">
        <f>'[1]TCE - ANEXO III - Preencher'!R209</f>
        <v>144</v>
      </c>
      <c r="R200" s="15">
        <f>'[1]TCE - ANEXO III - Preencher'!S209</f>
        <v>84.72</v>
      </c>
      <c r="S200" s="16">
        <f t="shared" si="21"/>
        <v>59.28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347.28999999999996</v>
      </c>
    </row>
    <row r="201" spans="1:28" x14ac:dyDescent="0.2">
      <c r="A201" s="8">
        <f>IFERROR(VLOOKUP(B201,'[1]DADOS (OCULTAR)'!$Q$3:$S$136,3,0),"")</f>
        <v>10894988000648</v>
      </c>
      <c r="B201" s="9" t="str">
        <f>'[1]TCE - ANEXO III - Preencher'!C210</f>
        <v>HOSPITAL SÃO SEBASTIÃO</v>
      </c>
      <c r="C201" s="10"/>
      <c r="D201" s="11" t="str">
        <f>'[1]TCE - ANEXO III - Preencher'!E210</f>
        <v>WANESSA DE MELO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2516-05</v>
      </c>
      <c r="G201" s="13">
        <f>IF('[1]TCE - ANEXO III - Preencher'!H210="","",'[1]TCE - ANEXO III - Preencher'!H210)</f>
        <v>45536</v>
      </c>
      <c r="H201" s="14">
        <f>'[1]TCE - ANEXO III - Preencher'!I210</f>
        <v>31.27</v>
      </c>
      <c r="I201" s="14">
        <f>'[1]TCE - ANEXO III - Preencher'!J210</f>
        <v>250.13</v>
      </c>
      <c r="J201" s="14">
        <f>'[1]TCE - ANEXO III - Preencher'!K210</f>
        <v>0</v>
      </c>
      <c r="K201" s="15">
        <f>'[1]TCE - ANEXO III - Preencher'!L210</f>
        <v>127.89</v>
      </c>
      <c r="L201" s="15">
        <f>'[1]TCE - ANEXO III - Preencher'!M210</f>
        <v>0</v>
      </c>
      <c r="M201" s="15">
        <f t="shared" si="19"/>
        <v>127.89</v>
      </c>
      <c r="N201" s="15">
        <f>'[1]TCE - ANEXO III - Preencher'!O210</f>
        <v>1.27</v>
      </c>
      <c r="O201" s="15">
        <f>'[1]TCE - ANEXO III - Preencher'!P210</f>
        <v>0</v>
      </c>
      <c r="P201" s="16">
        <f t="shared" si="20"/>
        <v>1.27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410.55999999999995</v>
      </c>
    </row>
    <row r="202" spans="1:28" x14ac:dyDescent="0.2">
      <c r="A202" s="8">
        <f>IFERROR(VLOOKUP(B202,'[1]DADOS (OCULTAR)'!$Q$3:$S$136,3,0),"")</f>
        <v>10894988000648</v>
      </c>
      <c r="B202" s="9" t="str">
        <f>'[1]TCE - ANEXO III - Preencher'!C211</f>
        <v>HOSPITAL SÃO SEBASTIÃO</v>
      </c>
      <c r="C202" s="10"/>
      <c r="D202" s="11" t="str">
        <f>'[1]TCE - ANEXO III - Preencher'!E211</f>
        <v>WANUBIA MARIA VILARIM DA COSTA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45536</v>
      </c>
      <c r="H202" s="14">
        <f>'[1]TCE - ANEXO III - Preencher'!I211</f>
        <v>37.340000000000003</v>
      </c>
      <c r="I202" s="14">
        <f>'[1]TCE - ANEXO III - Preencher'!J211</f>
        <v>298.64999999999998</v>
      </c>
      <c r="J202" s="14">
        <f>'[1]TCE - ANEXO III - Preencher'!K211</f>
        <v>0</v>
      </c>
      <c r="K202" s="15">
        <f>'[1]TCE - ANEXO III - Preencher'!L211</f>
        <v>127.89</v>
      </c>
      <c r="L202" s="15">
        <f>'[1]TCE - ANEXO III - Preencher'!M211</f>
        <v>0</v>
      </c>
      <c r="M202" s="15">
        <f t="shared" si="19"/>
        <v>127.89</v>
      </c>
      <c r="N202" s="15">
        <f>'[1]TCE - ANEXO III - Preencher'!O211</f>
        <v>1.27</v>
      </c>
      <c r="O202" s="15">
        <f>'[1]TCE - ANEXO III - Preencher'!P211</f>
        <v>0</v>
      </c>
      <c r="P202" s="16">
        <f t="shared" si="20"/>
        <v>1.27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1753.58</v>
      </c>
      <c r="Y202" s="15">
        <f>'[1]TCE - ANEXO III - Preencher'!Z211</f>
        <v>0</v>
      </c>
      <c r="Z202" s="16">
        <f t="shared" si="23"/>
        <v>1753.58</v>
      </c>
      <c r="AA202" s="17" t="str">
        <f>IF('[1]TCE - ANEXO III - Preencher'!AB211="","",'[1]TCE - ANEXO III - Preencher'!AB211)</f>
        <v>ABONO COMPLEMENTAR</v>
      </c>
      <c r="AB202" s="15">
        <f t="shared" si="18"/>
        <v>2218.73</v>
      </c>
    </row>
    <row r="203" spans="1:28" x14ac:dyDescent="0.2">
      <c r="A203" s="8">
        <f>IFERROR(VLOOKUP(B203,'[1]DADOS (OCULTAR)'!$Q$3:$S$136,3,0),"")</f>
        <v>10894988000648</v>
      </c>
      <c r="B203" s="9" t="str">
        <f>'[1]TCE - ANEXO III - Preencher'!C212</f>
        <v>HOSPITAL SÃO SEBASTIÃO</v>
      </c>
      <c r="C203" s="10"/>
      <c r="D203" s="11" t="str">
        <f>'[1]TCE - ANEXO III - Preencher'!E212</f>
        <v>WELLIDA DARCIA DE LIMA FERREIRA CARVALHO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45536</v>
      </c>
      <c r="H203" s="14">
        <f>'[1]TCE - ANEXO III - Preencher'!I212</f>
        <v>34.479999999999997</v>
      </c>
      <c r="I203" s="14">
        <f>'[1]TCE - ANEXO III - Preencher'!J212</f>
        <v>275.83999999999997</v>
      </c>
      <c r="J203" s="14">
        <f>'[1]TCE - ANEXO III - Preencher'!K212</f>
        <v>0</v>
      </c>
      <c r="K203" s="15">
        <f>'[1]TCE - ANEXO III - Preencher'!L212</f>
        <v>127.89</v>
      </c>
      <c r="L203" s="15">
        <f>'[1]TCE - ANEXO III - Preencher'!M212</f>
        <v>0</v>
      </c>
      <c r="M203" s="15">
        <f t="shared" si="19"/>
        <v>127.89</v>
      </c>
      <c r="N203" s="15">
        <f>'[1]TCE - ANEXO III - Preencher'!O212</f>
        <v>1.27</v>
      </c>
      <c r="O203" s="15">
        <f>'[1]TCE - ANEXO III - Preencher'!P212</f>
        <v>0</v>
      </c>
      <c r="P203" s="16">
        <f t="shared" si="20"/>
        <v>1.27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1753.58</v>
      </c>
      <c r="Y203" s="15">
        <f>'[1]TCE - ANEXO III - Preencher'!Z212</f>
        <v>0</v>
      </c>
      <c r="Z203" s="16">
        <f t="shared" si="23"/>
        <v>1753.58</v>
      </c>
      <c r="AA203" s="17" t="str">
        <f>IF('[1]TCE - ANEXO III - Preencher'!AB212="","",'[1]TCE - ANEXO III - Preencher'!AB212)</f>
        <v>ABONO COMPLEMENTAR</v>
      </c>
      <c r="AB203" s="15">
        <f t="shared" si="18"/>
        <v>2193.06</v>
      </c>
    </row>
    <row r="204" spans="1:28" x14ac:dyDescent="0.2">
      <c r="A204" s="8">
        <f>IFERROR(VLOOKUP(B204,'[1]DADOS (OCULTAR)'!$Q$3:$S$136,3,0),"")</f>
        <v>10894988000648</v>
      </c>
      <c r="B204" s="9" t="str">
        <f>'[1]TCE - ANEXO III - Preencher'!C213</f>
        <v>HOSPITAL SÃO SEBASTIÃO</v>
      </c>
      <c r="C204" s="10"/>
      <c r="D204" s="11" t="str">
        <f>'[1]TCE - ANEXO III - Preencher'!E213</f>
        <v>WILLIANE TORRES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45536</v>
      </c>
      <c r="H204" s="14">
        <f>'[1]TCE - ANEXO III - Preencher'!I213</f>
        <v>34.479999999999997</v>
      </c>
      <c r="I204" s="14">
        <f>'[1]TCE - ANEXO III - Preencher'!J213</f>
        <v>275.83999999999997</v>
      </c>
      <c r="J204" s="14">
        <f>'[1]TCE - ANEXO III - Preencher'!K213</f>
        <v>0</v>
      </c>
      <c r="K204" s="15">
        <f>'[1]TCE - ANEXO III - Preencher'!L213</f>
        <v>127.89</v>
      </c>
      <c r="L204" s="15">
        <f>'[1]TCE - ANEXO III - Preencher'!M213</f>
        <v>0</v>
      </c>
      <c r="M204" s="15">
        <f t="shared" si="19"/>
        <v>127.89</v>
      </c>
      <c r="N204" s="15">
        <f>'[1]TCE - ANEXO III - Preencher'!O213</f>
        <v>1.27</v>
      </c>
      <c r="O204" s="15">
        <f>'[1]TCE - ANEXO III - Preencher'!P213</f>
        <v>0</v>
      </c>
      <c r="P204" s="16">
        <f t="shared" si="20"/>
        <v>1.27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81.02</v>
      </c>
      <c r="U204" s="15">
        <f>'[1]TCE - ANEXO III - Preencher'!V213</f>
        <v>0</v>
      </c>
      <c r="V204" s="16">
        <f t="shared" si="22"/>
        <v>81.02</v>
      </c>
      <c r="W204" s="17" t="str">
        <f>IF('[1]TCE - ANEXO III - Preencher'!X213="","",'[1]TCE - ANEXO III - Preencher'!X213)</f>
        <v>AUXILIO CRECHE</v>
      </c>
      <c r="X204" s="15">
        <f>'[1]TCE - ANEXO III - Preencher'!Y213</f>
        <v>1753.58</v>
      </c>
      <c r="Y204" s="15">
        <f>'[1]TCE - ANEXO III - Preencher'!Z213</f>
        <v>0</v>
      </c>
      <c r="Z204" s="16">
        <f t="shared" si="23"/>
        <v>1753.58</v>
      </c>
      <c r="AA204" s="17" t="str">
        <f>IF('[1]TCE - ANEXO III - Preencher'!AB213="","",'[1]TCE - ANEXO III - Preencher'!AB213)</f>
        <v>ABONO COMPLEMENTAR</v>
      </c>
      <c r="AB204" s="15">
        <f t="shared" si="18"/>
        <v>2274.08</v>
      </c>
    </row>
    <row r="205" spans="1:28" x14ac:dyDescent="0.2">
      <c r="A205" s="8">
        <f>IFERROR(VLOOKUP(B205,'[1]DADOS (OCULTAR)'!$Q$3:$S$136,3,0),"")</f>
        <v>10894988000648</v>
      </c>
      <c r="B205" s="9" t="str">
        <f>'[1]TCE - ANEXO III - Preencher'!C214</f>
        <v>HOSPITAL SÃO SEBASTIÃO</v>
      </c>
      <c r="C205" s="10"/>
      <c r="D205" s="11" t="str">
        <f>'[1]TCE - ANEXO III - Preencher'!E214</f>
        <v>YALE KLESIANA BARBOSA LINS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45536</v>
      </c>
      <c r="H205" s="14">
        <f>'[1]TCE - ANEXO III - Preencher'!I214</f>
        <v>35.36</v>
      </c>
      <c r="I205" s="14">
        <f>'[1]TCE - ANEXO III - Preencher'!J214</f>
        <v>282.87</v>
      </c>
      <c r="J205" s="14">
        <f>'[1]TCE - ANEXO III - Preencher'!K214</f>
        <v>0</v>
      </c>
      <c r="K205" s="15">
        <f>'[1]TCE - ANEXO III - Preencher'!L214</f>
        <v>127.89</v>
      </c>
      <c r="L205" s="15">
        <f>'[1]TCE - ANEXO III - Preencher'!M214</f>
        <v>0</v>
      </c>
      <c r="M205" s="15">
        <f t="shared" si="19"/>
        <v>127.89</v>
      </c>
      <c r="N205" s="15">
        <f>'[1]TCE - ANEXO III - Preencher'!O214</f>
        <v>1.27</v>
      </c>
      <c r="O205" s="15">
        <f>'[1]TCE - ANEXO III - Preencher'!P214</f>
        <v>0</v>
      </c>
      <c r="P205" s="16">
        <f t="shared" si="20"/>
        <v>1.27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81.02</v>
      </c>
      <c r="U205" s="15">
        <f>'[1]TCE - ANEXO III - Preencher'!V214</f>
        <v>0</v>
      </c>
      <c r="V205" s="16">
        <f t="shared" si="22"/>
        <v>81.02</v>
      </c>
      <c r="W205" s="17" t="str">
        <f>IF('[1]TCE - ANEXO III - Preencher'!X214="","",'[1]TCE - ANEXO III - Preencher'!X214)</f>
        <v>AUXILIO CRECHE</v>
      </c>
      <c r="X205" s="15">
        <f>'[1]TCE - ANEXO III - Preencher'!Y214</f>
        <v>1753.58</v>
      </c>
      <c r="Y205" s="15">
        <f>'[1]TCE - ANEXO III - Preencher'!Z214</f>
        <v>0</v>
      </c>
      <c r="Z205" s="16">
        <f t="shared" si="23"/>
        <v>1753.58</v>
      </c>
      <c r="AA205" s="17" t="str">
        <f>IF('[1]TCE - ANEXO III - Preencher'!AB214="","",'[1]TCE - ANEXO III - Preencher'!AB214)</f>
        <v>ABONO COMPLEMENTAR</v>
      </c>
      <c r="AB205" s="15">
        <f t="shared" si="18"/>
        <v>2281.9899999999998</v>
      </c>
    </row>
    <row r="206" spans="1:28" x14ac:dyDescent="0.2">
      <c r="A206" s="8">
        <f>IFERROR(VLOOKUP(B206,'[1]DADOS (OCULTAR)'!$Q$3:$S$136,3,0),"")</f>
        <v>10894988000648</v>
      </c>
      <c r="B206" s="9" t="str">
        <f>'[1]TCE - ANEXO III - Preencher'!C215</f>
        <v>HOSPITAL SÃO SEBASTIÃO</v>
      </c>
      <c r="C206" s="10"/>
      <c r="D206" s="11" t="str">
        <f>'[1]TCE - ANEXO III - Preencher'!E215</f>
        <v>YANKA MARINHO DE ARIMATEIA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5211-30</v>
      </c>
      <c r="G206" s="13">
        <f>IF('[1]TCE - ANEXO III - Preencher'!H215="","",'[1]TCE - ANEXO III - Preencher'!H215)</f>
        <v>45536</v>
      </c>
      <c r="H206" s="14">
        <f>'[1]TCE - ANEXO III - Preencher'!I215</f>
        <v>16.37</v>
      </c>
      <c r="I206" s="14">
        <f>'[1]TCE - ANEXO III - Preencher'!J215</f>
        <v>130.97</v>
      </c>
      <c r="J206" s="14">
        <f>'[1]TCE - ANEXO III - Preencher'!K215</f>
        <v>0</v>
      </c>
      <c r="K206" s="15">
        <f>'[1]TCE - ANEXO III - Preencher'!L215</f>
        <v>127.89</v>
      </c>
      <c r="L206" s="15">
        <f>'[1]TCE - ANEXO III - Preencher'!M215</f>
        <v>0</v>
      </c>
      <c r="M206" s="15">
        <f t="shared" si="19"/>
        <v>127.89</v>
      </c>
      <c r="N206" s="15">
        <f>'[1]TCE - ANEXO III - Preencher'!O215</f>
        <v>1.27</v>
      </c>
      <c r="O206" s="15">
        <f>'[1]TCE - ANEXO III - Preencher'!P215</f>
        <v>0</v>
      </c>
      <c r="P206" s="16">
        <f t="shared" si="20"/>
        <v>1.27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276.5</v>
      </c>
    </row>
    <row r="207" spans="1:28" x14ac:dyDescent="0.2">
      <c r="A207" s="8">
        <f>IFERROR(VLOOKUP(B207,'[1]DADOS (OCULTAR)'!$Q$3:$S$136,3,0),"")</f>
        <v>10894988000648</v>
      </c>
      <c r="B207" s="9" t="str">
        <f>'[1]TCE - ANEXO III - Preencher'!C216</f>
        <v>HOSPITAL SÃO SEBASTIÃO</v>
      </c>
      <c r="C207" s="10"/>
      <c r="D207" s="11" t="str">
        <f>'[1]TCE - ANEXO III - Preencher'!E216</f>
        <v>ANA BEATRIZ DE MELO LUCENA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4110-05</v>
      </c>
      <c r="G207" s="13">
        <f>IF('[1]TCE - ANEXO III - Preencher'!H216="","",'[1]TCE - ANEXO III - Preencher'!H216)</f>
        <v>45536</v>
      </c>
      <c r="H207" s="14">
        <f>'[1]TCE - ANEXO III - Preencher'!I216</f>
        <v>6.42</v>
      </c>
      <c r="I207" s="14">
        <f>'[1]TCE - ANEXO III - Preencher'!J216</f>
        <v>12.84</v>
      </c>
      <c r="J207" s="14">
        <f>'[1]TCE - ANEXO III - Preencher'!K216</f>
        <v>0</v>
      </c>
      <c r="K207" s="15">
        <f>'[1]TCE - ANEXO III - Preencher'!L216</f>
        <v>127.89</v>
      </c>
      <c r="L207" s="15">
        <f>'[1]TCE - ANEXO III - Preencher'!M216</f>
        <v>0</v>
      </c>
      <c r="M207" s="15">
        <f t="shared" si="19"/>
        <v>127.89</v>
      </c>
      <c r="N207" s="15">
        <f>'[1]TCE - ANEXO III - Preencher'!O216</f>
        <v>1.27</v>
      </c>
      <c r="O207" s="15">
        <f>'[1]TCE - ANEXO III - Preencher'!P216</f>
        <v>0</v>
      </c>
      <c r="P207" s="16">
        <f t="shared" si="20"/>
        <v>1.27</v>
      </c>
      <c r="Q207" s="15">
        <f>'[1]TCE - ANEXO III - Preencher'!R216</f>
        <v>0</v>
      </c>
      <c r="R207" s="15">
        <f>'[1]TCE - ANEXO III - Preencher'!S216</f>
        <v>38.51</v>
      </c>
      <c r="S207" s="16">
        <f t="shared" si="21"/>
        <v>-38.51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109.91000000000003</v>
      </c>
    </row>
    <row r="208" spans="1:28" x14ac:dyDescent="0.2">
      <c r="A208" s="8">
        <f>IFERROR(VLOOKUP(B208,'[1]DADOS (OCULTAR)'!$Q$3:$S$136,3,0),"")</f>
        <v>10894988000648</v>
      </c>
      <c r="B208" s="9" t="str">
        <f>'[1]TCE - ANEXO III - Preencher'!C217</f>
        <v>HOSPITAL SÃO SEBASTIÃO</v>
      </c>
      <c r="C208" s="10"/>
      <c r="D208" s="11" t="str">
        <f>'[1]TCE - ANEXO III - Preencher'!E217</f>
        <v>ARTHUR DIAS VALENTIM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4110-05</v>
      </c>
      <c r="G208" s="13">
        <f>IF('[1]TCE - ANEXO III - Preencher'!H217="","",'[1]TCE - ANEXO III - Preencher'!H217)</f>
        <v>45536</v>
      </c>
      <c r="H208" s="14">
        <f>'[1]TCE - ANEXO III - Preencher'!I217</f>
        <v>6.42</v>
      </c>
      <c r="I208" s="14">
        <f>'[1]TCE - ANEXO III - Preencher'!J217</f>
        <v>12.84</v>
      </c>
      <c r="J208" s="14">
        <f>'[1]TCE - ANEXO III - Preencher'!K217</f>
        <v>0</v>
      </c>
      <c r="K208" s="15">
        <f>'[1]TCE - ANEXO III - Preencher'!L217</f>
        <v>127.89</v>
      </c>
      <c r="L208" s="15">
        <f>'[1]TCE - ANEXO III - Preencher'!M217</f>
        <v>0</v>
      </c>
      <c r="M208" s="15">
        <f t="shared" si="19"/>
        <v>127.89</v>
      </c>
      <c r="N208" s="15">
        <f>'[1]TCE - ANEXO III - Preencher'!O217</f>
        <v>1.27</v>
      </c>
      <c r="O208" s="15">
        <f>'[1]TCE - ANEXO III - Preencher'!P217</f>
        <v>0</v>
      </c>
      <c r="P208" s="16">
        <f t="shared" si="20"/>
        <v>1.27</v>
      </c>
      <c r="Q208" s="15">
        <f>'[1]TCE - ANEXO III - Preencher'!R217</f>
        <v>297.60000000000002</v>
      </c>
      <c r="R208" s="15">
        <f>'[1]TCE - ANEXO III - Preencher'!S217</f>
        <v>38.51</v>
      </c>
      <c r="S208" s="16">
        <f t="shared" si="21"/>
        <v>259.09000000000003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407.51000000000005</v>
      </c>
    </row>
    <row r="209" spans="1:28" x14ac:dyDescent="0.2">
      <c r="A209" s="8">
        <f>IFERROR(VLOOKUP(B209,'[1]DADOS (OCULTAR)'!$Q$3:$S$136,3,0),"")</f>
        <v>10894988000648</v>
      </c>
      <c r="B209" s="9" t="str">
        <f>'[1]TCE - ANEXO III - Preencher'!C218</f>
        <v>HOSPITAL SÃO SEBASTIÃO</v>
      </c>
      <c r="C209" s="10"/>
      <c r="D209" s="11" t="str">
        <f>'[1]TCE - ANEXO III - Preencher'!E218</f>
        <v>AUGUSTO BATISTA LEITE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4110-05</v>
      </c>
      <c r="G209" s="13">
        <f>IF('[1]TCE - ANEXO III - Preencher'!H218="","",'[1]TCE - ANEXO III - Preencher'!H218)</f>
        <v>45536</v>
      </c>
      <c r="H209" s="14">
        <f>'[1]TCE - ANEXO III - Preencher'!I218</f>
        <v>6.42</v>
      </c>
      <c r="I209" s="14">
        <f>'[1]TCE - ANEXO III - Preencher'!J218</f>
        <v>12.84</v>
      </c>
      <c r="J209" s="14">
        <f>'[1]TCE - ANEXO III - Preencher'!K218</f>
        <v>0</v>
      </c>
      <c r="K209" s="15">
        <f>'[1]TCE - ANEXO III - Preencher'!L218</f>
        <v>127.9</v>
      </c>
      <c r="L209" s="15">
        <f>'[1]TCE - ANEXO III - Preencher'!M218</f>
        <v>0</v>
      </c>
      <c r="M209" s="15">
        <f t="shared" si="19"/>
        <v>127.9</v>
      </c>
      <c r="N209" s="15">
        <f>'[1]TCE - ANEXO III - Preencher'!O218</f>
        <v>1.27</v>
      </c>
      <c r="O209" s="15">
        <f>'[1]TCE - ANEXO III - Preencher'!P218</f>
        <v>0</v>
      </c>
      <c r="P209" s="16">
        <f t="shared" si="20"/>
        <v>1.27</v>
      </c>
      <c r="Q209" s="15">
        <f>'[1]TCE - ANEXO III - Preencher'!R218</f>
        <v>0</v>
      </c>
      <c r="R209" s="15">
        <f>'[1]TCE - ANEXO III - Preencher'!S218</f>
        <v>38.520000000000003</v>
      </c>
      <c r="S209" s="16">
        <f t="shared" si="21"/>
        <v>-38.520000000000003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109.91</v>
      </c>
    </row>
    <row r="210" spans="1:28" x14ac:dyDescent="0.2">
      <c r="A210" s="8">
        <f>IFERROR(VLOOKUP(B210,'[1]DADOS (OCULTAR)'!$Q$3:$S$136,3,0),"")</f>
        <v>10894988000648</v>
      </c>
      <c r="B210" s="9" t="str">
        <f>'[1]TCE - ANEXO III - Preencher'!C219</f>
        <v>HOSPITAL SÃO SEBASTIÃO</v>
      </c>
      <c r="C210" s="10"/>
      <c r="D210" s="11" t="str">
        <f>'[1]TCE - ANEXO III - Preencher'!E219</f>
        <v>JONATHA RYAN DE VASCONCELOS FIGUEREDO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4110-05</v>
      </c>
      <c r="G210" s="13">
        <f>IF('[1]TCE - ANEXO III - Preencher'!H219="","",'[1]TCE - ANEXO III - Preencher'!H219)</f>
        <v>45536</v>
      </c>
      <c r="H210" s="14">
        <f>'[1]TCE - ANEXO III - Preencher'!I219</f>
        <v>6.34</v>
      </c>
      <c r="I210" s="14">
        <f>'[1]TCE - ANEXO III - Preencher'!J219</f>
        <v>12.69</v>
      </c>
      <c r="J210" s="14">
        <f>'[1]TCE - ANEXO III - Preencher'!K219</f>
        <v>0</v>
      </c>
      <c r="K210" s="15">
        <f>'[1]TCE - ANEXO III - Preencher'!L219</f>
        <v>127.9</v>
      </c>
      <c r="L210" s="15">
        <f>'[1]TCE - ANEXO III - Preencher'!M219</f>
        <v>0</v>
      </c>
      <c r="M210" s="15">
        <f t="shared" si="19"/>
        <v>127.9</v>
      </c>
      <c r="N210" s="15">
        <f>'[1]TCE - ANEXO III - Preencher'!O219</f>
        <v>1.27</v>
      </c>
      <c r="O210" s="15">
        <f>'[1]TCE - ANEXO III - Preencher'!P219</f>
        <v>0</v>
      </c>
      <c r="P210" s="16">
        <f t="shared" si="20"/>
        <v>1.27</v>
      </c>
      <c r="Q210" s="15">
        <f>'[1]TCE - ANEXO III - Preencher'!R219</f>
        <v>249.6</v>
      </c>
      <c r="R210" s="15">
        <f>'[1]TCE - ANEXO III - Preencher'!S219</f>
        <v>38.520000000000003</v>
      </c>
      <c r="S210" s="16">
        <f t="shared" si="21"/>
        <v>211.07999999999998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359.28</v>
      </c>
    </row>
    <row r="211" spans="1:28" x14ac:dyDescent="0.2">
      <c r="A211" s="8">
        <f>IFERROR(VLOOKUP(B211,'[1]DADOS (OCULTAR)'!$Q$3:$S$136,3,0),"")</f>
        <v>10894988000648</v>
      </c>
      <c r="B211" s="9" t="str">
        <f>'[1]TCE - ANEXO III - Preencher'!C220</f>
        <v>HOSPITAL SÃO SEBASTIÃO</v>
      </c>
      <c r="C211" s="10"/>
      <c r="D211" s="11" t="str">
        <f>'[1]TCE - ANEXO III - Preencher'!E220</f>
        <v>MARIA JAYANE DE BARROS LUCENA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4110-05</v>
      </c>
      <c r="G211" s="13">
        <f>IF('[1]TCE - ANEXO III - Preencher'!H220="","",'[1]TCE - ANEXO III - Preencher'!H220)</f>
        <v>45536</v>
      </c>
      <c r="H211" s="14">
        <f>'[1]TCE - ANEXO III - Preencher'!I220</f>
        <v>6.4</v>
      </c>
      <c r="I211" s="14">
        <f>'[1]TCE - ANEXO III - Preencher'!J220</f>
        <v>12.81</v>
      </c>
      <c r="J211" s="14">
        <f>'[1]TCE - ANEXO III - Preencher'!K220</f>
        <v>0</v>
      </c>
      <c r="K211" s="15">
        <f>'[1]TCE - ANEXO III - Preencher'!L220</f>
        <v>127.9</v>
      </c>
      <c r="L211" s="15">
        <f>'[1]TCE - ANEXO III - Preencher'!M220</f>
        <v>0</v>
      </c>
      <c r="M211" s="15">
        <f t="shared" si="19"/>
        <v>127.9</v>
      </c>
      <c r="N211" s="15">
        <f>'[1]TCE - ANEXO III - Preencher'!O220</f>
        <v>1.27</v>
      </c>
      <c r="O211" s="15">
        <f>'[1]TCE - ANEXO III - Preencher'!P220</f>
        <v>0</v>
      </c>
      <c r="P211" s="16">
        <f t="shared" si="20"/>
        <v>1.27</v>
      </c>
      <c r="Q211" s="15">
        <f>'[1]TCE - ANEXO III - Preencher'!R220</f>
        <v>249.6</v>
      </c>
      <c r="R211" s="15">
        <f>'[1]TCE - ANEXO III - Preencher'!S220</f>
        <v>38.520000000000003</v>
      </c>
      <c r="S211" s="16">
        <f t="shared" si="21"/>
        <v>211.07999999999998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359.46000000000004</v>
      </c>
    </row>
    <row r="212" spans="1:28" x14ac:dyDescent="0.2">
      <c r="A212" s="8">
        <f>IFERROR(VLOOKUP(B212,'[1]DADOS (OCULTAR)'!$Q$3:$S$136,3,0),"")</f>
        <v>10894988000648</v>
      </c>
      <c r="B212" s="9" t="str">
        <f>'[1]TCE - ANEXO III - Preencher'!C221</f>
        <v>HOSPITAL SÃO SEBASTIÃO</v>
      </c>
      <c r="C212" s="10"/>
      <c r="D212" s="11" t="str">
        <f>'[1]TCE - ANEXO III - Preencher'!E221</f>
        <v>EDILZA MARIA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5152-05</v>
      </c>
      <c r="G212" s="13">
        <f>IF('[1]TCE - ANEXO III - Preencher'!H221="","",'[1]TCE - ANEXO III - Preencher'!H221)</f>
        <v>45536</v>
      </c>
      <c r="H212" s="14">
        <f>'[1]TCE - ANEXO III - Preencher'!I221</f>
        <v>0.09</v>
      </c>
      <c r="I212" s="14">
        <f>'[1]TCE - ANEXO III - Preencher'!J221</f>
        <v>0.75</v>
      </c>
      <c r="J212" s="14">
        <f>'[1]TCE - ANEXO III - Preencher'!K221</f>
        <v>0</v>
      </c>
      <c r="K212" s="15">
        <f>'[1]TCE - ANEXO III - Preencher'!L221</f>
        <v>127.9</v>
      </c>
      <c r="L212" s="15">
        <f>'[1]TCE - ANEXO III - Preencher'!M221</f>
        <v>0</v>
      </c>
      <c r="M212" s="15">
        <f t="shared" si="19"/>
        <v>127.9</v>
      </c>
      <c r="N212" s="15">
        <f>'[1]TCE - ANEXO III - Preencher'!O221</f>
        <v>1.27</v>
      </c>
      <c r="O212" s="15">
        <f>'[1]TCE - ANEXO III - Preencher'!P221</f>
        <v>0</v>
      </c>
      <c r="P212" s="16">
        <f t="shared" si="20"/>
        <v>1.27</v>
      </c>
      <c r="Q212" s="15">
        <f>'[1]TCE - ANEXO III - Preencher'!R221</f>
        <v>163.19999999999999</v>
      </c>
      <c r="R212" s="15">
        <f>'[1]TCE - ANEXO III - Preencher'!S221</f>
        <v>0</v>
      </c>
      <c r="S212" s="16">
        <f t="shared" si="21"/>
        <v>163.19999999999999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293.21000000000004</v>
      </c>
    </row>
    <row r="213" spans="1:28" x14ac:dyDescent="0.2">
      <c r="A213" s="8">
        <f>IFERROR(VLOOKUP(B213,'[1]DADOS (OCULTAR)'!$Q$3:$S$136,3,0),"")</f>
        <v>10894988000648</v>
      </c>
      <c r="B213" s="9" t="str">
        <f>'[1]TCE - ANEXO III - Preencher'!C222</f>
        <v>HOSPITAL SÃO SEBASTIÃO</v>
      </c>
      <c r="C213" s="10"/>
      <c r="D213" s="11" t="str">
        <f>'[1]TCE - ANEXO III - Preencher'!E222</f>
        <v>KLAUANNY VICTORIA SILVA OLIVEIRA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4110-05</v>
      </c>
      <c r="G213" s="13">
        <f>IF('[1]TCE - ANEXO III - Preencher'!H222="","",'[1]TCE - ANEXO III - Preencher'!H222)</f>
        <v>45536</v>
      </c>
      <c r="H213" s="14">
        <f>'[1]TCE - ANEXO III - Preencher'!I222</f>
        <v>8.66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127.9</v>
      </c>
      <c r="L213" s="15">
        <f>'[1]TCE - ANEXO III - Preencher'!M222</f>
        <v>0</v>
      </c>
      <c r="M213" s="15">
        <f t="shared" si="19"/>
        <v>127.9</v>
      </c>
      <c r="N213" s="15">
        <f>'[1]TCE - ANEXO III - Preencher'!O222</f>
        <v>1.27</v>
      </c>
      <c r="O213" s="15">
        <f>'[1]TCE - ANEXO III - Preencher'!P222</f>
        <v>0</v>
      </c>
      <c r="P213" s="16">
        <f t="shared" si="20"/>
        <v>1.27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137.83000000000001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as_33051_01</dc:creator>
  <cp:lastModifiedBy>as_33051_01</cp:lastModifiedBy>
  <dcterms:created xsi:type="dcterms:W3CDTF">2024-10-24T11:16:53Z</dcterms:created>
  <dcterms:modified xsi:type="dcterms:W3CDTF">2024-10-24T11:17:28Z</dcterms:modified>
</cp:coreProperties>
</file>