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9 - SETEMBRO\1° CORREÇÃO\TCE\EXCEL\"/>
    </mc:Choice>
  </mc:AlternateContent>
  <bookViews>
    <workbookView xWindow="0" yWindow="0" windowWidth="23040" windowHeight="909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J1606" i="1"/>
  <c r="I1606" i="1"/>
  <c r="H1606" i="1"/>
  <c r="G1606" i="1"/>
  <c r="F1606" i="1"/>
  <c r="K1606" i="1" s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J1604" i="1"/>
  <c r="I1604" i="1"/>
  <c r="H1604" i="1"/>
  <c r="G1604" i="1"/>
  <c r="F1604" i="1"/>
  <c r="K1604" i="1" s="1"/>
  <c r="E1604" i="1"/>
  <c r="D1604" i="1"/>
  <c r="C1604" i="1"/>
  <c r="B1604" i="1"/>
  <c r="A1604" i="1" s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J1602" i="1"/>
  <c r="I1602" i="1"/>
  <c r="H1602" i="1"/>
  <c r="G1602" i="1"/>
  <c r="F1602" i="1"/>
  <c r="K1602" i="1" s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 s="1"/>
  <c r="L1600" i="1"/>
  <c r="J1600" i="1"/>
  <c r="I1600" i="1"/>
  <c r="H1600" i="1"/>
  <c r="G1600" i="1"/>
  <c r="F1600" i="1"/>
  <c r="K1600" i="1" s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J1598" i="1"/>
  <c r="I1598" i="1"/>
  <c r="H1598" i="1"/>
  <c r="G1598" i="1"/>
  <c r="F1598" i="1"/>
  <c r="K1598" i="1" s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 s="1"/>
  <c r="L1596" i="1"/>
  <c r="J1596" i="1"/>
  <c r="I1596" i="1"/>
  <c r="H1596" i="1"/>
  <c r="G1596" i="1"/>
  <c r="F1596" i="1"/>
  <c r="K1596" i="1" s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J1594" i="1"/>
  <c r="I1594" i="1"/>
  <c r="H1594" i="1"/>
  <c r="G1594" i="1"/>
  <c r="F1594" i="1"/>
  <c r="K1594" i="1" s="1"/>
  <c r="E1594" i="1"/>
  <c r="D1594" i="1"/>
  <c r="C1594" i="1"/>
  <c r="B1594" i="1"/>
  <c r="A1594" i="1" s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 s="1"/>
  <c r="L1592" i="1"/>
  <c r="J1592" i="1"/>
  <c r="I1592" i="1"/>
  <c r="H1592" i="1"/>
  <c r="G1592" i="1"/>
  <c r="F1592" i="1"/>
  <c r="K1592" i="1" s="1"/>
  <c r="E1592" i="1"/>
  <c r="D1592" i="1"/>
  <c r="C1592" i="1"/>
  <c r="B1592" i="1"/>
  <c r="A1592" i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J1590" i="1"/>
  <c r="I1590" i="1"/>
  <c r="H1590" i="1"/>
  <c r="G1590" i="1"/>
  <c r="F1590" i="1"/>
  <c r="K1590" i="1" s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J1588" i="1"/>
  <c r="I1588" i="1"/>
  <c r="H1588" i="1"/>
  <c r="G1588" i="1"/>
  <c r="F1588" i="1"/>
  <c r="K1588" i="1" s="1"/>
  <c r="E1588" i="1"/>
  <c r="D1588" i="1"/>
  <c r="C1588" i="1"/>
  <c r="B1588" i="1"/>
  <c r="A1588" i="1" s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J1586" i="1"/>
  <c r="I1586" i="1"/>
  <c r="H1586" i="1"/>
  <c r="G1586" i="1"/>
  <c r="F1586" i="1"/>
  <c r="K1586" i="1" s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 s="1"/>
  <c r="L1584" i="1"/>
  <c r="J1584" i="1"/>
  <c r="I1584" i="1"/>
  <c r="H1584" i="1"/>
  <c r="G1584" i="1"/>
  <c r="F1584" i="1"/>
  <c r="K1584" i="1" s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J1582" i="1"/>
  <c r="I1582" i="1"/>
  <c r="H1582" i="1"/>
  <c r="G1582" i="1"/>
  <c r="F1582" i="1"/>
  <c r="K1582" i="1" s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 s="1"/>
  <c r="L1580" i="1"/>
  <c r="J1580" i="1"/>
  <c r="I1580" i="1"/>
  <c r="H1580" i="1"/>
  <c r="G1580" i="1"/>
  <c r="F1580" i="1"/>
  <c r="K1580" i="1" s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J1578" i="1"/>
  <c r="I1578" i="1"/>
  <c r="H1578" i="1"/>
  <c r="G1578" i="1"/>
  <c r="F1578" i="1"/>
  <c r="K1578" i="1" s="1"/>
  <c r="E1578" i="1"/>
  <c r="D1578" i="1"/>
  <c r="C1578" i="1"/>
  <c r="B1578" i="1"/>
  <c r="A1578" i="1" s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 s="1"/>
  <c r="L1576" i="1"/>
  <c r="J1576" i="1"/>
  <c r="I1576" i="1"/>
  <c r="H1576" i="1"/>
  <c r="G1576" i="1"/>
  <c r="F1576" i="1"/>
  <c r="K1576" i="1" s="1"/>
  <c r="E1576" i="1"/>
  <c r="D1576" i="1"/>
  <c r="C1576" i="1"/>
  <c r="B1576" i="1"/>
  <c r="A1576" i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J1574" i="1"/>
  <c r="I1574" i="1"/>
  <c r="H1574" i="1"/>
  <c r="G1574" i="1"/>
  <c r="F1574" i="1"/>
  <c r="K1574" i="1" s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J1572" i="1"/>
  <c r="I1572" i="1"/>
  <c r="H1572" i="1"/>
  <c r="G1572" i="1"/>
  <c r="F1572" i="1"/>
  <c r="K1572" i="1" s="1"/>
  <c r="E1572" i="1"/>
  <c r="D1572" i="1"/>
  <c r="C1572" i="1"/>
  <c r="B1572" i="1"/>
  <c r="A1572" i="1" s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J1570" i="1"/>
  <c r="I1570" i="1"/>
  <c r="H1570" i="1"/>
  <c r="G1570" i="1"/>
  <c r="F1570" i="1"/>
  <c r="K1570" i="1" s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 s="1"/>
  <c r="L1568" i="1"/>
  <c r="J1568" i="1"/>
  <c r="I1568" i="1"/>
  <c r="H1568" i="1"/>
  <c r="G1568" i="1"/>
  <c r="F1568" i="1"/>
  <c r="K1568" i="1" s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J1566" i="1"/>
  <c r="I1566" i="1"/>
  <c r="H1566" i="1"/>
  <c r="G1566" i="1"/>
  <c r="F1566" i="1"/>
  <c r="K1566" i="1" s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 s="1"/>
  <c r="L1564" i="1"/>
  <c r="J1564" i="1"/>
  <c r="I1564" i="1"/>
  <c r="H1564" i="1"/>
  <c r="G1564" i="1"/>
  <c r="F1564" i="1"/>
  <c r="K1564" i="1" s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J1562" i="1"/>
  <c r="I1562" i="1"/>
  <c r="H1562" i="1"/>
  <c r="G1562" i="1"/>
  <c r="F1562" i="1"/>
  <c r="K1562" i="1" s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 s="1"/>
  <c r="L1560" i="1"/>
  <c r="J1560" i="1"/>
  <c r="I1560" i="1"/>
  <c r="H1560" i="1"/>
  <c r="G1560" i="1"/>
  <c r="F1560" i="1"/>
  <c r="K1560" i="1" s="1"/>
  <c r="E1560" i="1"/>
  <c r="D1560" i="1"/>
  <c r="C1560" i="1"/>
  <c r="B1560" i="1"/>
  <c r="A1560" i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J1558" i="1"/>
  <c r="I1558" i="1"/>
  <c r="H1558" i="1"/>
  <c r="G1558" i="1"/>
  <c r="F1558" i="1"/>
  <c r="K1558" i="1" s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J1556" i="1"/>
  <c r="I1556" i="1"/>
  <c r="H1556" i="1"/>
  <c r="G1556" i="1"/>
  <c r="F1556" i="1"/>
  <c r="K1556" i="1" s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J1554" i="1"/>
  <c r="I1554" i="1"/>
  <c r="H1554" i="1"/>
  <c r="G1554" i="1"/>
  <c r="F1554" i="1"/>
  <c r="K1554" i="1" s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 s="1"/>
  <c r="L1552" i="1"/>
  <c r="J1552" i="1"/>
  <c r="I1552" i="1"/>
  <c r="H1552" i="1"/>
  <c r="G1552" i="1"/>
  <c r="F1552" i="1"/>
  <c r="K1552" i="1" s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J1550" i="1"/>
  <c r="I1550" i="1"/>
  <c r="H1550" i="1"/>
  <c r="G1550" i="1"/>
  <c r="F1550" i="1"/>
  <c r="K1550" i="1" s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 s="1"/>
  <c r="L1548" i="1"/>
  <c r="J1548" i="1"/>
  <c r="I1548" i="1"/>
  <c r="H1548" i="1"/>
  <c r="G1548" i="1"/>
  <c r="F1548" i="1"/>
  <c r="K1548" i="1" s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J1546" i="1"/>
  <c r="I1546" i="1"/>
  <c r="H1546" i="1"/>
  <c r="G1546" i="1"/>
  <c r="F1546" i="1"/>
  <c r="K1546" i="1" s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 s="1"/>
  <c r="L1544" i="1"/>
  <c r="J1544" i="1"/>
  <c r="I1544" i="1"/>
  <c r="H1544" i="1"/>
  <c r="G1544" i="1"/>
  <c r="F1544" i="1"/>
  <c r="K1544" i="1" s="1"/>
  <c r="E1544" i="1"/>
  <c r="D1544" i="1"/>
  <c r="C1544" i="1"/>
  <c r="B1544" i="1"/>
  <c r="A1544" i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J1542" i="1"/>
  <c r="I1542" i="1"/>
  <c r="H1542" i="1"/>
  <c r="G1542" i="1"/>
  <c r="F1542" i="1"/>
  <c r="K1542" i="1" s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J1540" i="1"/>
  <c r="I1540" i="1"/>
  <c r="H1540" i="1"/>
  <c r="G1540" i="1"/>
  <c r="F1540" i="1"/>
  <c r="K1540" i="1" s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J1538" i="1"/>
  <c r="I1538" i="1"/>
  <c r="H1538" i="1"/>
  <c r="G1538" i="1"/>
  <c r="F1538" i="1"/>
  <c r="K1538" i="1" s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 s="1"/>
  <c r="L1536" i="1"/>
  <c r="J1536" i="1"/>
  <c r="I1536" i="1"/>
  <c r="H1536" i="1"/>
  <c r="G1536" i="1"/>
  <c r="F1536" i="1"/>
  <c r="K1536" i="1" s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J1534" i="1"/>
  <c r="I1534" i="1"/>
  <c r="H1534" i="1"/>
  <c r="G1534" i="1"/>
  <c r="F1534" i="1"/>
  <c r="K1534" i="1" s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 s="1"/>
  <c r="L1532" i="1"/>
  <c r="J1532" i="1"/>
  <c r="I1532" i="1"/>
  <c r="H1532" i="1"/>
  <c r="G1532" i="1"/>
  <c r="F1532" i="1"/>
  <c r="K1532" i="1" s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J1530" i="1"/>
  <c r="I1530" i="1"/>
  <c r="H1530" i="1"/>
  <c r="G1530" i="1"/>
  <c r="F1530" i="1"/>
  <c r="K1530" i="1" s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 s="1"/>
  <c r="L1528" i="1"/>
  <c r="J1528" i="1"/>
  <c r="I1528" i="1"/>
  <c r="H1528" i="1"/>
  <c r="G1528" i="1"/>
  <c r="F1528" i="1"/>
  <c r="K1528" i="1" s="1"/>
  <c r="E1528" i="1"/>
  <c r="D1528" i="1"/>
  <c r="C1528" i="1"/>
  <c r="B1528" i="1"/>
  <c r="A1528" i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J1526" i="1"/>
  <c r="I1526" i="1"/>
  <c r="H1526" i="1"/>
  <c r="G1526" i="1"/>
  <c r="F1526" i="1"/>
  <c r="K1526" i="1" s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J1524" i="1"/>
  <c r="I1524" i="1"/>
  <c r="H1524" i="1"/>
  <c r="G1524" i="1"/>
  <c r="F1524" i="1"/>
  <c r="K1524" i="1" s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 s="1"/>
  <c r="L1522" i="1"/>
  <c r="J1522" i="1"/>
  <c r="I1522" i="1"/>
  <c r="H1522" i="1"/>
  <c r="G1522" i="1"/>
  <c r="F1522" i="1"/>
  <c r="K1522" i="1" s="1"/>
  <c r="E1522" i="1"/>
  <c r="D1522" i="1"/>
  <c r="C1522" i="1"/>
  <c r="B1522" i="1"/>
  <c r="A1522" i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J1520" i="1"/>
  <c r="I1520" i="1"/>
  <c r="H1520" i="1"/>
  <c r="G1520" i="1"/>
  <c r="F1520" i="1"/>
  <c r="K1520" i="1" s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 s="1"/>
  <c r="L1518" i="1"/>
  <c r="J1518" i="1"/>
  <c r="I1518" i="1"/>
  <c r="H1518" i="1"/>
  <c r="G1518" i="1"/>
  <c r="F1518" i="1"/>
  <c r="K1518" i="1" s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J1516" i="1"/>
  <c r="I1516" i="1"/>
  <c r="H1516" i="1"/>
  <c r="G1516" i="1"/>
  <c r="F1516" i="1"/>
  <c r="K1516" i="1" s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 s="1"/>
  <c r="L1514" i="1"/>
  <c r="J1514" i="1"/>
  <c r="I1514" i="1"/>
  <c r="H1514" i="1"/>
  <c r="G1514" i="1"/>
  <c r="F1514" i="1"/>
  <c r="K1514" i="1" s="1"/>
  <c r="E1514" i="1"/>
  <c r="D1514" i="1"/>
  <c r="C1514" i="1"/>
  <c r="B1514" i="1"/>
  <c r="A1514" i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J1512" i="1"/>
  <c r="I1512" i="1"/>
  <c r="H1512" i="1"/>
  <c r="G1512" i="1"/>
  <c r="F1512" i="1"/>
  <c r="K1512" i="1" s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 s="1"/>
  <c r="L1510" i="1"/>
  <c r="J1510" i="1"/>
  <c r="I1510" i="1"/>
  <c r="H1510" i="1"/>
  <c r="G1510" i="1"/>
  <c r="F1510" i="1"/>
  <c r="K1510" i="1" s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J1508" i="1"/>
  <c r="I1508" i="1"/>
  <c r="H1508" i="1"/>
  <c r="G1508" i="1"/>
  <c r="F1508" i="1"/>
  <c r="K1508" i="1" s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 s="1"/>
  <c r="L1506" i="1"/>
  <c r="J1506" i="1"/>
  <c r="I1506" i="1"/>
  <c r="H1506" i="1"/>
  <c r="G1506" i="1"/>
  <c r="F1506" i="1"/>
  <c r="K1506" i="1" s="1"/>
  <c r="E1506" i="1"/>
  <c r="D1506" i="1"/>
  <c r="C1506" i="1"/>
  <c r="B1506" i="1"/>
  <c r="A1506" i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J1504" i="1"/>
  <c r="I1504" i="1"/>
  <c r="H1504" i="1"/>
  <c r="G1504" i="1"/>
  <c r="F1504" i="1"/>
  <c r="K1504" i="1" s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 s="1"/>
  <c r="L1502" i="1"/>
  <c r="J1502" i="1"/>
  <c r="I1502" i="1"/>
  <c r="H1502" i="1"/>
  <c r="G1502" i="1"/>
  <c r="F1502" i="1"/>
  <c r="K1502" i="1" s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J1500" i="1"/>
  <c r="I1500" i="1"/>
  <c r="H1500" i="1"/>
  <c r="G1500" i="1"/>
  <c r="F1500" i="1"/>
  <c r="K1500" i="1" s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 s="1"/>
  <c r="L1498" i="1"/>
  <c r="J1498" i="1"/>
  <c r="I1498" i="1"/>
  <c r="H1498" i="1"/>
  <c r="G1498" i="1"/>
  <c r="F1498" i="1"/>
  <c r="K1498" i="1" s="1"/>
  <c r="E1498" i="1"/>
  <c r="D1498" i="1"/>
  <c r="C1498" i="1"/>
  <c r="B1498" i="1"/>
  <c r="A1498" i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J1496" i="1"/>
  <c r="I1496" i="1"/>
  <c r="H1496" i="1"/>
  <c r="G1496" i="1"/>
  <c r="F1496" i="1"/>
  <c r="K1496" i="1" s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 s="1"/>
  <c r="L1494" i="1"/>
  <c r="J1494" i="1"/>
  <c r="I1494" i="1"/>
  <c r="H1494" i="1"/>
  <c r="G1494" i="1"/>
  <c r="F1494" i="1"/>
  <c r="K1494" i="1" s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J1492" i="1"/>
  <c r="I1492" i="1"/>
  <c r="H1492" i="1"/>
  <c r="G1492" i="1"/>
  <c r="F1492" i="1"/>
  <c r="K1492" i="1" s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 s="1"/>
  <c r="L1490" i="1"/>
  <c r="J1490" i="1"/>
  <c r="I1490" i="1"/>
  <c r="H1490" i="1"/>
  <c r="G1490" i="1"/>
  <c r="F1490" i="1"/>
  <c r="K1490" i="1" s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J1488" i="1"/>
  <c r="I1488" i="1"/>
  <c r="H1488" i="1"/>
  <c r="G1488" i="1"/>
  <c r="F1488" i="1"/>
  <c r="K1488" i="1" s="1"/>
  <c r="E1488" i="1"/>
  <c r="D1488" i="1"/>
  <c r="C1488" i="1"/>
  <c r="B1488" i="1"/>
  <c r="A1488" i="1" s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 s="1"/>
  <c r="L1486" i="1"/>
  <c r="J1486" i="1"/>
  <c r="I1486" i="1"/>
  <c r="H1486" i="1"/>
  <c r="G1486" i="1"/>
  <c r="F1486" i="1"/>
  <c r="K1486" i="1" s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J1484" i="1"/>
  <c r="I1484" i="1"/>
  <c r="H1484" i="1"/>
  <c r="G1484" i="1"/>
  <c r="F1484" i="1"/>
  <c r="K1484" i="1" s="1"/>
  <c r="E1484" i="1"/>
  <c r="D1484" i="1"/>
  <c r="C1484" i="1"/>
  <c r="B1484" i="1"/>
  <c r="A1484" i="1" s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 s="1"/>
  <c r="L1482" i="1"/>
  <c r="J1482" i="1"/>
  <c r="I1482" i="1"/>
  <c r="H1482" i="1"/>
  <c r="G1482" i="1"/>
  <c r="F1482" i="1"/>
  <c r="K1482" i="1" s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J1480" i="1"/>
  <c r="I1480" i="1"/>
  <c r="H1480" i="1"/>
  <c r="G1480" i="1"/>
  <c r="F1480" i="1"/>
  <c r="K1480" i="1" s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 s="1"/>
  <c r="L1478" i="1"/>
  <c r="J1478" i="1"/>
  <c r="I1478" i="1"/>
  <c r="H1478" i="1"/>
  <c r="G1478" i="1"/>
  <c r="F1478" i="1"/>
  <c r="K1478" i="1" s="1"/>
  <c r="E1478" i="1"/>
  <c r="D1478" i="1"/>
  <c r="C1478" i="1"/>
  <c r="B1478" i="1"/>
  <c r="A1478" i="1" s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J1476" i="1"/>
  <c r="I1476" i="1"/>
  <c r="H1476" i="1"/>
  <c r="G1476" i="1"/>
  <c r="F1476" i="1"/>
  <c r="K1476" i="1" s="1"/>
  <c r="E1476" i="1"/>
  <c r="D1476" i="1"/>
  <c r="C1476" i="1"/>
  <c r="B1476" i="1"/>
  <c r="A1476" i="1" s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 s="1"/>
  <c r="L1474" i="1"/>
  <c r="J1474" i="1"/>
  <c r="I1474" i="1"/>
  <c r="H1474" i="1"/>
  <c r="G1474" i="1"/>
  <c r="F1474" i="1"/>
  <c r="K1474" i="1" s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J1472" i="1"/>
  <c r="I1472" i="1"/>
  <c r="H1472" i="1"/>
  <c r="G1472" i="1"/>
  <c r="F1472" i="1"/>
  <c r="K1472" i="1" s="1"/>
  <c r="E1472" i="1"/>
  <c r="D1472" i="1"/>
  <c r="C1472" i="1"/>
  <c r="B1472" i="1"/>
  <c r="A1472" i="1" s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 s="1"/>
  <c r="L1470" i="1"/>
  <c r="J1470" i="1"/>
  <c r="I1470" i="1"/>
  <c r="H1470" i="1"/>
  <c r="G1470" i="1"/>
  <c r="F1470" i="1"/>
  <c r="K1470" i="1" s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J1468" i="1"/>
  <c r="I1468" i="1"/>
  <c r="H1468" i="1"/>
  <c r="G1468" i="1"/>
  <c r="F1468" i="1"/>
  <c r="K1468" i="1" s="1"/>
  <c r="E1468" i="1"/>
  <c r="D1468" i="1"/>
  <c r="C1468" i="1"/>
  <c r="B1468" i="1"/>
  <c r="A1468" i="1" s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 s="1"/>
  <c r="L1466" i="1"/>
  <c r="J1466" i="1"/>
  <c r="I1466" i="1"/>
  <c r="H1466" i="1"/>
  <c r="G1466" i="1"/>
  <c r="F1466" i="1"/>
  <c r="K1466" i="1" s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J1464" i="1"/>
  <c r="I1464" i="1"/>
  <c r="H1464" i="1"/>
  <c r="G1464" i="1"/>
  <c r="F1464" i="1"/>
  <c r="K1464" i="1" s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 s="1"/>
  <c r="L1462" i="1"/>
  <c r="J1462" i="1"/>
  <c r="I1462" i="1"/>
  <c r="H1462" i="1"/>
  <c r="G1462" i="1"/>
  <c r="F1462" i="1"/>
  <c r="K1462" i="1" s="1"/>
  <c r="E1462" i="1"/>
  <c r="D1462" i="1"/>
  <c r="C1462" i="1"/>
  <c r="B1462" i="1"/>
  <c r="A1462" i="1" s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J1460" i="1"/>
  <c r="I1460" i="1"/>
  <c r="H1460" i="1"/>
  <c r="G1460" i="1"/>
  <c r="F1460" i="1"/>
  <c r="K1460" i="1" s="1"/>
  <c r="E1460" i="1"/>
  <c r="D1460" i="1"/>
  <c r="C1460" i="1"/>
  <c r="B1460" i="1"/>
  <c r="A1460" i="1" s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 s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 s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 s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 s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 s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 s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 s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 s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 s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 s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 s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 s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 s="1"/>
  <c r="L1442" i="1"/>
  <c r="J1442" i="1"/>
  <c r="I1442" i="1"/>
  <c r="H1442" i="1"/>
  <c r="G1442" i="1"/>
  <c r="F1442" i="1"/>
  <c r="K1442" i="1" s="1"/>
  <c r="E1442" i="1"/>
  <c r="D1442" i="1"/>
  <c r="C1442" i="1"/>
  <c r="B1442" i="1"/>
  <c r="A1442" i="1" s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 s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 s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 s="1"/>
  <c r="L1438" i="1"/>
  <c r="J1438" i="1"/>
  <c r="I1438" i="1"/>
  <c r="H1438" i="1"/>
  <c r="G1438" i="1"/>
  <c r="F1438" i="1"/>
  <c r="K1438" i="1" s="1"/>
  <c r="E1438" i="1"/>
  <c r="D1438" i="1"/>
  <c r="C1438" i="1"/>
  <c r="B1438" i="1"/>
  <c r="A1438" i="1" s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 s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 s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 s="1"/>
  <c r="L1434" i="1"/>
  <c r="J1434" i="1"/>
  <c r="I1434" i="1"/>
  <c r="H1434" i="1"/>
  <c r="G1434" i="1"/>
  <c r="F1434" i="1"/>
  <c r="K1434" i="1" s="1"/>
  <c r="E1434" i="1"/>
  <c r="D1434" i="1"/>
  <c r="C1434" i="1"/>
  <c r="B1434" i="1"/>
  <c r="A1434" i="1" s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 s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 s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 s="1"/>
  <c r="L1430" i="1"/>
  <c r="J1430" i="1"/>
  <c r="I1430" i="1"/>
  <c r="H1430" i="1"/>
  <c r="G1430" i="1"/>
  <c r="F1430" i="1"/>
  <c r="K1430" i="1" s="1"/>
  <c r="E1430" i="1"/>
  <c r="D1430" i="1"/>
  <c r="C1430" i="1"/>
  <c r="B1430" i="1"/>
  <c r="A1430" i="1" s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 s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 s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 s="1"/>
  <c r="L1426" i="1"/>
  <c r="J1426" i="1"/>
  <c r="I1426" i="1"/>
  <c r="H1426" i="1"/>
  <c r="G1426" i="1"/>
  <c r="F1426" i="1"/>
  <c r="K1426" i="1" s="1"/>
  <c r="E1426" i="1"/>
  <c r="D1426" i="1"/>
  <c r="C1426" i="1"/>
  <c r="B1426" i="1"/>
  <c r="A1426" i="1" s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 s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 s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 s="1"/>
  <c r="L1422" i="1"/>
  <c r="J1422" i="1"/>
  <c r="I1422" i="1"/>
  <c r="H1422" i="1"/>
  <c r="G1422" i="1"/>
  <c r="F1422" i="1"/>
  <c r="K1422" i="1" s="1"/>
  <c r="E1422" i="1"/>
  <c r="D1422" i="1"/>
  <c r="C1422" i="1"/>
  <c r="B1422" i="1"/>
  <c r="A1422" i="1" s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 s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 s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 s="1"/>
  <c r="L1418" i="1"/>
  <c r="J1418" i="1"/>
  <c r="I1418" i="1"/>
  <c r="H1418" i="1"/>
  <c r="G1418" i="1"/>
  <c r="F1418" i="1"/>
  <c r="K1418" i="1" s="1"/>
  <c r="E1418" i="1"/>
  <c r="D1418" i="1"/>
  <c r="C1418" i="1"/>
  <c r="B1418" i="1"/>
  <c r="A1418" i="1" s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 s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 s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 s="1"/>
  <c r="L1414" i="1"/>
  <c r="J1414" i="1"/>
  <c r="I1414" i="1"/>
  <c r="H1414" i="1"/>
  <c r="G1414" i="1"/>
  <c r="F1414" i="1"/>
  <c r="K1414" i="1" s="1"/>
  <c r="E1414" i="1"/>
  <c r="D1414" i="1"/>
  <c r="C1414" i="1"/>
  <c r="B1414" i="1"/>
  <c r="A1414" i="1" s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 s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 s="1"/>
  <c r="L1410" i="1"/>
  <c r="J1410" i="1"/>
  <c r="I1410" i="1"/>
  <c r="H1410" i="1"/>
  <c r="G1410" i="1"/>
  <c r="F1410" i="1"/>
  <c r="K1410" i="1" s="1"/>
  <c r="E1410" i="1"/>
  <c r="D1410" i="1"/>
  <c r="C1410" i="1"/>
  <c r="B1410" i="1"/>
  <c r="A1410" i="1" s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 s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 s="1"/>
  <c r="L1406" i="1"/>
  <c r="J1406" i="1"/>
  <c r="I1406" i="1"/>
  <c r="H1406" i="1"/>
  <c r="G1406" i="1"/>
  <c r="F1406" i="1"/>
  <c r="K1406" i="1" s="1"/>
  <c r="E1406" i="1"/>
  <c r="D1406" i="1"/>
  <c r="C1406" i="1"/>
  <c r="B1406" i="1"/>
  <c r="A1406" i="1" s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 s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 s="1"/>
  <c r="L1402" i="1"/>
  <c r="J1402" i="1"/>
  <c r="I1402" i="1"/>
  <c r="H1402" i="1"/>
  <c r="G1402" i="1"/>
  <c r="F1402" i="1"/>
  <c r="K1402" i="1" s="1"/>
  <c r="E1402" i="1"/>
  <c r="D1402" i="1"/>
  <c r="C1402" i="1"/>
  <c r="B1402" i="1"/>
  <c r="A1402" i="1" s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 s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 s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 s="1"/>
  <c r="L1398" i="1"/>
  <c r="J1398" i="1"/>
  <c r="I1398" i="1"/>
  <c r="H1398" i="1"/>
  <c r="G1398" i="1"/>
  <c r="F1398" i="1"/>
  <c r="K1398" i="1" s="1"/>
  <c r="E1398" i="1"/>
  <c r="D1398" i="1"/>
  <c r="C1398" i="1"/>
  <c r="B1398" i="1"/>
  <c r="A1398" i="1" s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 s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 s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 s="1"/>
  <c r="L1394" i="1"/>
  <c r="J1394" i="1"/>
  <c r="I1394" i="1"/>
  <c r="H1394" i="1"/>
  <c r="G1394" i="1"/>
  <c r="F1394" i="1"/>
  <c r="K1394" i="1" s="1"/>
  <c r="E1394" i="1"/>
  <c r="D1394" i="1"/>
  <c r="C1394" i="1"/>
  <c r="B1394" i="1"/>
  <c r="A1394" i="1" s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 s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 s="1"/>
  <c r="L1390" i="1"/>
  <c r="J1390" i="1"/>
  <c r="I1390" i="1"/>
  <c r="H1390" i="1"/>
  <c r="G1390" i="1"/>
  <c r="F1390" i="1"/>
  <c r="K1390" i="1" s="1"/>
  <c r="E1390" i="1"/>
  <c r="D1390" i="1"/>
  <c r="C1390" i="1"/>
  <c r="B1390" i="1"/>
  <c r="A1390" i="1" s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 s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 s="1"/>
  <c r="L1386" i="1"/>
  <c r="J1386" i="1"/>
  <c r="I1386" i="1"/>
  <c r="H1386" i="1"/>
  <c r="G1386" i="1"/>
  <c r="F1386" i="1"/>
  <c r="K1386" i="1" s="1"/>
  <c r="E1386" i="1"/>
  <c r="D1386" i="1"/>
  <c r="C1386" i="1"/>
  <c r="B1386" i="1"/>
  <c r="A1386" i="1" s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 s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 s="1"/>
  <c r="L1382" i="1"/>
  <c r="J1382" i="1"/>
  <c r="I1382" i="1"/>
  <c r="H1382" i="1"/>
  <c r="G1382" i="1"/>
  <c r="F1382" i="1"/>
  <c r="K1382" i="1" s="1"/>
  <c r="E1382" i="1"/>
  <c r="D1382" i="1"/>
  <c r="C1382" i="1"/>
  <c r="B1382" i="1"/>
  <c r="A1382" i="1" s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 s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 s="1"/>
  <c r="L1378" i="1"/>
  <c r="J1378" i="1"/>
  <c r="I1378" i="1"/>
  <c r="H1378" i="1"/>
  <c r="G1378" i="1"/>
  <c r="F1378" i="1"/>
  <c r="K1378" i="1" s="1"/>
  <c r="E1378" i="1"/>
  <c r="D1378" i="1"/>
  <c r="C1378" i="1"/>
  <c r="B1378" i="1"/>
  <c r="A1378" i="1" s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 s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 s="1"/>
  <c r="L1374" i="1"/>
  <c r="J1374" i="1"/>
  <c r="I1374" i="1"/>
  <c r="H1374" i="1"/>
  <c r="G1374" i="1"/>
  <c r="F1374" i="1"/>
  <c r="K1374" i="1" s="1"/>
  <c r="E1374" i="1"/>
  <c r="D1374" i="1"/>
  <c r="C1374" i="1"/>
  <c r="B1374" i="1"/>
  <c r="A1374" i="1" s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 s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 s="1"/>
  <c r="L1370" i="1"/>
  <c r="J1370" i="1"/>
  <c r="I1370" i="1"/>
  <c r="H1370" i="1"/>
  <c r="G1370" i="1"/>
  <c r="F1370" i="1"/>
  <c r="K1370" i="1" s="1"/>
  <c r="E1370" i="1"/>
  <c r="D1370" i="1"/>
  <c r="C1370" i="1"/>
  <c r="B1370" i="1"/>
  <c r="A1370" i="1" s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 s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 s="1"/>
  <c r="L1366" i="1"/>
  <c r="J1366" i="1"/>
  <c r="I1366" i="1"/>
  <c r="H1366" i="1"/>
  <c r="G1366" i="1"/>
  <c r="F1366" i="1"/>
  <c r="K1366" i="1" s="1"/>
  <c r="E1366" i="1"/>
  <c r="D1366" i="1"/>
  <c r="C1366" i="1"/>
  <c r="B1366" i="1"/>
  <c r="A1366" i="1" s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 s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 s="1"/>
  <c r="L1362" i="1"/>
  <c r="J1362" i="1"/>
  <c r="I1362" i="1"/>
  <c r="H1362" i="1"/>
  <c r="G1362" i="1"/>
  <c r="F1362" i="1"/>
  <c r="K1362" i="1" s="1"/>
  <c r="E1362" i="1"/>
  <c r="D1362" i="1"/>
  <c r="C1362" i="1"/>
  <c r="B1362" i="1"/>
  <c r="A1362" i="1" s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 s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 s="1"/>
  <c r="L1358" i="1"/>
  <c r="J1358" i="1"/>
  <c r="I1358" i="1"/>
  <c r="H1358" i="1"/>
  <c r="G1358" i="1"/>
  <c r="F1358" i="1"/>
  <c r="K1358" i="1" s="1"/>
  <c r="E1358" i="1"/>
  <c r="D1358" i="1"/>
  <c r="C1358" i="1"/>
  <c r="B1358" i="1"/>
  <c r="A1358" i="1" s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 s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 s="1"/>
  <c r="L1354" i="1"/>
  <c r="J1354" i="1"/>
  <c r="I1354" i="1"/>
  <c r="H1354" i="1"/>
  <c r="G1354" i="1"/>
  <c r="F1354" i="1"/>
  <c r="K1354" i="1" s="1"/>
  <c r="E1354" i="1"/>
  <c r="D1354" i="1"/>
  <c r="C1354" i="1"/>
  <c r="B1354" i="1"/>
  <c r="A1354" i="1" s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 s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 s="1"/>
  <c r="L1350" i="1"/>
  <c r="J1350" i="1"/>
  <c r="I1350" i="1"/>
  <c r="H1350" i="1"/>
  <c r="G1350" i="1"/>
  <c r="F1350" i="1"/>
  <c r="K1350" i="1" s="1"/>
  <c r="E1350" i="1"/>
  <c r="D1350" i="1"/>
  <c r="C1350" i="1"/>
  <c r="B1350" i="1"/>
  <c r="A1350" i="1" s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 s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 s="1"/>
  <c r="L1346" i="1"/>
  <c r="J1346" i="1"/>
  <c r="I1346" i="1"/>
  <c r="H1346" i="1"/>
  <c r="G1346" i="1"/>
  <c r="F1346" i="1"/>
  <c r="K1346" i="1" s="1"/>
  <c r="E1346" i="1"/>
  <c r="D1346" i="1"/>
  <c r="C1346" i="1"/>
  <c r="B1346" i="1"/>
  <c r="A1346" i="1" s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 s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 s="1"/>
  <c r="L1342" i="1"/>
  <c r="J1342" i="1"/>
  <c r="I1342" i="1"/>
  <c r="H1342" i="1"/>
  <c r="G1342" i="1"/>
  <c r="F1342" i="1"/>
  <c r="K1342" i="1" s="1"/>
  <c r="E1342" i="1"/>
  <c r="D1342" i="1"/>
  <c r="C1342" i="1"/>
  <c r="B1342" i="1"/>
  <c r="A1342" i="1" s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 s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 s="1"/>
  <c r="L1338" i="1"/>
  <c r="J1338" i="1"/>
  <c r="I1338" i="1"/>
  <c r="H1338" i="1"/>
  <c r="G1338" i="1"/>
  <c r="F1338" i="1"/>
  <c r="K1338" i="1" s="1"/>
  <c r="E1338" i="1"/>
  <c r="D1338" i="1"/>
  <c r="C1338" i="1"/>
  <c r="B1338" i="1"/>
  <c r="A1338" i="1" s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 s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 s="1"/>
  <c r="L1334" i="1"/>
  <c r="J1334" i="1"/>
  <c r="I1334" i="1"/>
  <c r="H1334" i="1"/>
  <c r="G1334" i="1"/>
  <c r="F1334" i="1"/>
  <c r="K1334" i="1" s="1"/>
  <c r="E1334" i="1"/>
  <c r="D1334" i="1"/>
  <c r="C1334" i="1"/>
  <c r="B1334" i="1"/>
  <c r="A1334" i="1" s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 s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 s="1"/>
  <c r="L1330" i="1"/>
  <c r="J1330" i="1"/>
  <c r="I1330" i="1"/>
  <c r="H1330" i="1"/>
  <c r="G1330" i="1"/>
  <c r="F1330" i="1"/>
  <c r="K1330" i="1" s="1"/>
  <c r="E1330" i="1"/>
  <c r="D1330" i="1"/>
  <c r="C1330" i="1"/>
  <c r="B1330" i="1"/>
  <c r="A1330" i="1" s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 s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 s="1"/>
  <c r="L1326" i="1"/>
  <c r="J1326" i="1"/>
  <c r="I1326" i="1"/>
  <c r="H1326" i="1"/>
  <c r="G1326" i="1"/>
  <c r="F1326" i="1"/>
  <c r="K1326" i="1" s="1"/>
  <c r="E1326" i="1"/>
  <c r="D1326" i="1"/>
  <c r="C1326" i="1"/>
  <c r="B1326" i="1"/>
  <c r="A1326" i="1" s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 s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 s="1"/>
  <c r="L1322" i="1"/>
  <c r="J1322" i="1"/>
  <c r="I1322" i="1"/>
  <c r="H1322" i="1"/>
  <c r="G1322" i="1"/>
  <c r="F1322" i="1"/>
  <c r="K1322" i="1" s="1"/>
  <c r="E1322" i="1"/>
  <c r="D1322" i="1"/>
  <c r="C1322" i="1"/>
  <c r="B1322" i="1"/>
  <c r="A1322" i="1" s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 s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 s="1"/>
  <c r="L1318" i="1"/>
  <c r="J1318" i="1"/>
  <c r="I1318" i="1"/>
  <c r="H1318" i="1"/>
  <c r="G1318" i="1"/>
  <c r="F1318" i="1"/>
  <c r="K1318" i="1" s="1"/>
  <c r="E1318" i="1"/>
  <c r="D1318" i="1"/>
  <c r="C1318" i="1"/>
  <c r="B1318" i="1"/>
  <c r="A1318" i="1" s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 s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 s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 s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 s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 s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 s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 s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 s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 s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 s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 s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 s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 s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 s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 s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 s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 s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 s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 s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 s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 s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 s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 s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 s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 s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 s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 s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 s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 s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 s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 s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 s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 s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 s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 s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 s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 s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 s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 s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 s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 s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 s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 s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 s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 s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 s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 s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 s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 s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 s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 s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 s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 s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 s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 s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 s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 s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 s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 s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<sst xmlns="http://schemas.openxmlformats.org/spreadsheetml/2006/main" count="12" uniqueCount="12">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</sst>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9%20-%20SETEMBRO/1&#176;%20CORRE&#199;&#195;O/13.2%20PCF%20em%20EXCEL%20-%20REV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09/2024</v>
          </cell>
          <cell r="K11">
            <v>45565</v>
          </cell>
          <cell r="M11" t="str">
            <v>2611606 - Recife - PE</v>
          </cell>
          <cell r="N11">
            <v>59724.34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09/2024</v>
          </cell>
          <cell r="K12">
            <v>45565</v>
          </cell>
          <cell r="M12" t="str">
            <v>2611606 - Recife - PE</v>
          </cell>
          <cell r="N12">
            <v>4550.57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61198164000160</v>
          </cell>
          <cell r="G13" t="str">
            <v>PORTO SEGURO CIA DE SEGUROS</v>
          </cell>
          <cell r="H13" t="str">
            <v>S</v>
          </cell>
          <cell r="I13" t="str">
            <v>N</v>
          </cell>
          <cell r="J13" t="str">
            <v>09/2024</v>
          </cell>
          <cell r="K13">
            <v>45565</v>
          </cell>
          <cell r="M13" t="str">
            <v>3550308 - São Paulo - SP</v>
          </cell>
          <cell r="N13">
            <v>1010.06</v>
          </cell>
        </row>
        <row r="14">
          <cell r="C14" t="str">
            <v>HOSPITAL MIGUEL ARRAES - CG. Nº 023/2022</v>
          </cell>
          <cell r="E14" t="str">
            <v>5.99 - Outros Serviços de Terceiros Pessoa Jurídica</v>
          </cell>
          <cell r="F14" t="str">
            <v>10.572.048/0001-28</v>
          </cell>
          <cell r="G14" t="str">
            <v>TAXA DE LIMPEZA PUBLICA</v>
          </cell>
          <cell r="H14" t="str">
            <v>S</v>
          </cell>
          <cell r="I14" t="str">
            <v>N</v>
          </cell>
          <cell r="J14" t="str">
            <v>09/2024</v>
          </cell>
          <cell r="K14">
            <v>45565</v>
          </cell>
          <cell r="M14" t="str">
            <v>2611606 - Recife - PE</v>
          </cell>
          <cell r="N14">
            <v>8122.94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TAXA DE MANUTENÇÃO</v>
          </cell>
          <cell r="H15" t="str">
            <v>S</v>
          </cell>
          <cell r="I15" t="str">
            <v>N</v>
          </cell>
          <cell r="J15" t="str">
            <v>09/2024</v>
          </cell>
          <cell r="K15">
            <v>45565</v>
          </cell>
          <cell r="M15" t="str">
            <v>2610707 - Paulista - PE</v>
          </cell>
          <cell r="N15">
            <v>312.2</v>
          </cell>
        </row>
        <row r="16">
          <cell r="C16" t="str">
            <v>HOSPITAL MIGUEL ARRAES - CG. Nº 023/2022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TARIFAS BANCÁRIAS (EXTRATO)</v>
          </cell>
          <cell r="H16" t="str">
            <v>S</v>
          </cell>
          <cell r="I16" t="str">
            <v>N</v>
          </cell>
          <cell r="J16" t="str">
            <v>09/2024</v>
          </cell>
          <cell r="K16">
            <v>45565</v>
          </cell>
          <cell r="M16" t="str">
            <v>2610707 - Paulista - PE</v>
          </cell>
          <cell r="N16">
            <v>530.98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02.558.157/0008-39</v>
          </cell>
          <cell r="G17" t="str">
            <v xml:space="preserve"> TELEFÔNIA VIVO</v>
          </cell>
          <cell r="H17" t="str">
            <v>S</v>
          </cell>
          <cell r="I17" t="str">
            <v>S</v>
          </cell>
          <cell r="J17" t="str">
            <v>0446640441</v>
          </cell>
          <cell r="K17">
            <v>45563</v>
          </cell>
          <cell r="M17" t="str">
            <v>2611606 - Recife - PE</v>
          </cell>
          <cell r="N17">
            <v>357.48</v>
          </cell>
        </row>
        <row r="18">
          <cell r="C18" t="str">
            <v>HOSPITAL MIGUEL ARRAES - CG. Nº 023/2022</v>
          </cell>
          <cell r="E18" t="str">
            <v>5.9 - Telefonia Móvel</v>
          </cell>
          <cell r="F18" t="str">
            <v>02.421.421/0013-55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09/2024</v>
          </cell>
          <cell r="K18">
            <v>45549</v>
          </cell>
          <cell r="M18" t="str">
            <v>2611606 - Recife - PE</v>
          </cell>
          <cell r="N18">
            <v>77.8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5162</v>
          </cell>
          <cell r="K19">
            <v>45577</v>
          </cell>
          <cell r="L19" t="str">
            <v>T3MLLP1H</v>
          </cell>
          <cell r="M19" t="str">
            <v>2611606 - Recife - PE</v>
          </cell>
          <cell r="N19">
            <v>154.85</v>
          </cell>
        </row>
        <row r="20">
          <cell r="C20" t="str">
            <v>HOSPITAL MIGUEL ARRAES - CG. Nº 023/2022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475971156</v>
          </cell>
          <cell r="K20">
            <v>45577</v>
          </cell>
          <cell r="L20" t="str">
            <v>2E54ED7EA840678EDB4444CE351AAFC7</v>
          </cell>
          <cell r="M20" t="str">
            <v>2611606 - Recife - PE</v>
          </cell>
          <cell r="N20">
            <v>1455.13</v>
          </cell>
        </row>
        <row r="21">
          <cell r="C21" t="str">
            <v>HOSPITAL MIGUEL ARRAES - CG. Nº 023/2022</v>
          </cell>
          <cell r="E21" t="str">
            <v>5.18 - Teledonia Fixa</v>
          </cell>
          <cell r="F21">
            <v>41644220001700</v>
          </cell>
          <cell r="G21" t="str">
            <v>DB3 SERVIÇOS DE TELECOMUNICAÇÕES</v>
          </cell>
          <cell r="H21" t="str">
            <v>S</v>
          </cell>
          <cell r="I21" t="str">
            <v>N</v>
          </cell>
          <cell r="J21" t="str">
            <v>3825101</v>
          </cell>
          <cell r="K21">
            <v>45566</v>
          </cell>
          <cell r="M21" t="str">
            <v>2611606 - Recife - PE</v>
          </cell>
          <cell r="N21">
            <v>950</v>
          </cell>
        </row>
        <row r="22">
          <cell r="C22" t="str">
            <v>HOSPITAL MIGUEL ARRAES - CG. Nº 023/2022</v>
          </cell>
          <cell r="E22" t="str">
            <v>5.13 - Água e Esgoto</v>
          </cell>
          <cell r="F22">
            <v>9769035000164</v>
          </cell>
          <cell r="G22" t="str">
            <v>COMPESA COMPANHIA PERNAMBUCANA DE SANEAMENTO</v>
          </cell>
          <cell r="H22" t="str">
            <v>S</v>
          </cell>
          <cell r="I22" t="str">
            <v>N</v>
          </cell>
          <cell r="J22" t="str">
            <v>09/2024</v>
          </cell>
          <cell r="K22">
            <v>45564</v>
          </cell>
          <cell r="M22" t="str">
            <v>2611606 - Recife - PE</v>
          </cell>
          <cell r="N22">
            <v>42233.69</v>
          </cell>
        </row>
        <row r="23">
          <cell r="C23" t="str">
            <v>HOSPITAL MIGUEL ARRAES - CG. Nº 023/2022</v>
          </cell>
          <cell r="E23" t="str">
            <v>5.12 - Energia Elétrica</v>
          </cell>
          <cell r="F23">
            <v>10572048000128</v>
          </cell>
          <cell r="G23" t="str">
            <v>NEOENERGIA</v>
          </cell>
          <cell r="H23" t="str">
            <v>S</v>
          </cell>
          <cell r="I23" t="str">
            <v>S</v>
          </cell>
          <cell r="J23" t="str">
            <v>329705035</v>
          </cell>
          <cell r="K23">
            <v>45581</v>
          </cell>
          <cell r="M23" t="str">
            <v>2611606 - Recife - PE</v>
          </cell>
          <cell r="N23">
            <v>76273.440000000002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24801362000140</v>
          </cell>
          <cell r="G24" t="str">
            <v>BRUNO COSMO DA COSTA COMERCIO</v>
          </cell>
          <cell r="H24" t="str">
            <v>S</v>
          </cell>
          <cell r="I24" t="str">
            <v>N</v>
          </cell>
          <cell r="J24" t="str">
            <v>1054</v>
          </cell>
          <cell r="K24">
            <v>45566</v>
          </cell>
          <cell r="M24" t="str">
            <v>2611606 - Recife - PE</v>
          </cell>
          <cell r="N24">
            <v>6939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26081685000131</v>
          </cell>
          <cell r="G25" t="str">
            <v>CG REFRIFERAÇÃO</v>
          </cell>
          <cell r="H25" t="str">
            <v>S</v>
          </cell>
          <cell r="I25" t="str">
            <v>N</v>
          </cell>
          <cell r="J25" t="str">
            <v>10949</v>
          </cell>
          <cell r="K25">
            <v>45539</v>
          </cell>
          <cell r="M25" t="str">
            <v>2611606 - Recife - PE</v>
          </cell>
          <cell r="N25">
            <v>6583.5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>
            <v>10279299000119</v>
          </cell>
          <cell r="G26" t="str">
            <v>RGRAPH LOCAÇÃO COMERCIO E SERV LTDA</v>
          </cell>
          <cell r="H26" t="str">
            <v>S</v>
          </cell>
          <cell r="I26" t="str">
            <v>N</v>
          </cell>
          <cell r="J26" t="str">
            <v>8382</v>
          </cell>
          <cell r="K26">
            <v>45575</v>
          </cell>
          <cell r="M26" t="str">
            <v>2611606 - Recife - PE</v>
          </cell>
          <cell r="N26">
            <v>240</v>
          </cell>
        </row>
        <row r="27">
          <cell r="C27" t="str">
            <v>HOSPITAL MIGUEL ARRAES - CG. Nº 023/2022</v>
          </cell>
          <cell r="E27" t="str">
            <v>5.3 - Locação de Máquinas e Equipamentos</v>
          </cell>
          <cell r="F27" t="str">
            <v>40.904.492/0001-64</v>
          </cell>
          <cell r="G27" t="str">
            <v>SOLIVETTI COMERCIO</v>
          </cell>
          <cell r="H27" t="str">
            <v>S</v>
          </cell>
          <cell r="I27" t="str">
            <v>N</v>
          </cell>
          <cell r="J27" t="str">
            <v>90486</v>
          </cell>
          <cell r="K27">
            <v>45559</v>
          </cell>
          <cell r="M27" t="str">
            <v>2609600 - Olinda - PE</v>
          </cell>
          <cell r="N27">
            <v>2000</v>
          </cell>
        </row>
        <row r="28">
          <cell r="C28" t="str">
            <v>HOSPITAL MIGUEL ARRAES - CG. Nº 023/2022</v>
          </cell>
          <cell r="E28" t="str">
            <v>5.3 - Locação de Máquinas e Equipamentos</v>
          </cell>
          <cell r="F28" t="str">
            <v>44.283.333/0005-74</v>
          </cell>
          <cell r="G28" t="str">
            <v>SCM PARTICIPAÇÕES LTDA</v>
          </cell>
          <cell r="H28" t="str">
            <v>S</v>
          </cell>
          <cell r="I28" t="str">
            <v>N</v>
          </cell>
          <cell r="J28" t="str">
            <v>29370</v>
          </cell>
          <cell r="K28">
            <v>45540</v>
          </cell>
          <cell r="M28" t="str">
            <v>2611606 - Recife - PE</v>
          </cell>
          <cell r="N28">
            <v>6128.15</v>
          </cell>
        </row>
        <row r="29">
          <cell r="C29" t="str">
            <v>HOSPITAL MIGUEL ARRAES - CG. Nº 023/2022</v>
          </cell>
          <cell r="E29" t="str">
            <v>5.3 - Locação de Máquinas e Equipamentos</v>
          </cell>
          <cell r="F29" t="str">
            <v>33.845.322/0010-81</v>
          </cell>
          <cell r="G29" t="str">
            <v>A GERADORA ALUGUEL DE MAQUINAS</v>
          </cell>
          <cell r="H29" t="str">
            <v>S</v>
          </cell>
          <cell r="I29" t="str">
            <v>N</v>
          </cell>
          <cell r="J29" t="str">
            <v>37864</v>
          </cell>
          <cell r="K29">
            <v>45530</v>
          </cell>
          <cell r="M29" t="str">
            <v>2611606 - Recife - PE</v>
          </cell>
          <cell r="N29">
            <v>17900</v>
          </cell>
        </row>
        <row r="30">
          <cell r="C30" t="str">
            <v>HOSPITAL MIGUEL ARRAES - CG. Nº 023/2022</v>
          </cell>
          <cell r="E30" t="str">
            <v>5.3 - Locação de Máquinas e Equipamentos</v>
          </cell>
          <cell r="F30" t="str">
            <v>05.097661/0001-09</v>
          </cell>
          <cell r="G30" t="str">
            <v>CONTAGE - CONSULTORIA EM TELECOMUNICAÇÕES E MONITORAMENTO LTDA</v>
          </cell>
          <cell r="H30" t="str">
            <v>S</v>
          </cell>
          <cell r="I30" t="str">
            <v>N</v>
          </cell>
          <cell r="J30" t="str">
            <v>9889</v>
          </cell>
          <cell r="K30">
            <v>45548</v>
          </cell>
          <cell r="M30" t="str">
            <v>2611606 - Recife - PE</v>
          </cell>
          <cell r="N30">
            <v>1375</v>
          </cell>
        </row>
        <row r="31">
          <cell r="C31" t="str">
            <v>HOSPITAL MIGUEL ARRAES - CG. Nº 023/2022</v>
          </cell>
          <cell r="E31" t="str">
            <v>5.3 - Locação de Máquinas e Equipamentos</v>
          </cell>
          <cell r="F31">
            <v>42287193000153</v>
          </cell>
          <cell r="G31" t="str">
            <v>COLORTEL</v>
          </cell>
          <cell r="H31" t="str">
            <v>S</v>
          </cell>
          <cell r="I31" t="str">
            <v>N</v>
          </cell>
          <cell r="J31" t="str">
            <v>2489</v>
          </cell>
          <cell r="K31">
            <v>45560</v>
          </cell>
          <cell r="M31" t="str">
            <v>3304557 - Rio de Janeiro - RJ</v>
          </cell>
          <cell r="N31">
            <v>1759.5</v>
          </cell>
        </row>
        <row r="32">
          <cell r="C32" t="str">
            <v>HOSPITAL MIGUEL ARRAES - CG. Nº 023/2022</v>
          </cell>
          <cell r="E32" t="str">
            <v>5.3 - Locação de Máquinas e Equipamentos</v>
          </cell>
          <cell r="F32">
            <v>24801362000140</v>
          </cell>
          <cell r="G32" t="str">
            <v>BRUNO COSMO DA COSTA COMERCIO</v>
          </cell>
          <cell r="H32" t="str">
            <v>S</v>
          </cell>
          <cell r="I32" t="str">
            <v>N</v>
          </cell>
          <cell r="J32" t="str">
            <v>1104</v>
          </cell>
          <cell r="K32">
            <v>45566</v>
          </cell>
          <cell r="M32" t="str">
            <v>2611606 - Recife - PE</v>
          </cell>
          <cell r="N32">
            <v>778</v>
          </cell>
        </row>
        <row r="33">
          <cell r="C33" t="str">
            <v>HOSPITAL MIGUEL ARRAES - CG. Nº 023/2022</v>
          </cell>
          <cell r="E33" t="str">
            <v>5.3 - Locação de Máquinas e Equipamentos</v>
          </cell>
          <cell r="F33">
            <v>24801362000140</v>
          </cell>
          <cell r="G33" t="str">
            <v>BRUNO COSMO DA COSTA COMERCIO</v>
          </cell>
          <cell r="H33" t="str">
            <v>S</v>
          </cell>
          <cell r="I33" t="str">
            <v>N</v>
          </cell>
          <cell r="J33" t="str">
            <v>1087</v>
          </cell>
          <cell r="K33">
            <v>45566</v>
          </cell>
          <cell r="M33" t="str">
            <v>2611606 - Recife - PE</v>
          </cell>
          <cell r="N33">
            <v>498</v>
          </cell>
        </row>
        <row r="34">
          <cell r="C34" t="str">
            <v>HOSPITAL MIGUEL ARRAES - CG. Nº 023/2022</v>
          </cell>
          <cell r="E34" t="str">
            <v>5.3 - Locação de Máquinas e Equipamentos</v>
          </cell>
          <cell r="F34">
            <v>10279299000119</v>
          </cell>
          <cell r="G34" t="str">
            <v>RGRAPH LOCAÇÃO COMERCIO E SERV LTDA</v>
          </cell>
          <cell r="H34" t="str">
            <v>S</v>
          </cell>
          <cell r="I34" t="str">
            <v>N</v>
          </cell>
          <cell r="J34" t="str">
            <v>8383</v>
          </cell>
          <cell r="K34">
            <v>45576</v>
          </cell>
          <cell r="M34" t="str">
            <v>2611606 - Recife - PE</v>
          </cell>
          <cell r="N34">
            <v>12793.56</v>
          </cell>
        </row>
        <row r="35">
          <cell r="C35" t="str">
            <v>HOSPITAL MIGUEL ARRAES - CG. Nº 023/2022</v>
          </cell>
          <cell r="E35" t="str">
            <v>5.1 - Locação de Equipamentos Médicos-Hospitalares</v>
          </cell>
          <cell r="F35">
            <v>331788002405</v>
          </cell>
          <cell r="G35" t="str">
            <v>AIR LIQUIDE BRASIL LTDA</v>
          </cell>
          <cell r="H35" t="str">
            <v>S</v>
          </cell>
          <cell r="I35" t="str">
            <v>N</v>
          </cell>
          <cell r="J35" t="str">
            <v>53121</v>
          </cell>
          <cell r="K35">
            <v>45562</v>
          </cell>
          <cell r="M35" t="str">
            <v>2602902 - Cabo de Santo Agostinho - PE</v>
          </cell>
          <cell r="N35">
            <v>15899.33</v>
          </cell>
        </row>
        <row r="36">
          <cell r="C36" t="str">
            <v>HOSPITAL MIGUEL ARRAES - CG. Nº 023/2022</v>
          </cell>
          <cell r="E36" t="str">
            <v>5.1 - Locação de Equipamentos Médicos-Hospitalares</v>
          </cell>
          <cell r="F36">
            <v>18271934000123</v>
          </cell>
          <cell r="G36" t="str">
            <v>NOVA BIOMEDICAL (GASOMETRO)</v>
          </cell>
          <cell r="H36" t="str">
            <v>S</v>
          </cell>
          <cell r="I36" t="str">
            <v>S</v>
          </cell>
          <cell r="J36" t="str">
            <v>11603</v>
          </cell>
          <cell r="K36">
            <v>45559</v>
          </cell>
          <cell r="L36" t="str">
            <v>57578DEBA</v>
          </cell>
          <cell r="M36" t="str">
            <v>3144805 - Nova Lima - MG</v>
          </cell>
          <cell r="N36">
            <v>10472</v>
          </cell>
        </row>
        <row r="37">
          <cell r="C37" t="str">
            <v>HOSPITAL MIGUEL ARRAES - CG. Nº 023/2022</v>
          </cell>
          <cell r="E37" t="str">
            <v>5.1 - Locação de Equipamentos Médicos-Hospitalares</v>
          </cell>
          <cell r="F37">
            <v>18271934000123</v>
          </cell>
          <cell r="G37" t="str">
            <v>NOVA BIOMEDICAL (GASOMETRO)</v>
          </cell>
          <cell r="H37" t="str">
            <v>S</v>
          </cell>
          <cell r="I37" t="str">
            <v>S</v>
          </cell>
          <cell r="J37" t="str">
            <v>11604</v>
          </cell>
          <cell r="K37">
            <v>45559</v>
          </cell>
          <cell r="L37" t="str">
            <v>DBE8700C5</v>
          </cell>
          <cell r="M37" t="str">
            <v>3144805 - Nova Lima - MG</v>
          </cell>
          <cell r="N37">
            <v>21426.2</v>
          </cell>
        </row>
        <row r="38">
          <cell r="C38" t="str">
            <v>HOSPITAL MIGUEL ARRAES - CG. Nº 023/2022</v>
          </cell>
          <cell r="E38" t="str">
            <v>5.1 - Locação de Equipamentos Médicos-Hospitalares</v>
          </cell>
          <cell r="F38">
            <v>24380578002041</v>
          </cell>
          <cell r="G38" t="str">
            <v>WHITE MARTINS</v>
          </cell>
          <cell r="H38" t="str">
            <v>S</v>
          </cell>
          <cell r="I38" t="str">
            <v>N</v>
          </cell>
          <cell r="J38" t="str">
            <v>96195871</v>
          </cell>
          <cell r="K38">
            <v>45551</v>
          </cell>
          <cell r="M38" t="str">
            <v>2607901 - Jaboatão dos Guararapes - PE</v>
          </cell>
          <cell r="N38">
            <v>1271.8599999999999</v>
          </cell>
        </row>
        <row r="39">
          <cell r="C39" t="str">
            <v>HOSPITAL MIGUEL ARRAES - CG. Nº 023/2022</v>
          </cell>
          <cell r="E39" t="str">
            <v>5.8 - Locação de Veículos Automotores</v>
          </cell>
          <cell r="F39" t="str">
            <v>04.488.986/0001-41</v>
          </cell>
          <cell r="G39" t="str">
            <v>CP PAULISTA LOCAÇÃO DE VEICULO</v>
          </cell>
          <cell r="H39" t="str">
            <v>S</v>
          </cell>
          <cell r="I39" t="str">
            <v>N</v>
          </cell>
          <cell r="J39" t="str">
            <v>2719</v>
          </cell>
          <cell r="K39">
            <v>45566</v>
          </cell>
          <cell r="M39" t="str">
            <v>2610707 - Paulista - PE</v>
          </cell>
          <cell r="N39">
            <v>11774.7</v>
          </cell>
        </row>
        <row r="40">
          <cell r="C40" t="str">
            <v>HOSPITAL MIGUEL ARRAES - CG. Nº 023/2022</v>
          </cell>
          <cell r="E40" t="str">
            <v>5.20 - Serviços Judicíarios e Cartoriais</v>
          </cell>
          <cell r="F40" t="str">
            <v>09.039.744/0002-75</v>
          </cell>
          <cell r="G40" t="str">
            <v>GUIA JUDICIAL</v>
          </cell>
          <cell r="H40" t="str">
            <v>S</v>
          </cell>
          <cell r="I40" t="str">
            <v>N</v>
          </cell>
          <cell r="J40" t="str">
            <v>09/2024</v>
          </cell>
          <cell r="K40">
            <v>45565</v>
          </cell>
          <cell r="M40" t="str">
            <v>2611606 - Recife - PE</v>
          </cell>
          <cell r="N40">
            <v>13518.9</v>
          </cell>
        </row>
        <row r="41">
          <cell r="C41" t="str">
            <v>HOSPITAL MIGUEL ARRAES - CG. Nº 023/2022</v>
          </cell>
          <cell r="E41" t="str">
            <v>5.20 - Serviços Judicíarios e Cartoriais</v>
          </cell>
          <cell r="F41" t="str">
            <v>09.039.744/0002-75</v>
          </cell>
          <cell r="G41" t="str">
            <v>GUIA JUDICIAL</v>
          </cell>
          <cell r="H41" t="str">
            <v>S</v>
          </cell>
          <cell r="I41" t="str">
            <v>N</v>
          </cell>
          <cell r="J41" t="str">
            <v>09/2024</v>
          </cell>
          <cell r="K41">
            <v>45565</v>
          </cell>
          <cell r="M41" t="str">
            <v>2611606 - Recife - PE</v>
          </cell>
          <cell r="N41">
            <v>2.36</v>
          </cell>
        </row>
        <row r="42">
          <cell r="C42" t="str">
            <v>HOSPITAL MIGUEL ARRAES - CG. Nº 023/2022</v>
          </cell>
          <cell r="E42" t="str">
            <v>5.20 - Serviços Judicíarios e Cartoriais</v>
          </cell>
          <cell r="F42" t="str">
            <v>09.039.744/0002-75</v>
          </cell>
          <cell r="G42" t="str">
            <v>GUIA JUDICIAL</v>
          </cell>
          <cell r="H42" t="str">
            <v>S</v>
          </cell>
          <cell r="I42" t="str">
            <v>N</v>
          </cell>
          <cell r="J42" t="str">
            <v>09/2024</v>
          </cell>
          <cell r="K42">
            <v>45565</v>
          </cell>
          <cell r="M42" t="str">
            <v>2611606 - Recife - PE</v>
          </cell>
          <cell r="N42">
            <v>2069.0300000000002</v>
          </cell>
        </row>
        <row r="43">
          <cell r="C43" t="str">
            <v>HOSPITAL MIGUEL ARRAES - CG. Nº 023/2022</v>
          </cell>
          <cell r="E43" t="str">
            <v>5.20 - Serviços Judicíarios e Cartoriais</v>
          </cell>
          <cell r="F43" t="str">
            <v>09.039.744/0002-75</v>
          </cell>
          <cell r="G43" t="str">
            <v>GUIA JUDICIAL</v>
          </cell>
          <cell r="H43" t="str">
            <v>S</v>
          </cell>
          <cell r="I43" t="str">
            <v>N</v>
          </cell>
          <cell r="J43" t="str">
            <v>09/2024</v>
          </cell>
          <cell r="K43">
            <v>45565</v>
          </cell>
          <cell r="M43" t="str">
            <v>2611606 - Recife - PE</v>
          </cell>
          <cell r="N43">
            <v>809.13</v>
          </cell>
        </row>
        <row r="44">
          <cell r="C44" t="str">
            <v>HOSPITAL MIGUEL ARRAES - CG. Nº 023/2022</v>
          </cell>
          <cell r="E44" t="str">
            <v>5.20 - Serviços Judicíarios e Cartoriais</v>
          </cell>
          <cell r="F44" t="str">
            <v>09.039.744/0002-75</v>
          </cell>
          <cell r="G44" t="str">
            <v>GUIA JUDICIAL</v>
          </cell>
          <cell r="H44" t="str">
            <v>S</v>
          </cell>
          <cell r="I44" t="str">
            <v>N</v>
          </cell>
          <cell r="J44" t="str">
            <v>09/2024</v>
          </cell>
          <cell r="K44">
            <v>45565</v>
          </cell>
          <cell r="M44" t="str">
            <v>2611606 - Recife - PE</v>
          </cell>
          <cell r="N44">
            <v>886.73</v>
          </cell>
        </row>
        <row r="45">
          <cell r="C45" t="str">
            <v>HOSPITAL MIGUEL ARRAES - CG. Nº 023/2022</v>
          </cell>
          <cell r="E45" t="str">
            <v>5.20 - Serviços Judicíarios e Cartoriais</v>
          </cell>
          <cell r="F45" t="str">
            <v>09.039.744/0002-75</v>
          </cell>
          <cell r="G45" t="str">
            <v>GUIA JUDICIAL</v>
          </cell>
          <cell r="H45" t="str">
            <v>S</v>
          </cell>
          <cell r="I45" t="str">
            <v>N</v>
          </cell>
          <cell r="J45" t="str">
            <v>09/2024</v>
          </cell>
          <cell r="K45">
            <v>45565</v>
          </cell>
          <cell r="M45" t="str">
            <v>2611606 - Recife - PE</v>
          </cell>
          <cell r="N45">
            <v>21.4</v>
          </cell>
        </row>
        <row r="46">
          <cell r="C46" t="str">
            <v>HOSPITAL MIGUEL ARRAES - CG. Nº 023/2022</v>
          </cell>
          <cell r="E46" t="str">
            <v>5.20 - Serviços Judicíarios e Cartoriais</v>
          </cell>
          <cell r="F46" t="str">
            <v>09.039.744/0002-75</v>
          </cell>
          <cell r="G46" t="str">
            <v>GUIA JUDICIAL</v>
          </cell>
          <cell r="H46" t="str">
            <v>S</v>
          </cell>
          <cell r="I46" t="str">
            <v>N</v>
          </cell>
          <cell r="J46" t="str">
            <v>09/2024</v>
          </cell>
          <cell r="K46">
            <v>45565</v>
          </cell>
          <cell r="M46" t="str">
            <v>2611606 - Recife - PE</v>
          </cell>
          <cell r="N46">
            <v>890.24</v>
          </cell>
        </row>
        <row r="47">
          <cell r="C47" t="str">
            <v>HOSPITAL MIGUEL ARRAES - CG. Nº 023/2022</v>
          </cell>
          <cell r="E47" t="str">
            <v>5.20 - Serviços Judicíarios e Cartoriais</v>
          </cell>
          <cell r="F47" t="str">
            <v>09.039.744/0002-75</v>
          </cell>
          <cell r="G47" t="str">
            <v>GUIA JUDICIAL</v>
          </cell>
          <cell r="H47" t="str">
            <v>S</v>
          </cell>
          <cell r="I47" t="str">
            <v>N</v>
          </cell>
          <cell r="J47" t="str">
            <v>09/2024</v>
          </cell>
          <cell r="K47">
            <v>45565</v>
          </cell>
          <cell r="M47" t="str">
            <v>2611606 - Recife - PE</v>
          </cell>
          <cell r="N47">
            <v>4798.0200000000004</v>
          </cell>
        </row>
        <row r="48">
          <cell r="C48" t="str">
            <v>HOSPITAL MIGUEL ARRAES - CG. Nº 023/2022</v>
          </cell>
          <cell r="E48" t="str">
            <v>5.20 - Serviços Judicíarios e Cartoriais</v>
          </cell>
          <cell r="F48" t="str">
            <v>09.039.744/0002-75</v>
          </cell>
          <cell r="G48" t="str">
            <v>GUIA JUDICIAL</v>
          </cell>
          <cell r="H48" t="str">
            <v>S</v>
          </cell>
          <cell r="I48" t="str">
            <v>N</v>
          </cell>
          <cell r="J48" t="str">
            <v>09/2024</v>
          </cell>
          <cell r="K48">
            <v>45565</v>
          </cell>
          <cell r="M48" t="str">
            <v>2611606 - Recife - PE</v>
          </cell>
          <cell r="N48">
            <v>4854.78</v>
          </cell>
        </row>
        <row r="49">
          <cell r="C49" t="str">
            <v>HOSPITAL MIGUEL ARRAES - CG. Nº 023/2022</v>
          </cell>
          <cell r="E49" t="str">
            <v>5.99 - Outros Serviços de Terceiros Pessoa Jurídica</v>
          </cell>
          <cell r="F49" t="str">
            <v>09.039.7440002-75</v>
          </cell>
          <cell r="G49" t="str">
            <v>JUROS PAGOS A FORNECEDOR</v>
          </cell>
          <cell r="H49" t="str">
            <v>S</v>
          </cell>
          <cell r="I49" t="str">
            <v>N</v>
          </cell>
          <cell r="J49" t="str">
            <v>09/2024</v>
          </cell>
          <cell r="K49">
            <v>45565</v>
          </cell>
          <cell r="M49" t="str">
            <v>2610707 - Paulista - PE</v>
          </cell>
          <cell r="N49">
            <v>23119.05</v>
          </cell>
        </row>
        <row r="50">
          <cell r="C50" t="str">
            <v>HOSPITAL MIGUEL ARRAES - CG. Nº 023/2022</v>
          </cell>
          <cell r="E50" t="str">
            <v>5.16 - Serviços Médico-Hospitalares, Odotonlogia e Laboratoriais</v>
          </cell>
          <cell r="F50" t="str">
            <v>45.637.249/0001-40</v>
          </cell>
          <cell r="G50" t="str">
            <v>STARMED ATIVIDADES MEDICAS LTDA</v>
          </cell>
          <cell r="H50" t="str">
            <v>S</v>
          </cell>
          <cell r="I50" t="str">
            <v>S</v>
          </cell>
          <cell r="J50" t="str">
            <v>00003352</v>
          </cell>
          <cell r="K50" t="str">
            <v>16/10/2024</v>
          </cell>
          <cell r="L50" t="str">
            <v>WA3D-TGGY</v>
          </cell>
          <cell r="M50" t="str">
            <v>2611606 - Recife - PE</v>
          </cell>
          <cell r="N50">
            <v>8497.6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15.615.641/0001-28</v>
          </cell>
          <cell r="G51" t="str">
            <v>ANDRADE CARDOSO E PINTO ORTOPEDIA</v>
          </cell>
          <cell r="H51" t="str">
            <v>S</v>
          </cell>
          <cell r="I51" t="str">
            <v>S</v>
          </cell>
          <cell r="J51" t="str">
            <v>00000426</v>
          </cell>
          <cell r="K51" t="str">
            <v>03/10/2024</v>
          </cell>
          <cell r="L51" t="str">
            <v>WNAG-WJWX</v>
          </cell>
          <cell r="M51" t="str">
            <v>2611606 - Recife - PE</v>
          </cell>
          <cell r="N51">
            <v>33122.04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24.113.750/0001-38</v>
          </cell>
          <cell r="G52" t="str">
            <v>JDVMR ORTOPEDIA</v>
          </cell>
          <cell r="H52" t="str">
            <v>S</v>
          </cell>
          <cell r="I52" t="str">
            <v>S</v>
          </cell>
          <cell r="J52" t="str">
            <v>00001178</v>
          </cell>
          <cell r="K52" t="str">
            <v>03/10/2024</v>
          </cell>
          <cell r="L52" t="str">
            <v>UBIK-HLDU</v>
          </cell>
          <cell r="M52" t="str">
            <v>2611606 - Recife - PE</v>
          </cell>
          <cell r="N52">
            <v>8815.1200000000008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17.504.845/0001-17</v>
          </cell>
          <cell r="G53" t="str">
            <v>M4 SERVIÇOS MÉDICOS LTDA</v>
          </cell>
          <cell r="H53" t="str">
            <v>S</v>
          </cell>
          <cell r="I53" t="str">
            <v>S</v>
          </cell>
          <cell r="J53" t="str">
            <v>000000247</v>
          </cell>
          <cell r="K53" t="str">
            <v>03/10/2024</v>
          </cell>
          <cell r="L53" t="str">
            <v>BQQU61303</v>
          </cell>
          <cell r="M53" t="str">
            <v>2610707 - Paulista - PE</v>
          </cell>
          <cell r="N53">
            <v>37327.199999999997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02.484.419/0001-91</v>
          </cell>
          <cell r="G54" t="str">
            <v>PRONTO SOCORRO DE FRATURAS DE CARUARU LTDA</v>
          </cell>
          <cell r="H54" t="str">
            <v>S</v>
          </cell>
          <cell r="I54" t="str">
            <v>S</v>
          </cell>
          <cell r="J54" t="str">
            <v>4656</v>
          </cell>
          <cell r="K54" t="str">
            <v>04/10/2024</v>
          </cell>
          <cell r="L54" t="str">
            <v>M2ECWOHJF</v>
          </cell>
          <cell r="M54" t="str">
            <v>2604106 - Caruaru - PE</v>
          </cell>
          <cell r="N54">
            <v>20031.2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10.411.765/0001-78</v>
          </cell>
          <cell r="G55" t="str">
            <v>CDHJM COMÉRCIO E SERVIÇOS MÉDICOS</v>
          </cell>
          <cell r="H55" t="str">
            <v>S</v>
          </cell>
          <cell r="I55" t="str">
            <v>S</v>
          </cell>
          <cell r="J55" t="str">
            <v>000000693</v>
          </cell>
          <cell r="K55" t="str">
            <v>03/10/2024</v>
          </cell>
          <cell r="L55" t="str">
            <v>GGTO03114</v>
          </cell>
          <cell r="M55" t="str">
            <v>2606200 - Goiana - PE</v>
          </cell>
          <cell r="N55">
            <v>58897.760000000002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11.831.665/0001-63</v>
          </cell>
          <cell r="G56" t="str">
            <v>WGCL ORTOPEDIA</v>
          </cell>
          <cell r="H56" t="str">
            <v>S</v>
          </cell>
          <cell r="I56" t="str">
            <v>S</v>
          </cell>
          <cell r="J56" t="str">
            <v>00000071</v>
          </cell>
          <cell r="K56" t="str">
            <v>14/10/2024</v>
          </cell>
          <cell r="L56" t="str">
            <v>GRUJ-9HVS</v>
          </cell>
          <cell r="M56" t="str">
            <v>2611606 - Recife - PE</v>
          </cell>
          <cell r="N56">
            <v>6009.36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14.945.965/0001-61</v>
          </cell>
          <cell r="G57" t="str">
            <v>MEMORIAL ORTOPEDIA</v>
          </cell>
          <cell r="H57" t="str">
            <v>S</v>
          </cell>
          <cell r="I57" t="str">
            <v>S</v>
          </cell>
          <cell r="J57" t="str">
            <v>00003422</v>
          </cell>
          <cell r="K57" t="str">
            <v>11/10/2024</v>
          </cell>
          <cell r="L57" t="str">
            <v>VKVM-6AND</v>
          </cell>
          <cell r="M57" t="str">
            <v>2611606 - Recife - PE</v>
          </cell>
          <cell r="N57">
            <v>18565.88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23.660.751/0001-30</v>
          </cell>
          <cell r="G58" t="str">
            <v>ORTOPEDIA PAULISTA</v>
          </cell>
          <cell r="H58" t="str">
            <v>S</v>
          </cell>
          <cell r="I58" t="str">
            <v>S</v>
          </cell>
          <cell r="J58" t="str">
            <v>000000340</v>
          </cell>
          <cell r="K58" t="str">
            <v>11/10/2024</v>
          </cell>
          <cell r="L58" t="str">
            <v>MNSO11341</v>
          </cell>
          <cell r="M58" t="str">
            <v>2610707 - Paulista - PE</v>
          </cell>
          <cell r="N58">
            <v>69517.08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21.891.380/0001-71</v>
          </cell>
          <cell r="G59" t="str">
            <v>CIRURGIA ORTOPEDICA DE PERNAMBUCO</v>
          </cell>
          <cell r="H59" t="str">
            <v>S</v>
          </cell>
          <cell r="I59" t="str">
            <v>S</v>
          </cell>
          <cell r="J59" t="str">
            <v>00000443</v>
          </cell>
          <cell r="K59" t="str">
            <v>03/10/2024</v>
          </cell>
          <cell r="L59" t="str">
            <v>HXZK-E9ZG</v>
          </cell>
          <cell r="M59" t="str">
            <v>2611606 - Recife - PE</v>
          </cell>
          <cell r="N59">
            <v>35926.639999999999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37.848.593/0001-50</v>
          </cell>
          <cell r="G60" t="str">
            <v>M.A SERVIÇOS EM SAUDE LTDA</v>
          </cell>
          <cell r="H60" t="str">
            <v>S</v>
          </cell>
          <cell r="I60" t="str">
            <v>S</v>
          </cell>
          <cell r="J60" t="str">
            <v>00000152</v>
          </cell>
          <cell r="K60" t="str">
            <v>03/10/2024</v>
          </cell>
          <cell r="L60" t="str">
            <v>WUV7-HEGT</v>
          </cell>
          <cell r="M60" t="str">
            <v>2611606 - Recife - PE</v>
          </cell>
          <cell r="N60">
            <v>57698.44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20.966.373/0001-29</v>
          </cell>
          <cell r="G61" t="str">
            <v>FMJ SAÚDE LTDA</v>
          </cell>
          <cell r="H61" t="str">
            <v>S</v>
          </cell>
          <cell r="I61" t="str">
            <v>S</v>
          </cell>
          <cell r="J61" t="str">
            <v>000000914</v>
          </cell>
          <cell r="K61" t="str">
            <v>03/10/2024</v>
          </cell>
          <cell r="L61" t="str">
            <v>BHVW73558</v>
          </cell>
          <cell r="M61" t="str">
            <v>2609600 - Olinda - PE</v>
          </cell>
          <cell r="N61">
            <v>6009.36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49.215.215/0001-19</v>
          </cell>
          <cell r="G62" t="str">
            <v>USH UROLOGIA SERVIÇOS HOSPITALAR</v>
          </cell>
          <cell r="H62" t="str">
            <v>S</v>
          </cell>
          <cell r="I62" t="str">
            <v>S</v>
          </cell>
          <cell r="J62" t="str">
            <v>00000148</v>
          </cell>
          <cell r="K62" t="str">
            <v>15/10/2024</v>
          </cell>
          <cell r="L62" t="str">
            <v>MESX-3AKZ</v>
          </cell>
          <cell r="M62" t="str">
            <v>2611606 - Recife - PE</v>
          </cell>
          <cell r="N62">
            <v>34186.04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46.852.548/0001-60</v>
          </cell>
          <cell r="G63" t="str">
            <v>CERTMED ATIVIDADES MEDICAS</v>
          </cell>
          <cell r="H63" t="str">
            <v>S</v>
          </cell>
          <cell r="I63" t="str">
            <v>S</v>
          </cell>
          <cell r="J63" t="str">
            <v>00001252</v>
          </cell>
          <cell r="K63">
            <v>45576</v>
          </cell>
          <cell r="L63" t="str">
            <v>CRXD-B3DG</v>
          </cell>
          <cell r="M63" t="str">
            <v>2611606 - Recife - PE</v>
          </cell>
          <cell r="N63">
            <v>43670.8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49.159.260/0001-01</v>
          </cell>
          <cell r="G64" t="str">
            <v>MEDVIDA ATIVIDADES MEDICAS</v>
          </cell>
          <cell r="H64" t="str">
            <v>S</v>
          </cell>
          <cell r="I64" t="str">
            <v>S</v>
          </cell>
          <cell r="J64" t="str">
            <v>000001576</v>
          </cell>
          <cell r="K64">
            <v>45581</v>
          </cell>
          <cell r="L64" t="str">
            <v>EHSH19570</v>
          </cell>
          <cell r="M64" t="str">
            <v>2611606 - Recife - PE</v>
          </cell>
          <cell r="N64">
            <v>8012.48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48.817.601/0001-18</v>
          </cell>
          <cell r="G65" t="str">
            <v>MASTERMED PE II GESTÃO MÉDICA LTDA</v>
          </cell>
          <cell r="H65" t="str">
            <v>S</v>
          </cell>
          <cell r="I65" t="str">
            <v>S</v>
          </cell>
          <cell r="J65" t="str">
            <v>000000571</v>
          </cell>
          <cell r="K65" t="str">
            <v>17/10/2024</v>
          </cell>
          <cell r="L65" t="str">
            <v>TLNZ88742</v>
          </cell>
          <cell r="M65" t="str">
            <v>2611606 - Recife - PE</v>
          </cell>
          <cell r="N65">
            <v>24042.080000000002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53.969.908/0001-74</v>
          </cell>
          <cell r="G66" t="str">
            <v>MASTERMED PE IV GETÃO MEDICA LTDA</v>
          </cell>
          <cell r="H66" t="str">
            <v>S</v>
          </cell>
          <cell r="I66" t="str">
            <v>S</v>
          </cell>
          <cell r="J66" t="str">
            <v>000000079</v>
          </cell>
          <cell r="K66" t="str">
            <v>10/10/2024</v>
          </cell>
          <cell r="L66" t="str">
            <v>DDIM02893</v>
          </cell>
          <cell r="M66" t="str">
            <v>2609600 - Olinda - PE</v>
          </cell>
          <cell r="N66">
            <v>11153.1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43.843.356/0001-08</v>
          </cell>
          <cell r="G67" t="str">
            <v>SAUDEMED ATIVIDADES MEDICAS</v>
          </cell>
          <cell r="H67" t="str">
            <v>S</v>
          </cell>
          <cell r="I67" t="str">
            <v>S</v>
          </cell>
          <cell r="J67" t="str">
            <v>000003494</v>
          </cell>
          <cell r="K67" t="str">
            <v>16/10/2024</v>
          </cell>
          <cell r="L67" t="str">
            <v>AXFG39300</v>
          </cell>
          <cell r="M67" t="str">
            <v>2610707 - Paulista - PE</v>
          </cell>
          <cell r="N67">
            <v>19650.7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53.505.900/0001-57</v>
          </cell>
          <cell r="G68" t="str">
            <v>MASTERMED PE I GESTÃO MEDICA LTDA</v>
          </cell>
          <cell r="H68" t="str">
            <v>S</v>
          </cell>
          <cell r="I68" t="str">
            <v>S</v>
          </cell>
          <cell r="J68" t="str">
            <v>00000040</v>
          </cell>
          <cell r="K68" t="str">
            <v>15/10/2024</v>
          </cell>
          <cell r="L68" t="str">
            <v>2U4E-L6H9</v>
          </cell>
          <cell r="M68" t="str">
            <v>2611606 - Recife - PE</v>
          </cell>
          <cell r="N68">
            <v>1780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30.466.362/0001-33</v>
          </cell>
          <cell r="G69" t="str">
            <v>INTEGREMED SERVIÇO EM SAUDE LTDA</v>
          </cell>
          <cell r="H69" t="str">
            <v>S</v>
          </cell>
          <cell r="I69" t="str">
            <v>S</v>
          </cell>
          <cell r="J69" t="str">
            <v>00001825</v>
          </cell>
          <cell r="K69" t="str">
            <v>15/10/2024</v>
          </cell>
          <cell r="L69" t="str">
            <v>MN96-YDJI</v>
          </cell>
          <cell r="M69" t="str">
            <v>2611606 - Recife - PE</v>
          </cell>
          <cell r="N69">
            <v>2080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45.855.147/0001-00</v>
          </cell>
          <cell r="G70" t="str">
            <v>TP &amp; AC SERVIÇOS</v>
          </cell>
          <cell r="H70" t="str">
            <v>S</v>
          </cell>
          <cell r="I70" t="str">
            <v>S</v>
          </cell>
          <cell r="J70" t="str">
            <v>00000259</v>
          </cell>
          <cell r="K70" t="str">
            <v>10/10/2024</v>
          </cell>
          <cell r="L70" t="str">
            <v>NDL3-TCSB</v>
          </cell>
          <cell r="M70" t="str">
            <v>2611606 - Recife - PE</v>
          </cell>
          <cell r="N70">
            <v>44545.78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53.373.123/0001-34</v>
          </cell>
          <cell r="G71" t="str">
            <v>LEMONADE ASSESSORIA MEDICA LTDA</v>
          </cell>
          <cell r="H71" t="str">
            <v>S</v>
          </cell>
          <cell r="I71" t="str">
            <v>S</v>
          </cell>
          <cell r="J71" t="str">
            <v>000000152</v>
          </cell>
          <cell r="K71" t="str">
            <v>15/10/2024</v>
          </cell>
          <cell r="L71" t="str">
            <v>IDJM94667</v>
          </cell>
          <cell r="M71" t="str">
            <v>2609600 - Olinda - PE</v>
          </cell>
          <cell r="N71">
            <v>8640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32.215.123/0001-36</v>
          </cell>
          <cell r="G72" t="str">
            <v xml:space="preserve">CARVALHO PEDROSA E PIMENTEL SERVICOS MEDICOS LTDA </v>
          </cell>
          <cell r="H72" t="str">
            <v>S</v>
          </cell>
          <cell r="I72" t="str">
            <v>S</v>
          </cell>
          <cell r="J72" t="str">
            <v>00000386</v>
          </cell>
          <cell r="K72" t="str">
            <v>01/10/2024</v>
          </cell>
          <cell r="L72" t="str">
            <v>7ZFL-RUWW</v>
          </cell>
          <cell r="M72" t="str">
            <v>2611606 - Recife - PE</v>
          </cell>
          <cell r="N72">
            <v>4407.55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45.430.849/0001-33</v>
          </cell>
          <cell r="G73" t="str">
            <v>EGCM SERVIÇO MÉDICOS LTDA</v>
          </cell>
          <cell r="H73" t="str">
            <v>S</v>
          </cell>
          <cell r="I73" t="str">
            <v>S</v>
          </cell>
          <cell r="J73" t="str">
            <v>00000131</v>
          </cell>
          <cell r="K73" t="str">
            <v>14/10/2024</v>
          </cell>
          <cell r="L73" t="str">
            <v>DE8W-ZG8X</v>
          </cell>
          <cell r="M73" t="str">
            <v>2611606 - Recife - PE</v>
          </cell>
          <cell r="N73">
            <v>15624.8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32.781.152/0001-65</v>
          </cell>
          <cell r="G74" t="str">
            <v>MADUREIRA, MACEDO E CIA SERV. MÉDICOS</v>
          </cell>
          <cell r="H74" t="str">
            <v>S</v>
          </cell>
          <cell r="I74" t="str">
            <v>S</v>
          </cell>
          <cell r="J74" t="str">
            <v>00000734</v>
          </cell>
          <cell r="K74" t="str">
            <v>01/10/2024</v>
          </cell>
          <cell r="L74" t="str">
            <v>GZY8-RVLP</v>
          </cell>
          <cell r="M74" t="str">
            <v>2611606 - Recife - PE</v>
          </cell>
          <cell r="N74">
            <v>10419.24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48.817.601/0001-18</v>
          </cell>
          <cell r="G75" t="str">
            <v>MASTERMED PE II GESTÃO MÉDICA LTDA</v>
          </cell>
          <cell r="H75" t="str">
            <v>S</v>
          </cell>
          <cell r="I75" t="str">
            <v>S</v>
          </cell>
          <cell r="J75" t="str">
            <v>000000565</v>
          </cell>
          <cell r="K75" t="str">
            <v>15/10/2024</v>
          </cell>
          <cell r="L75" t="str">
            <v>AGAN65153</v>
          </cell>
          <cell r="M75" t="str">
            <v>2605202 - Escada - PE</v>
          </cell>
          <cell r="N75">
            <v>3320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01.050.827/0001-72</v>
          </cell>
          <cell r="G76" t="str">
            <v>GASTRO. PE ENDOSCOPIA E COLONOSCO LTDA</v>
          </cell>
          <cell r="H76" t="str">
            <v>S</v>
          </cell>
          <cell r="I76" t="str">
            <v>S</v>
          </cell>
          <cell r="J76" t="str">
            <v>000002727</v>
          </cell>
          <cell r="K76" t="str">
            <v>02/10/2024</v>
          </cell>
          <cell r="L76" t="str">
            <v>BOCO84703</v>
          </cell>
          <cell r="M76" t="str">
            <v>2609600 - Olinda - PE</v>
          </cell>
          <cell r="N76">
            <v>2003.12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18.891.088/0001-44</v>
          </cell>
          <cell r="G77" t="str">
            <v>SERVIMAGEM LTDA</v>
          </cell>
          <cell r="H77" t="str">
            <v>S</v>
          </cell>
          <cell r="I77" t="str">
            <v>S</v>
          </cell>
          <cell r="J77" t="str">
            <v>00001681</v>
          </cell>
          <cell r="K77" t="str">
            <v>14/10/2024</v>
          </cell>
          <cell r="L77" t="str">
            <v>GEYC-W4CV</v>
          </cell>
          <cell r="M77" t="str">
            <v>2611606 - Recife - PE</v>
          </cell>
          <cell r="N77">
            <v>15623.64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17.976.904/0001-50</v>
          </cell>
          <cell r="G78" t="str">
            <v>DR SERVIÇOS MÉDICOS LTDA</v>
          </cell>
          <cell r="H78" t="str">
            <v>S</v>
          </cell>
          <cell r="I78" t="str">
            <v>S</v>
          </cell>
          <cell r="J78" t="str">
            <v>000000445</v>
          </cell>
          <cell r="K78" t="str">
            <v>02/10/2024</v>
          </cell>
          <cell r="L78" t="str">
            <v>IXDN83529</v>
          </cell>
          <cell r="M78" t="str">
            <v>2610707 - Paulista - PE</v>
          </cell>
          <cell r="N78">
            <v>29645.48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11.736.847/0001-55</v>
          </cell>
          <cell r="G79" t="str">
            <v>SANTOS &amp; SIMEÃO LTDA</v>
          </cell>
          <cell r="H79" t="str">
            <v>S</v>
          </cell>
          <cell r="I79" t="str">
            <v>S</v>
          </cell>
          <cell r="J79" t="str">
            <v>00000046</v>
          </cell>
          <cell r="K79" t="str">
            <v>16/10/2024</v>
          </cell>
          <cell r="L79" t="str">
            <v>MF7A-2PKX</v>
          </cell>
          <cell r="M79" t="str">
            <v>2611606 - Recife - PE</v>
          </cell>
          <cell r="N79">
            <v>10684.08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24.426.893/0001-08</v>
          </cell>
          <cell r="G80" t="str">
            <v>APF SAUDE MAIS LTDA</v>
          </cell>
          <cell r="H80" t="str">
            <v>S</v>
          </cell>
          <cell r="I80" t="str">
            <v>S</v>
          </cell>
          <cell r="J80" t="str">
            <v>000001151</v>
          </cell>
          <cell r="K80" t="str">
            <v>01/10/2024</v>
          </cell>
          <cell r="L80" t="str">
            <v>JEKU75968</v>
          </cell>
          <cell r="M80" t="str">
            <v>2609600 - Olinda - PE</v>
          </cell>
          <cell r="N80">
            <v>1735.96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03.645.549/0001-21</v>
          </cell>
          <cell r="G81" t="str">
            <v>CARLOS SOUZA DIAGNOSTICO UROLOGICO LTDA</v>
          </cell>
          <cell r="H81" t="str">
            <v>S</v>
          </cell>
          <cell r="I81" t="str">
            <v>S</v>
          </cell>
          <cell r="J81" t="str">
            <v>00006906</v>
          </cell>
          <cell r="K81" t="str">
            <v>02/10/2024</v>
          </cell>
          <cell r="L81" t="str">
            <v>NMHE-9B8J</v>
          </cell>
          <cell r="M81" t="str">
            <v>2611606 - Recife - PE</v>
          </cell>
          <cell r="N81">
            <v>8012.48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49.215.215/0001-19</v>
          </cell>
          <cell r="G82" t="str">
            <v>USH UROLOGIA SERVIÇOS HOSPITALAR</v>
          </cell>
          <cell r="H82" t="str">
            <v>S</v>
          </cell>
          <cell r="I82" t="str">
            <v>S</v>
          </cell>
          <cell r="J82" t="str">
            <v>00000143</v>
          </cell>
          <cell r="K82" t="str">
            <v>04/10/2024</v>
          </cell>
          <cell r="L82" t="str">
            <v>WXLI-KEY7</v>
          </cell>
          <cell r="M82" t="str">
            <v>2611606 - Recife - PE</v>
          </cell>
          <cell r="N82">
            <v>167750.96</v>
          </cell>
        </row>
        <row r="83">
          <cell r="C83" t="str">
            <v>HOSPITAL MIGUEL ARRAES - CG. Nº 023/2022</v>
          </cell>
          <cell r="E83" t="str">
            <v>5.16 - Serviços Médico-Hospitalares, Odotonlogia e Laboratoriais</v>
          </cell>
          <cell r="F83" t="str">
            <v>44.262.480/0001-34</v>
          </cell>
          <cell r="G83" t="str">
            <v>VILLA VERDE MEDICINA E IMAGEM LTDA</v>
          </cell>
          <cell r="H83" t="str">
            <v>S</v>
          </cell>
          <cell r="I83" t="str">
            <v>S</v>
          </cell>
          <cell r="J83" t="str">
            <v>00000131</v>
          </cell>
          <cell r="K83">
            <v>45580</v>
          </cell>
          <cell r="L83" t="str">
            <v>U9LR-QQRB</v>
          </cell>
          <cell r="M83" t="str">
            <v>2611606 - Recife - PE</v>
          </cell>
          <cell r="N83">
            <v>4900</v>
          </cell>
        </row>
        <row r="84">
          <cell r="C84" t="str">
            <v>HOSPITAL MIGUEL ARRAES - CG. Nº 023/2022</v>
          </cell>
          <cell r="E84" t="str">
            <v>5.16 - Serviços Médico-Hospitalares, Odotonlogia e Laboratoriais</v>
          </cell>
          <cell r="F84" t="str">
            <v>49.941.652/0001-10</v>
          </cell>
          <cell r="G84" t="str">
            <v>DUILIO E MARCIA SAERVIÇOS MÉDICOS</v>
          </cell>
          <cell r="H84" t="str">
            <v>S</v>
          </cell>
          <cell r="I84" t="str">
            <v>S</v>
          </cell>
          <cell r="J84" t="str">
            <v>00000044</v>
          </cell>
          <cell r="K84">
            <v>45568</v>
          </cell>
          <cell r="L84" t="str">
            <v>P7QG-89CX</v>
          </cell>
          <cell r="M84" t="str">
            <v>2611606 - Recife - PE</v>
          </cell>
          <cell r="N84">
            <v>13220.36</v>
          </cell>
        </row>
        <row r="85">
          <cell r="C85" t="str">
            <v>HOSPITAL MIGUEL ARRAES - CG. Nº 023/2022</v>
          </cell>
          <cell r="E85" t="str">
            <v>5.16 - Serviços Médico-Hospitalares, Odotonlogia e Laboratoriais</v>
          </cell>
          <cell r="F85" t="str">
            <v>45.637.249/0001-40</v>
          </cell>
          <cell r="G85" t="str">
            <v>STARMED ATIVIDADES MEDICAS</v>
          </cell>
          <cell r="H85" t="str">
            <v>S</v>
          </cell>
          <cell r="I85" t="str">
            <v>S</v>
          </cell>
          <cell r="J85" t="str">
            <v>00003305</v>
          </cell>
          <cell r="K85">
            <v>45573</v>
          </cell>
          <cell r="L85" t="str">
            <v>HPUD-JKNZ</v>
          </cell>
          <cell r="M85" t="str">
            <v>2611606 - Recife - PE</v>
          </cell>
          <cell r="N85">
            <v>10418.08</v>
          </cell>
        </row>
        <row r="86">
          <cell r="C86" t="str">
            <v>HOSPITAL MIGUEL ARRAES - CG. Nº 023/2022</v>
          </cell>
          <cell r="E86" t="str">
            <v>5.16 - Serviços Médico-Hospitalares, Odotonlogia e Laboratoriais</v>
          </cell>
          <cell r="F86" t="str">
            <v>52.355.127/0001-27</v>
          </cell>
          <cell r="G86" t="str">
            <v>MASTERMED PE III GESTÃO MÉDICA LTDA</v>
          </cell>
          <cell r="H86" t="str">
            <v>S</v>
          </cell>
          <cell r="I86" t="str">
            <v>S</v>
          </cell>
          <cell r="J86" t="str">
            <v>000000515</v>
          </cell>
          <cell r="K86">
            <v>45575</v>
          </cell>
          <cell r="L86" t="str">
            <v>EKCW62312</v>
          </cell>
          <cell r="M86" t="str">
            <v>2611606 - Recife - PE</v>
          </cell>
          <cell r="N86">
            <v>19901.68</v>
          </cell>
        </row>
        <row r="87">
          <cell r="C87" t="str">
            <v>HOSPITAL MIGUEL ARRAES - CG. Nº 023/2022</v>
          </cell>
          <cell r="E87" t="str">
            <v>5.16 - Serviços Médico-Hospitalares, Odotonlogia e Laboratoriais</v>
          </cell>
          <cell r="F87" t="str">
            <v>49.159.260/0001-01</v>
          </cell>
          <cell r="G87" t="str">
            <v>MEDVIDA ATIVIDADES MEDICAS</v>
          </cell>
          <cell r="H87" t="str">
            <v>S</v>
          </cell>
          <cell r="I87" t="str">
            <v>S</v>
          </cell>
          <cell r="J87" t="str">
            <v>000001570</v>
          </cell>
          <cell r="K87">
            <v>45580</v>
          </cell>
          <cell r="L87" t="str">
            <v>JJJP02366</v>
          </cell>
          <cell r="M87" t="str">
            <v>2609600 - Olinda - PE</v>
          </cell>
          <cell r="N87">
            <v>4180</v>
          </cell>
        </row>
        <row r="88">
          <cell r="C88" t="str">
            <v>HOSPITAL MIGUEL ARRAES - CG. Nº 023/2022</v>
          </cell>
          <cell r="E88" t="str">
            <v>5.16 - Serviços Médico-Hospitalares, Odotonlogia e Laboratoriais</v>
          </cell>
          <cell r="F88" t="str">
            <v>47.993.782/0001-70</v>
          </cell>
          <cell r="G88" t="str">
            <v>GDCR SERVIÇOS MEDICOS LTDA</v>
          </cell>
          <cell r="H88" t="str">
            <v>S</v>
          </cell>
          <cell r="I88" t="str">
            <v>S</v>
          </cell>
          <cell r="J88" t="str">
            <v>00000056</v>
          </cell>
          <cell r="K88">
            <v>45568</v>
          </cell>
          <cell r="L88" t="str">
            <v>FLRM-ASYQ</v>
          </cell>
          <cell r="M88" t="str">
            <v>2611606 - Recife - PE</v>
          </cell>
          <cell r="N88">
            <v>14870.8</v>
          </cell>
        </row>
        <row r="89">
          <cell r="C89" t="str">
            <v>HOSPITAL MIGUEL ARRAES - CG. Nº 023/2022</v>
          </cell>
          <cell r="E89" t="str">
            <v>5.16 - Serviços Médico-Hospitalares, Odotonlogia e Laboratoriais</v>
          </cell>
          <cell r="F89" t="str">
            <v>26.245.293/0001-60</v>
          </cell>
          <cell r="G89" t="str">
            <v>LS PERNAMBUCO ASSISTENCIA MEDICA</v>
          </cell>
          <cell r="H89" t="str">
            <v>S</v>
          </cell>
          <cell r="I89" t="str">
            <v>S</v>
          </cell>
          <cell r="J89" t="str">
            <v>00005101</v>
          </cell>
          <cell r="K89">
            <v>45576</v>
          </cell>
          <cell r="L89" t="str">
            <v>5ZF5-TXH2</v>
          </cell>
          <cell r="M89" t="str">
            <v>2611606 - Recife - PE</v>
          </cell>
          <cell r="N89">
            <v>23237.119999999999</v>
          </cell>
        </row>
        <row r="90">
          <cell r="C90" t="str">
            <v>HOSPITAL MIGUEL ARRAES - CG. Nº 023/2022</v>
          </cell>
          <cell r="E90" t="str">
            <v>5.16 - Serviços Médico-Hospitalares, Odotonlogia e Laboratoriais</v>
          </cell>
          <cell r="F90" t="str">
            <v>27.612.109/0001-36</v>
          </cell>
          <cell r="G90" t="str">
            <v>OLINDA SAUDE LTDA</v>
          </cell>
          <cell r="H90" t="str">
            <v>S</v>
          </cell>
          <cell r="I90" t="str">
            <v>S</v>
          </cell>
          <cell r="J90" t="str">
            <v>000001074</v>
          </cell>
          <cell r="K90">
            <v>45581</v>
          </cell>
          <cell r="L90" t="str">
            <v>AXKO87391</v>
          </cell>
          <cell r="M90" t="str">
            <v>2611606 - Recife - PE</v>
          </cell>
          <cell r="N90">
            <v>7540</v>
          </cell>
        </row>
        <row r="91">
          <cell r="C91" t="str">
            <v>HOSPITAL MIGUEL ARRAES - CG. Nº 023/2022</v>
          </cell>
          <cell r="E91" t="str">
            <v>5.16 - Serviços Médico-Hospitalares, Odotonlogia e Laboratoriais</v>
          </cell>
          <cell r="F91" t="str">
            <v>32.320..550/0001-84</v>
          </cell>
          <cell r="G91" t="str">
            <v>SAUDE VIP MEDICO LTDA</v>
          </cell>
          <cell r="H91" t="str">
            <v>S</v>
          </cell>
          <cell r="I91" t="str">
            <v>S</v>
          </cell>
          <cell r="J91" t="str">
            <v>000000951</v>
          </cell>
          <cell r="K91">
            <v>45581</v>
          </cell>
          <cell r="L91" t="str">
            <v>WKGW65095</v>
          </cell>
          <cell r="M91" t="str">
            <v>2611606 - Recife - PE</v>
          </cell>
          <cell r="N91">
            <v>4670</v>
          </cell>
        </row>
        <row r="92">
          <cell r="C92" t="str">
            <v>HOSPITAL MIGUEL ARRAES - CG. Nº 023/2022</v>
          </cell>
          <cell r="E92" t="str">
            <v>5.16 - Serviços Médico-Hospitalares, Odotonlogia e Laboratoriais</v>
          </cell>
          <cell r="F92" t="str">
            <v>54.500.473/0001-87</v>
          </cell>
          <cell r="G92" t="str">
            <v>VERAS MEDICOS ASSOCIADOS LTDA</v>
          </cell>
          <cell r="H92" t="str">
            <v>S</v>
          </cell>
          <cell r="I92" t="str">
            <v>S</v>
          </cell>
          <cell r="J92" t="str">
            <v>00000008</v>
          </cell>
          <cell r="K92">
            <v>45582</v>
          </cell>
          <cell r="L92" t="str">
            <v>4J8Q-KGEY</v>
          </cell>
          <cell r="M92" t="str">
            <v>2611606 - Recife - PE</v>
          </cell>
          <cell r="N92">
            <v>21630</v>
          </cell>
        </row>
        <row r="93">
          <cell r="C93" t="str">
            <v>HOSPITAL MIGUEL ARRAES - CG. Nº 023/2022</v>
          </cell>
          <cell r="E93" t="str">
            <v>5.16 - Serviços Médico-Hospitalares, Odotonlogia e Laboratoriais</v>
          </cell>
          <cell r="F93" t="str">
            <v>48.539.793/0001-48</v>
          </cell>
          <cell r="G93" t="str">
            <v>EMEDI ESPECIALIDADES MEDICAS E DIAGNOSTICO POR IMAGEM</v>
          </cell>
          <cell r="H93" t="str">
            <v>S</v>
          </cell>
          <cell r="I93" t="str">
            <v>S</v>
          </cell>
          <cell r="J93" t="str">
            <v>00000212</v>
          </cell>
          <cell r="K93">
            <v>45582</v>
          </cell>
          <cell r="L93" t="str">
            <v>EUR2-WBVI</v>
          </cell>
          <cell r="M93" t="str">
            <v>2611606 - Recife - PE</v>
          </cell>
          <cell r="N93">
            <v>6700</v>
          </cell>
        </row>
        <row r="94">
          <cell r="C94" t="str">
            <v>HOSPITAL MIGUEL ARRAES - CG. Nº 023/2022</v>
          </cell>
          <cell r="E94" t="str">
            <v>5.16 - Serviços Médico-Hospitalares, Odotonlogia e Laboratoriais</v>
          </cell>
          <cell r="F94" t="str">
            <v>46.199.773/0001-40</v>
          </cell>
          <cell r="G94" t="str">
            <v>CASADO &amp; FRAGOSO MED SERVIÇOS MEDICOS LTDA</v>
          </cell>
          <cell r="H94" t="str">
            <v>S</v>
          </cell>
          <cell r="I94" t="str">
            <v>S</v>
          </cell>
          <cell r="J94" t="str">
            <v>00001026</v>
          </cell>
          <cell r="K94">
            <v>45575</v>
          </cell>
          <cell r="L94" t="str">
            <v>6CI3-HVTV</v>
          </cell>
          <cell r="M94" t="str">
            <v>2611606 - Recife - PE</v>
          </cell>
          <cell r="N94">
            <v>14870.8</v>
          </cell>
        </row>
        <row r="95">
          <cell r="C95" t="str">
            <v>HOSPITAL MIGUEL ARRAES - CG. Nº 023/2022</v>
          </cell>
          <cell r="E95" t="str">
            <v>5.16 - Serviços Médico-Hospitalares, Odotonlogia e Laboratoriais</v>
          </cell>
          <cell r="F95" t="str">
            <v>04.020.195/0001-92</v>
          </cell>
          <cell r="G95" t="str">
            <v>IMC - INSTITUTO MENTE E CEREBRO LTDA</v>
          </cell>
          <cell r="H95" t="str">
            <v>S</v>
          </cell>
          <cell r="I95" t="str">
            <v>S</v>
          </cell>
          <cell r="J95" t="str">
            <v>2069</v>
          </cell>
          <cell r="K95">
            <v>45582</v>
          </cell>
          <cell r="L95" t="str">
            <v>2977af3e8</v>
          </cell>
          <cell r="M95" t="str">
            <v>2609600 - Olinda - PE</v>
          </cell>
          <cell r="N95">
            <v>11153.1</v>
          </cell>
        </row>
        <row r="96">
          <cell r="C96" t="str">
            <v>HOSPITAL MIGUEL ARRAES - CG. Nº 023/2022</v>
          </cell>
          <cell r="E96" t="str">
            <v>5.16 - Serviços Médico-Hospitalares, Odotonlogia e Laboratoriais</v>
          </cell>
          <cell r="F96" t="str">
            <v>53.969.908/0001-74</v>
          </cell>
          <cell r="G96" t="str">
            <v>MASTERMED PE IV GETÃO MEDICA LTDA</v>
          </cell>
          <cell r="H96" t="str">
            <v>S</v>
          </cell>
          <cell r="I96" t="str">
            <v>S</v>
          </cell>
          <cell r="J96" t="str">
            <v>000000078</v>
          </cell>
          <cell r="K96">
            <v>45575</v>
          </cell>
          <cell r="L96" t="str">
            <v>BPEG60512</v>
          </cell>
          <cell r="M96" t="str">
            <v>2611606 - Recife - PE</v>
          </cell>
          <cell r="N96">
            <v>5007.8</v>
          </cell>
        </row>
        <row r="97">
          <cell r="C97" t="str">
            <v>HOSPITAL MIGUEL ARRAES - CG. Nº 023/2022</v>
          </cell>
          <cell r="E97" t="str">
            <v>5.16 - Serviços Médico-Hospitalares, Odotonlogia e Laboratoriais</v>
          </cell>
          <cell r="F97" t="str">
            <v>49.159.260/0001-01</v>
          </cell>
          <cell r="G97" t="str">
            <v>MEDVIDA ATIVIDADES MEDICAS</v>
          </cell>
          <cell r="H97" t="str">
            <v>S</v>
          </cell>
          <cell r="I97" t="str">
            <v>S</v>
          </cell>
          <cell r="J97" t="str">
            <v>000001534</v>
          </cell>
          <cell r="K97">
            <v>45573</v>
          </cell>
          <cell r="L97" t="str">
            <v>IINC28154</v>
          </cell>
          <cell r="M97" t="str">
            <v>2609600 - Olinda - PE</v>
          </cell>
          <cell r="N97">
            <v>126276.4</v>
          </cell>
        </row>
        <row r="98">
          <cell r="C98" t="str">
            <v>HOSPITAL MIGUEL ARRAES - CG. Nº 023/2022</v>
          </cell>
          <cell r="E98" t="str">
            <v>5.16 - Serviços Médico-Hospitalares, Odotonlogia e Laboratoriais</v>
          </cell>
          <cell r="F98" t="str">
            <v>46.852.548/0001-60</v>
          </cell>
          <cell r="G98" t="str">
            <v>CERTMED ATIVIDADES MEDICAS</v>
          </cell>
          <cell r="H98" t="str">
            <v>S</v>
          </cell>
          <cell r="I98" t="str">
            <v>S</v>
          </cell>
          <cell r="J98" t="str">
            <v>00001253</v>
          </cell>
          <cell r="K98">
            <v>45576</v>
          </cell>
          <cell r="L98" t="str">
            <v>LU18-JQP5</v>
          </cell>
          <cell r="M98" t="str">
            <v>2611606 - Recife - PE</v>
          </cell>
          <cell r="N98">
            <v>6009.36</v>
          </cell>
        </row>
        <row r="99">
          <cell r="C99" t="str">
            <v>HOSPITAL MIGUEL ARRAES - CG. Nº 023/2022</v>
          </cell>
          <cell r="E99" t="str">
            <v>5.16 - Serviços Médico-Hospitalares, Odotonlogia e Laboratoriais</v>
          </cell>
          <cell r="F99" t="str">
            <v>52.308.726/0001-90</v>
          </cell>
          <cell r="G99" t="str">
            <v>OBP SERVIÇOS MEDICOS E HOSPITALARES</v>
          </cell>
          <cell r="H99" t="str">
            <v>S</v>
          </cell>
          <cell r="I99" t="str">
            <v>S</v>
          </cell>
          <cell r="J99" t="str">
            <v>00000057</v>
          </cell>
          <cell r="K99">
            <v>45579</v>
          </cell>
          <cell r="L99" t="str">
            <v>D9SA-3VGY</v>
          </cell>
          <cell r="M99" t="str">
            <v>2611606 - Recife - PE</v>
          </cell>
          <cell r="N99">
            <v>5207.88</v>
          </cell>
        </row>
        <row r="100">
          <cell r="C100" t="str">
            <v>HOSPITAL MIGUEL ARRAES - CG. Nº 023/2022</v>
          </cell>
          <cell r="E100" t="str">
            <v>5.16 - Serviços Médico-Hospitalares, Odotonlogia e Laboratoriais</v>
          </cell>
          <cell r="F100" t="str">
            <v>53.505.900/0001-57</v>
          </cell>
          <cell r="G100" t="str">
            <v>MASTERMED PE I GESTÃO MEDICA LTDA</v>
          </cell>
          <cell r="H100" t="str">
            <v>S</v>
          </cell>
          <cell r="I100" t="str">
            <v>S</v>
          </cell>
          <cell r="J100" t="str">
            <v>00000038</v>
          </cell>
          <cell r="K100">
            <v>45576</v>
          </cell>
          <cell r="L100" t="str">
            <v>LMHM-ZUHM</v>
          </cell>
          <cell r="M100" t="str">
            <v>2611606 - Recife - PE</v>
          </cell>
          <cell r="N100">
            <v>8012.48</v>
          </cell>
        </row>
        <row r="101">
          <cell r="C101" t="str">
            <v>HOSPITAL MIGUEL ARRAES - CG. Nº 023/2022</v>
          </cell>
          <cell r="E101" t="str">
            <v>5.16 - Serviços Médico-Hospitalares, Odotonlogia e Laboratoriais</v>
          </cell>
          <cell r="F101" t="str">
            <v>46.852.548/0001-60</v>
          </cell>
          <cell r="G101" t="str">
            <v>CERTMED ATIVIDADES MEDICAS</v>
          </cell>
          <cell r="H101" t="str">
            <v>S</v>
          </cell>
          <cell r="I101" t="str">
            <v>S</v>
          </cell>
          <cell r="J101" t="str">
            <v>00001237</v>
          </cell>
          <cell r="K101">
            <v>45574</v>
          </cell>
          <cell r="L101" t="str">
            <v>WEVK-WSXY</v>
          </cell>
          <cell r="M101" t="str">
            <v>2611606 - Recife - PE</v>
          </cell>
          <cell r="N101">
            <v>26109.42</v>
          </cell>
        </row>
        <row r="102">
          <cell r="C102" t="str">
            <v>HOSPITAL MIGUEL ARRAES - CG. Nº 023/2022</v>
          </cell>
          <cell r="E102" t="str">
            <v>5.16 - Serviços Médico-Hospitalares, Odotonlogia e Laboratoriais</v>
          </cell>
          <cell r="F102" t="str">
            <v>36.263.772/0001-63</v>
          </cell>
          <cell r="G102" t="str">
            <v>WAYMEDIC SERVIÇOS DE SAUDE LTDA</v>
          </cell>
          <cell r="H102" t="str">
            <v>S</v>
          </cell>
          <cell r="I102" t="str">
            <v>S</v>
          </cell>
          <cell r="J102" t="str">
            <v>000000797</v>
          </cell>
          <cell r="K102">
            <v>45567</v>
          </cell>
          <cell r="L102" t="str">
            <v>QNAH51349</v>
          </cell>
          <cell r="M102" t="str">
            <v>2609600 - Olinda - PE</v>
          </cell>
          <cell r="N102">
            <v>6943.84</v>
          </cell>
        </row>
        <row r="103">
          <cell r="C103" t="str">
            <v>HOSPITAL MIGUEL ARRAES - CG. Nº 023/2022</v>
          </cell>
          <cell r="E103" t="str">
            <v>5.16 - Serviços Médico-Hospitalares, Odotonlogia e Laboratoriais</v>
          </cell>
          <cell r="F103" t="str">
            <v>43.843.356/0001-08</v>
          </cell>
          <cell r="G103" t="str">
            <v>SAUDEMED ATIVIDADES MEDICAS</v>
          </cell>
          <cell r="H103" t="str">
            <v>S</v>
          </cell>
          <cell r="I103" t="str">
            <v>S</v>
          </cell>
          <cell r="J103" t="str">
            <v>000003480</v>
          </cell>
          <cell r="K103">
            <v>45576</v>
          </cell>
          <cell r="L103" t="str">
            <v>AMIC91667</v>
          </cell>
          <cell r="M103" t="str">
            <v>2609600 - Olinda - PE</v>
          </cell>
          <cell r="N103">
            <v>3205.92</v>
          </cell>
        </row>
        <row r="104">
          <cell r="C104" t="str">
            <v>HOSPITAL MIGUEL ARRAES - CG. Nº 023/2022</v>
          </cell>
          <cell r="E104" t="str">
            <v>5.16 - Serviços Médico-Hospitalares, Odotonlogia e Laboratoriais</v>
          </cell>
          <cell r="F104" t="str">
            <v>52.355.127/0001-27</v>
          </cell>
          <cell r="G104" t="str">
            <v>MASTERMED PE III GESTÃO MÉDICA LTDA</v>
          </cell>
          <cell r="H104" t="str">
            <v>S</v>
          </cell>
          <cell r="I104" t="str">
            <v>S</v>
          </cell>
          <cell r="J104" t="str">
            <v>00000517</v>
          </cell>
          <cell r="K104">
            <v>45575</v>
          </cell>
          <cell r="L104" t="str">
            <v>RXNJ76436</v>
          </cell>
          <cell r="M104" t="str">
            <v>2609600 - Olinda - PE</v>
          </cell>
          <cell r="N104">
            <v>29515.96</v>
          </cell>
        </row>
        <row r="105">
          <cell r="C105" t="str">
            <v>HOSPITAL MIGUEL ARRAES - CG. Nº 023/2022</v>
          </cell>
          <cell r="E105" t="str">
            <v>5.16 - Serviços Médico-Hospitalares, Odotonlogia e Laboratoriais</v>
          </cell>
          <cell r="F105" t="str">
            <v>31.064.605/0001-70</v>
          </cell>
          <cell r="G105" t="str">
            <v>COP - CIRURGIA ONCOLOGICA DE PERNAMBUCO LTDA</v>
          </cell>
          <cell r="H105" t="str">
            <v>S</v>
          </cell>
          <cell r="I105" t="str">
            <v>S</v>
          </cell>
          <cell r="J105" t="str">
            <v>00000867</v>
          </cell>
          <cell r="K105">
            <v>45579</v>
          </cell>
          <cell r="L105" t="str">
            <v>VAP9-RVPE</v>
          </cell>
          <cell r="M105" t="str">
            <v>2611606 - Recife - PE</v>
          </cell>
          <cell r="N105">
            <v>9617.76</v>
          </cell>
        </row>
        <row r="106">
          <cell r="C106" t="str">
            <v>HOSPITAL MIGUEL ARRAES - CG. Nº 023/2022</v>
          </cell>
          <cell r="E106" t="str">
            <v>5.16 - Serviços Médico-Hospitalares, Odotonlogia e Laboratoriais</v>
          </cell>
          <cell r="F106" t="str">
            <v>47.565.754/0001-52</v>
          </cell>
          <cell r="G106" t="str">
            <v>A4 SAUDE LTDA</v>
          </cell>
          <cell r="H106" t="str">
            <v>S</v>
          </cell>
          <cell r="I106" t="str">
            <v>S</v>
          </cell>
          <cell r="J106" t="str">
            <v>00000074</v>
          </cell>
          <cell r="K106">
            <v>45567</v>
          </cell>
          <cell r="L106" t="str">
            <v>BRHE-BW4T</v>
          </cell>
          <cell r="M106" t="str">
            <v>2611606 - Recife - PE</v>
          </cell>
          <cell r="N106">
            <v>14298.8</v>
          </cell>
        </row>
        <row r="107">
          <cell r="C107" t="str">
            <v>HOSPITAL MIGUEL ARRAES - CG. Nº 023/2022</v>
          </cell>
          <cell r="E107" t="str">
            <v>5.16 - Serviços Médico-Hospitalares, Odotonlogia e Laboratoriais</v>
          </cell>
          <cell r="F107" t="str">
            <v>52.021.000/0001-71</v>
          </cell>
          <cell r="G107" t="str">
            <v>MAG SERVIÇOS MEDICOS LTDA</v>
          </cell>
          <cell r="H107" t="str">
            <v>S</v>
          </cell>
          <cell r="I107" t="str">
            <v>S</v>
          </cell>
          <cell r="J107" t="str">
            <v>00000014</v>
          </cell>
          <cell r="K107">
            <v>45567</v>
          </cell>
          <cell r="L107" t="str">
            <v>UIU4-TBC7</v>
          </cell>
          <cell r="M107" t="str">
            <v>2611606 - Recife - PE</v>
          </cell>
          <cell r="N107">
            <v>11153.1</v>
          </cell>
        </row>
        <row r="108">
          <cell r="C108" t="str">
            <v>HOSPITAL MIGUEL ARRAES - CG. Nº 023/2022</v>
          </cell>
          <cell r="E108" t="str">
            <v>5.16 - Serviços Médico-Hospitalares, Odotonlogia e Laboratoriais</v>
          </cell>
          <cell r="F108" t="str">
            <v>42.529.464/0001-30</v>
          </cell>
          <cell r="G108" t="str">
            <v>PERFILMED ATIVIDADES MEDICAS  LTDA</v>
          </cell>
          <cell r="H108" t="str">
            <v>S</v>
          </cell>
          <cell r="I108" t="str">
            <v>S</v>
          </cell>
          <cell r="J108" t="str">
            <v>000001215</v>
          </cell>
          <cell r="K108">
            <v>45581</v>
          </cell>
          <cell r="L108" t="str">
            <v>EKEX37674</v>
          </cell>
          <cell r="M108" t="str">
            <v>2609600 - Olinda - PE</v>
          </cell>
          <cell r="N108">
            <v>13156.22</v>
          </cell>
        </row>
        <row r="109">
          <cell r="C109" t="str">
            <v>HOSPITAL MIGUEL ARRAES - CG. Nº 023/2022</v>
          </cell>
          <cell r="E109" t="str">
            <v>5.16 - Serviços Médico-Hospitalares, Odotonlogia e Laboratoriais</v>
          </cell>
          <cell r="F109" t="str">
            <v>49.158.362/0001-02</v>
          </cell>
          <cell r="G109" t="str">
            <v>ONIXMED ATIVIDADES MEDICAS LTDA</v>
          </cell>
          <cell r="H109" t="str">
            <v>S</v>
          </cell>
          <cell r="I109" t="str">
            <v>S</v>
          </cell>
          <cell r="J109" t="str">
            <v>000001509</v>
          </cell>
          <cell r="K109">
            <v>45574</v>
          </cell>
          <cell r="L109" t="str">
            <v>AVQN06040</v>
          </cell>
          <cell r="M109" t="str">
            <v>2609600 - Olinda - PE</v>
          </cell>
          <cell r="N109">
            <v>10015.6</v>
          </cell>
        </row>
        <row r="110">
          <cell r="C110" t="str">
            <v>HOSPITAL MIGUEL ARRAES - CG. Nº 023/2022</v>
          </cell>
          <cell r="E110" t="str">
            <v>5.16 - Serviços Médico-Hospitalares, Odotonlogia e Laboratoriais</v>
          </cell>
          <cell r="F110" t="str">
            <v>35.459.150/0001-42</v>
          </cell>
          <cell r="G110" t="str">
            <v>ACIOLY E MARTINS SERVIÇOS MEDICOS LTDA</v>
          </cell>
          <cell r="H110" t="str">
            <v>S</v>
          </cell>
          <cell r="I110" t="str">
            <v>S</v>
          </cell>
          <cell r="J110" t="str">
            <v>00000048</v>
          </cell>
          <cell r="K110">
            <v>45581</v>
          </cell>
          <cell r="L110" t="str">
            <v>TXTG-UXAL</v>
          </cell>
          <cell r="M110" t="str">
            <v>2611606 - Recife - PE</v>
          </cell>
          <cell r="N110">
            <v>11153.1</v>
          </cell>
        </row>
        <row r="111">
          <cell r="C111" t="str">
            <v>HOSPITAL MIGUEL ARRAES - CG. Nº 023/2022</v>
          </cell>
          <cell r="E111" t="str">
            <v>5.16 - Serviços Médico-Hospitalares, Odotonlogia e Laboratoriais</v>
          </cell>
          <cell r="F111" t="str">
            <v>52.355.127/0001-27</v>
          </cell>
          <cell r="G111" t="str">
            <v>MASTERMED PE III GESTÃO MÉDICA LTDA</v>
          </cell>
          <cell r="H111" t="str">
            <v>S</v>
          </cell>
          <cell r="I111" t="str">
            <v>S</v>
          </cell>
          <cell r="J111" t="str">
            <v>000000527</v>
          </cell>
          <cell r="K111">
            <v>45580</v>
          </cell>
          <cell r="L111" t="str">
            <v>GROC40108</v>
          </cell>
          <cell r="M111" t="str">
            <v>2609600 - Olinda - PE</v>
          </cell>
          <cell r="N111">
            <v>83537.22</v>
          </cell>
        </row>
        <row r="112">
          <cell r="C112" t="str">
            <v>HOSPITAL MIGUEL ARRAES - CG. Nº 023/2022</v>
          </cell>
          <cell r="E112" t="str">
            <v>5.16 - Serviços Médico-Hospitalares, Odotonlogia e Laboratoriais</v>
          </cell>
          <cell r="F112" t="str">
            <v>27.800.145/0001-23</v>
          </cell>
          <cell r="G112" t="str">
            <v>GRW SAUDE LTDA</v>
          </cell>
          <cell r="H112" t="str">
            <v>S</v>
          </cell>
          <cell r="I112" t="str">
            <v>S</v>
          </cell>
          <cell r="J112" t="str">
            <v>00000862</v>
          </cell>
          <cell r="K112">
            <v>45579</v>
          </cell>
          <cell r="L112" t="str">
            <v>L9HX-FPD8</v>
          </cell>
          <cell r="M112" t="str">
            <v>2611101 - Petrolina - PE</v>
          </cell>
          <cell r="N112">
            <v>11153.06</v>
          </cell>
        </row>
        <row r="113">
          <cell r="C113" t="str">
            <v>HOSPITAL MIGUEL ARRAES - CG. Nº 023/2022</v>
          </cell>
          <cell r="E113" t="str">
            <v>5.16 - Serviços Médico-Hospitalares, Odotonlogia e Laboratoriais</v>
          </cell>
          <cell r="F113" t="str">
            <v>52.021.000/0001-71</v>
          </cell>
          <cell r="G113" t="str">
            <v>MAG SERVIÇOS MEDICOS LTDA</v>
          </cell>
          <cell r="H113" t="str">
            <v>S</v>
          </cell>
          <cell r="I113" t="str">
            <v>S</v>
          </cell>
          <cell r="J113" t="str">
            <v>00000015</v>
          </cell>
          <cell r="K113">
            <v>45582</v>
          </cell>
          <cell r="L113" t="str">
            <v>VLSI-GJIK</v>
          </cell>
          <cell r="M113" t="str">
            <v>2611606 - Recife - PE</v>
          </cell>
          <cell r="N113">
            <v>2003.12</v>
          </cell>
        </row>
        <row r="114">
          <cell r="C114" t="str">
            <v>HOSPITAL MIGUEL ARRAES - CG. Nº 023/2022</v>
          </cell>
          <cell r="E114" t="str">
            <v>5.16 - Serviços Médico-Hospitalares, Odotonlogia e Laboratoriais</v>
          </cell>
          <cell r="F114" t="str">
            <v>04.539.279/0174-55</v>
          </cell>
          <cell r="G114" t="str">
            <v>CERPE - CIENTIFICALAB PRODUTOS</v>
          </cell>
          <cell r="H114" t="str">
            <v>S</v>
          </cell>
          <cell r="I114" t="str">
            <v>S</v>
          </cell>
          <cell r="J114" t="str">
            <v>186</v>
          </cell>
          <cell r="K114">
            <v>45568</v>
          </cell>
          <cell r="L114" t="str">
            <v>RVTF83010</v>
          </cell>
          <cell r="M114" t="str">
            <v>2610707 - Paulista - PE</v>
          </cell>
          <cell r="N114">
            <v>189860.94</v>
          </cell>
        </row>
        <row r="115">
          <cell r="C115" t="str">
            <v>HOSPITAL MIGUEL ARRAES - CG. Nº 023/2022</v>
          </cell>
          <cell r="E115" t="str">
            <v>5.16 - Serviços Médico-Hospitalares, Odotonlogia e Laboratoriais</v>
          </cell>
          <cell r="F115" t="str">
            <v>05.281.073/0001-12</v>
          </cell>
          <cell r="G115" t="str">
            <v>LABORATORIO HORACIO FITTIPALDI</v>
          </cell>
          <cell r="H115" t="str">
            <v>S</v>
          </cell>
          <cell r="I115" t="str">
            <v>S</v>
          </cell>
          <cell r="J115" t="str">
            <v>13824</v>
          </cell>
          <cell r="K115">
            <v>45574</v>
          </cell>
          <cell r="L115" t="str">
            <v>PTNMRT8T</v>
          </cell>
          <cell r="M115" t="str">
            <v>2611606 - Recife - PE</v>
          </cell>
          <cell r="N115">
            <v>7680</v>
          </cell>
        </row>
        <row r="116">
          <cell r="C116" t="str">
            <v>HOSPITAL MIGUEL ARRAES - CG. Nº 023/2022</v>
          </cell>
          <cell r="E116" t="str">
            <v>5.8 - Locação de Veículos Automotores</v>
          </cell>
          <cell r="F116" t="str">
            <v>29.932.922/0001-19</v>
          </cell>
          <cell r="G116" t="str">
            <v>MEDLIFE LOCAÇÃO DE MAQUINAS</v>
          </cell>
          <cell r="H116" t="str">
            <v>S</v>
          </cell>
          <cell r="I116" t="str">
            <v>S</v>
          </cell>
          <cell r="J116" t="str">
            <v>903</v>
          </cell>
          <cell r="K116">
            <v>45566</v>
          </cell>
          <cell r="M116" t="str">
            <v>2611606 - Recife - PE</v>
          </cell>
          <cell r="N116">
            <v>28000</v>
          </cell>
        </row>
        <row r="117">
          <cell r="C117" t="str">
            <v>HOSPITAL MIGUEL ARRAES - CG. Nº 023/2022</v>
          </cell>
          <cell r="E117" t="str">
            <v>5.8 - Locação de Veículos Automotores</v>
          </cell>
          <cell r="F117">
            <v>7901782000260</v>
          </cell>
          <cell r="G117" t="str">
            <v>SAFETYMED ASSESSORIA MEDICA</v>
          </cell>
          <cell r="H117" t="str">
            <v>S</v>
          </cell>
          <cell r="I117" t="str">
            <v>N</v>
          </cell>
          <cell r="J117" t="str">
            <v>8553</v>
          </cell>
          <cell r="K117">
            <v>45573</v>
          </cell>
          <cell r="L117" t="str">
            <v>Y9FEUWSM</v>
          </cell>
          <cell r="M117" t="str">
            <v>2611606 - Recife - PE</v>
          </cell>
          <cell r="N117">
            <v>8137.5</v>
          </cell>
        </row>
        <row r="118">
          <cell r="C118" t="str">
            <v>HOSPITAL MIGUEL ARRAES - CG. Nº 023/2022</v>
          </cell>
          <cell r="E118" t="str">
            <v>5.99 - Outros Serviços de Terceiros Pessoa Jurídica</v>
          </cell>
          <cell r="F118">
            <v>11733680000179</v>
          </cell>
          <cell r="G118" t="str">
            <v>DAVITA SERVIÇOS DE NEFROLOGIA</v>
          </cell>
          <cell r="H118" t="str">
            <v>S</v>
          </cell>
          <cell r="I118" t="str">
            <v>S</v>
          </cell>
          <cell r="J118" t="str">
            <v>3151</v>
          </cell>
          <cell r="K118">
            <v>45588</v>
          </cell>
          <cell r="L118" t="str">
            <v>LNMS</v>
          </cell>
          <cell r="M118" t="str">
            <v>2611606 - Recife - PE</v>
          </cell>
          <cell r="N118">
            <v>273048.3</v>
          </cell>
        </row>
        <row r="119">
          <cell r="C119" t="str">
            <v>HOSPITAL MIGUEL ARRAES - CG. Nº 023/2022</v>
          </cell>
          <cell r="E119" t="str">
            <v>4.6 - Serviços de Profissionais de Saúde</v>
          </cell>
          <cell r="F119" t="str">
            <v>069.805.604-33</v>
          </cell>
          <cell r="G119" t="str">
            <v>JANE JANAINA CARDOSO VAN OOSTERHOUT</v>
          </cell>
          <cell r="H119" t="str">
            <v>S</v>
          </cell>
          <cell r="I119" t="str">
            <v>S</v>
          </cell>
          <cell r="J119" t="str">
            <v>09/2024</v>
          </cell>
          <cell r="K119">
            <v>45565</v>
          </cell>
          <cell r="M119" t="str">
            <v>2611606 - Recife - PE</v>
          </cell>
          <cell r="N119">
            <v>1437.8</v>
          </cell>
        </row>
        <row r="120">
          <cell r="C120" t="str">
            <v>HOSPITAL MIGUEL ARRAES - CG. Nº 023/2022</v>
          </cell>
          <cell r="E120" t="str">
            <v>5.2 - Serviços Técnicos Profissionais</v>
          </cell>
          <cell r="F120" t="str">
            <v>02.512.303/0001-19</v>
          </cell>
          <cell r="G120" t="str">
            <v>NOROES AZEVEDO SOCIEDADE ADVOGADOS</v>
          </cell>
          <cell r="H120" t="str">
            <v>S</v>
          </cell>
          <cell r="I120" t="str">
            <v>S</v>
          </cell>
          <cell r="J120" t="str">
            <v>7434</v>
          </cell>
          <cell r="K120">
            <v>45540</v>
          </cell>
          <cell r="L120" t="str">
            <v>S4Z27WMP</v>
          </cell>
          <cell r="M120" t="str">
            <v>2611606 - Recife - PE</v>
          </cell>
          <cell r="N120">
            <v>12930.56</v>
          </cell>
        </row>
        <row r="121">
          <cell r="C121" t="str">
            <v>HOSPITAL MIGUEL ARRAES - CG. Nº 023/2022</v>
          </cell>
          <cell r="E121" t="str">
            <v>5.17 - Manutenção de Software, Certificação Digital e Microfilmagem</v>
          </cell>
          <cell r="F121" t="str">
            <v>53.113.791/0001-22</v>
          </cell>
          <cell r="G121" t="str">
            <v>TOTVS AS</v>
          </cell>
          <cell r="H121" t="str">
            <v>S</v>
          </cell>
          <cell r="I121" t="str">
            <v>S</v>
          </cell>
          <cell r="J121" t="str">
            <v>3924644</v>
          </cell>
          <cell r="K121">
            <v>45541</v>
          </cell>
          <cell r="L121" t="str">
            <v>NT1VTKSD</v>
          </cell>
          <cell r="M121" t="str">
            <v>3550308 - São Paulo - SP</v>
          </cell>
          <cell r="N121">
            <v>1259.95</v>
          </cell>
        </row>
        <row r="122">
          <cell r="C122" t="str">
            <v>HOSPITAL MIGUEL ARRAES - CG. Nº 023/2022</v>
          </cell>
          <cell r="E122" t="str">
            <v>5.17 - Manutenção de Software, Certificação Digital e Microfilmagem</v>
          </cell>
          <cell r="F122" t="str">
            <v>53.113.791/0001-22</v>
          </cell>
          <cell r="G122" t="str">
            <v>TOTVS AS</v>
          </cell>
          <cell r="H122" t="str">
            <v>S</v>
          </cell>
          <cell r="I122" t="str">
            <v>S</v>
          </cell>
          <cell r="J122" t="str">
            <v>3937778</v>
          </cell>
          <cell r="K122">
            <v>45548</v>
          </cell>
          <cell r="L122" t="str">
            <v>UUW56GYU</v>
          </cell>
          <cell r="M122" t="str">
            <v>3550308 - São Paulo - SP</v>
          </cell>
          <cell r="N122">
            <v>1289.07</v>
          </cell>
        </row>
        <row r="123">
          <cell r="C123" t="str">
            <v>HOSPITAL MIGUEL ARRAES - CG. Nº 023/2022</v>
          </cell>
          <cell r="E123" t="str">
            <v>5.16 - Serviços Médico-Hospitalares, Odotonlogia e Laboratoriais</v>
          </cell>
          <cell r="F123" t="str">
            <v>11.187.085/0001-85</v>
          </cell>
          <cell r="G123" t="str">
            <v>COOPANEST - PE COOPERATIVA DOS MÉDICOS A</v>
          </cell>
          <cell r="H123" t="str">
            <v>S</v>
          </cell>
          <cell r="I123" t="str">
            <v>S</v>
          </cell>
          <cell r="J123" t="str">
            <v>52524009</v>
          </cell>
          <cell r="K123">
            <v>45572</v>
          </cell>
          <cell r="M123" t="str">
            <v>2611606 - Recife - PE</v>
          </cell>
          <cell r="N123">
            <v>392836.9</v>
          </cell>
        </row>
        <row r="124">
          <cell r="C124" t="str">
            <v>HOSPITAL MIGUEL ARRAES - CG. Nº 023/2022</v>
          </cell>
          <cell r="E124" t="str">
            <v>5.15 - Serviços Domésticos</v>
          </cell>
          <cell r="F124" t="str">
            <v>06.272.575/0048-03</v>
          </cell>
          <cell r="G124" t="str">
            <v>LAVEBRAS GESTÃO DE TEXTEIS</v>
          </cell>
          <cell r="H124" t="str">
            <v>S</v>
          </cell>
          <cell r="I124" t="str">
            <v>S</v>
          </cell>
          <cell r="J124" t="str">
            <v>6117</v>
          </cell>
          <cell r="K124">
            <v>45568</v>
          </cell>
          <cell r="L124" t="str">
            <v>TZSL92605</v>
          </cell>
          <cell r="M124" t="str">
            <v>2610707 - Paulista - PE</v>
          </cell>
          <cell r="N124">
            <v>48432.58</v>
          </cell>
        </row>
        <row r="125">
          <cell r="C125" t="str">
            <v>HOSPITAL MIGUEL ARRAES - CG. Nº 023/2022</v>
          </cell>
          <cell r="E125" t="str">
            <v>5.10 - Detetização/Tratamento de Resíduos e Afins</v>
          </cell>
          <cell r="F125" t="str">
            <v>11.863.530/0001-80</v>
          </cell>
          <cell r="G125" t="str">
            <v>BRASCON GESTAO AMBIENTAL</v>
          </cell>
          <cell r="H125" t="str">
            <v>S</v>
          </cell>
          <cell r="I125" t="str">
            <v>S</v>
          </cell>
          <cell r="J125" t="str">
            <v>212009</v>
          </cell>
          <cell r="K125">
            <v>45579</v>
          </cell>
          <cell r="L125" t="str">
            <v>D3Y2DH74J</v>
          </cell>
          <cell r="M125" t="str">
            <v>2611309 - Pombos - PE</v>
          </cell>
          <cell r="N125">
            <v>28061.95</v>
          </cell>
        </row>
        <row r="126">
          <cell r="C126" t="str">
            <v>HOSPITAL MIGUEL ARRAES - CG. Nº 023/2022</v>
          </cell>
          <cell r="E126" t="str">
            <v>5.17 - Manutenção de Software, Certificação Digital e Microfilmagem</v>
          </cell>
          <cell r="F126">
            <v>43184527000126</v>
          </cell>
          <cell r="G126" t="str">
            <v>CONECTE SE LTDA</v>
          </cell>
          <cell r="H126" t="str">
            <v>S</v>
          </cell>
          <cell r="I126" t="str">
            <v>S</v>
          </cell>
          <cell r="J126" t="str">
            <v>4006</v>
          </cell>
          <cell r="K126">
            <v>45539</v>
          </cell>
          <cell r="L126" t="str">
            <v>8NJTFBS8</v>
          </cell>
          <cell r="M126" t="str">
            <v>2610707 - Paulista - PE</v>
          </cell>
          <cell r="N126">
            <v>283.31</v>
          </cell>
        </row>
        <row r="127">
          <cell r="C127" t="str">
            <v>HOSPITAL MIGUEL ARRAES - CG. Nº 023/2022</v>
          </cell>
          <cell r="E127" t="str">
            <v>5.17 - Manutenção de Software, Certificação Digital e Microfilmagem</v>
          </cell>
          <cell r="F127" t="str">
            <v>45.384.884/0001-63</v>
          </cell>
          <cell r="G127" t="str">
            <v>WEBDOX DO BRASIL</v>
          </cell>
          <cell r="H127" t="str">
            <v>S</v>
          </cell>
          <cell r="I127" t="str">
            <v>S</v>
          </cell>
          <cell r="J127" t="str">
            <v>1239</v>
          </cell>
          <cell r="K127">
            <v>45552</v>
          </cell>
          <cell r="L127" t="str">
            <v>TDNA2J5L</v>
          </cell>
          <cell r="M127" t="str">
            <v>3550308 - São Paulo - SP</v>
          </cell>
          <cell r="N127">
            <v>1320</v>
          </cell>
        </row>
        <row r="128">
          <cell r="C128" t="str">
            <v>HOSPITAL MIGUEL ARRAES - CG. Nº 023/2022</v>
          </cell>
          <cell r="E128" t="str">
            <v>5.17 - Manutenção de Software, Certificação Digital e Microfilmagem</v>
          </cell>
          <cell r="F128" t="str">
            <v>92.306.257/0007-80</v>
          </cell>
          <cell r="G128" t="str">
            <v>MV INFORMÁTICA NORDESTE LTDA</v>
          </cell>
          <cell r="H128" t="str">
            <v>S</v>
          </cell>
          <cell r="I128" t="str">
            <v>S</v>
          </cell>
          <cell r="J128" t="str">
            <v>77570</v>
          </cell>
          <cell r="K128">
            <v>45538</v>
          </cell>
          <cell r="L128" t="str">
            <v>ZYVJUDTC</v>
          </cell>
          <cell r="M128" t="str">
            <v>2611606 - Recife - PE</v>
          </cell>
          <cell r="N128">
            <v>49003.85</v>
          </cell>
        </row>
        <row r="129">
          <cell r="C129" t="str">
            <v>HOSPITAL MIGUEL ARRAES - CG. Nº 023/2022</v>
          </cell>
          <cell r="E129" t="str">
            <v>5.17 - Manutenção de Software, Certificação Digital e Microfilmagem</v>
          </cell>
          <cell r="F129">
            <v>23064331000190</v>
          </cell>
          <cell r="G129" t="str">
            <v>FLOWTI TECNOLOGIA</v>
          </cell>
          <cell r="H129" t="str">
            <v>S</v>
          </cell>
          <cell r="I129" t="str">
            <v>S</v>
          </cell>
          <cell r="J129" t="str">
            <v>2756</v>
          </cell>
          <cell r="K129">
            <v>45537</v>
          </cell>
          <cell r="L129" t="str">
            <v>0180550115858156</v>
          </cell>
          <cell r="M129" t="str">
            <v>4202404 - Blumenau - SC</v>
          </cell>
          <cell r="N129">
            <v>13233.17</v>
          </cell>
        </row>
        <row r="130">
          <cell r="C130" t="str">
            <v>HOSPITAL MIGUEL ARRAES - CG. Nº 023/2022</v>
          </cell>
          <cell r="E130" t="str">
            <v>5.17 - Manutenção de Software, Certificação Digital e Microfilmagem</v>
          </cell>
          <cell r="F130">
            <v>12499520000170</v>
          </cell>
          <cell r="G130" t="str">
            <v>CLICKSIGN GESTAO DE DOCUMENTOS</v>
          </cell>
          <cell r="H130" t="str">
            <v>S</v>
          </cell>
          <cell r="I130" t="str">
            <v>S</v>
          </cell>
          <cell r="J130" t="str">
            <v>478624</v>
          </cell>
          <cell r="K130">
            <v>45557</v>
          </cell>
          <cell r="L130" t="str">
            <v>110X962216317496099Z</v>
          </cell>
          <cell r="M130" t="str">
            <v>3550308 - São Paulo - SP</v>
          </cell>
          <cell r="N130">
            <v>94.47</v>
          </cell>
        </row>
        <row r="131">
          <cell r="C131" t="str">
            <v>HOSPITAL MIGUEL ARRAES - CG. Nº 023/2022</v>
          </cell>
          <cell r="E131" t="str">
            <v>5.17 - Manutenção de Software, Certificação Digital e Microfilmagem</v>
          </cell>
          <cell r="F131">
            <v>9236362000150</v>
          </cell>
          <cell r="G131" t="str">
            <v>SELECTY TECNOLOGICA PARA RH LTDA</v>
          </cell>
          <cell r="H131" t="str">
            <v>S</v>
          </cell>
          <cell r="I131" t="str">
            <v>S</v>
          </cell>
          <cell r="J131" t="str">
            <v>12110</v>
          </cell>
          <cell r="K131">
            <v>45566</v>
          </cell>
          <cell r="L131" t="str">
            <v>EYMB230K</v>
          </cell>
          <cell r="M131" t="str">
            <v>4106902 - Curitiba - PR</v>
          </cell>
          <cell r="N131">
            <v>152</v>
          </cell>
        </row>
        <row r="132">
          <cell r="C132" t="str">
            <v>HOSPITAL MIGUEL ARRAES - CG. Nº 023/2022</v>
          </cell>
          <cell r="E132" t="str">
            <v>5.17 - Manutenção de Software, Certificação Digital e Microfilmagem</v>
          </cell>
          <cell r="F132">
            <v>5620302000267</v>
          </cell>
          <cell r="G132" t="str">
            <v>GREEN PAPER FREE SOLUÇOES</v>
          </cell>
          <cell r="H132" t="str">
            <v>S</v>
          </cell>
          <cell r="I132" t="str">
            <v>S</v>
          </cell>
          <cell r="J132" t="str">
            <v>7765</v>
          </cell>
          <cell r="K132">
            <v>45545</v>
          </cell>
          <cell r="L132" t="str">
            <v>RF91HCMSB</v>
          </cell>
          <cell r="M132" t="str">
            <v>2602308 - Bonito - PE</v>
          </cell>
          <cell r="N132">
            <v>4500</v>
          </cell>
        </row>
        <row r="133">
          <cell r="C133" t="str">
            <v>HOSPITAL MIGUEL ARRAES - CG. Nº 023/2022</v>
          </cell>
          <cell r="E133" t="str">
            <v>5.17 - Manutenção de Software, Certificação Digital e Microfilmagem</v>
          </cell>
          <cell r="F133" t="str">
            <v>04.069.709/0001-02</v>
          </cell>
          <cell r="G133" t="str">
            <v>BIONEXO S.A</v>
          </cell>
          <cell r="H133" t="str">
            <v>S</v>
          </cell>
          <cell r="I133" t="str">
            <v>S</v>
          </cell>
          <cell r="J133" t="str">
            <v>495564</v>
          </cell>
          <cell r="K133">
            <v>45567</v>
          </cell>
          <cell r="L133" t="str">
            <v>ZQ2EA8GI</v>
          </cell>
          <cell r="M133" t="str">
            <v>3550308 - São Paulo - SP</v>
          </cell>
          <cell r="N133">
            <v>2407.4699999999998</v>
          </cell>
        </row>
        <row r="134">
          <cell r="C134" t="str">
            <v>HOSPITAL MIGUEL ARRAES - CG. Nº 023/2022</v>
          </cell>
          <cell r="E134" t="str">
            <v>5.17 - Manutenção de Software, Certificação Digital e Microfilmagem</v>
          </cell>
          <cell r="F134">
            <v>23209298000140</v>
          </cell>
          <cell r="G134" t="str">
            <v>GOHEALTH PRODUTOS DIGITAIS</v>
          </cell>
          <cell r="H134" t="str">
            <v>S</v>
          </cell>
          <cell r="I134" t="str">
            <v>S</v>
          </cell>
          <cell r="J134" t="str">
            <v>73</v>
          </cell>
          <cell r="K134">
            <v>45570</v>
          </cell>
          <cell r="L134" t="str">
            <v>KJ3R62RX</v>
          </cell>
          <cell r="M134" t="str">
            <v>3550308 - São Paulo - SP</v>
          </cell>
          <cell r="N134">
            <v>920.52</v>
          </cell>
        </row>
        <row r="135">
          <cell r="C135" t="str">
            <v>HOSPITAL MIGUEL ARRAES - CG. Nº 023/2022</v>
          </cell>
          <cell r="E135" t="str">
            <v>5.17 - Manutenção de Software, Certificação Digital e Microfilmagem</v>
          </cell>
          <cell r="F135" t="str">
            <v>53.113.791/0001-22</v>
          </cell>
          <cell r="G135" t="str">
            <v>TOTVS AS</v>
          </cell>
          <cell r="H135" t="str">
            <v>S</v>
          </cell>
          <cell r="I135" t="str">
            <v>S</v>
          </cell>
          <cell r="J135" t="str">
            <v>3924729</v>
          </cell>
          <cell r="K135">
            <v>45541</v>
          </cell>
          <cell r="L135" t="str">
            <v>NYMYANDT</v>
          </cell>
          <cell r="M135" t="str">
            <v>3550308 - São Paulo - SP</v>
          </cell>
          <cell r="N135">
            <v>8188.46</v>
          </cell>
        </row>
        <row r="136">
          <cell r="C136" t="str">
            <v>HOSPITAL MIGUEL ARRAES - CG. Nº 023/2022</v>
          </cell>
          <cell r="E136" t="str">
            <v>5.17 - Manutenção de Software, Certificação Digital e Microfilmagem</v>
          </cell>
          <cell r="F136" t="str">
            <v>53.113.791/0001-22</v>
          </cell>
          <cell r="G136" t="str">
            <v>TOTVS AS</v>
          </cell>
          <cell r="H136" t="str">
            <v>S</v>
          </cell>
          <cell r="I136" t="str">
            <v>S</v>
          </cell>
          <cell r="J136" t="str">
            <v>3937670</v>
          </cell>
          <cell r="K136">
            <v>45548</v>
          </cell>
          <cell r="L136" t="str">
            <v>DJJZY2HI</v>
          </cell>
          <cell r="M136" t="str">
            <v>3550308 - São Paulo - SP</v>
          </cell>
          <cell r="N136">
            <v>1318.95</v>
          </cell>
        </row>
        <row r="137">
          <cell r="C137" t="str">
            <v>HOSPITAL MIGUEL ARRAES - CG. Nº 023/2022</v>
          </cell>
          <cell r="E137" t="str">
            <v>5.99 - Outros Serviços de Terceiros Pessoa Jurídica</v>
          </cell>
          <cell r="F137">
            <v>58921792000117</v>
          </cell>
          <cell r="G137" t="str">
            <v xml:space="preserve">PLANISA PLANEJAMENTO </v>
          </cell>
          <cell r="H137" t="str">
            <v>S</v>
          </cell>
          <cell r="I137" t="str">
            <v>S</v>
          </cell>
          <cell r="J137" t="str">
            <v>34615</v>
          </cell>
          <cell r="K137">
            <v>45539</v>
          </cell>
          <cell r="L137" t="str">
            <v>XJKLYWLE</v>
          </cell>
          <cell r="M137" t="str">
            <v>3550308 - São Paulo - SP</v>
          </cell>
          <cell r="N137">
            <v>4823.03</v>
          </cell>
        </row>
        <row r="138">
          <cell r="C138" t="str">
            <v>HOSPITAL MIGUEL ARRAES - CG. Nº 023/2022</v>
          </cell>
          <cell r="E138" t="str">
            <v>5.99 - Outros Serviços de Terceiros Pessoa Jurídica</v>
          </cell>
          <cell r="F138" t="str">
            <v>35.521.046/0001-30</v>
          </cell>
          <cell r="G138" t="str">
            <v>TGI CONSULTORIA EM GESTÃO</v>
          </cell>
          <cell r="H138" t="str">
            <v>S</v>
          </cell>
          <cell r="I138" t="str">
            <v>S</v>
          </cell>
          <cell r="J138" t="str">
            <v>25301</v>
          </cell>
          <cell r="K138">
            <v>45540</v>
          </cell>
          <cell r="L138" t="str">
            <v>YRLJ81WE</v>
          </cell>
          <cell r="M138" t="str">
            <v>2611606 - Recife - PE</v>
          </cell>
          <cell r="N138">
            <v>3600</v>
          </cell>
        </row>
        <row r="139">
          <cell r="C139" t="str">
            <v>HOSPITAL MIGUEL ARRAES - CG. Nº 023/2022</v>
          </cell>
          <cell r="E139" t="str">
            <v>5.99 - Outros Serviços de Terceiros Pessoa Jurídica</v>
          </cell>
          <cell r="F139" t="str">
            <v>06.317.907/0001-65</v>
          </cell>
          <cell r="G139" t="str">
            <v>RUI JORGE DE A. PIRES</v>
          </cell>
          <cell r="H139" t="str">
            <v>S</v>
          </cell>
          <cell r="I139" t="str">
            <v>S</v>
          </cell>
          <cell r="J139" t="str">
            <v>9820</v>
          </cell>
          <cell r="K139">
            <v>45569</v>
          </cell>
          <cell r="L139" t="str">
            <v>AF4YFGDE</v>
          </cell>
          <cell r="M139" t="str">
            <v>2611606 - Recife - PE</v>
          </cell>
          <cell r="N139">
            <v>3000</v>
          </cell>
        </row>
        <row r="140">
          <cell r="C140" t="str">
            <v>HOSPITAL MIGUEL ARRAES - CG. Nº 023/2022</v>
          </cell>
          <cell r="E140" t="str">
            <v>5.2 - Serviços Técnicos Profissionais</v>
          </cell>
          <cell r="F140" t="str">
            <v>02.512.303/0001-19</v>
          </cell>
          <cell r="G140" t="str">
            <v>NOROES AZEVEDO SOCIEDADE ADVOGADOS</v>
          </cell>
          <cell r="H140" t="str">
            <v>S</v>
          </cell>
          <cell r="I140" t="str">
            <v>S</v>
          </cell>
          <cell r="J140" t="str">
            <v>7433</v>
          </cell>
          <cell r="K140">
            <v>45540</v>
          </cell>
          <cell r="L140" t="str">
            <v>IYQ8C6WZ</v>
          </cell>
          <cell r="M140" t="str">
            <v>2611606 - Recife - PE</v>
          </cell>
          <cell r="N140">
            <v>3877.59</v>
          </cell>
        </row>
        <row r="141">
          <cell r="C141" t="str">
            <v>HOSPITAL MIGUEL ARRAES - CG. Nº 023/2022</v>
          </cell>
          <cell r="E141" t="str">
            <v>5.2 - Serviços Técnicos Profissionais</v>
          </cell>
          <cell r="F141" t="str">
            <v>02.512.303/0001-19</v>
          </cell>
          <cell r="G141" t="str">
            <v>NOROES AZEVEDO SOCIEDADE ADVOGADOS</v>
          </cell>
          <cell r="H141" t="str">
            <v>S</v>
          </cell>
          <cell r="I141" t="str">
            <v>N</v>
          </cell>
          <cell r="J141" t="str">
            <v>322024</v>
          </cell>
          <cell r="K141">
            <v>45539</v>
          </cell>
          <cell r="M141" t="str">
            <v>2611606 - Recife - PE</v>
          </cell>
          <cell r="N141">
            <v>70</v>
          </cell>
        </row>
        <row r="142">
          <cell r="C142" t="str">
            <v>HOSPITAL MIGUEL ARRAES - CG. Nº 023/2022</v>
          </cell>
          <cell r="E142" t="str">
            <v>5.10 - Detetização/Tratamento de Resíduos e Afins</v>
          </cell>
          <cell r="F142" t="str">
            <v>10.333.266/0001-00</v>
          </cell>
          <cell r="G142" t="str">
            <v>CARLOS ANTONIO DE OLIVEIRA</v>
          </cell>
          <cell r="H142" t="str">
            <v>S</v>
          </cell>
          <cell r="I142" t="str">
            <v>S</v>
          </cell>
          <cell r="J142" t="str">
            <v>11298</v>
          </cell>
          <cell r="K142">
            <v>45565</v>
          </cell>
          <cell r="L142" t="str">
            <v>RCRDPYLY</v>
          </cell>
          <cell r="M142" t="str">
            <v>2611606 - Recife - PE</v>
          </cell>
          <cell r="N142">
            <v>600</v>
          </cell>
        </row>
        <row r="143">
          <cell r="C143" t="str">
            <v>HOSPITAL MIGUEL ARRAES - CG. Nº 023/2022</v>
          </cell>
          <cell r="E143" t="str">
            <v>5.23 - Limpeza e Conservação</v>
          </cell>
          <cell r="F143" t="str">
            <v>10.229.013/0001-90</v>
          </cell>
          <cell r="G143" t="str">
            <v>INTERCLEAN ADMINISTRAÇÃO</v>
          </cell>
          <cell r="H143" t="str">
            <v>S</v>
          </cell>
          <cell r="I143" t="str">
            <v>S</v>
          </cell>
          <cell r="J143" t="str">
            <v>1183</v>
          </cell>
          <cell r="K143">
            <v>45554</v>
          </cell>
          <cell r="L143" t="str">
            <v>TLZCHTWN</v>
          </cell>
          <cell r="M143" t="str">
            <v>2611606 - Recife - PE</v>
          </cell>
          <cell r="N143">
            <v>318803.21000000002</v>
          </cell>
        </row>
        <row r="144">
          <cell r="C144" t="str">
            <v>HOSPITAL MIGUEL ARRAES - CG. Nº 023/2022</v>
          </cell>
          <cell r="E144" t="str">
            <v>5.99 - Outros Serviços de Terceiros Pessoa Jurídica</v>
          </cell>
          <cell r="F144">
            <v>12682965000190</v>
          </cell>
          <cell r="G144" t="str">
            <v>CARDOSO SERVIÇO DE JARDINAGENS</v>
          </cell>
          <cell r="H144" t="str">
            <v>S</v>
          </cell>
          <cell r="I144" t="str">
            <v>S</v>
          </cell>
          <cell r="J144" t="str">
            <v>1889</v>
          </cell>
          <cell r="K144">
            <v>45575</v>
          </cell>
          <cell r="L144" t="str">
            <v>HSWO52438</v>
          </cell>
          <cell r="M144" t="str">
            <v>2607901 - Jaboatão dos Guararapes - PE</v>
          </cell>
          <cell r="N144">
            <v>15200</v>
          </cell>
        </row>
        <row r="145">
          <cell r="C145" t="str">
            <v>HOSPITAL MIGUEL ARRAES - CG. Nº 023/2022</v>
          </cell>
          <cell r="E145" t="str">
            <v>5.99 - Outros Serviços de Terceiros Pessoa Jurídica</v>
          </cell>
          <cell r="F145" t="str">
            <v>27.534.506/0001-37</v>
          </cell>
          <cell r="G145" t="str">
            <v>FELLIPE R P DE OLIVEIRA</v>
          </cell>
          <cell r="H145" t="str">
            <v>S</v>
          </cell>
          <cell r="I145" t="str">
            <v>S</v>
          </cell>
          <cell r="J145" t="str">
            <v>2619</v>
          </cell>
          <cell r="K145">
            <v>45580</v>
          </cell>
          <cell r="L145" t="str">
            <v>BA52KXJF</v>
          </cell>
          <cell r="M145" t="str">
            <v>2611606 - Recife - PE</v>
          </cell>
          <cell r="N145">
            <v>850</v>
          </cell>
        </row>
        <row r="146">
          <cell r="C146" t="str">
            <v>HOSPITAL MIGUEL ARRAES - CG. Nº 023/2022</v>
          </cell>
          <cell r="E146" t="str">
            <v>5.99 - Outros Serviços de Terceiros Pessoa Jurídica</v>
          </cell>
          <cell r="F146" t="str">
            <v>23.284.851/0001-09</v>
          </cell>
          <cell r="G146" t="str">
            <v>VANDA SEVERINA DE BARROS</v>
          </cell>
          <cell r="H146" t="str">
            <v>S</v>
          </cell>
          <cell r="I146" t="str">
            <v>S</v>
          </cell>
          <cell r="J146" t="str">
            <v>36</v>
          </cell>
          <cell r="K146">
            <v>45581</v>
          </cell>
          <cell r="L146" t="str">
            <v>26068042223284851000109000000000003624102302144021</v>
          </cell>
          <cell r="M146" t="str">
            <v>2606804 - Igarassu - PE</v>
          </cell>
          <cell r="N146">
            <v>1573.5</v>
          </cell>
        </row>
        <row r="147">
          <cell r="C147" t="str">
            <v>HOSPITAL MIGUEL ARRAES - CG. Nº 023/2022</v>
          </cell>
          <cell r="E147" t="str">
            <v>5.99 - Outros Serviços de Terceiros Pessoa Jurídica</v>
          </cell>
          <cell r="F147" t="str">
            <v>08.399.167/0001-89</v>
          </cell>
          <cell r="G147" t="str">
            <v>ICTS GLOBAL DO BRASIL</v>
          </cell>
          <cell r="H147" t="str">
            <v>S</v>
          </cell>
          <cell r="I147" t="str">
            <v>S</v>
          </cell>
          <cell r="J147" t="str">
            <v>62435</v>
          </cell>
          <cell r="K147">
            <v>45566</v>
          </cell>
          <cell r="L147" t="str">
            <v>108M379101712695999X</v>
          </cell>
          <cell r="M147" t="str">
            <v>3505708 - Barueri - SP</v>
          </cell>
          <cell r="N147">
            <v>594.58000000000004</v>
          </cell>
        </row>
        <row r="148">
          <cell r="C148" t="str">
            <v>HOSPITAL MIGUEL ARRAES - CG. Nº 023/2022</v>
          </cell>
          <cell r="E148" t="str">
            <v>5.99 - Outros Serviços de Terceiros Pessoa Jurídica</v>
          </cell>
          <cell r="F148">
            <v>10816775000274</v>
          </cell>
          <cell r="G148" t="str">
            <v>INSPETORA SALESIANA DO NORDESTE</v>
          </cell>
          <cell r="H148" t="str">
            <v>S</v>
          </cell>
          <cell r="I148" t="str">
            <v>S</v>
          </cell>
          <cell r="J148" t="str">
            <v>21571</v>
          </cell>
          <cell r="K148">
            <v>45539</v>
          </cell>
          <cell r="L148" t="str">
            <v>XJCDN6UA</v>
          </cell>
          <cell r="M148" t="str">
            <v>2611606 - Recife - PE</v>
          </cell>
          <cell r="N148">
            <v>1190</v>
          </cell>
        </row>
        <row r="149">
          <cell r="C149" t="str">
            <v>HOSPITAL MIGUEL ARRAES - CG. Nº 023/2022</v>
          </cell>
          <cell r="E149" t="str">
            <v>5.99 - Outros Serviços de Terceiros Pessoa Jurídica</v>
          </cell>
          <cell r="F149" t="str">
            <v>19.786.063/0001-43</v>
          </cell>
          <cell r="G149" t="str">
            <v>MARINHO E CASTRO SERVIÇO LTDA</v>
          </cell>
          <cell r="H149" t="str">
            <v>S</v>
          </cell>
          <cell r="I149" t="str">
            <v>S</v>
          </cell>
          <cell r="J149" t="str">
            <v>6502</v>
          </cell>
          <cell r="K149">
            <v>45558</v>
          </cell>
          <cell r="L149" t="str">
            <v>KHZ3EUIB</v>
          </cell>
          <cell r="M149" t="str">
            <v>2611606 - Recife - PE</v>
          </cell>
          <cell r="N149">
            <v>9040.5</v>
          </cell>
        </row>
        <row r="150">
          <cell r="C150" t="str">
            <v>HOSPITAL MIGUEL ARRAES - CG. Nº 023/2022</v>
          </cell>
          <cell r="E150" t="str">
            <v>5.99 - Outros Serviços de Terceiros Pessoa Jurídica</v>
          </cell>
          <cell r="F150" t="str">
            <v>12.918.503/0001-20</v>
          </cell>
          <cell r="G150" t="str">
            <v>TECHYDRO GESTÃO</v>
          </cell>
          <cell r="H150" t="str">
            <v>S</v>
          </cell>
          <cell r="I150" t="str">
            <v>S</v>
          </cell>
          <cell r="J150" t="str">
            <v>5687</v>
          </cell>
          <cell r="K150">
            <v>45537</v>
          </cell>
          <cell r="L150" t="str">
            <v>0103E1325</v>
          </cell>
          <cell r="M150" t="str">
            <v>2304285 - Eusébio - CE</v>
          </cell>
          <cell r="N150">
            <v>2467.08</v>
          </cell>
        </row>
        <row r="151">
          <cell r="C151" t="str">
            <v>HOSPITAL MIGUEL ARRAES - CG. Nº 023/2022</v>
          </cell>
          <cell r="E151" t="str">
            <v>5.99 - Outros Serviços de Terceiros Pessoa Jurídica</v>
          </cell>
          <cell r="F151" t="str">
            <v>13.409.775/0003-29</v>
          </cell>
          <cell r="G151" t="str">
            <v>LINUS LOG LTDA</v>
          </cell>
          <cell r="H151" t="str">
            <v>S</v>
          </cell>
          <cell r="I151" t="str">
            <v>S</v>
          </cell>
          <cell r="J151" t="str">
            <v>2955</v>
          </cell>
          <cell r="K151">
            <v>45580</v>
          </cell>
          <cell r="L151" t="str">
            <v>PQZG78747</v>
          </cell>
          <cell r="M151" t="str">
            <v>2611606 - Recife - PE</v>
          </cell>
          <cell r="N151">
            <v>3548.63</v>
          </cell>
        </row>
        <row r="152">
          <cell r="C152" t="str">
            <v>HOSPITAL MIGUEL ARRAES - CG. Nº 023/2022</v>
          </cell>
          <cell r="E152" t="str">
            <v>5.99 - Outros Serviços de Terceiros Pessoa Jurídica</v>
          </cell>
          <cell r="F152" t="str">
            <v>30.111.712/0001-49</v>
          </cell>
          <cell r="G152" t="str">
            <v xml:space="preserve">MAURICIO ELIAS DE SOUZA REPARAÇÃO E MANUTENÇÃO </v>
          </cell>
          <cell r="H152" t="str">
            <v>S</v>
          </cell>
          <cell r="I152" t="str">
            <v>S</v>
          </cell>
          <cell r="J152" t="str">
            <v>1374</v>
          </cell>
          <cell r="K152">
            <v>45569</v>
          </cell>
          <cell r="L152" t="str">
            <v>LHHDSHWB</v>
          </cell>
          <cell r="M152" t="str">
            <v>2611606 - Recife - PE</v>
          </cell>
          <cell r="N152">
            <v>839.84</v>
          </cell>
        </row>
        <row r="153">
          <cell r="C153" t="str">
            <v>HOSPITAL MIGUEL ARRAES - CG. Nº 023/2022</v>
          </cell>
          <cell r="E153" t="str">
            <v>5.99 - Outros Serviços de Terceiros Pessoa Jurídica</v>
          </cell>
          <cell r="F153">
            <v>5020356000100</v>
          </cell>
          <cell r="G153" t="str">
            <v>BID COMERCIO E SERVIÇOS</v>
          </cell>
          <cell r="H153" t="str">
            <v>S</v>
          </cell>
          <cell r="I153" t="str">
            <v>S</v>
          </cell>
          <cell r="J153" t="str">
            <v>7219</v>
          </cell>
          <cell r="K153">
            <v>45566</v>
          </cell>
          <cell r="L153" t="str">
            <v>MMMLP93F</v>
          </cell>
          <cell r="M153" t="str">
            <v>2611606 - Recife - PE</v>
          </cell>
          <cell r="N153">
            <v>1252.32</v>
          </cell>
        </row>
        <row r="154">
          <cell r="C154" t="str">
            <v>HOSPITAL MIGUEL ARRAES - CG. Nº 023/2022</v>
          </cell>
          <cell r="E154" t="str">
            <v>5.5 - Reparo e Manutenção de Máquinas e Equipamentos</v>
          </cell>
          <cell r="F154" t="str">
            <v>04.937.243/0008-88</v>
          </cell>
          <cell r="G154" t="str">
            <v>OLYMPUS OPTICAL DO BRASIL</v>
          </cell>
          <cell r="H154" t="str">
            <v>S</v>
          </cell>
          <cell r="I154" t="str">
            <v>S</v>
          </cell>
          <cell r="J154" t="str">
            <v>3289</v>
          </cell>
          <cell r="K154">
            <v>45558</v>
          </cell>
          <cell r="L154" t="str">
            <v>663Q010499151353899S</v>
          </cell>
          <cell r="M154" t="str">
            <v>3505708 - Barueri - SP</v>
          </cell>
          <cell r="N154">
            <v>5600</v>
          </cell>
        </row>
        <row r="155">
          <cell r="C155" t="str">
            <v>HOSPITAL MIGUEL ARRAES - CG. Nº 023/2022</v>
          </cell>
          <cell r="E155" t="str">
            <v>5.5 - Reparo e Manutenção de Máquinas e Equipamentos</v>
          </cell>
          <cell r="F155">
            <v>60397874000822</v>
          </cell>
          <cell r="G155" t="str">
            <v>FUJIFILM DO BRASIL</v>
          </cell>
          <cell r="H155" t="str">
            <v>S</v>
          </cell>
          <cell r="I155" t="str">
            <v>S</v>
          </cell>
          <cell r="J155" t="str">
            <v>10948</v>
          </cell>
          <cell r="K155">
            <v>45552</v>
          </cell>
          <cell r="L155" t="str">
            <v>KRBTALOSFP</v>
          </cell>
          <cell r="M155" t="str">
            <v>3509205 - Cajamar - SP</v>
          </cell>
          <cell r="N155">
            <v>2816.9</v>
          </cell>
        </row>
        <row r="156">
          <cell r="C156" t="str">
            <v>HOSPITAL MIGUEL ARRAES - CG. Nº 023/2022</v>
          </cell>
          <cell r="E156" t="str">
            <v>5.5 - Reparo e Manutenção de Máquinas e Equipamentos</v>
          </cell>
          <cell r="F156" t="str">
            <v>07.146.768/0001-17</v>
          </cell>
          <cell r="G156" t="str">
            <v>SERV IMAGEM</v>
          </cell>
          <cell r="H156" t="str">
            <v>S</v>
          </cell>
          <cell r="I156" t="str">
            <v>S</v>
          </cell>
          <cell r="J156" t="str">
            <v>6288</v>
          </cell>
          <cell r="K156">
            <v>45559</v>
          </cell>
          <cell r="L156" t="str">
            <v>IOSV24623</v>
          </cell>
          <cell r="M156" t="str">
            <v>2607901 - Jaboatão dos Guararapes - PE</v>
          </cell>
          <cell r="N156">
            <v>2059</v>
          </cell>
        </row>
        <row r="157">
          <cell r="C157" t="str">
            <v>HOSPITAL MIGUEL ARRAES - CG. Nº 023/2022</v>
          </cell>
          <cell r="E157" t="str">
            <v>5.5 - Reparo e Manutenção de Máquinas e Equipamentos</v>
          </cell>
          <cell r="F157" t="str">
            <v>01.449.930/0007-85</v>
          </cell>
          <cell r="G157" t="str">
            <v>SIEMENS LTDA</v>
          </cell>
          <cell r="H157" t="str">
            <v>S</v>
          </cell>
          <cell r="I157" t="str">
            <v>S</v>
          </cell>
          <cell r="J157" t="str">
            <v>15745</v>
          </cell>
          <cell r="K157">
            <v>45548</v>
          </cell>
          <cell r="L157" t="str">
            <v>ZHBWRLUG</v>
          </cell>
          <cell r="M157" t="str">
            <v>2611606 - Recife - PE</v>
          </cell>
          <cell r="N157">
            <v>55767.07</v>
          </cell>
        </row>
        <row r="158">
          <cell r="C158" t="str">
            <v>HOSPITAL MIGUEL ARRAES - CG. Nº 023/2022</v>
          </cell>
          <cell r="E158" t="str">
            <v>5.5 - Reparo e Manutenção de Máquinas e Equipamentos</v>
          </cell>
          <cell r="F158" t="str">
            <v>12.626.414/0001-00</v>
          </cell>
          <cell r="G158" t="str">
            <v>MANTEQ H.I LTDA</v>
          </cell>
          <cell r="H158" t="str">
            <v>S</v>
          </cell>
          <cell r="I158" t="str">
            <v>S</v>
          </cell>
          <cell r="J158" t="str">
            <v>1097</v>
          </cell>
          <cell r="K158">
            <v>45551</v>
          </cell>
          <cell r="L158" t="str">
            <v>TNAG15907</v>
          </cell>
          <cell r="M158" t="str">
            <v>2607901 - Jaboatão dos Guararapes - PE</v>
          </cell>
          <cell r="N158">
            <v>7600</v>
          </cell>
        </row>
        <row r="159">
          <cell r="C159" t="str">
            <v>HOSPITAL MIGUEL ARRAES - CG. Nº 023/2022</v>
          </cell>
          <cell r="E159" t="str">
            <v>5.5 - Reparo e Manutenção de Máquinas e Equipamentos</v>
          </cell>
          <cell r="F159" t="str">
            <v>24.380.578/0020-41</v>
          </cell>
          <cell r="G159" t="str">
            <v>WHITE MARTINS GASES IND DO NORDESTE</v>
          </cell>
          <cell r="H159" t="str">
            <v>S</v>
          </cell>
          <cell r="I159" t="str">
            <v>S</v>
          </cell>
          <cell r="J159" t="str">
            <v>17442</v>
          </cell>
          <cell r="K159">
            <v>45547</v>
          </cell>
          <cell r="L159" t="str">
            <v>QZSM44194</v>
          </cell>
          <cell r="M159" t="str">
            <v>2607901 - Jaboatão dos Guararapes - PE</v>
          </cell>
          <cell r="N159">
            <v>657.77</v>
          </cell>
        </row>
        <row r="160">
          <cell r="C160" t="str">
            <v>HOSPITAL MIGUEL ARRAES - CG. Nº 023/2022</v>
          </cell>
          <cell r="E160" t="str">
            <v>5.5 - Reparo e Manutenção de Máquinas e Equipamentos</v>
          </cell>
          <cell r="F160" t="str">
            <v>58.752.460/0001-56</v>
          </cell>
          <cell r="G160" t="str">
            <v>SHIMDZU DO BRASIL</v>
          </cell>
          <cell r="H160" t="str">
            <v>S</v>
          </cell>
          <cell r="I160" t="str">
            <v>S</v>
          </cell>
          <cell r="J160" t="str">
            <v>27077</v>
          </cell>
          <cell r="K160">
            <v>45568</v>
          </cell>
          <cell r="L160" t="str">
            <v>185N865968810994699U</v>
          </cell>
          <cell r="M160" t="str">
            <v>3505708 - Barueri - SP</v>
          </cell>
          <cell r="N160">
            <v>9984.36</v>
          </cell>
        </row>
        <row r="161">
          <cell r="C161" t="str">
            <v>HOSPITAL MIGUEL ARRAES - CG. Nº 023/2022</v>
          </cell>
          <cell r="E161" t="str">
            <v>5.5 - Reparo e Manutenção de Máquinas e Equipamentos</v>
          </cell>
          <cell r="F161" t="str">
            <v>03.480.539/0001-83</v>
          </cell>
          <cell r="G161" t="str">
            <v>TECSAUDE - SL ENGENHARIA</v>
          </cell>
          <cell r="H161" t="str">
            <v>S</v>
          </cell>
          <cell r="I161" t="str">
            <v>S</v>
          </cell>
          <cell r="J161" t="str">
            <v>17761</v>
          </cell>
          <cell r="K161">
            <v>45566</v>
          </cell>
          <cell r="L161" t="str">
            <v>VZEE90858</v>
          </cell>
          <cell r="M161" t="str">
            <v>2607901 - Jaboatão dos Guararapes - PE</v>
          </cell>
          <cell r="N161">
            <v>32088.38</v>
          </cell>
        </row>
        <row r="162">
          <cell r="C162" t="str">
            <v>HOSPITAL MIGUEL ARRAES - CG. Nº 023/2022</v>
          </cell>
          <cell r="E162" t="str">
            <v>5.5 - Reparo e Manutenção de Máquinas e Equipamentos</v>
          </cell>
          <cell r="F162" t="str">
            <v>27.117.678/0001-05</v>
          </cell>
          <cell r="G162" t="str">
            <v>ELETRONICA DO FUTURO</v>
          </cell>
          <cell r="H162" t="str">
            <v>S</v>
          </cell>
          <cell r="I162" t="str">
            <v>S</v>
          </cell>
          <cell r="J162" t="str">
            <v>503</v>
          </cell>
          <cell r="K162">
            <v>45566</v>
          </cell>
          <cell r="L162" t="str">
            <v>L9B8N9SY</v>
          </cell>
          <cell r="M162" t="str">
            <v>2611606 - Recife - PE</v>
          </cell>
          <cell r="N162">
            <v>6500</v>
          </cell>
        </row>
        <row r="163">
          <cell r="C163" t="str">
            <v>HOSPITAL MIGUEL ARRAES - CG. Nº 023/2022</v>
          </cell>
          <cell r="E163" t="str">
            <v>5.5 - Reparo e Manutenção de Máquinas e Equipamentos</v>
          </cell>
          <cell r="F163" t="str">
            <v>27.588.134/0001-21</v>
          </cell>
          <cell r="G163" t="str">
            <v>EDVALDO SEVERINO SILVA</v>
          </cell>
          <cell r="H163" t="str">
            <v>S</v>
          </cell>
          <cell r="I163" t="str">
            <v>S</v>
          </cell>
          <cell r="J163" t="str">
            <v>104</v>
          </cell>
          <cell r="K163">
            <v>45565</v>
          </cell>
          <cell r="L163" t="str">
            <v>FX7Q4RNK6</v>
          </cell>
          <cell r="M163" t="str">
            <v>2611408 - Primavera - PE</v>
          </cell>
          <cell r="N163">
            <v>8000</v>
          </cell>
        </row>
        <row r="164">
          <cell r="C164" t="str">
            <v>HOSPITAL MIGUEL ARRAES - CG. Nº 023/2022</v>
          </cell>
          <cell r="E164" t="str">
            <v>5.5 - Reparo e Manutenção de Máquinas e Equipamentos</v>
          </cell>
          <cell r="F164" t="str">
            <v>09.014.387/0001-00</v>
          </cell>
          <cell r="G164" t="str">
            <v>COMPLETA SERVIÇOS DE AR CONDICIONADO</v>
          </cell>
          <cell r="H164" t="str">
            <v>S</v>
          </cell>
          <cell r="I164" t="str">
            <v>S</v>
          </cell>
          <cell r="J164" t="str">
            <v>1947</v>
          </cell>
          <cell r="K164">
            <v>45566</v>
          </cell>
          <cell r="L164" t="str">
            <v>AE7XREZE</v>
          </cell>
          <cell r="M164" t="str">
            <v>2611606 - Recife - PE</v>
          </cell>
          <cell r="N164">
            <v>750</v>
          </cell>
        </row>
        <row r="165">
          <cell r="C165" t="str">
            <v>HOSPITAL MIGUEL ARRAES - CG. Nº 023/2022</v>
          </cell>
          <cell r="E165" t="str">
            <v>5.5 - Reparo e Manutenção de Máquinas e Equipamentos</v>
          </cell>
          <cell r="F165" t="str">
            <v>09.014.387/0001-00</v>
          </cell>
          <cell r="G165" t="str">
            <v>COMPLETA SERVIÇOS DE AR CONDICIONADO</v>
          </cell>
          <cell r="H165" t="str">
            <v>S</v>
          </cell>
          <cell r="I165" t="str">
            <v>S</v>
          </cell>
          <cell r="J165" t="str">
            <v>1946</v>
          </cell>
          <cell r="K165">
            <v>45566</v>
          </cell>
          <cell r="L165" t="str">
            <v>EGJCHS8W</v>
          </cell>
          <cell r="M165" t="str">
            <v>2611606 - Recife - PE</v>
          </cell>
          <cell r="N165">
            <v>63972.91</v>
          </cell>
        </row>
        <row r="166">
          <cell r="C166" t="str">
            <v>HOSPITAL MIGUEL ARRAES - CG. Nº 023/2022</v>
          </cell>
          <cell r="E166" t="str">
            <v>5.5 - Reparo e Manutenção de Máquinas e Equipamentos</v>
          </cell>
          <cell r="F166" t="str">
            <v>24.050.462/0001-81</v>
          </cell>
          <cell r="G166" t="str">
            <v>SUPREMA L LIMA</v>
          </cell>
          <cell r="H166" t="str">
            <v>S</v>
          </cell>
          <cell r="I166" t="str">
            <v>N</v>
          </cell>
          <cell r="J166" t="str">
            <v>804</v>
          </cell>
          <cell r="K166">
            <v>45565</v>
          </cell>
          <cell r="L166" t="str">
            <v>T9C6ARMQ4</v>
          </cell>
          <cell r="M166" t="str">
            <v>2600054 - Abreu e Lima - PE</v>
          </cell>
          <cell r="N166">
            <v>16340</v>
          </cell>
        </row>
        <row r="167">
          <cell r="C167" t="str">
            <v>HOSPITAL MIGUEL ARRAES - CG. Nº 023/2022</v>
          </cell>
          <cell r="E167" t="str">
            <v>5.5 - Reparo e Manutenção de Máquinas e Equipamentos</v>
          </cell>
          <cell r="F167" t="str">
            <v>00.028.986/0016-94</v>
          </cell>
          <cell r="G167" t="str">
            <v>ELEVADORES ATLAS</v>
          </cell>
          <cell r="H167" t="str">
            <v>S</v>
          </cell>
          <cell r="I167" t="str">
            <v>S</v>
          </cell>
          <cell r="J167" t="str">
            <v>453425</v>
          </cell>
          <cell r="K167">
            <v>45538</v>
          </cell>
          <cell r="L167" t="str">
            <v>DTX9BJCN</v>
          </cell>
          <cell r="M167" t="str">
            <v>2611606 - Recife - PE</v>
          </cell>
          <cell r="N167">
            <v>9591.2099999999991</v>
          </cell>
        </row>
        <row r="168">
          <cell r="C168" t="str">
            <v>HOSPITAL MIGUEL ARRAES - CG. Nº 023/2022</v>
          </cell>
          <cell r="E168" t="str">
            <v>4.7 - Apoio Administrativo, Técnico e Operacional</v>
          </cell>
          <cell r="F168">
            <v>12077310480</v>
          </cell>
          <cell r="G168" t="str">
            <v>JOSE CARLOS GOMES DA SILVA</v>
          </cell>
          <cell r="H168" t="str">
            <v>S</v>
          </cell>
          <cell r="I168" t="str">
            <v>N</v>
          </cell>
          <cell r="J168" t="str">
            <v>09/2024</v>
          </cell>
          <cell r="K168">
            <v>45565</v>
          </cell>
          <cell r="M168" t="str">
            <v>2611606 - Recife - PE</v>
          </cell>
          <cell r="N168">
            <v>550.24</v>
          </cell>
        </row>
        <row r="169">
          <cell r="C169" t="str">
            <v>HOSPITAL MIGUEL ARRAES - CG. Nº 023/2022</v>
          </cell>
          <cell r="E169" t="str">
            <v>5.20 - Serviços Judicíarios e Cartoriais</v>
          </cell>
          <cell r="F169" t="str">
            <v>09.039.744/0002-75</v>
          </cell>
          <cell r="G169" t="str">
            <v>GUIA JUDICIAL</v>
          </cell>
          <cell r="H169" t="str">
            <v>S</v>
          </cell>
          <cell r="I169" t="str">
            <v>N</v>
          </cell>
          <cell r="J169" t="str">
            <v>09/2024</v>
          </cell>
          <cell r="K169">
            <v>45565</v>
          </cell>
          <cell r="M169" t="str">
            <v>2611606 - Recife - PE</v>
          </cell>
          <cell r="N169">
            <v>1061.52</v>
          </cell>
        </row>
        <row r="170">
          <cell r="C170" t="str">
            <v>HOSPITAL MIGUEL ARRAES - CG. Nº 023/2022</v>
          </cell>
          <cell r="E170" t="str">
            <v>5.20 - Serviços Judicíarios e Cartoriais</v>
          </cell>
          <cell r="F170" t="str">
            <v>09.039.744/0002-75</v>
          </cell>
          <cell r="G170" t="str">
            <v>GUIA JUDICIAL</v>
          </cell>
          <cell r="H170" t="str">
            <v>S</v>
          </cell>
          <cell r="I170" t="str">
            <v>N</v>
          </cell>
          <cell r="J170" t="str">
            <v>09/2024</v>
          </cell>
          <cell r="K170">
            <v>45565</v>
          </cell>
          <cell r="M170" t="str">
            <v>2611606 - Recife - PE</v>
          </cell>
          <cell r="N170">
            <v>934.39</v>
          </cell>
        </row>
        <row r="171">
          <cell r="C171" t="str">
            <v>HOSPITAL MIGUEL ARRAES - CG. Nº 023/2022</v>
          </cell>
          <cell r="E171" t="str">
            <v>5.19 - Serviços Gráficos, de Encadernação e de Emolduração</v>
          </cell>
          <cell r="F171" t="str">
            <v>19.168.683/0001-19</v>
          </cell>
          <cell r="G171" t="str">
            <v>SERGIO ALVES DA SILVA</v>
          </cell>
          <cell r="H171" t="str">
            <v>S</v>
          </cell>
          <cell r="I171" t="str">
            <v>S</v>
          </cell>
          <cell r="J171" t="str">
            <v>257</v>
          </cell>
          <cell r="K171">
            <v>45538</v>
          </cell>
          <cell r="L171" t="str">
            <v>2610707221916868300011900000000008165462</v>
          </cell>
          <cell r="M171" t="str">
            <v>2611606 - Recife - PE</v>
          </cell>
          <cell r="N171">
            <v>22.8</v>
          </cell>
        </row>
        <row r="172">
          <cell r="C172" t="str">
            <v>HOSPITAL MIGUEL ARRAES - CG. Nº 023/2022</v>
          </cell>
          <cell r="E172" t="str">
            <v>5.20 - Serviços Judicíarios e Cartoriais</v>
          </cell>
          <cell r="F172" t="str">
            <v>09.039.744/0002-75</v>
          </cell>
          <cell r="G172" t="str">
            <v>GUIA JUDICIAL</v>
          </cell>
          <cell r="H172" t="str">
            <v>S</v>
          </cell>
          <cell r="I172" t="str">
            <v>N</v>
          </cell>
          <cell r="J172" t="str">
            <v>09/2024</v>
          </cell>
          <cell r="K172">
            <v>45565</v>
          </cell>
          <cell r="M172" t="str">
            <v>2611606 - Recife - PE</v>
          </cell>
          <cell r="N172">
            <v>395.08</v>
          </cell>
        </row>
        <row r="173">
          <cell r="C173" t="str">
            <v>HOSPITAL MIGUEL ARRAES - CG. Nº 023/2022</v>
          </cell>
          <cell r="E173" t="str">
            <v>5.20 - Serviços Judicíarios e Cartoriais</v>
          </cell>
          <cell r="F173" t="str">
            <v>09.039.744/0002-75</v>
          </cell>
          <cell r="G173" t="str">
            <v>GUIA JUDICIAL</v>
          </cell>
          <cell r="H173" t="str">
            <v>S</v>
          </cell>
          <cell r="I173" t="str">
            <v>N</v>
          </cell>
          <cell r="J173" t="str">
            <v>09/2024</v>
          </cell>
          <cell r="K173">
            <v>45565</v>
          </cell>
          <cell r="M173" t="str">
            <v>2611606 - Recife - PE</v>
          </cell>
          <cell r="N173">
            <v>3116.71</v>
          </cell>
        </row>
        <row r="174">
          <cell r="C174" t="str">
            <v>HOSPITAL MIGUEL ARRAES - CG. Nº 023/2022</v>
          </cell>
          <cell r="E174" t="str">
            <v>5.20 - Serviços Judicíarios e Cartoriais</v>
          </cell>
          <cell r="F174" t="str">
            <v>09.039.744/0002-75</v>
          </cell>
          <cell r="G174" t="str">
            <v>GUIA JUDICIAL</v>
          </cell>
          <cell r="H174" t="str">
            <v>S</v>
          </cell>
          <cell r="I174" t="str">
            <v>N</v>
          </cell>
          <cell r="J174" t="str">
            <v>09/2024</v>
          </cell>
          <cell r="K174">
            <v>45565</v>
          </cell>
          <cell r="M174" t="str">
            <v>2611606 - Recife - PE</v>
          </cell>
          <cell r="N174">
            <v>1167.79</v>
          </cell>
        </row>
        <row r="175">
          <cell r="C175" t="str">
            <v>HOSPITAL MIGUEL ARRAES - CG. Nº 023/2022</v>
          </cell>
          <cell r="E175" t="str">
            <v>5.20 - Serviços Judicíarios e Cartoriais</v>
          </cell>
          <cell r="F175" t="str">
            <v>09.039.744/0002-75</v>
          </cell>
          <cell r="G175" t="str">
            <v>GUIA JUDICIAL</v>
          </cell>
          <cell r="H175" t="str">
            <v>S</v>
          </cell>
          <cell r="I175" t="str">
            <v>N</v>
          </cell>
          <cell r="J175" t="str">
            <v>09/2024</v>
          </cell>
          <cell r="K175">
            <v>45565</v>
          </cell>
          <cell r="M175" t="str">
            <v>2611606 - Recife - PE</v>
          </cell>
          <cell r="N175">
            <v>582.30999999999995</v>
          </cell>
        </row>
        <row r="176">
          <cell r="C176" t="str">
            <v>HOSPITAL MIGUEL ARRAES - CG. Nº 023/2022</v>
          </cell>
          <cell r="E176" t="str">
            <v>5.20 - Serviços Judicíarios e Cartoriais</v>
          </cell>
          <cell r="F176" t="str">
            <v>09.039.744/0002-75</v>
          </cell>
          <cell r="G176" t="str">
            <v>GUIA JUDICIAL</v>
          </cell>
          <cell r="H176" t="str">
            <v>S</v>
          </cell>
          <cell r="I176" t="str">
            <v>N</v>
          </cell>
          <cell r="J176" t="str">
            <v>09/2024</v>
          </cell>
          <cell r="K176">
            <v>45565</v>
          </cell>
          <cell r="M176" t="str">
            <v>2611606 - Recife - PE</v>
          </cell>
          <cell r="N176">
            <v>2.36</v>
          </cell>
        </row>
        <row r="177">
          <cell r="C177" t="str">
            <v>HOSPITAL MIGUEL ARRAES - CG. Nº 023/2022</v>
          </cell>
          <cell r="E177" t="str">
            <v>5.20 - Serviços Judicíarios e Cartoriais</v>
          </cell>
          <cell r="F177" t="str">
            <v>09.039.744/0002-75</v>
          </cell>
          <cell r="G177" t="str">
            <v>GUIA JUDICIAL</v>
          </cell>
          <cell r="H177" t="str">
            <v>S</v>
          </cell>
          <cell r="I177" t="str">
            <v>N</v>
          </cell>
          <cell r="J177" t="str">
            <v>09/2024</v>
          </cell>
          <cell r="K177">
            <v>45565</v>
          </cell>
          <cell r="M177" t="str">
            <v>2611606 - Recife - PE</v>
          </cell>
          <cell r="N177">
            <v>803.57</v>
          </cell>
        </row>
        <row r="178">
          <cell r="C178" t="str">
            <v>HOSPITAL MIGUEL ARRAES - CG. Nº 023/2022</v>
          </cell>
          <cell r="E178" t="str">
            <v>5.20 - Serviços Judicíarios e Cartoriais</v>
          </cell>
          <cell r="F178" t="str">
            <v>09.039.744/0002-75</v>
          </cell>
          <cell r="G178" t="str">
            <v>GUIA JUDICIAL</v>
          </cell>
          <cell r="H178" t="str">
            <v>S</v>
          </cell>
          <cell r="I178" t="str">
            <v>N</v>
          </cell>
          <cell r="J178" t="str">
            <v>09/2024</v>
          </cell>
          <cell r="K178">
            <v>45565</v>
          </cell>
          <cell r="M178" t="str">
            <v>2611606 - Recife - PE</v>
          </cell>
          <cell r="N178">
            <v>1079.95</v>
          </cell>
        </row>
        <row r="179">
          <cell r="C179" t="str">
            <v>HOSPITAL MIGUEL ARRAES - CG. Nº 023/2022</v>
          </cell>
          <cell r="E179" t="str">
            <v>5.20 - Serviços Judicíarios e Cartoriais</v>
          </cell>
          <cell r="F179" t="str">
            <v>09.039.744/0002-75</v>
          </cell>
          <cell r="G179" t="str">
            <v>GUIA JUDICIAL</v>
          </cell>
          <cell r="H179" t="str">
            <v>S</v>
          </cell>
          <cell r="I179" t="str">
            <v>N</v>
          </cell>
          <cell r="J179" t="str">
            <v>09/2024</v>
          </cell>
          <cell r="K179">
            <v>45565</v>
          </cell>
          <cell r="M179" t="str">
            <v>2611606 - Recife - PE</v>
          </cell>
          <cell r="N179">
            <v>179.24</v>
          </cell>
        </row>
        <row r="180">
          <cell r="C180" t="str">
            <v>HOSPITAL MIGUEL ARRAES - CG. Nº 023/2022</v>
          </cell>
          <cell r="E180" t="str">
            <v>5.20 - Serviços Judicíarios e Cartoriais</v>
          </cell>
          <cell r="F180" t="str">
            <v>09.039.744/0002-75</v>
          </cell>
          <cell r="G180" t="str">
            <v>GUIA JUDICIAL</v>
          </cell>
          <cell r="H180" t="str">
            <v>S</v>
          </cell>
          <cell r="I180" t="str">
            <v>N</v>
          </cell>
          <cell r="J180" t="str">
            <v>09/2024</v>
          </cell>
          <cell r="K180">
            <v>45565</v>
          </cell>
          <cell r="M180" t="str">
            <v>2611606 - Recife - PE</v>
          </cell>
          <cell r="N180">
            <v>459.18</v>
          </cell>
        </row>
        <row r="181">
          <cell r="C181" t="str">
            <v>HOSPITAL MIGUEL ARRAES - CG. Nº 023/2022</v>
          </cell>
          <cell r="E181" t="str">
            <v>5.20 - Serviços Judicíarios e Cartoriais</v>
          </cell>
          <cell r="F181" t="str">
            <v>09.039.744/0002-75</v>
          </cell>
          <cell r="G181" t="str">
            <v>GUIA JUDICIAL</v>
          </cell>
          <cell r="H181" t="str">
            <v>S</v>
          </cell>
          <cell r="I181" t="str">
            <v>N</v>
          </cell>
          <cell r="J181" t="str">
            <v>09/2024</v>
          </cell>
          <cell r="K181">
            <v>45565</v>
          </cell>
          <cell r="M181" t="str">
            <v>2611606 - Recife - PE</v>
          </cell>
          <cell r="N181">
            <v>44430.03</v>
          </cell>
        </row>
        <row r="182">
          <cell r="C182" t="str">
            <v>HOSPITAL MIGUEL ARRAES - CG. Nº 023/2022</v>
          </cell>
          <cell r="E182" t="str">
            <v>5.5 - Reparo e Manutenção de Máquinas e Equipamentos</v>
          </cell>
          <cell r="F182" t="str">
            <v>27.588.134/0001-21</v>
          </cell>
          <cell r="G182" t="str">
            <v>EDVALDO SEVERINO SILVA</v>
          </cell>
          <cell r="H182" t="str">
            <v>S</v>
          </cell>
          <cell r="I182" t="str">
            <v>S</v>
          </cell>
          <cell r="J182" t="str">
            <v>103</v>
          </cell>
          <cell r="K182">
            <v>45537</v>
          </cell>
          <cell r="L182" t="str">
            <v>AZW86Q253</v>
          </cell>
          <cell r="M182" t="str">
            <v>2611408 - Primavera - PE</v>
          </cell>
          <cell r="N182">
            <v>3500</v>
          </cell>
        </row>
        <row r="183">
          <cell r="C183" t="str">
            <v>HOSPITAL MIGUEL ARRAES - CG. Nº 023/2022</v>
          </cell>
          <cell r="E183" t="str">
            <v>5.17 - Manutenção de Software, Certificação Digital e Microfilmagem</v>
          </cell>
          <cell r="F183" t="str">
            <v>08.703.825/0001-84</v>
          </cell>
          <cell r="G183" t="str">
            <v>TELEPACS DIAGNOSTICO POR IMAGEM</v>
          </cell>
          <cell r="H183" t="str">
            <v>S</v>
          </cell>
          <cell r="I183" t="str">
            <v>S</v>
          </cell>
          <cell r="J183" t="str">
            <v>15138</v>
          </cell>
          <cell r="K183">
            <v>45567</v>
          </cell>
          <cell r="L183" t="str">
            <v>BNQQLURBQ</v>
          </cell>
          <cell r="M183" t="str">
            <v>3170206 - Uberlândia - MG</v>
          </cell>
          <cell r="N183">
            <v>52991</v>
          </cell>
        </row>
        <row r="184">
          <cell r="C184" t="str">
            <v>HOSPITAL MIGUEL ARRAES - CG. Nº 023/2022</v>
          </cell>
          <cell r="E184" t="str">
            <v>5.3 - Locação de Máquinas e Equipamentos</v>
          </cell>
          <cell r="F184" t="str">
            <v>00.581.295/0001-37</v>
          </cell>
          <cell r="G184" t="str">
            <v>ITS MATERIAL CIRURGICO LTDA</v>
          </cell>
          <cell r="H184" t="str">
            <v>S</v>
          </cell>
          <cell r="I184" t="str">
            <v>N</v>
          </cell>
          <cell r="J184" t="str">
            <v>188</v>
          </cell>
          <cell r="K184">
            <v>45569</v>
          </cell>
          <cell r="M184" t="str">
            <v>4313409 - Novo Hamburgo - RS</v>
          </cell>
          <cell r="N184">
            <v>24500</v>
          </cell>
        </row>
        <row r="185">
          <cell r="C185" t="str">
            <v>HOSPITAL MIGUEL ARRAES - CG. Nº 023/2022</v>
          </cell>
          <cell r="E185" t="str">
            <v>4.6 - Serviços de Profissionais de Saúde</v>
          </cell>
          <cell r="F185">
            <v>7100064465</v>
          </cell>
          <cell r="G185" t="str">
            <v>JOAO EDUARDO FLORENTINO DA SILVA</v>
          </cell>
          <cell r="H185" t="str">
            <v>S</v>
          </cell>
          <cell r="I185" t="str">
            <v>N</v>
          </cell>
          <cell r="J185" t="str">
            <v>09/2024</v>
          </cell>
          <cell r="K185">
            <v>45565</v>
          </cell>
          <cell r="M185" t="str">
            <v>2611606 - Recife - PE</v>
          </cell>
          <cell r="N185">
            <v>2635.97</v>
          </cell>
        </row>
        <row r="186">
          <cell r="C186" t="str">
            <v>HOSPITAL MIGUEL ARRAES - CG. Nº 023/2022</v>
          </cell>
          <cell r="E186" t="str">
            <v>5.20 - Serviços Judicíarios e Cartoriais</v>
          </cell>
          <cell r="F186" t="str">
            <v>09.039.744/0002-75</v>
          </cell>
          <cell r="G186" t="str">
            <v>GUIA JUDICIAL</v>
          </cell>
          <cell r="H186" t="str">
            <v>S</v>
          </cell>
          <cell r="I186" t="str">
            <v>N</v>
          </cell>
          <cell r="J186" t="str">
            <v>09/2024</v>
          </cell>
          <cell r="K186">
            <v>45565</v>
          </cell>
          <cell r="M186" t="str">
            <v>2611606 - Recife - PE</v>
          </cell>
          <cell r="N186">
            <v>705.09</v>
          </cell>
        </row>
        <row r="187">
          <cell r="C187" t="str">
            <v>HOSPITAL MIGUEL ARRAES - CG. Nº 023/2022</v>
          </cell>
          <cell r="E187" t="str">
            <v>5.20 - Serviços Judicíarios e Cartoriais</v>
          </cell>
          <cell r="F187" t="str">
            <v>09.039.744/0002-75</v>
          </cell>
          <cell r="G187" t="str">
            <v>GUIA JUDICIAL</v>
          </cell>
          <cell r="H187" t="str">
            <v>S</v>
          </cell>
          <cell r="I187" t="str">
            <v>N</v>
          </cell>
          <cell r="J187" t="str">
            <v>09/2024</v>
          </cell>
          <cell r="K187">
            <v>45565</v>
          </cell>
          <cell r="M187" t="str">
            <v>2611606 - Recife - PE</v>
          </cell>
          <cell r="N187">
            <v>1893.32</v>
          </cell>
        </row>
        <row r="188">
          <cell r="C188" t="str">
            <v>HOSPITAL MIGUEL ARRAES - CG. Nº 023/2022</v>
          </cell>
          <cell r="E188" t="str">
            <v>5.20 - Serviços Judicíarios e Cartoriais</v>
          </cell>
          <cell r="F188" t="str">
            <v>09.039.744/0002-75</v>
          </cell>
          <cell r="G188" t="str">
            <v>GUIA JUDICIAL</v>
          </cell>
          <cell r="H188" t="str">
            <v>S</v>
          </cell>
          <cell r="I188" t="str">
            <v>N</v>
          </cell>
          <cell r="J188" t="str">
            <v>09/2024</v>
          </cell>
          <cell r="K188">
            <v>45565</v>
          </cell>
          <cell r="M188" t="str">
            <v>2611606 - Recife - PE</v>
          </cell>
          <cell r="N188">
            <v>554.35</v>
          </cell>
        </row>
        <row r="189">
          <cell r="C189" t="str">
            <v>HOSPITAL MIGUEL ARRAES - CG. Nº 023/2022</v>
          </cell>
          <cell r="E189" t="str">
            <v>5.20 - Serviços Judicíarios e Cartoriais</v>
          </cell>
          <cell r="F189" t="str">
            <v>09.039.744/0002-75</v>
          </cell>
          <cell r="G189" t="str">
            <v>GUIA JUDICIAL</v>
          </cell>
          <cell r="H189" t="str">
            <v>S</v>
          </cell>
          <cell r="I189" t="str">
            <v>N</v>
          </cell>
          <cell r="J189" t="str">
            <v>09/2024</v>
          </cell>
          <cell r="K189">
            <v>45565</v>
          </cell>
          <cell r="M189" t="str">
            <v>2611606 - Recife - PE</v>
          </cell>
          <cell r="N189">
            <v>21.4</v>
          </cell>
        </row>
        <row r="190">
          <cell r="C190" t="str">
            <v>HOSPITAL MIGUEL ARRAES - CG. Nº 023/2022</v>
          </cell>
          <cell r="E190" t="str">
            <v>5.20 - Serviços Judicíarios e Cartoriais</v>
          </cell>
          <cell r="F190" t="str">
            <v>09.039.744/0002-75</v>
          </cell>
          <cell r="G190" t="str">
            <v>GUIA JUDICIAL</v>
          </cell>
          <cell r="H190" t="str">
            <v>S</v>
          </cell>
          <cell r="I190" t="str">
            <v>N</v>
          </cell>
          <cell r="J190" t="str">
            <v>09/2024</v>
          </cell>
          <cell r="K190">
            <v>45565</v>
          </cell>
          <cell r="M190" t="str">
            <v>2611606 - Recife - PE</v>
          </cell>
          <cell r="N190">
            <v>890.24</v>
          </cell>
        </row>
        <row r="191">
          <cell r="C191" t="str">
            <v>HOSPITAL MIGUEL ARRAES - CG. Nº 023/2022</v>
          </cell>
          <cell r="E191" t="str">
            <v>4.6 - Serviços de Profissionais de Saúde</v>
          </cell>
          <cell r="F191" t="str">
            <v>053.825.855-12</v>
          </cell>
          <cell r="G191" t="str">
            <v>IGOR ANDRADE SOUZA</v>
          </cell>
          <cell r="H191" t="str">
            <v>S</v>
          </cell>
          <cell r="I191" t="str">
            <v>S</v>
          </cell>
          <cell r="J191" t="str">
            <v>09/2024</v>
          </cell>
          <cell r="K191">
            <v>45565</v>
          </cell>
          <cell r="M191" t="str">
            <v>2611606 - Recife - PE</v>
          </cell>
          <cell r="N191">
            <v>1317.14</v>
          </cell>
        </row>
        <row r="192">
          <cell r="C192" t="str">
            <v>HOSPITAL MIGUEL ARRAES - CG. Nº 023/2022</v>
          </cell>
          <cell r="E192" t="str">
            <v>4.6 - Serviços de Profissionais de Saúde</v>
          </cell>
          <cell r="F192" t="str">
            <v>112.535.074-14</v>
          </cell>
          <cell r="G192" t="str">
            <v>SOFIA OLIVEIRA DE SOUZA</v>
          </cell>
          <cell r="H192" t="str">
            <v>S</v>
          </cell>
          <cell r="I192" t="str">
            <v>S</v>
          </cell>
          <cell r="J192" t="str">
            <v>09/2024</v>
          </cell>
          <cell r="K192">
            <v>45565</v>
          </cell>
          <cell r="M192" t="str">
            <v>2611606 - Recife - PE</v>
          </cell>
          <cell r="N192">
            <v>9078.56</v>
          </cell>
        </row>
        <row r="193">
          <cell r="C193" t="str">
            <v>HOSPITAL MIGUEL ARRAES - CG. Nº 023/2022</v>
          </cell>
          <cell r="E193" t="str">
            <v>4.6 - Serviços de Profissionais de Saúde</v>
          </cell>
          <cell r="F193">
            <v>5186410403</v>
          </cell>
          <cell r="G193" t="str">
            <v>FABIANA MODESTO DOS SANTOS</v>
          </cell>
          <cell r="H193" t="str">
            <v>S</v>
          </cell>
          <cell r="I193" t="str">
            <v>S</v>
          </cell>
          <cell r="J193" t="str">
            <v>09/2024</v>
          </cell>
          <cell r="K193">
            <v>45565</v>
          </cell>
          <cell r="M193" t="str">
            <v>2611606 - Recife - PE</v>
          </cell>
          <cell r="N193">
            <v>1089.5899999999999</v>
          </cell>
        </row>
        <row r="194">
          <cell r="C194" t="str">
            <v>HOSPITAL MIGUEL ARRAES - CG. Nº 023/2022</v>
          </cell>
          <cell r="E194" t="str">
            <v>5.17 - Manutenção de Software, Certificação Digital e Microfilmagem</v>
          </cell>
          <cell r="F194">
            <v>7358108000108</v>
          </cell>
          <cell r="G194" t="str">
            <v>EVEO AS</v>
          </cell>
          <cell r="H194" t="str">
            <v>S</v>
          </cell>
          <cell r="I194" t="str">
            <v>S</v>
          </cell>
          <cell r="J194" t="str">
            <v>54708</v>
          </cell>
          <cell r="K194">
            <v>45565</v>
          </cell>
          <cell r="L194" t="str">
            <v>LSXEAPXL</v>
          </cell>
          <cell r="M194" t="str">
            <v>3550308 - São Paulo - SP</v>
          </cell>
          <cell r="N194">
            <v>200.65</v>
          </cell>
        </row>
        <row r="195">
          <cell r="C195" t="str">
            <v>HOSPITAL MIGUEL ARRAES - CG. Nº 023/2022</v>
          </cell>
          <cell r="E195" t="str">
            <v>5.17 - Manutenção de Software, Certificação Digital e Microfilmagem</v>
          </cell>
          <cell r="F195" t="str">
            <v>53.113.791/0001-22</v>
          </cell>
          <cell r="G195" t="str">
            <v>TOTVS AS</v>
          </cell>
          <cell r="H195" t="str">
            <v>S</v>
          </cell>
          <cell r="I195" t="str">
            <v>S</v>
          </cell>
          <cell r="J195" t="str">
            <v>3941673</v>
          </cell>
          <cell r="K195">
            <v>45559</v>
          </cell>
          <cell r="L195" t="str">
            <v>DVMJ1CQN</v>
          </cell>
          <cell r="M195" t="str">
            <v>3550308 - São Paulo - SP</v>
          </cell>
          <cell r="N195">
            <v>534.69000000000005</v>
          </cell>
        </row>
        <row r="196">
          <cell r="C196" t="str">
            <v>HOSPITAL MIGUEL ARRAES - CG. Nº 023/2022</v>
          </cell>
          <cell r="E196" t="str">
            <v>5.17 - Manutenção de Software, Certificação Digital e Microfilmagem</v>
          </cell>
          <cell r="F196" t="str">
            <v>53.113.791/0001-22</v>
          </cell>
          <cell r="G196" t="str">
            <v>TOTVS AS</v>
          </cell>
          <cell r="H196" t="str">
            <v>S</v>
          </cell>
          <cell r="I196" t="str">
            <v>S</v>
          </cell>
          <cell r="J196" t="str">
            <v>3941690</v>
          </cell>
          <cell r="K196">
            <v>45559</v>
          </cell>
          <cell r="L196" t="str">
            <v>KQXKCDNC</v>
          </cell>
          <cell r="M196" t="str">
            <v>3550308 - São Paulo - SP</v>
          </cell>
          <cell r="N196">
            <v>821.16</v>
          </cell>
        </row>
        <row r="197">
          <cell r="C197" t="str">
            <v>HOSPITAL MIGUEL ARRAES - CG. Nº 023/2022</v>
          </cell>
          <cell r="E197" t="str">
            <v>5.5 - Reparo e Manutenção de Máquinas e Equipamentos</v>
          </cell>
          <cell r="F197">
            <v>12853727000109</v>
          </cell>
          <cell r="G197" t="str">
            <v>KESA COMERCIO E SERVIÇOS</v>
          </cell>
          <cell r="H197" t="str">
            <v>S</v>
          </cell>
          <cell r="I197" t="str">
            <v>S</v>
          </cell>
          <cell r="J197" t="str">
            <v>7723</v>
          </cell>
          <cell r="K197">
            <v>45545</v>
          </cell>
          <cell r="L197" t="str">
            <v>A7IKIJJ4</v>
          </cell>
          <cell r="M197" t="str">
            <v>2611606 - Recife - PE</v>
          </cell>
          <cell r="N197">
            <v>600</v>
          </cell>
        </row>
        <row r="198">
          <cell r="C198" t="str">
            <v>HOSPITAL MIGUEL ARRAES - CG. Nº 023/2022</v>
          </cell>
          <cell r="E198" t="str">
            <v>5.5 - Reparo e Manutenção de Máquinas e Equipamentos</v>
          </cell>
          <cell r="F198">
            <v>5135085000210</v>
          </cell>
          <cell r="G198" t="str">
            <v>KONIMAGEM SERVIÇOS E SOLUÇOES</v>
          </cell>
          <cell r="H198" t="str">
            <v>S</v>
          </cell>
          <cell r="I198" t="str">
            <v>S</v>
          </cell>
          <cell r="J198" t="str">
            <v>5198</v>
          </cell>
          <cell r="K198">
            <v>45541</v>
          </cell>
          <cell r="L198" t="str">
            <v>RDPTLMXN</v>
          </cell>
          <cell r="M198" t="str">
            <v>3550308 - São Paulo - SP</v>
          </cell>
          <cell r="N198">
            <v>7500</v>
          </cell>
        </row>
        <row r="199">
          <cell r="C199" t="str">
            <v>HOSPITAL MIGUEL ARRAES - CG. Nº 023/2022</v>
          </cell>
          <cell r="E199" t="str">
            <v>5.5 - Reparo e Manutenção de Máquinas e Equipamentos</v>
          </cell>
          <cell r="F199" t="str">
            <v>27.588.134/0001-21</v>
          </cell>
          <cell r="G199" t="str">
            <v>EDVALDO SEVERINO SILVA</v>
          </cell>
          <cell r="H199" t="str">
            <v>S</v>
          </cell>
          <cell r="I199" t="str">
            <v>S</v>
          </cell>
          <cell r="J199" t="str">
            <v>102</v>
          </cell>
          <cell r="K199">
            <v>45537</v>
          </cell>
          <cell r="L199" t="str">
            <v>YZZX33EXP</v>
          </cell>
          <cell r="M199" t="str">
            <v>2611408 - Primavera - PE</v>
          </cell>
          <cell r="N199">
            <v>2500</v>
          </cell>
        </row>
        <row r="200">
          <cell r="C200" t="str">
            <v>HOSPITAL MIGUEL ARRAES - CG. Nº 023/2022</v>
          </cell>
          <cell r="E200" t="str">
            <v>5.3 - Locação de Máquinas e Equipamentos</v>
          </cell>
          <cell r="F200" t="str">
            <v>00.581.295/0001-37</v>
          </cell>
          <cell r="G200" t="str">
            <v>ITS MATERIAL CIRURGICO LTDA</v>
          </cell>
          <cell r="H200" t="str">
            <v>S</v>
          </cell>
          <cell r="I200" t="str">
            <v>N</v>
          </cell>
          <cell r="J200" t="str">
            <v>149</v>
          </cell>
          <cell r="K200">
            <v>45508</v>
          </cell>
          <cell r="M200" t="str">
            <v>4313409 - Novo Hamburgo - RS</v>
          </cell>
          <cell r="N200">
            <v>18800</v>
          </cell>
        </row>
        <row r="201">
          <cell r="C201" t="str">
            <v>HOSPITAL MIGUEL ARRAES - CG. Nº 023/2022</v>
          </cell>
          <cell r="E201" t="str">
            <v>5.3 - Locação de Máquinas e Equipamentos</v>
          </cell>
          <cell r="F201" t="str">
            <v>00.581.295/0001-37</v>
          </cell>
          <cell r="G201" t="str">
            <v>ITS MATERIAL CIRURGICO LTDA</v>
          </cell>
          <cell r="H201" t="str">
            <v>S</v>
          </cell>
          <cell r="I201" t="str">
            <v>N</v>
          </cell>
          <cell r="J201" t="str">
            <v>136</v>
          </cell>
          <cell r="K201">
            <v>45477</v>
          </cell>
          <cell r="M201" t="str">
            <v>4313409 - Novo Hamburgo - RS</v>
          </cell>
          <cell r="N201">
            <v>18800</v>
          </cell>
        </row>
        <row r="202">
          <cell r="C202" t="str">
            <v>HOSPITAL MIGUEL ARRAES - CG. Nº 023/2022</v>
          </cell>
          <cell r="E202" t="str">
            <v>5.17 - Manutenção de Software, Certificação Digital e Microfilmagem</v>
          </cell>
          <cell r="F202" t="str">
            <v>53.113.791/0001-22</v>
          </cell>
          <cell r="G202" t="str">
            <v>TOTVS AS</v>
          </cell>
          <cell r="H202" t="str">
            <v>S</v>
          </cell>
          <cell r="I202" t="str">
            <v>S</v>
          </cell>
          <cell r="J202" t="str">
            <v>3913881</v>
          </cell>
          <cell r="K202">
            <v>45518</v>
          </cell>
          <cell r="L202" t="str">
            <v>AGJDRBEI</v>
          </cell>
          <cell r="M202" t="str">
            <v>3550308 - São Paulo - SP</v>
          </cell>
          <cell r="N202">
            <v>1318.95</v>
          </cell>
        </row>
        <row r="203">
          <cell r="C203" t="str">
            <v>HOSPITAL MIGUEL ARRAES - CG. Nº 023/2022</v>
          </cell>
          <cell r="E203" t="str">
            <v>5.17 - Manutenção de Software, Certificação Digital e Microfilmagem</v>
          </cell>
          <cell r="F203" t="str">
            <v>53.113.791/0001-22</v>
          </cell>
          <cell r="G203" t="str">
            <v>TOTVS AS</v>
          </cell>
          <cell r="H203" t="str">
            <v>S</v>
          </cell>
          <cell r="I203" t="str">
            <v>S</v>
          </cell>
          <cell r="J203" t="str">
            <v>3913956</v>
          </cell>
          <cell r="K203">
            <v>45518</v>
          </cell>
          <cell r="L203" t="str">
            <v>V9HFKFPL</v>
          </cell>
          <cell r="M203" t="str">
            <v>3550308 - São Paulo - SP</v>
          </cell>
          <cell r="N203">
            <v>1289.07</v>
          </cell>
        </row>
        <row r="204">
          <cell r="C204" t="str">
            <v>HOSPITAL MIGUEL ARRAES - CG. Nº 023/2022</v>
          </cell>
          <cell r="E204" t="str">
            <v xml:space="preserve">3.8 - Uniformes, Tecidos e Aviamentos </v>
          </cell>
          <cell r="F204" t="str">
            <v>32.691.277/0001-02</v>
          </cell>
          <cell r="G204" t="str">
            <v>LM MAGAZINE LTDA</v>
          </cell>
          <cell r="H204" t="str">
            <v>B</v>
          </cell>
          <cell r="I204" t="str">
            <v>S</v>
          </cell>
          <cell r="J204" t="str">
            <v>000.000.082</v>
          </cell>
          <cell r="K204" t="str">
            <v>17/09/2024</v>
          </cell>
          <cell r="L204" t="str">
            <v>26240932691277000102550010000000821821842986</v>
          </cell>
          <cell r="M204" t="str">
            <v>26 - Pernambuco</v>
          </cell>
          <cell r="N204">
            <v>899.8</v>
          </cell>
        </row>
        <row r="205">
          <cell r="C205" t="str">
            <v>HOSPITAL MIGUEL ARRAES - CG. Nº 023/2022</v>
          </cell>
          <cell r="E205" t="str">
            <v xml:space="preserve">3.8 - Uniformes, Tecidos e Aviamentos </v>
          </cell>
          <cell r="F205" t="str">
            <v>32.691.277/0001-02</v>
          </cell>
          <cell r="G205" t="str">
            <v>LM MAGAZINE LTDA</v>
          </cell>
          <cell r="H205" t="str">
            <v>B</v>
          </cell>
          <cell r="I205" t="str">
            <v>S</v>
          </cell>
          <cell r="J205" t="str">
            <v>000000079</v>
          </cell>
          <cell r="K205" t="str">
            <v>04/09/2024</v>
          </cell>
          <cell r="L205" t="str">
            <v>26240932691277000102550010000000791337730681</v>
          </cell>
          <cell r="M205" t="str">
            <v>26 - Pernambuco</v>
          </cell>
          <cell r="N205">
            <v>612</v>
          </cell>
        </row>
        <row r="206">
          <cell r="C206" t="str">
            <v>HOSPITAL MIGUEL ARRAES - CG. Nº 023/2022</v>
          </cell>
          <cell r="E206" t="str">
            <v xml:space="preserve">3.8 - Uniformes, Tecidos e Aviamentos </v>
          </cell>
          <cell r="F206" t="str">
            <v>32.691.277/0001-02</v>
          </cell>
          <cell r="G206" t="str">
            <v>LM MAGAZINE LTDA</v>
          </cell>
          <cell r="H206" t="str">
            <v>B</v>
          </cell>
          <cell r="I206" t="str">
            <v>S</v>
          </cell>
          <cell r="J206">
            <v>81</v>
          </cell>
          <cell r="K206" t="str">
            <v>17/09/2024</v>
          </cell>
          <cell r="L206" t="str">
            <v>26240932691277000102550010000000811084461384</v>
          </cell>
          <cell r="M206" t="str">
            <v>26 - Pernambuco</v>
          </cell>
          <cell r="N206">
            <v>539.88</v>
          </cell>
        </row>
        <row r="207">
          <cell r="C207" t="str">
            <v>HOSPITAL MIGUEL ARRAES - CG. Nº 023/2022</v>
          </cell>
          <cell r="E207" t="str">
            <v xml:space="preserve">3.8 - Uniformes, Tecidos e Aviamentos </v>
          </cell>
          <cell r="F207" t="str">
            <v>32.691.277/0001-02</v>
          </cell>
          <cell r="G207" t="str">
            <v>LM MAGAZINE LTDA</v>
          </cell>
          <cell r="H207" t="str">
            <v>B</v>
          </cell>
          <cell r="I207" t="str">
            <v>S</v>
          </cell>
          <cell r="J207" t="str">
            <v>000000083</v>
          </cell>
          <cell r="K207" t="str">
            <v>17/09/2024</v>
          </cell>
          <cell r="L207" t="str">
            <v>26240932691277000102550010000000821821842986</v>
          </cell>
          <cell r="M207" t="str">
            <v>26 - Pernambuco</v>
          </cell>
          <cell r="N207">
            <v>5657.4</v>
          </cell>
        </row>
        <row r="208">
          <cell r="C208" t="str">
            <v>HOSPITAL MIGUEL ARRAES - CG. Nº 023/2022</v>
          </cell>
          <cell r="E208" t="str">
            <v>3.6 - Material de Expediente</v>
          </cell>
          <cell r="F208" t="str">
            <v>51.364.294/0001-71</v>
          </cell>
          <cell r="G208" t="str">
            <v>GTELAS SERIGRAFIA LTDA</v>
          </cell>
          <cell r="H208" t="str">
            <v>B</v>
          </cell>
          <cell r="I208" t="str">
            <v>S</v>
          </cell>
          <cell r="J208" t="str">
            <v>000000107</v>
          </cell>
          <cell r="K208" t="str">
            <v>19/08/2024</v>
          </cell>
          <cell r="L208" t="str">
            <v>26240851364294000171550010000001071959510782</v>
          </cell>
          <cell r="M208" t="str">
            <v>26 - Pernambuco</v>
          </cell>
          <cell r="N208">
            <v>182</v>
          </cell>
        </row>
        <row r="209">
          <cell r="C209" t="str">
            <v>HOSPITAL MIGUEL ARRAES - CG. Nº 023/2022</v>
          </cell>
          <cell r="E209" t="str">
            <v>3.6 - Material de Expediente</v>
          </cell>
          <cell r="F209" t="str">
            <v>51.364.294/0001-71</v>
          </cell>
          <cell r="G209" t="str">
            <v>GTELAS SERIGRAFIA LTDA</v>
          </cell>
          <cell r="H209" t="str">
            <v>B</v>
          </cell>
          <cell r="I209" t="str">
            <v>S</v>
          </cell>
          <cell r="J209" t="str">
            <v>000000119</v>
          </cell>
          <cell r="K209" t="str">
            <v>11/09/2024</v>
          </cell>
          <cell r="L209" t="str">
            <v>26240951364294000171550010000001191739172955</v>
          </cell>
          <cell r="M209" t="str">
            <v>26 - Pernambuco</v>
          </cell>
          <cell r="N209">
            <v>200</v>
          </cell>
        </row>
        <row r="210">
          <cell r="C210" t="str">
            <v>HOSPITAL MIGUEL ARRAES - CG. Nº 023/2022</v>
          </cell>
          <cell r="E210" t="str">
            <v>3.99 - Outras despesas com Material de Consumo</v>
          </cell>
          <cell r="F210" t="str">
            <v>47.580.135/0001-37</v>
          </cell>
          <cell r="G210" t="str">
            <v>A M COMERCIO DE MATERIAL DE CONSTRUCAO LTDA</v>
          </cell>
          <cell r="H210" t="str">
            <v>B</v>
          </cell>
          <cell r="I210" t="str">
            <v>S</v>
          </cell>
          <cell r="J210" t="str">
            <v>000000190</v>
          </cell>
          <cell r="K210" t="str">
            <v>19/09/2024</v>
          </cell>
          <cell r="L210" t="str">
            <v>26240947580135000137550010000001901002732662</v>
          </cell>
          <cell r="M210" t="str">
            <v>26 - Pernambuco</v>
          </cell>
          <cell r="N210">
            <v>39.56</v>
          </cell>
        </row>
        <row r="211">
          <cell r="C211" t="str">
            <v>HOSPITAL MIGUEL ARRAES - CG. Nº 023/2022</v>
          </cell>
          <cell r="E211" t="str">
            <v>3.99 - Outras despesas com Material de Consumo</v>
          </cell>
          <cell r="F211" t="str">
            <v>47.580.135/0001-37</v>
          </cell>
          <cell r="G211" t="str">
            <v>A M COMERCIO DE MATERIAL DE CONSTRUCAO LTDA</v>
          </cell>
          <cell r="H211" t="str">
            <v>B</v>
          </cell>
          <cell r="I211" t="str">
            <v>S</v>
          </cell>
          <cell r="J211" t="str">
            <v>000000191</v>
          </cell>
          <cell r="K211" t="str">
            <v>19/09/2024</v>
          </cell>
          <cell r="L211" t="str">
            <v>26240947580135000137550010000001911000229715</v>
          </cell>
          <cell r="M211" t="str">
            <v>26 - Pernambuco</v>
          </cell>
          <cell r="N211">
            <v>67.5</v>
          </cell>
        </row>
        <row r="212">
          <cell r="C212" t="str">
            <v>HOSPITAL MIGUEL ARRAES - CG. Nº 023/2022</v>
          </cell>
          <cell r="E212" t="str">
            <v>3.99 - Outras despesas com Material de Consumo</v>
          </cell>
          <cell r="F212" t="str">
            <v>47.580.135/0001-37</v>
          </cell>
          <cell r="G212" t="str">
            <v>A M COMERCIO DE MATERIAL DE CONSTRUCAO LTDA</v>
          </cell>
          <cell r="H212" t="str">
            <v>B</v>
          </cell>
          <cell r="I212" t="str">
            <v>S</v>
          </cell>
          <cell r="J212" t="str">
            <v>000000192</v>
          </cell>
          <cell r="K212" t="str">
            <v>19/09/2024</v>
          </cell>
          <cell r="L212" t="str">
            <v>26240947580135000137550010000001921002702075</v>
          </cell>
          <cell r="M212" t="str">
            <v>26 - Pernambuco</v>
          </cell>
          <cell r="N212">
            <v>29.98</v>
          </cell>
        </row>
        <row r="213">
          <cell r="C213" t="str">
            <v>HOSPITAL MIGUEL ARRAES - CG. Nº 023/2022</v>
          </cell>
          <cell r="E213" t="str">
            <v>3.99 - Outras despesas com Material de Consumo</v>
          </cell>
          <cell r="F213" t="str">
            <v>47.580.135/0001-37</v>
          </cell>
          <cell r="G213" t="str">
            <v>A M COMERCIO DE MATERIAL DE CONSTRUCAO LTDA</v>
          </cell>
          <cell r="H213" t="str">
            <v>B</v>
          </cell>
          <cell r="I213" t="str">
            <v>S</v>
          </cell>
          <cell r="J213" t="str">
            <v>000000193</v>
          </cell>
          <cell r="K213" t="str">
            <v>19/09/2024</v>
          </cell>
          <cell r="L213" t="str">
            <v>26240947580135000137550010000001931008101216</v>
          </cell>
          <cell r="M213" t="str">
            <v>26 - Pernambuco</v>
          </cell>
          <cell r="N213">
            <v>159</v>
          </cell>
        </row>
        <row r="214">
          <cell r="C214" t="str">
            <v>HOSPITAL MIGUEL ARRAES - CG. Nº 023/2022</v>
          </cell>
          <cell r="E214" t="str">
            <v>3.6 - Material de Expediente</v>
          </cell>
          <cell r="F214" t="str">
            <v>47.580.135/0001-37</v>
          </cell>
          <cell r="G214" t="str">
            <v>A M COMERCIO DE MATERIAL DE CONSTRUCAO LTDA</v>
          </cell>
          <cell r="H214" t="str">
            <v>B</v>
          </cell>
          <cell r="I214" t="str">
            <v>S</v>
          </cell>
          <cell r="J214" t="str">
            <v>000000194</v>
          </cell>
          <cell r="K214" t="str">
            <v>19/09/2024</v>
          </cell>
          <cell r="L214" t="str">
            <v>26240947580135000137550010000001941007301847</v>
          </cell>
          <cell r="M214" t="str">
            <v>26 - Pernambuco</v>
          </cell>
          <cell r="N214">
            <v>29.98</v>
          </cell>
        </row>
        <row r="215">
          <cell r="C215" t="str">
            <v>HOSPITAL MIGUEL ARRAES - CG. Nº 023/2022</v>
          </cell>
          <cell r="E215" t="str">
            <v>3.99 - Outras despesas com Material de Consumo</v>
          </cell>
          <cell r="F215" t="str">
            <v>47.580.135/0001-37</v>
          </cell>
          <cell r="G215" t="str">
            <v>A M COMERCIO DE MATERIAL DE CONSTRUCAO LTDA</v>
          </cell>
          <cell r="H215" t="str">
            <v>B</v>
          </cell>
          <cell r="I215" t="str">
            <v>S</v>
          </cell>
          <cell r="J215" t="str">
            <v>000000194</v>
          </cell>
          <cell r="K215" t="str">
            <v>19/09/2024</v>
          </cell>
          <cell r="L215" t="str">
            <v>26240947580135000137550010000001941007301847</v>
          </cell>
          <cell r="M215" t="str">
            <v>26 - Pernambuco</v>
          </cell>
          <cell r="N215">
            <v>1109.9000000000001</v>
          </cell>
        </row>
        <row r="216">
          <cell r="C216" t="str">
            <v>HOSPITAL MIGUEL ARRAES - CG. Nº 023/2022</v>
          </cell>
          <cell r="E216" t="str">
            <v>3.99 - Outras despesas com Material de Consumo</v>
          </cell>
          <cell r="F216" t="str">
            <v>47.580.135/0001-37</v>
          </cell>
          <cell r="G216" t="str">
            <v>A M COMERCIO DE MATERIAL DE CONSTRUCAO LTDA</v>
          </cell>
          <cell r="H216" t="str">
            <v>B</v>
          </cell>
          <cell r="I216" t="str">
            <v>S</v>
          </cell>
          <cell r="J216" t="str">
            <v>000000197</v>
          </cell>
          <cell r="K216" t="str">
            <v>23/09/2024</v>
          </cell>
          <cell r="L216" t="str">
            <v>26240947580135000137550010000001971002753695</v>
          </cell>
          <cell r="M216" t="str">
            <v>26 - Pernambuco</v>
          </cell>
          <cell r="N216">
            <v>1100</v>
          </cell>
        </row>
        <row r="217">
          <cell r="C217" t="str">
            <v>HOSPITAL MIGUEL ARRAES - CG. Nº 023/2022</v>
          </cell>
          <cell r="E217" t="str">
            <v>3.99 - Outras despesas com Material de Consumo</v>
          </cell>
          <cell r="F217" t="str">
            <v>47.580.135/0001-37</v>
          </cell>
          <cell r="G217" t="str">
            <v>A M COMERCIO DE MATERIAL DE CONSTRUCAO LTDA</v>
          </cell>
          <cell r="H217" t="str">
            <v>B</v>
          </cell>
          <cell r="I217" t="str">
            <v>S</v>
          </cell>
          <cell r="J217" t="str">
            <v>000000202</v>
          </cell>
          <cell r="K217" t="str">
            <v>30/09/2024</v>
          </cell>
          <cell r="L217" t="str">
            <v>26240947580135000137550010000002021003319206</v>
          </cell>
          <cell r="M217" t="str">
            <v>26 - Pernambuco</v>
          </cell>
          <cell r="N217">
            <v>1237.7</v>
          </cell>
        </row>
        <row r="218">
          <cell r="C218" t="str">
            <v>HOSPITAL MIGUEL ARRAES - CG. Nº 023/2022</v>
          </cell>
          <cell r="E218" t="str">
            <v xml:space="preserve">3.10 - Material para Manutenção de Bens Móveis </v>
          </cell>
          <cell r="F218" t="str">
            <v>39.608.155/0001-40</v>
          </cell>
          <cell r="G218" t="str">
            <v>MEDICAL LIGHT COM DE PROD HOSPITALARES</v>
          </cell>
          <cell r="H218" t="str">
            <v>B</v>
          </cell>
          <cell r="I218" t="str">
            <v>S</v>
          </cell>
          <cell r="J218" t="str">
            <v>0000004129</v>
          </cell>
          <cell r="K218" t="str">
            <v>02/09/2024</v>
          </cell>
          <cell r="L218" t="str">
            <v>35240939608155000140550010000041291018506992</v>
          </cell>
          <cell r="M218" t="str">
            <v>35 - São Paulo</v>
          </cell>
          <cell r="N218">
            <v>4299.2</v>
          </cell>
        </row>
        <row r="219">
          <cell r="C219" t="str">
            <v>HOSPITAL MIGUEL ARRAES - CG. Nº 023/2022</v>
          </cell>
          <cell r="E219" t="str">
            <v>3.99 - Outras despesas com Material de Consumo</v>
          </cell>
          <cell r="F219" t="str">
            <v>39.608.155/0001-40</v>
          </cell>
          <cell r="G219" t="str">
            <v>MEDICAL LIGHT COM DE PROD HOSPITALARES</v>
          </cell>
          <cell r="H219" t="str">
            <v>B</v>
          </cell>
          <cell r="I219" t="str">
            <v>S</v>
          </cell>
          <cell r="J219" t="str">
            <v>0000004129</v>
          </cell>
          <cell r="K219" t="str">
            <v>02/09/2024</v>
          </cell>
          <cell r="L219" t="str">
            <v>35240939608155000140550010000041291018506992</v>
          </cell>
          <cell r="M219" t="str">
            <v>35 - São Paulo</v>
          </cell>
          <cell r="N219">
            <v>114.75</v>
          </cell>
        </row>
        <row r="220">
          <cell r="C220" t="str">
            <v>HOSPITAL MIGUEL ARRAES - CG. Nº 023/2022</v>
          </cell>
          <cell r="E220" t="str">
            <v xml:space="preserve">3.10 - Material para Manutenção de Bens Móveis </v>
          </cell>
          <cell r="F220" t="str">
            <v>39.608.155/0001-40</v>
          </cell>
          <cell r="G220" t="str">
            <v>MEDICAL LIGHT COM DE PROD HOSPITALARES</v>
          </cell>
          <cell r="H220" t="str">
            <v>B</v>
          </cell>
          <cell r="I220" t="str">
            <v>S</v>
          </cell>
          <cell r="J220" t="str">
            <v>0000004129</v>
          </cell>
          <cell r="K220" t="str">
            <v>02/09/2024</v>
          </cell>
          <cell r="L220" t="str">
            <v>35240939608155000140550010000041291018506992</v>
          </cell>
          <cell r="M220" t="str">
            <v>35 - São Paulo</v>
          </cell>
          <cell r="N220">
            <v>1976.5</v>
          </cell>
        </row>
        <row r="221">
          <cell r="C221" t="str">
            <v>HOSPITAL MIGUEL ARRAES - CG. Nº 023/2022</v>
          </cell>
          <cell r="E221" t="str">
            <v>3.99 - Outras despesas com Material de Consumo</v>
          </cell>
          <cell r="F221" t="str">
            <v>53.369.089/0001-24</v>
          </cell>
          <cell r="G221" t="str">
            <v>ZAX VAREJO E ATACADO LTDA</v>
          </cell>
          <cell r="H221" t="str">
            <v>B</v>
          </cell>
          <cell r="I221" t="str">
            <v>S</v>
          </cell>
          <cell r="J221" t="str">
            <v>000000435</v>
          </cell>
          <cell r="K221" t="str">
            <v>11/09/2024</v>
          </cell>
          <cell r="L221" t="str">
            <v>26240953369089000124550010000004351267397680</v>
          </cell>
          <cell r="M221" t="str">
            <v>26 - Pernambuco</v>
          </cell>
          <cell r="N221">
            <v>1959.6</v>
          </cell>
        </row>
        <row r="222">
          <cell r="C222" t="str">
            <v>HOSPITAL MIGUEL ARRAES - CG. Nº 023/2022</v>
          </cell>
          <cell r="E222" t="str">
            <v>3.99 - Outras despesas com Material de Consumo</v>
          </cell>
          <cell r="F222" t="str">
            <v>53.369.089/0001-24</v>
          </cell>
          <cell r="G222" t="str">
            <v>ZAX VAREJO E ATACADO LTDA</v>
          </cell>
          <cell r="H222" t="str">
            <v>B</v>
          </cell>
          <cell r="I222" t="str">
            <v>S</v>
          </cell>
          <cell r="J222" t="str">
            <v>000000467</v>
          </cell>
          <cell r="K222" t="str">
            <v>24/09/2024</v>
          </cell>
          <cell r="L222" t="str">
            <v>26240953369089000124550010000004671237734541</v>
          </cell>
          <cell r="M222" t="str">
            <v>26 - Pernambuco</v>
          </cell>
          <cell r="N222">
            <v>97.8</v>
          </cell>
        </row>
        <row r="223">
          <cell r="C223" t="str">
            <v>HOSPITAL MIGUEL ARRAES - CG. Nº 023/2022</v>
          </cell>
          <cell r="E223" t="str">
            <v>3.99 - Outras despesas com Material de Consumo</v>
          </cell>
          <cell r="F223" t="str">
            <v>53.369.089/0001-24</v>
          </cell>
          <cell r="G223" t="str">
            <v>ZAX VAREJO E ATACADO LTDA</v>
          </cell>
          <cell r="H223" t="str">
            <v>B</v>
          </cell>
          <cell r="I223" t="str">
            <v>S</v>
          </cell>
          <cell r="J223" t="str">
            <v>000000468</v>
          </cell>
          <cell r="K223" t="str">
            <v>24/09/2024</v>
          </cell>
          <cell r="L223" t="str">
            <v>26240953369089000124550010000004681815533479</v>
          </cell>
          <cell r="M223" t="str">
            <v>26 - Pernambuco</v>
          </cell>
          <cell r="N223">
            <v>97.8</v>
          </cell>
        </row>
        <row r="224">
          <cell r="C224" t="str">
            <v>HOSPITAL MIGUEL ARRAES - CG. Nº 023/2022</v>
          </cell>
          <cell r="E224" t="str">
            <v>3.99 - Outras despesas com Material de Consumo</v>
          </cell>
          <cell r="F224" t="str">
            <v>53.369.089/0001-24</v>
          </cell>
          <cell r="G224" t="str">
            <v>ZAX VAREJO E ATACADO LTDA</v>
          </cell>
          <cell r="H224" t="str">
            <v>B</v>
          </cell>
          <cell r="I224" t="str">
            <v>S</v>
          </cell>
          <cell r="J224" t="str">
            <v>000000469</v>
          </cell>
          <cell r="K224" t="str">
            <v>24/09/2024</v>
          </cell>
          <cell r="L224" t="str">
            <v>26240953369089000124550010000004691670471890</v>
          </cell>
          <cell r="M224" t="str">
            <v>26 - Pernambuco</v>
          </cell>
          <cell r="N224">
            <v>97.8</v>
          </cell>
        </row>
        <row r="225">
          <cell r="C225" t="str">
            <v>HOSPITAL MIGUEL ARRAES - CG. Nº 023/2022</v>
          </cell>
          <cell r="E225" t="str">
            <v xml:space="preserve">3.10 - Material para Manutenção de Bens Móveis </v>
          </cell>
          <cell r="F225" t="str">
            <v>53.369.089/0001-24</v>
          </cell>
          <cell r="G225" t="str">
            <v>ZAX VAREJO E ATACADO LTDA</v>
          </cell>
          <cell r="H225" t="str">
            <v>B</v>
          </cell>
          <cell r="I225" t="str">
            <v>S</v>
          </cell>
          <cell r="J225" t="str">
            <v>000000470</v>
          </cell>
          <cell r="K225" t="str">
            <v>24/09/2024</v>
          </cell>
          <cell r="L225" t="str">
            <v>26240953369089000124550010000004701985728066</v>
          </cell>
          <cell r="M225" t="str">
            <v>26 - Pernambuco</v>
          </cell>
          <cell r="N225">
            <v>439.9</v>
          </cell>
        </row>
        <row r="226">
          <cell r="C226" t="str">
            <v>HOSPITAL MIGUEL ARRAES - CG. Nº 023/2022</v>
          </cell>
          <cell r="E226" t="str">
            <v>3.99 - Outras despesas com Material de Consumo</v>
          </cell>
          <cell r="F226" t="str">
            <v>53.369.089/0001-24</v>
          </cell>
          <cell r="G226" t="str">
            <v>ZAX VAREJO E ATACADO LTDA</v>
          </cell>
          <cell r="H226" t="str">
            <v>B</v>
          </cell>
          <cell r="I226" t="str">
            <v>S</v>
          </cell>
          <cell r="J226" t="str">
            <v>000000475</v>
          </cell>
          <cell r="K226" t="str">
            <v>27/09/2024</v>
          </cell>
          <cell r="L226" t="str">
            <v>26240953369089000124550010000004751746171652</v>
          </cell>
          <cell r="M226" t="str">
            <v>26 - Pernambuco</v>
          </cell>
          <cell r="N226">
            <v>3964.1</v>
          </cell>
        </row>
        <row r="227">
          <cell r="C227" t="str">
            <v>HOSPITAL MIGUEL ARRAES - CG. Nº 023/2022</v>
          </cell>
          <cell r="E227" t="str">
            <v>3.6 - Material de Expediente</v>
          </cell>
          <cell r="F227" t="str">
            <v>53.714.399/0001-39</v>
          </cell>
          <cell r="G227" t="str">
            <v>BEM VIVER ALIMENTOS LTDA</v>
          </cell>
          <cell r="H227" t="str">
            <v>B</v>
          </cell>
          <cell r="I227" t="str">
            <v>S</v>
          </cell>
          <cell r="J227" t="str">
            <v>000000493</v>
          </cell>
          <cell r="K227" t="str">
            <v>26/09/2024</v>
          </cell>
          <cell r="L227" t="str">
            <v>26240953714399000139550010000004931130364511</v>
          </cell>
          <cell r="M227" t="str">
            <v>26 - Pernambuco</v>
          </cell>
          <cell r="N227">
            <v>2475</v>
          </cell>
        </row>
        <row r="228">
          <cell r="C228" t="str">
            <v>HOSPITAL MIGUEL ARRAES - CG. Nº 023/2022</v>
          </cell>
          <cell r="E228" t="str">
            <v>3.1 - Combustíveis e Lubrificantes Automotivos</v>
          </cell>
          <cell r="F228" t="str">
            <v>51.413.651/0001-44</v>
          </cell>
          <cell r="G228" t="str">
            <v>PROSPEQTUS LTDA</v>
          </cell>
          <cell r="H228" t="str">
            <v>B</v>
          </cell>
          <cell r="I228" t="str">
            <v>S</v>
          </cell>
          <cell r="J228" t="str">
            <v>000000566</v>
          </cell>
          <cell r="K228" t="str">
            <v>30/09/2024</v>
          </cell>
          <cell r="L228" t="str">
            <v>26240951413651000144550010000005661036636893</v>
          </cell>
          <cell r="M228" t="str">
            <v>26 - Pernambuco</v>
          </cell>
          <cell r="N228">
            <v>399.6</v>
          </cell>
        </row>
        <row r="229">
          <cell r="C229" t="str">
            <v>HOSPITAL MIGUEL ARRAES - CG. Nº 023/2022</v>
          </cell>
          <cell r="E229" t="str">
            <v xml:space="preserve">3.8 - Uniformes, Tecidos e Aviamentos </v>
          </cell>
          <cell r="F229" t="str">
            <v>20.606.171/0001-76</v>
          </cell>
          <cell r="G229" t="str">
            <v>MULTICOM DISTRIB DE PROD SISTEMAS DE LIMPEZA</v>
          </cell>
          <cell r="H229" t="str">
            <v>B</v>
          </cell>
          <cell r="I229" t="str">
            <v>S</v>
          </cell>
          <cell r="J229" t="str">
            <v>000000610</v>
          </cell>
          <cell r="K229" t="str">
            <v>18/09/2024</v>
          </cell>
          <cell r="L229" t="str">
            <v>26240920606171000176550010000006101000540786</v>
          </cell>
          <cell r="M229" t="str">
            <v>26 - Pernambuco</v>
          </cell>
          <cell r="N229">
            <v>5758</v>
          </cell>
        </row>
        <row r="230">
          <cell r="C230" t="str">
            <v>HOSPITAL MIGUEL ARRAES - CG. Nº 023/2022</v>
          </cell>
          <cell r="E230" t="str">
            <v>3.7 - Material de Limpeza e Produtos de Hgienização</v>
          </cell>
          <cell r="F230" t="str">
            <v>20.606.171/0001-76</v>
          </cell>
          <cell r="G230" t="str">
            <v>MULTICOM DISTRIB DE PROD SISTEMAS DE LIMPEZA</v>
          </cell>
          <cell r="H230" t="str">
            <v>B</v>
          </cell>
          <cell r="I230" t="str">
            <v>S</v>
          </cell>
          <cell r="J230" t="str">
            <v>000000611</v>
          </cell>
          <cell r="K230" t="str">
            <v>25/09/2024</v>
          </cell>
          <cell r="L230" t="str">
            <v>26240920606171000176550010000006111603400606</v>
          </cell>
          <cell r="M230" t="str">
            <v>26 - Pernambuco</v>
          </cell>
          <cell r="N230">
            <v>3477</v>
          </cell>
        </row>
        <row r="231">
          <cell r="C231" t="str">
            <v>HOSPITAL MIGUEL ARRAES - CG. Nº 023/2022</v>
          </cell>
          <cell r="E231" t="str">
            <v>3.7 - Material de Limpeza e Produtos de Hgienização</v>
          </cell>
          <cell r="F231" t="str">
            <v>38.047.695/0001-30</v>
          </cell>
          <cell r="G231" t="str">
            <v>IMPACTO COMERCIO E REPRESENTACOES LTDA</v>
          </cell>
          <cell r="H231" t="str">
            <v>B</v>
          </cell>
          <cell r="I231" t="str">
            <v>S</v>
          </cell>
          <cell r="J231" t="str">
            <v>000000781</v>
          </cell>
          <cell r="K231" t="str">
            <v>24/09/2024</v>
          </cell>
          <cell r="L231" t="str">
            <v>25240938047695000130550010000007811444754609</v>
          </cell>
          <cell r="M231" t="str">
            <v>25 - Paraíba</v>
          </cell>
          <cell r="N231">
            <v>6107</v>
          </cell>
        </row>
        <row r="232">
          <cell r="C232" t="str">
            <v>HOSPITAL MIGUEL ARRAES - CG. Nº 023/2022</v>
          </cell>
          <cell r="E232" t="str">
            <v>3.11 - Material Laboratorial</v>
          </cell>
          <cell r="F232" t="str">
            <v>49.341.441/0001-46</v>
          </cell>
          <cell r="G232" t="str">
            <v>TUPAN HOSPITALAR LTDA</v>
          </cell>
          <cell r="H232" t="str">
            <v>B</v>
          </cell>
          <cell r="I232" t="str">
            <v>S</v>
          </cell>
          <cell r="J232" t="str">
            <v>000000837</v>
          </cell>
          <cell r="K232" t="str">
            <v>11/09/2024</v>
          </cell>
          <cell r="L232" t="str">
            <v>26240949341441000146550010000008371000098689</v>
          </cell>
          <cell r="M232" t="str">
            <v>26 - Pernambuco</v>
          </cell>
          <cell r="N232">
            <v>3565</v>
          </cell>
        </row>
        <row r="233">
          <cell r="C233" t="str">
            <v>HOSPITAL MIGUEL ARRAES - CG. Nº 023/2022</v>
          </cell>
          <cell r="E233" t="str">
            <v>3.11 - Material Laboratorial</v>
          </cell>
          <cell r="F233" t="str">
            <v>49.341.441/0001-46</v>
          </cell>
          <cell r="G233" t="str">
            <v>TUPAN HOSPITALAR LTDA</v>
          </cell>
          <cell r="H233" t="str">
            <v>B</v>
          </cell>
          <cell r="I233" t="str">
            <v>S</v>
          </cell>
          <cell r="J233" t="str">
            <v>000000870</v>
          </cell>
          <cell r="K233" t="str">
            <v>25/09/2024</v>
          </cell>
          <cell r="L233" t="str">
            <v>26240949341441000146550010000008701000099019</v>
          </cell>
          <cell r="M233" t="str">
            <v>26 - Pernambuco</v>
          </cell>
          <cell r="N233">
            <v>4274</v>
          </cell>
        </row>
        <row r="234">
          <cell r="C234" t="str">
            <v>HOSPITAL MIGUEL ARRAES - CG. Nº 023/2022</v>
          </cell>
          <cell r="E234" t="str">
            <v xml:space="preserve">3.10 - Material para Manutenção de Bens Móveis </v>
          </cell>
          <cell r="F234" t="str">
            <v>46.012.702/0001-96</v>
          </cell>
          <cell r="G234" t="str">
            <v>TEC EQUIPAMENTOS E SERVIÇOS LTDA</v>
          </cell>
          <cell r="H234" t="str">
            <v>B</v>
          </cell>
          <cell r="I234" t="str">
            <v>S</v>
          </cell>
          <cell r="J234" t="str">
            <v>000001166</v>
          </cell>
          <cell r="K234" t="str">
            <v>17/09/2024</v>
          </cell>
          <cell r="L234" t="str">
            <v>35240946012702000196550010000011661402324737</v>
          </cell>
          <cell r="M234" t="str">
            <v>35 - São Paulo</v>
          </cell>
          <cell r="N234">
            <v>3220</v>
          </cell>
        </row>
        <row r="235">
          <cell r="C235" t="str">
            <v>HOSPITAL MIGUEL ARRAES - CG. Nº 023/2022</v>
          </cell>
          <cell r="E235" t="str">
            <v>3.99 - Outras despesas com Material de Consumo</v>
          </cell>
          <cell r="F235" t="str">
            <v>24.560.896/0001-21</v>
          </cell>
          <cell r="G235" t="str">
            <v>ROBERTA M OLIVEIRA DE LIRA COMERCIO E SERVICOS</v>
          </cell>
          <cell r="H235" t="str">
            <v>B</v>
          </cell>
          <cell r="I235" t="str">
            <v>S</v>
          </cell>
          <cell r="J235" t="str">
            <v>000001590</v>
          </cell>
          <cell r="K235" t="str">
            <v>17/09/2024</v>
          </cell>
          <cell r="L235" t="str">
            <v>26240924560896000121550010000015901484234529</v>
          </cell>
          <cell r="M235" t="str">
            <v>26 - Pernambuco</v>
          </cell>
          <cell r="N235">
            <v>2281.5</v>
          </cell>
        </row>
        <row r="236">
          <cell r="C236" t="str">
            <v>HOSPITAL MIGUEL ARRAES - CG. Nº 023/2022</v>
          </cell>
          <cell r="E236" t="str">
            <v>3.99 - Outras despesas com Material de Consumo</v>
          </cell>
          <cell r="F236" t="str">
            <v>24.560.896/0001-21</v>
          </cell>
          <cell r="G236" t="str">
            <v>ROBERTA M OLIVEIRA DE LIRA COMERCIO E SERVICOS</v>
          </cell>
          <cell r="H236" t="str">
            <v>B</v>
          </cell>
          <cell r="I236" t="str">
            <v>S</v>
          </cell>
          <cell r="J236" t="str">
            <v>000001646</v>
          </cell>
          <cell r="K236" t="str">
            <v>27/09/2024</v>
          </cell>
          <cell r="L236" t="str">
            <v>26240924560896000121550010000016461821850049</v>
          </cell>
          <cell r="M236" t="str">
            <v>26 - Pernambuco</v>
          </cell>
          <cell r="N236">
            <v>887</v>
          </cell>
        </row>
        <row r="237">
          <cell r="C237" t="str">
            <v>HOSPITAL MIGUEL ARRAES - CG. Nº 023/2022</v>
          </cell>
          <cell r="E237" t="str">
            <v>3.6 - Material de Expediente</v>
          </cell>
          <cell r="F237" t="str">
            <v>23.914.188/0001-89</v>
          </cell>
          <cell r="G237" t="str">
            <v>ALINE DE LUCCA LTDA</v>
          </cell>
          <cell r="H237" t="str">
            <v>B</v>
          </cell>
          <cell r="I237" t="str">
            <v>S</v>
          </cell>
          <cell r="J237" t="str">
            <v>000001698</v>
          </cell>
          <cell r="K237" t="str">
            <v>24/09/2024</v>
          </cell>
          <cell r="L237" t="str">
            <v>26240923914188000189550010000016981000918209</v>
          </cell>
          <cell r="M237" t="str">
            <v>26 - Pernambuco</v>
          </cell>
          <cell r="N237">
            <v>180</v>
          </cell>
        </row>
        <row r="238">
          <cell r="C238" t="str">
            <v>HOSPITAL MIGUEL ARRAES - CG. Nº 023/2022</v>
          </cell>
          <cell r="E238" t="str">
            <v>3.14 - Alimentação Preparada</v>
          </cell>
          <cell r="F238" t="str">
            <v>23.914.188/0001-89</v>
          </cell>
          <cell r="G238" t="str">
            <v>ALINE DE LUCCA LTDA</v>
          </cell>
          <cell r="H238" t="str">
            <v>B</v>
          </cell>
          <cell r="I238" t="str">
            <v>S</v>
          </cell>
          <cell r="J238" t="str">
            <v>000001698</v>
          </cell>
          <cell r="K238" t="str">
            <v>24/09/2024</v>
          </cell>
          <cell r="L238" t="str">
            <v>26240923914188000189550010000016981000918209</v>
          </cell>
          <cell r="M238" t="str">
            <v>26 - Pernambuco</v>
          </cell>
          <cell r="N238">
            <v>1139.92</v>
          </cell>
        </row>
        <row r="239">
          <cell r="C239" t="str">
            <v>HOSPITAL MIGUEL ARRAES - CG. Nº 023/2022</v>
          </cell>
          <cell r="E239" t="str">
            <v>3.12 - Material Hospitalar</v>
          </cell>
          <cell r="F239" t="str">
            <v>51.680.172/0001-94</v>
          </cell>
          <cell r="G239" t="str">
            <v>GOOD MED SURGICAL LTDA</v>
          </cell>
          <cell r="H239" t="str">
            <v>B</v>
          </cell>
          <cell r="I239" t="str">
            <v>S</v>
          </cell>
          <cell r="J239" t="str">
            <v>000001741</v>
          </cell>
          <cell r="K239" t="str">
            <v>26/09/2024</v>
          </cell>
          <cell r="L239" t="str">
            <v>26240951680172000194550010000017411415285963</v>
          </cell>
          <cell r="M239" t="str">
            <v>26 - Pernambuco</v>
          </cell>
          <cell r="N239">
            <v>5965.44</v>
          </cell>
        </row>
        <row r="240">
          <cell r="C240" t="str">
            <v>HOSPITAL MIGUEL ARRAES - CG. Nº 023/2022</v>
          </cell>
          <cell r="E240" t="str">
            <v>3.99 - Outras despesas com Material de Consumo</v>
          </cell>
          <cell r="F240" t="str">
            <v>13.243.389/0001-48</v>
          </cell>
          <cell r="G240" t="str">
            <v>CONEXTUBOS - CONEXOES, TUBOS E FERRAGENS LTDA</v>
          </cell>
          <cell r="H240" t="str">
            <v>B</v>
          </cell>
          <cell r="I240" t="str">
            <v>S</v>
          </cell>
          <cell r="J240" t="str">
            <v>000001847</v>
          </cell>
          <cell r="K240" t="str">
            <v>04/09/2024</v>
          </cell>
          <cell r="L240" t="str">
            <v>26240913243389000148550010000018471946077890</v>
          </cell>
          <cell r="M240" t="str">
            <v>26 - Pernambuco</v>
          </cell>
          <cell r="N240">
            <v>5040</v>
          </cell>
        </row>
        <row r="241">
          <cell r="C241" t="str">
            <v>HOSPITAL MIGUEL ARRAES - CG. Nº 023/2022</v>
          </cell>
          <cell r="E241" t="str">
            <v>3.99 - Outras despesas com Material de Consumo</v>
          </cell>
          <cell r="F241" t="str">
            <v>13.243.389/0001-48</v>
          </cell>
          <cell r="G241" t="str">
            <v>CONEXTUBOS - CONEXOES, TUBOS E FERRAGENS LTDA</v>
          </cell>
          <cell r="H241" t="str">
            <v>B</v>
          </cell>
          <cell r="I241" t="str">
            <v>S</v>
          </cell>
          <cell r="J241" t="str">
            <v>000001865</v>
          </cell>
          <cell r="K241" t="str">
            <v>23/09/2024</v>
          </cell>
          <cell r="L241" t="str">
            <v>26240913243389000148550010000018651332386809</v>
          </cell>
          <cell r="M241" t="str">
            <v>26 - Pernambuco</v>
          </cell>
          <cell r="N241">
            <v>1400</v>
          </cell>
        </row>
        <row r="242">
          <cell r="C242" t="str">
            <v>HOSPITAL MIGUEL ARRAES - CG. Nº 023/2022</v>
          </cell>
          <cell r="E242" t="str">
            <v>3.4 - Material Farmacológico</v>
          </cell>
          <cell r="F242" t="str">
            <v>30.553.793/0001-37</v>
          </cell>
          <cell r="G242" t="str">
            <v>JASMED DISTRIBUIDORA DE MEDICAMENTOS LTDA</v>
          </cell>
          <cell r="H242" t="str">
            <v>B</v>
          </cell>
          <cell r="I242" t="str">
            <v>S</v>
          </cell>
          <cell r="J242" t="str">
            <v>000002504</v>
          </cell>
          <cell r="K242" t="str">
            <v>19/09/2024</v>
          </cell>
          <cell r="L242" t="str">
            <v>26240930553793000137550010000025041000010875</v>
          </cell>
          <cell r="M242" t="str">
            <v>26 - Pernambuco</v>
          </cell>
          <cell r="N242">
            <v>200.1</v>
          </cell>
        </row>
        <row r="243">
          <cell r="C243" t="str">
            <v>HOSPITAL MIGUEL ARRAES - CG. Nº 023/2022</v>
          </cell>
          <cell r="E243" t="str">
            <v>3.6 - Material de Expediente</v>
          </cell>
          <cell r="F243" t="str">
            <v>29.447.408/0001-98</v>
          </cell>
          <cell r="G243" t="str">
            <v>L F DOS SANTOS GRAFICA</v>
          </cell>
          <cell r="H243" t="str">
            <v>B</v>
          </cell>
          <cell r="I243" t="str">
            <v>S</v>
          </cell>
          <cell r="J243" t="str">
            <v>000002543</v>
          </cell>
          <cell r="K243" t="str">
            <v>09/09/2024</v>
          </cell>
          <cell r="L243" t="str">
            <v>26240929447408000198550010000025431322678271</v>
          </cell>
          <cell r="M243" t="str">
            <v>26 - Pernambuco</v>
          </cell>
          <cell r="N243">
            <v>6000</v>
          </cell>
        </row>
        <row r="244">
          <cell r="C244" t="str">
            <v>HOSPITAL MIGUEL ARRAES - CG. Nº 023/2022</v>
          </cell>
          <cell r="E244" t="str">
            <v>3.12 - Material Hospitalar</v>
          </cell>
          <cell r="F244" t="str">
            <v>10.978.106/0001-18</v>
          </cell>
          <cell r="G244" t="str">
            <v>CIRURGICA FAMED DISTRIBUIDORA DE PRODUTOS HOSPITALARES LTDA</v>
          </cell>
          <cell r="H244" t="str">
            <v>B</v>
          </cell>
          <cell r="I244" t="str">
            <v>S</v>
          </cell>
          <cell r="J244" t="str">
            <v>000002881</v>
          </cell>
          <cell r="K244" t="str">
            <v>16/09/2024</v>
          </cell>
          <cell r="L244" t="str">
            <v>26240910978106000118550010000028811980330744</v>
          </cell>
          <cell r="M244" t="str">
            <v>26 - Pernambuco</v>
          </cell>
          <cell r="N244">
            <v>270</v>
          </cell>
        </row>
        <row r="245">
          <cell r="C245" t="str">
            <v>HOSPITAL MIGUEL ARRAES - CG. Nº 023/2022</v>
          </cell>
          <cell r="E245" t="str">
            <v>3.12 - Material Hospitalar</v>
          </cell>
          <cell r="F245" t="str">
            <v>10.978.106/0001-18</v>
          </cell>
          <cell r="G245" t="str">
            <v>CIRURGICA FAMED DISTRIBUIDORA DE PRODUTOS HOSPITALARES LTDA</v>
          </cell>
          <cell r="H245" t="str">
            <v>B</v>
          </cell>
          <cell r="I245" t="str">
            <v>S</v>
          </cell>
          <cell r="J245" t="str">
            <v>000002904</v>
          </cell>
          <cell r="K245" t="str">
            <v>24/09/2024</v>
          </cell>
          <cell r="L245" t="str">
            <v>26240910978106000118550010000029041936421060</v>
          </cell>
          <cell r="M245" t="str">
            <v>26 - Pernambuco</v>
          </cell>
          <cell r="N245">
            <v>13490</v>
          </cell>
        </row>
        <row r="246">
          <cell r="C246" t="str">
            <v>HOSPITAL MIGUEL ARRAES - CG. Nº 023/2022</v>
          </cell>
          <cell r="E246" t="str">
            <v>3.12 - Material Hospitalar</v>
          </cell>
          <cell r="F246" t="str">
            <v>35.514.416/0001-02</v>
          </cell>
          <cell r="G246" t="str">
            <v>QUALIMMED - COMERCIO ATACADISTA DE MEDICAMENTOS E MATERIAIS HOSPITALARES LTDA</v>
          </cell>
          <cell r="H246" t="str">
            <v>B</v>
          </cell>
          <cell r="I246" t="str">
            <v>S</v>
          </cell>
          <cell r="J246" t="str">
            <v>000002940</v>
          </cell>
          <cell r="K246" t="str">
            <v>18/09/2024</v>
          </cell>
          <cell r="L246" t="str">
            <v>26240935514416000102550010000029401636814473</v>
          </cell>
          <cell r="M246" t="str">
            <v>26 - Pernambuco</v>
          </cell>
          <cell r="N246">
            <v>12445</v>
          </cell>
        </row>
        <row r="247">
          <cell r="C247" t="str">
            <v>HOSPITAL MIGUEL ARRAES - CG. Nº 023/2022</v>
          </cell>
          <cell r="E247" t="str">
            <v>3.12 - Material Hospitalar</v>
          </cell>
          <cell r="F247" t="str">
            <v>35.514.416/0001-02</v>
          </cell>
          <cell r="G247" t="str">
            <v>QUALIMMED - COMERCIO ATACADISTA DE MEDICAMENTOS E MATERIAIS HOSPITALARES LTDA</v>
          </cell>
          <cell r="H247" t="str">
            <v>B</v>
          </cell>
          <cell r="I247" t="str">
            <v>S</v>
          </cell>
          <cell r="J247" t="str">
            <v>000002951</v>
          </cell>
          <cell r="K247" t="str">
            <v>24/09/2024</v>
          </cell>
          <cell r="L247" t="str">
            <v>26240935514416000102550010000029511000892710</v>
          </cell>
          <cell r="M247" t="str">
            <v>26 - Pernambuco</v>
          </cell>
          <cell r="N247">
            <v>10263.200000000001</v>
          </cell>
        </row>
        <row r="248">
          <cell r="C248" t="str">
            <v>HOSPITAL MIGUEL ARRAES - CG. Nº 023/2022</v>
          </cell>
          <cell r="E248" t="str">
            <v xml:space="preserve">3.10 - Material para Manutenção de Bens Móveis </v>
          </cell>
          <cell r="F248" t="str">
            <v>26.603.680/0001-21</v>
          </cell>
          <cell r="G248" t="str">
            <v>MORAMED MANUTENCAO E VENDA DE ACESSORIOS MEDICO HOSPITALAR LTDA</v>
          </cell>
          <cell r="H248" t="str">
            <v>B</v>
          </cell>
          <cell r="I248" t="str">
            <v>S</v>
          </cell>
          <cell r="J248" t="str">
            <v>000003643</v>
          </cell>
          <cell r="K248" t="str">
            <v>11/09/2024</v>
          </cell>
          <cell r="L248" t="str">
            <v>26240926603680000121550010000036431408885098</v>
          </cell>
          <cell r="M248" t="str">
            <v>26 - Pernambuco</v>
          </cell>
          <cell r="N248">
            <v>3700</v>
          </cell>
        </row>
        <row r="249">
          <cell r="C249" t="str">
            <v>HOSPITAL MIGUEL ARRAES - CG. Nº 023/2022</v>
          </cell>
          <cell r="E249" t="str">
            <v xml:space="preserve">3.10 - Material para Manutenção de Bens Móveis </v>
          </cell>
          <cell r="F249" t="str">
            <v>26.603.680/0001-21</v>
          </cell>
          <cell r="G249" t="str">
            <v>MORAMED MANUTENCAO E VENDA DE ACESSORIOS MEDICO HOSPITALAR LTDA</v>
          </cell>
          <cell r="H249" t="str">
            <v>B</v>
          </cell>
          <cell r="I249" t="str">
            <v>S</v>
          </cell>
          <cell r="J249" t="str">
            <v>000003649</v>
          </cell>
          <cell r="K249" t="str">
            <v>12/09/2024</v>
          </cell>
          <cell r="L249" t="str">
            <v>26240926603680000121550010000036491487174126</v>
          </cell>
          <cell r="M249" t="str">
            <v>26 - Pernambuco</v>
          </cell>
          <cell r="N249">
            <v>2960</v>
          </cell>
        </row>
        <row r="250">
          <cell r="C250" t="str">
            <v>HOSPITAL MIGUEL ARRAES - CG. Nº 023/2022</v>
          </cell>
          <cell r="E250" t="str">
            <v>3.1 - Combustíveis e Lubrificantes Automotivos</v>
          </cell>
          <cell r="F250" t="str">
            <v>11.481.678/0001-50</v>
          </cell>
          <cell r="G250" t="str">
            <v>AUTO POSTO DUQUE DE CAXIAS LTDA</v>
          </cell>
          <cell r="H250" t="str">
            <v>B</v>
          </cell>
          <cell r="I250" t="str">
            <v>S</v>
          </cell>
          <cell r="J250" t="str">
            <v>000004303</v>
          </cell>
          <cell r="K250" t="str">
            <v>16/09/2024</v>
          </cell>
          <cell r="L250" t="str">
            <v>26240911481678000150550010000043031428944170</v>
          </cell>
          <cell r="M250" t="str">
            <v>26 - Pernambuco</v>
          </cell>
          <cell r="N250">
            <v>1858.99</v>
          </cell>
        </row>
        <row r="251">
          <cell r="C251" t="str">
            <v>HOSPITAL MIGUEL ARRAES - CG. Nº 023/2022</v>
          </cell>
          <cell r="E251" t="str">
            <v>3.99 - Outras despesas com Material de Consumo</v>
          </cell>
          <cell r="F251" t="str">
            <v>41.200.526/0001-00</v>
          </cell>
          <cell r="G251" t="str">
            <v>LEAL DISTRIB MAT DE LIMPEZA ESCRITORIO</v>
          </cell>
          <cell r="H251" t="str">
            <v>B</v>
          </cell>
          <cell r="I251" t="str">
            <v>S</v>
          </cell>
          <cell r="J251" t="str">
            <v>000005681</v>
          </cell>
          <cell r="K251" t="str">
            <v>24/09/2024</v>
          </cell>
          <cell r="L251" t="str">
            <v>26240941200526000100550010000056811839680301</v>
          </cell>
          <cell r="M251" t="str">
            <v>26 - Pernambuco</v>
          </cell>
          <cell r="N251">
            <v>480</v>
          </cell>
        </row>
        <row r="252">
          <cell r="C252" t="str">
            <v>HOSPITAL MIGUEL ARRAES - CG. Nº 023/2022</v>
          </cell>
          <cell r="E252" t="str">
            <v>3.1 - Combustíveis e Lubrificantes Automotivos</v>
          </cell>
          <cell r="F252" t="str">
            <v>41.200.526/0001-00</v>
          </cell>
          <cell r="G252" t="str">
            <v>LEAL DISTRIB MAT DE LIMPEZA ESCRITORIO</v>
          </cell>
          <cell r="H252" t="str">
            <v>B</v>
          </cell>
          <cell r="I252" t="str">
            <v>S</v>
          </cell>
          <cell r="J252" t="str">
            <v>000005681</v>
          </cell>
          <cell r="K252" t="str">
            <v>24/09/2024</v>
          </cell>
          <cell r="L252" t="str">
            <v>26240941200526000100550010000056811839680301</v>
          </cell>
          <cell r="M252" t="str">
            <v>26 - Pernambuco</v>
          </cell>
          <cell r="N252">
            <v>2380</v>
          </cell>
        </row>
        <row r="253">
          <cell r="C253" t="str">
            <v>HOSPITAL MIGUEL ARRAES - CG. Nº 023/2022</v>
          </cell>
          <cell r="E253" t="str">
            <v>3.12 - Material Hospitalar</v>
          </cell>
          <cell r="F253" t="str">
            <v>23.993.232/0001-93</v>
          </cell>
          <cell r="G253" t="str">
            <v>MEDIAL SAUDE DIST PROD MED HOSPIT LTDA</v>
          </cell>
          <cell r="H253" t="str">
            <v>B</v>
          </cell>
          <cell r="I253" t="str">
            <v>S</v>
          </cell>
          <cell r="J253" t="str">
            <v>000006082</v>
          </cell>
          <cell r="K253" t="str">
            <v>05/09/2024</v>
          </cell>
          <cell r="L253" t="str">
            <v>26240923993232000193550010000060821810600005</v>
          </cell>
          <cell r="M253" t="str">
            <v>26 - Pernambuco</v>
          </cell>
          <cell r="N253">
            <v>1390.35</v>
          </cell>
        </row>
        <row r="254">
          <cell r="C254" t="str">
            <v>HOSPITAL MIGUEL ARRAES - CG. Nº 023/2022</v>
          </cell>
          <cell r="E254" t="str">
            <v>3.12 - Material Hospitalar</v>
          </cell>
          <cell r="F254" t="str">
            <v>23.993.232/0001-93</v>
          </cell>
          <cell r="G254" t="str">
            <v>MEDIAL SAUDE DIST PROD MED HOSPIT LTDA</v>
          </cell>
          <cell r="H254" t="str">
            <v>B</v>
          </cell>
          <cell r="I254" t="str">
            <v>S</v>
          </cell>
          <cell r="J254" t="str">
            <v>000006199</v>
          </cell>
          <cell r="K254" t="str">
            <v>23/09/2024</v>
          </cell>
          <cell r="L254" t="str">
            <v>26240923993232000193550010000061991822300004</v>
          </cell>
          <cell r="M254" t="str">
            <v>26 - Pernambuco</v>
          </cell>
          <cell r="N254">
            <v>385.75</v>
          </cell>
        </row>
        <row r="255">
          <cell r="C255" t="str">
            <v>HOSPITAL MIGUEL ARRAES - CG. Nº 023/2022</v>
          </cell>
          <cell r="E255" t="str">
            <v>3.14 - Alimentação Preparada</v>
          </cell>
          <cell r="F255" t="str">
            <v>40.792.925/0001-37</v>
          </cell>
          <cell r="G255" t="str">
            <v>A C DOS SANTOS - HORTIFRUTIGRANJEIROS</v>
          </cell>
          <cell r="H255" t="str">
            <v>B</v>
          </cell>
          <cell r="I255" t="str">
            <v>S</v>
          </cell>
          <cell r="J255" t="str">
            <v>000007535</v>
          </cell>
          <cell r="K255" t="str">
            <v>28/08/2024</v>
          </cell>
          <cell r="L255" t="str">
            <v>26240840792925000137550010000075351821929053</v>
          </cell>
          <cell r="M255" t="str">
            <v>26 - Pernambuco</v>
          </cell>
          <cell r="N255">
            <v>1398.2</v>
          </cell>
        </row>
        <row r="256">
          <cell r="C256" t="str">
            <v>HOSPITAL MIGUEL ARRAES - CG. Nº 023/2022</v>
          </cell>
          <cell r="E256" t="str">
            <v>3.14 - Alimentação Preparada</v>
          </cell>
          <cell r="F256" t="str">
            <v>40.792.925/0001-37</v>
          </cell>
          <cell r="G256" t="str">
            <v>A C DOS SANTOS - HORTIFRUTIGRANJEIROS</v>
          </cell>
          <cell r="H256" t="str">
            <v>B</v>
          </cell>
          <cell r="I256" t="str">
            <v>S</v>
          </cell>
          <cell r="J256" t="str">
            <v>000007556</v>
          </cell>
          <cell r="K256" t="str">
            <v>31/08/2024</v>
          </cell>
          <cell r="L256" t="str">
            <v>26240840792925000137550010000075561821816810</v>
          </cell>
          <cell r="M256" t="str">
            <v>26 - Pernambuco</v>
          </cell>
          <cell r="N256">
            <v>851.5</v>
          </cell>
        </row>
        <row r="257">
          <cell r="C257" t="str">
            <v>HOSPITAL MIGUEL ARRAES - CG. Nº 023/2022</v>
          </cell>
          <cell r="E257" t="str">
            <v>3.14 - Alimentação Preparada</v>
          </cell>
          <cell r="F257" t="str">
            <v>40.792.925/0001-37</v>
          </cell>
          <cell r="G257" t="str">
            <v>A C DOS SANTOS - HORTIFRUTIGRANJEIROS</v>
          </cell>
          <cell r="H257" t="str">
            <v>B</v>
          </cell>
          <cell r="I257" t="str">
            <v>S</v>
          </cell>
          <cell r="J257" t="str">
            <v>000007589</v>
          </cell>
          <cell r="K257" t="str">
            <v>03/09/2024</v>
          </cell>
          <cell r="L257" t="str">
            <v>26240940792925000137550010000075891922171916</v>
          </cell>
          <cell r="M257" t="str">
            <v>26 - Pernambuco</v>
          </cell>
          <cell r="N257">
            <v>931</v>
          </cell>
        </row>
        <row r="258">
          <cell r="C258" t="str">
            <v>HOSPITAL MIGUEL ARRAES - CG. Nº 023/2022</v>
          </cell>
          <cell r="E258" t="str">
            <v>3.14 - Alimentação Preparada</v>
          </cell>
          <cell r="F258" t="str">
            <v>40.792.925/0001-37</v>
          </cell>
          <cell r="G258" t="str">
            <v>A C DOS SANTOS - HORTIFRUTIGRANJEIROS</v>
          </cell>
          <cell r="H258" t="str">
            <v>B</v>
          </cell>
          <cell r="I258" t="str">
            <v>S</v>
          </cell>
          <cell r="J258" t="str">
            <v>000007620</v>
          </cell>
          <cell r="K258" t="str">
            <v>06/09/2024</v>
          </cell>
          <cell r="L258" t="str">
            <v>26240940792925000137550010000076201474388167</v>
          </cell>
          <cell r="M258" t="str">
            <v>26 - Pernambuco</v>
          </cell>
          <cell r="N258">
            <v>889</v>
          </cell>
        </row>
        <row r="259">
          <cell r="C259" t="str">
            <v>HOSPITAL MIGUEL ARRAES - CG. Nº 023/2022</v>
          </cell>
          <cell r="E259" t="str">
            <v>3.14 - Alimentação Preparada</v>
          </cell>
          <cell r="F259" t="str">
            <v>40.792.925/0001-37</v>
          </cell>
          <cell r="G259" t="str">
            <v>A C DOS SANTOS - HORTIFRUTIGRANJEIROS</v>
          </cell>
          <cell r="H259" t="str">
            <v>B</v>
          </cell>
          <cell r="I259" t="str">
            <v>S</v>
          </cell>
          <cell r="J259" t="str">
            <v>000007644</v>
          </cell>
          <cell r="K259" t="str">
            <v>11/09/2024</v>
          </cell>
          <cell r="L259" t="str">
            <v>26240940792925000137550010000076441386855304</v>
          </cell>
          <cell r="M259" t="str">
            <v>26 - Pernambuco</v>
          </cell>
          <cell r="N259">
            <v>19.5</v>
          </cell>
        </row>
        <row r="260">
          <cell r="C260" t="str">
            <v>HOSPITAL MIGUEL ARRAES - CG. Nº 023/2022</v>
          </cell>
          <cell r="E260" t="str">
            <v>3.14 - Alimentação Preparada</v>
          </cell>
          <cell r="F260" t="str">
            <v>40.792.925/0001-37</v>
          </cell>
          <cell r="G260" t="str">
            <v>A C DOS SANTOS - HORTIFRUTIGRANJEIROS</v>
          </cell>
          <cell r="H260" t="str">
            <v>B</v>
          </cell>
          <cell r="I260" t="str">
            <v>S</v>
          </cell>
          <cell r="J260" t="str">
            <v>000007645</v>
          </cell>
          <cell r="K260" t="str">
            <v>11/09/2024</v>
          </cell>
          <cell r="L260" t="str">
            <v>26240940792925000137550010000076451082646443</v>
          </cell>
          <cell r="M260" t="str">
            <v>26 - Pernambuco</v>
          </cell>
          <cell r="N260">
            <v>911.5</v>
          </cell>
        </row>
        <row r="261">
          <cell r="C261" t="str">
            <v>HOSPITAL MIGUEL ARRAES - CG. Nº 023/2022</v>
          </cell>
          <cell r="E261" t="str">
            <v>3.14 - Alimentação Preparada</v>
          </cell>
          <cell r="F261" t="str">
            <v>40.792.925/0001-37</v>
          </cell>
          <cell r="G261" t="str">
            <v>A C DOS SANTOS - HORTIFRUTIGRANJEIROS</v>
          </cell>
          <cell r="H261" t="str">
            <v>B</v>
          </cell>
          <cell r="I261" t="str">
            <v>S</v>
          </cell>
          <cell r="J261" t="str">
            <v>000007672</v>
          </cell>
          <cell r="K261" t="str">
            <v>13/09/2024</v>
          </cell>
          <cell r="L261" t="str">
            <v>26240940792925000137550010000076721851141228</v>
          </cell>
          <cell r="M261" t="str">
            <v>26 - Pernambuco</v>
          </cell>
          <cell r="N261">
            <v>951.5</v>
          </cell>
        </row>
        <row r="262">
          <cell r="C262" t="str">
            <v>HOSPITAL MIGUEL ARRAES - CG. Nº 023/2022</v>
          </cell>
          <cell r="E262" t="str">
            <v>3.14 - Alimentação Preparada</v>
          </cell>
          <cell r="F262" t="str">
            <v>40.792.925/0001-37</v>
          </cell>
          <cell r="G262" t="str">
            <v>A C DOS SANTOS - HORTIFRUTIGRANJEIROS</v>
          </cell>
          <cell r="H262" t="str">
            <v>B</v>
          </cell>
          <cell r="I262" t="str">
            <v>S</v>
          </cell>
          <cell r="J262" t="str">
            <v>000007673</v>
          </cell>
          <cell r="K262" t="str">
            <v>13/09/2024</v>
          </cell>
          <cell r="L262" t="str">
            <v>26240940792925000137550010000076731226100510</v>
          </cell>
          <cell r="M262" t="str">
            <v>26 - Pernambuco</v>
          </cell>
          <cell r="N262">
            <v>27.3</v>
          </cell>
        </row>
        <row r="263">
          <cell r="C263" t="str">
            <v>HOSPITAL MIGUEL ARRAES - CG. Nº 023/2022</v>
          </cell>
          <cell r="E263" t="str">
            <v>3.14 - Alimentação Preparada</v>
          </cell>
          <cell r="F263" t="str">
            <v>40.792.925/0001-37</v>
          </cell>
          <cell r="G263" t="str">
            <v>A C DOS SANTOS - HORTIFRUTIGRANJEIROS</v>
          </cell>
          <cell r="H263" t="str">
            <v>B</v>
          </cell>
          <cell r="I263" t="str">
            <v>S</v>
          </cell>
          <cell r="J263" t="str">
            <v>000007705</v>
          </cell>
          <cell r="K263" t="str">
            <v>18/09/2024</v>
          </cell>
          <cell r="L263" t="str">
            <v>26240940792925000137550010000077051156052010</v>
          </cell>
          <cell r="M263" t="str">
            <v>26 - Pernambuco</v>
          </cell>
          <cell r="N263">
            <v>23.4</v>
          </cell>
        </row>
        <row r="264">
          <cell r="C264" t="str">
            <v>HOSPITAL MIGUEL ARRAES - CG. Nº 023/2022</v>
          </cell>
          <cell r="E264" t="str">
            <v>3.14 - Alimentação Preparada</v>
          </cell>
          <cell r="F264" t="str">
            <v>40.792.925/0001-37</v>
          </cell>
          <cell r="G264" t="str">
            <v>A C DOS SANTOS - HORTIFRUTIGRANJEIROS</v>
          </cell>
          <cell r="H264" t="str">
            <v>B</v>
          </cell>
          <cell r="I264" t="str">
            <v>S</v>
          </cell>
          <cell r="J264" t="str">
            <v>000007707</v>
          </cell>
          <cell r="K264" t="str">
            <v>18/09/2024</v>
          </cell>
          <cell r="L264" t="str">
            <v>26240940792925000137550010000077071176663591</v>
          </cell>
          <cell r="M264" t="str">
            <v>26 - Pernambuco</v>
          </cell>
          <cell r="N264">
            <v>787.5</v>
          </cell>
        </row>
        <row r="265">
          <cell r="C265" t="str">
            <v>HOSPITAL MIGUEL ARRAES - CG. Nº 023/2022</v>
          </cell>
          <cell r="E265" t="str">
            <v>3.14 - Alimentação Preparada</v>
          </cell>
          <cell r="F265" t="str">
            <v>40.792.925/0001-37</v>
          </cell>
          <cell r="G265" t="str">
            <v>A C DOS SANTOS - HORTIFRUTIGRANJEIROS</v>
          </cell>
          <cell r="H265" t="str">
            <v>B</v>
          </cell>
          <cell r="I265" t="str">
            <v>S</v>
          </cell>
          <cell r="J265" t="str">
            <v>000007736</v>
          </cell>
          <cell r="K265" t="str">
            <v>22/09/2024</v>
          </cell>
          <cell r="L265" t="str">
            <v>26240940792925000137550010000077361362509680</v>
          </cell>
          <cell r="M265" t="str">
            <v>26 - Pernambuco</v>
          </cell>
          <cell r="N265">
            <v>39</v>
          </cell>
        </row>
        <row r="266">
          <cell r="C266" t="str">
            <v>HOSPITAL MIGUEL ARRAES - CG. Nº 023/2022</v>
          </cell>
          <cell r="E266" t="str">
            <v>3.14 - Alimentação Preparada</v>
          </cell>
          <cell r="F266" t="str">
            <v>40.792.925/0001-37</v>
          </cell>
          <cell r="G266" t="str">
            <v>A C DOS SANTOS - HORTIFRUTIGRANJEIROS</v>
          </cell>
          <cell r="H266" t="str">
            <v>B</v>
          </cell>
          <cell r="I266" t="str">
            <v>S</v>
          </cell>
          <cell r="J266" t="str">
            <v>000007737</v>
          </cell>
          <cell r="K266" t="str">
            <v>22/09/2024</v>
          </cell>
          <cell r="L266" t="str">
            <v>26240940792925000137550010000077371065661697</v>
          </cell>
          <cell r="M266" t="str">
            <v>26 - Pernambuco</v>
          </cell>
          <cell r="N266">
            <v>942.5</v>
          </cell>
        </row>
        <row r="267">
          <cell r="C267" t="str">
            <v>HOSPITAL MIGUEL ARRAES - CG. Nº 023/2022</v>
          </cell>
          <cell r="E267" t="str">
            <v>3.4 - Material Farmacológico</v>
          </cell>
          <cell r="F267" t="str">
            <v>20.731.403/0001-18</v>
          </cell>
          <cell r="G267" t="str">
            <v>ACERMED IMPORT E DISTRIB DE PROD MED HOS</v>
          </cell>
          <cell r="H267" t="str">
            <v>B</v>
          </cell>
          <cell r="I267" t="str">
            <v>S</v>
          </cell>
          <cell r="J267" t="str">
            <v>000007751</v>
          </cell>
          <cell r="K267" t="str">
            <v>11/09/2024</v>
          </cell>
          <cell r="L267" t="str">
            <v>43240920731403000118550010000077511767576862</v>
          </cell>
          <cell r="M267" t="str">
            <v>43 - Rio Grande do Sul</v>
          </cell>
          <cell r="N267">
            <v>5550</v>
          </cell>
        </row>
        <row r="268">
          <cell r="C268" t="str">
            <v>HOSPITAL MIGUEL ARRAES - CG. Nº 023/2022</v>
          </cell>
          <cell r="E268" t="str">
            <v>3.14 - Alimentação Preparada</v>
          </cell>
          <cell r="F268" t="str">
            <v>40.792.925/0001-37</v>
          </cell>
          <cell r="G268" t="str">
            <v>A C DOS SANTOS - HORTIFRUTIGRANJEIROS</v>
          </cell>
          <cell r="H268" t="str">
            <v>B</v>
          </cell>
          <cell r="I268" t="str">
            <v>S</v>
          </cell>
          <cell r="J268" t="str">
            <v>000007761</v>
          </cell>
          <cell r="K268" t="str">
            <v>25/09/2024</v>
          </cell>
          <cell r="L268" t="str">
            <v>26240940792925000137550010000077611996667648</v>
          </cell>
          <cell r="M268" t="str">
            <v>26 - Pernambuco</v>
          </cell>
          <cell r="N268">
            <v>951</v>
          </cell>
        </row>
        <row r="269">
          <cell r="C269" t="str">
            <v>HOSPITAL MIGUEL ARRAES - CG. Nº 023/2022</v>
          </cell>
          <cell r="E269" t="str">
            <v>3.14 - Alimentação Preparada</v>
          </cell>
          <cell r="F269" t="str">
            <v>40.792.925/0001-37</v>
          </cell>
          <cell r="G269" t="str">
            <v>A C DOS SANTOS - HORTIFRUTIGRANJEIROS</v>
          </cell>
          <cell r="H269" t="str">
            <v>B</v>
          </cell>
          <cell r="I269" t="str">
            <v>S</v>
          </cell>
          <cell r="J269" t="str">
            <v>000007762</v>
          </cell>
          <cell r="K269" t="str">
            <v>25/09/2024</v>
          </cell>
          <cell r="L269" t="str">
            <v>26240940792925000137550010000077621385125888</v>
          </cell>
          <cell r="M269" t="str">
            <v>26 - Pernambuco</v>
          </cell>
          <cell r="N269">
            <v>39</v>
          </cell>
        </row>
        <row r="270">
          <cell r="C270" t="str">
            <v>HOSPITAL MIGUEL ARRAES - CG. Nº 023/2022</v>
          </cell>
          <cell r="E270" t="str">
            <v>3.14 - Alimentação Preparada</v>
          </cell>
          <cell r="F270" t="str">
            <v>40.792.925/0001-37</v>
          </cell>
          <cell r="G270" t="str">
            <v>A C DOS SANTOS - HORTIFRUTIGRANJEIROS</v>
          </cell>
          <cell r="H270" t="str">
            <v>B</v>
          </cell>
          <cell r="I270" t="str">
            <v>S</v>
          </cell>
          <cell r="J270" t="str">
            <v>000007794</v>
          </cell>
          <cell r="K270" t="str">
            <v>29/09/2024</v>
          </cell>
          <cell r="L270" t="str">
            <v>26240940792925000137550010000077941822428657</v>
          </cell>
          <cell r="M270" t="str">
            <v>26 - Pernambuco</v>
          </cell>
          <cell r="N270">
            <v>386.12</v>
          </cell>
        </row>
        <row r="271">
          <cell r="C271" t="str">
            <v>HOSPITAL MIGUEL ARRAES - CG. Nº 023/2022</v>
          </cell>
          <cell r="E271" t="str">
            <v>3.14 - Alimentação Preparada</v>
          </cell>
          <cell r="F271" t="str">
            <v>11.529.351/0001-00</v>
          </cell>
          <cell r="G271" t="str">
            <v>PANIFICADORA CRUZ DE CRISTO</v>
          </cell>
          <cell r="H271" t="str">
            <v>B</v>
          </cell>
          <cell r="I271" t="str">
            <v>S</v>
          </cell>
          <cell r="J271" t="str">
            <v>000008628</v>
          </cell>
          <cell r="K271" t="str">
            <v>30/09/2024</v>
          </cell>
          <cell r="L271" t="str">
            <v>26240911529351000100550010000086281003092126</v>
          </cell>
          <cell r="M271" t="str">
            <v>26 - Pernambuco</v>
          </cell>
          <cell r="N271">
            <v>12993.54</v>
          </cell>
        </row>
        <row r="272">
          <cell r="C272" t="str">
            <v>HOSPITAL MIGUEL ARRAES - CG. Nº 023/2022</v>
          </cell>
          <cell r="E272" t="str">
            <v>3.14 - Alimentação Preparada</v>
          </cell>
          <cell r="F272" t="str">
            <v>10.782.968/0001-70</v>
          </cell>
          <cell r="G272" t="str">
            <v>NUTRI HOSPITALAR LTDA</v>
          </cell>
          <cell r="H272" t="str">
            <v>B</v>
          </cell>
          <cell r="I272" t="str">
            <v>S</v>
          </cell>
          <cell r="J272" t="str">
            <v>000008634</v>
          </cell>
          <cell r="K272" t="str">
            <v>06/09/2024</v>
          </cell>
          <cell r="L272" t="str">
            <v>26240910782968000170550010000086341106580007</v>
          </cell>
          <cell r="M272" t="str">
            <v>26 - Pernambuco</v>
          </cell>
          <cell r="N272">
            <v>2166</v>
          </cell>
        </row>
        <row r="273">
          <cell r="C273" t="str">
            <v>HOSPITAL MIGUEL ARRAES - CG. Nº 023/2022</v>
          </cell>
          <cell r="E273" t="str">
            <v>3.4 - Material Farmacológico</v>
          </cell>
          <cell r="F273" t="str">
            <v>21.939.878/0001-67</v>
          </cell>
          <cell r="G273" t="str">
            <v>BEM ESTAR PRODUTOS FARMACEUTICOS LTDA</v>
          </cell>
          <cell r="H273" t="str">
            <v>B</v>
          </cell>
          <cell r="I273" t="str">
            <v>S</v>
          </cell>
          <cell r="J273" t="str">
            <v>000008986</v>
          </cell>
          <cell r="K273" t="str">
            <v>25/09/2024</v>
          </cell>
          <cell r="L273" t="str">
            <v>26240921939878000167550010000089861181365730</v>
          </cell>
          <cell r="M273" t="str">
            <v>26 - Pernambuco</v>
          </cell>
          <cell r="N273">
            <v>154.79</v>
          </cell>
        </row>
        <row r="274">
          <cell r="C274" t="str">
            <v>HOSPITAL MIGUEL ARRAES - CG. Nº 023/2022</v>
          </cell>
          <cell r="E274" t="str">
            <v>3.7 - Material de Limpeza e Produtos de Hgienização</v>
          </cell>
          <cell r="F274" t="str">
            <v>21.939.878/0001-67</v>
          </cell>
          <cell r="G274" t="str">
            <v>BEM ESTAR PRODUTOS FARMACEUTICOS LTDA</v>
          </cell>
          <cell r="H274" t="str">
            <v>B</v>
          </cell>
          <cell r="I274" t="str">
            <v>S</v>
          </cell>
          <cell r="J274" t="str">
            <v>000008995</v>
          </cell>
          <cell r="K274" t="str">
            <v>26/09/2024</v>
          </cell>
          <cell r="L274" t="str">
            <v>26240921939878000167550010000089951181372280</v>
          </cell>
          <cell r="M274" t="str">
            <v>26 - Pernambuco</v>
          </cell>
          <cell r="N274">
            <v>2250</v>
          </cell>
        </row>
        <row r="275">
          <cell r="C275" t="str">
            <v>HOSPITAL MIGUEL ARRAES - CG. Nº 023/2022</v>
          </cell>
          <cell r="E275" t="str">
            <v>3.12 - Material Hospitalar</v>
          </cell>
          <cell r="F275" t="str">
            <v>21.216.468/0001-98</v>
          </cell>
          <cell r="G275" t="str">
            <v>SANMED DIST  PROD MEDICO HOSPITALARES</v>
          </cell>
          <cell r="H275" t="str">
            <v>B</v>
          </cell>
          <cell r="I275" t="str">
            <v>S</v>
          </cell>
          <cell r="J275" t="str">
            <v>000009451</v>
          </cell>
          <cell r="K275" t="str">
            <v>03/09/2024</v>
          </cell>
          <cell r="L275" t="str">
            <v>26240921216468000198550010000094511246202400</v>
          </cell>
          <cell r="M275" t="str">
            <v>26 - Pernambuco</v>
          </cell>
          <cell r="N275">
            <v>5457.6</v>
          </cell>
        </row>
        <row r="276">
          <cell r="C276" t="str">
            <v>HOSPITAL MIGUEL ARRAES - CG. Nº 023/2022</v>
          </cell>
          <cell r="E276" t="str">
            <v>3.12 - Material Hospitalar</v>
          </cell>
          <cell r="F276" t="str">
            <v>21.216.468/0001-98</v>
          </cell>
          <cell r="G276" t="str">
            <v>SANMED DIST  PROD MEDICO HOSPITALARES</v>
          </cell>
          <cell r="H276" t="str">
            <v>B</v>
          </cell>
          <cell r="I276" t="str">
            <v>S</v>
          </cell>
          <cell r="J276" t="str">
            <v>000009496</v>
          </cell>
          <cell r="K276" t="str">
            <v>25/09/2024</v>
          </cell>
          <cell r="L276" t="str">
            <v>26240921216468000198550010000094961268202405</v>
          </cell>
          <cell r="M276" t="str">
            <v>26 - Pernambuco</v>
          </cell>
          <cell r="N276">
            <v>3979.83</v>
          </cell>
        </row>
        <row r="277">
          <cell r="C277" t="str">
            <v>HOSPITAL MIGUEL ARRAES - CG. Nº 023/2022</v>
          </cell>
          <cell r="E277" t="str">
            <v>3.12 - Material Hospitalar</v>
          </cell>
          <cell r="F277" t="str">
            <v>21.216.468/0001-98</v>
          </cell>
          <cell r="G277" t="str">
            <v>SANMED DIST  PROD MEDICO HOSPITALARES</v>
          </cell>
          <cell r="H277" t="str">
            <v>B</v>
          </cell>
          <cell r="I277" t="str">
            <v>S</v>
          </cell>
          <cell r="J277" t="str">
            <v>000009497</v>
          </cell>
          <cell r="K277" t="str">
            <v>25/09/2024</v>
          </cell>
          <cell r="L277" t="str">
            <v>26240921216468000198550010000094971268202402</v>
          </cell>
          <cell r="M277" t="str">
            <v>26 - Pernambuco</v>
          </cell>
          <cell r="N277">
            <v>1304.4000000000001</v>
          </cell>
        </row>
        <row r="278">
          <cell r="C278" t="str">
            <v>HOSPITAL MIGUEL ARRAES - CG. Nº 023/2022</v>
          </cell>
          <cell r="E278" t="str">
            <v>3.12 - Material Hospitalar</v>
          </cell>
          <cell r="F278" t="str">
            <v>12.420.164/0036-87</v>
          </cell>
          <cell r="G278" t="str">
            <v>CM HOSPITALAR S.A</v>
          </cell>
          <cell r="H278" t="str">
            <v>B</v>
          </cell>
          <cell r="I278" t="str">
            <v>S</v>
          </cell>
          <cell r="J278" t="str">
            <v>000010683</v>
          </cell>
          <cell r="K278" t="str">
            <v>03/09/2024</v>
          </cell>
          <cell r="L278" t="str">
            <v>53240912420164003687550010000106831647340326</v>
          </cell>
          <cell r="M278" t="str">
            <v>53 - Distrito Federal</v>
          </cell>
          <cell r="N278">
            <v>5980</v>
          </cell>
        </row>
        <row r="279">
          <cell r="C279" t="str">
            <v>HOSPITAL MIGUEL ARRAES - CG. Nº 023/2022</v>
          </cell>
          <cell r="E279" t="str">
            <v>3.7 - Material de Limpeza e Produtos de Hgienização</v>
          </cell>
          <cell r="F279" t="str">
            <v>18.577.850/0001-12</v>
          </cell>
          <cell r="G279" t="str">
            <v>MATTOS DISTRIBUIDORA DE PRODUTOS DE LIMPEZA LTDA</v>
          </cell>
          <cell r="H279" t="str">
            <v>B</v>
          </cell>
          <cell r="I279" t="str">
            <v>S</v>
          </cell>
          <cell r="J279" t="str">
            <v>000010731</v>
          </cell>
          <cell r="K279" t="str">
            <v>10/09/2024</v>
          </cell>
          <cell r="L279" t="str">
            <v>26240918577850000112550010000107311000107320</v>
          </cell>
          <cell r="M279" t="str">
            <v>26 - Pernambuco</v>
          </cell>
          <cell r="N279">
            <v>9124.5</v>
          </cell>
        </row>
        <row r="280">
          <cell r="C280" t="str">
            <v>HOSPITAL MIGUEL ARRAES - CG. Nº 023/2022</v>
          </cell>
          <cell r="E280" t="str">
            <v>3.99 - Outras despesas com Material de Consumo</v>
          </cell>
          <cell r="F280" t="str">
            <v>24.556.839/0001-79</v>
          </cell>
          <cell r="G280" t="str">
            <v>ARMAZEM COMERCIAL NOVO LAR LTDA</v>
          </cell>
          <cell r="H280" t="str">
            <v>B</v>
          </cell>
          <cell r="I280" t="str">
            <v>S</v>
          </cell>
          <cell r="J280" t="str">
            <v>000012122</v>
          </cell>
          <cell r="K280" t="str">
            <v>18/09/2024</v>
          </cell>
          <cell r="L280" t="str">
            <v>26240924556839000179550010000121221190121229</v>
          </cell>
          <cell r="M280" t="str">
            <v>26 - Pernambuco</v>
          </cell>
          <cell r="N280">
            <v>4240.6000000000004</v>
          </cell>
        </row>
        <row r="281">
          <cell r="C281" t="str">
            <v>HOSPITAL MIGUEL ARRAES - CG. Nº 023/2022</v>
          </cell>
          <cell r="E281" t="str">
            <v>3.99 - Outras despesas com Material de Consumo</v>
          </cell>
          <cell r="F281" t="str">
            <v>24.556.839/0001-79</v>
          </cell>
          <cell r="G281" t="str">
            <v>ARMAZEM COMERCIAL NOVO LAR LTDA</v>
          </cell>
          <cell r="H281" t="str">
            <v>B</v>
          </cell>
          <cell r="I281" t="str">
            <v>S</v>
          </cell>
          <cell r="J281" t="str">
            <v>000012123</v>
          </cell>
          <cell r="K281" t="str">
            <v>18/09/2024</v>
          </cell>
          <cell r="L281" t="str">
            <v>26240924556839000179550010000121231190121234</v>
          </cell>
          <cell r="M281" t="str">
            <v>26 - Pernambuco</v>
          </cell>
          <cell r="N281">
            <v>137.19999999999999</v>
          </cell>
        </row>
        <row r="282">
          <cell r="C282" t="str">
            <v>HOSPITAL MIGUEL ARRAES - CG. Nº 023/2022</v>
          </cell>
          <cell r="E282" t="str">
            <v>3.99 - Outras despesas com Material de Consumo</v>
          </cell>
          <cell r="F282" t="str">
            <v>24.556.839/0001-79</v>
          </cell>
          <cell r="G282" t="str">
            <v>ARMAZEM COMERCIAL NOVO LAR LTDA</v>
          </cell>
          <cell r="H282" t="str">
            <v>B</v>
          </cell>
          <cell r="I282" t="str">
            <v>S</v>
          </cell>
          <cell r="J282" t="str">
            <v>000012124</v>
          </cell>
          <cell r="K282" t="str">
            <v>18/09/2024</v>
          </cell>
          <cell r="L282" t="str">
            <v>26240924556839000179550010000121241190121240</v>
          </cell>
          <cell r="M282" t="str">
            <v>26 - Pernambuco</v>
          </cell>
          <cell r="N282">
            <v>8463.6</v>
          </cell>
        </row>
        <row r="283">
          <cell r="C283" t="str">
            <v>HOSPITAL MIGUEL ARRAES - CG. Nº 023/2022</v>
          </cell>
          <cell r="E283" t="str">
            <v>3.99 - Outras despesas com Material de Consumo</v>
          </cell>
          <cell r="F283" t="str">
            <v>24.556.839/0001-79</v>
          </cell>
          <cell r="G283" t="str">
            <v>ARMAZEM COMERCIAL NOVO LAR LTDA</v>
          </cell>
          <cell r="H283" t="str">
            <v>B</v>
          </cell>
          <cell r="I283" t="str">
            <v>S</v>
          </cell>
          <cell r="J283" t="str">
            <v>000012125</v>
          </cell>
          <cell r="K283" t="str">
            <v>18/09/2024</v>
          </cell>
          <cell r="L283" t="str">
            <v>26240924556839000179550010000121251190121255</v>
          </cell>
          <cell r="M283" t="str">
            <v>26 - Pernambuco</v>
          </cell>
          <cell r="N283">
            <v>1424.46</v>
          </cell>
        </row>
        <row r="284">
          <cell r="C284" t="str">
            <v>HOSPITAL MIGUEL ARRAES - CG. Nº 023/2022</v>
          </cell>
          <cell r="E284" t="str">
            <v>3.99 - Outras despesas com Material de Consumo</v>
          </cell>
          <cell r="F284" t="str">
            <v>24.556.839/0001-79</v>
          </cell>
          <cell r="G284" t="str">
            <v>ARMAZEM COMERCIAL NOVO LAR LTDA</v>
          </cell>
          <cell r="H284" t="str">
            <v>B</v>
          </cell>
          <cell r="I284" t="str">
            <v>S</v>
          </cell>
          <cell r="J284" t="str">
            <v>000012151</v>
          </cell>
          <cell r="K284" t="str">
            <v>26/09/2024</v>
          </cell>
          <cell r="L284" t="str">
            <v>26240924556839000179550010000121511190121514</v>
          </cell>
          <cell r="M284" t="str">
            <v>26 - Pernambuco</v>
          </cell>
          <cell r="N284">
            <v>3076</v>
          </cell>
        </row>
        <row r="285">
          <cell r="C285" t="str">
            <v>HOSPITAL MIGUEL ARRAES - CG. Nº 023/2022</v>
          </cell>
          <cell r="E285" t="str">
            <v xml:space="preserve">3.10 - Material para Manutenção de Bens Móveis </v>
          </cell>
          <cell r="F285" t="str">
            <v>04.937.243/0008-88</v>
          </cell>
          <cell r="G285" t="str">
            <v>OLYMPUS OPTICAL DO BRASIL LTDA.</v>
          </cell>
          <cell r="H285" t="str">
            <v>B</v>
          </cell>
          <cell r="I285" t="str">
            <v>S</v>
          </cell>
          <cell r="J285" t="str">
            <v>000012885</v>
          </cell>
          <cell r="K285" t="str">
            <v>08/08/2024</v>
          </cell>
          <cell r="L285" t="str">
            <v>35240804937243000888550310000128851304622628</v>
          </cell>
          <cell r="M285" t="str">
            <v>35 - São Paulo</v>
          </cell>
          <cell r="N285">
            <v>37990.69</v>
          </cell>
        </row>
        <row r="286">
          <cell r="C286" t="str">
            <v>HOSPITAL MIGUEL ARRAES - CG. Nº 023/2022</v>
          </cell>
          <cell r="E286" t="str">
            <v>3.14 - Alimentação Preparada</v>
          </cell>
          <cell r="F286" t="str">
            <v>28.454.744/0001-03</v>
          </cell>
          <cell r="G286" t="str">
            <v>RAIZ AGRO HORTIFRUTI COMERCIAL LTDA</v>
          </cell>
          <cell r="H286" t="str">
            <v>B</v>
          </cell>
          <cell r="I286" t="str">
            <v>S</v>
          </cell>
          <cell r="J286" t="str">
            <v>000014157</v>
          </cell>
          <cell r="K286" t="str">
            <v>29/08/2024</v>
          </cell>
          <cell r="L286" t="str">
            <v>25240828454744000103550020000141571852260116</v>
          </cell>
          <cell r="M286" t="str">
            <v>25 - Paraíba</v>
          </cell>
          <cell r="N286">
            <v>262.5</v>
          </cell>
        </row>
        <row r="287">
          <cell r="C287" t="str">
            <v>HOSPITAL MIGUEL ARRAES - CG. Nº 023/2022</v>
          </cell>
          <cell r="E287" t="str">
            <v>3.14 - Alimentação Preparada</v>
          </cell>
          <cell r="F287" t="str">
            <v>28.454.744/0001-03</v>
          </cell>
          <cell r="G287" t="str">
            <v>RAIZ AGRO HORTIFRUTI COMERCIAL LTDA</v>
          </cell>
          <cell r="H287" t="str">
            <v>B</v>
          </cell>
          <cell r="I287" t="str">
            <v>S</v>
          </cell>
          <cell r="J287" t="str">
            <v>000014193</v>
          </cell>
          <cell r="K287" t="str">
            <v>01/09/2024</v>
          </cell>
          <cell r="L287" t="str">
            <v>25240928454744000103550020000141931856044779</v>
          </cell>
          <cell r="M287" t="str">
            <v>25 - Paraíba</v>
          </cell>
          <cell r="N287">
            <v>190</v>
          </cell>
        </row>
        <row r="288">
          <cell r="C288" t="str">
            <v>HOSPITAL MIGUEL ARRAES - CG. Nº 023/2022</v>
          </cell>
          <cell r="E288" t="str">
            <v>3.14 - Alimentação Preparada</v>
          </cell>
          <cell r="F288" t="str">
            <v>28.454.744/0001-03</v>
          </cell>
          <cell r="G288" t="str">
            <v>RAIZ AGRO HORTIFRUTI COMERCIAL LTDA</v>
          </cell>
          <cell r="H288" t="str">
            <v>B</v>
          </cell>
          <cell r="I288" t="str">
            <v>S</v>
          </cell>
          <cell r="J288" t="str">
            <v>000014247</v>
          </cell>
          <cell r="K288" t="str">
            <v>04/09/2024</v>
          </cell>
          <cell r="L288" t="str">
            <v>25240928454744000103550020000142471245877440</v>
          </cell>
          <cell r="M288" t="str">
            <v>25 - Paraíba</v>
          </cell>
          <cell r="N288">
            <v>190</v>
          </cell>
        </row>
        <row r="289">
          <cell r="C289" t="str">
            <v>HOSPITAL MIGUEL ARRAES - CG. Nº 023/2022</v>
          </cell>
          <cell r="E289" t="str">
            <v>3.14 - Alimentação Preparada</v>
          </cell>
          <cell r="F289" t="str">
            <v>28.454.744/0001-03</v>
          </cell>
          <cell r="G289" t="str">
            <v>RAIZ AGRO HORTIFRUTI COMERCIAL LTDA</v>
          </cell>
          <cell r="H289" t="str">
            <v>B</v>
          </cell>
          <cell r="I289" t="str">
            <v>S</v>
          </cell>
          <cell r="J289" t="str">
            <v>000014298</v>
          </cell>
          <cell r="K289" t="str">
            <v>08/09/2024</v>
          </cell>
          <cell r="L289" t="str">
            <v>25240928454744000103550020000142981262361773</v>
          </cell>
          <cell r="M289" t="str">
            <v>25 - Paraíba</v>
          </cell>
          <cell r="N289">
            <v>266</v>
          </cell>
        </row>
        <row r="290">
          <cell r="C290" t="str">
            <v>HOSPITAL MIGUEL ARRAES - CG. Nº 023/2022</v>
          </cell>
          <cell r="E290" t="str">
            <v>3.14 - Alimentação Preparada</v>
          </cell>
          <cell r="F290" t="str">
            <v>28.454.744/0001-03</v>
          </cell>
          <cell r="G290" t="str">
            <v>RAIZ AGRO HORTIFRUTI COMERCIAL LTDA</v>
          </cell>
          <cell r="H290" t="str">
            <v>B</v>
          </cell>
          <cell r="I290" t="str">
            <v>S</v>
          </cell>
          <cell r="J290" t="str">
            <v>000014423</v>
          </cell>
          <cell r="K290" t="str">
            <v>14/09/2024</v>
          </cell>
          <cell r="L290" t="str">
            <v>25240928454744000103550020000144231202400110</v>
          </cell>
          <cell r="M290" t="str">
            <v>25 - Paraíba</v>
          </cell>
          <cell r="N290">
            <v>266</v>
          </cell>
        </row>
        <row r="291">
          <cell r="C291" t="str">
            <v>HOSPITAL MIGUEL ARRAES - CG. Nº 023/2022</v>
          </cell>
          <cell r="E291" t="str">
            <v>3.14 - Alimentação Preparada</v>
          </cell>
          <cell r="F291" t="str">
            <v>28.454.744/0001-03</v>
          </cell>
          <cell r="G291" t="str">
            <v>RAIZ AGRO HORTIFRUTI COMERCIAL LTDA</v>
          </cell>
          <cell r="H291" t="str">
            <v>B</v>
          </cell>
          <cell r="I291" t="str">
            <v>S</v>
          </cell>
          <cell r="J291" t="str">
            <v>000014674</v>
          </cell>
          <cell r="K291" t="str">
            <v>29/09/2024</v>
          </cell>
          <cell r="L291" t="str">
            <v>25240928454744000103550020000146741986644930</v>
          </cell>
          <cell r="M291" t="str">
            <v>25 - Paraíba</v>
          </cell>
          <cell r="N291">
            <v>448</v>
          </cell>
        </row>
        <row r="292">
          <cell r="C292" t="str">
            <v>HOSPITAL MIGUEL ARRAES - CG. Nº 023/2022</v>
          </cell>
          <cell r="E292" t="str">
            <v>3.14 - Alimentação Preparada</v>
          </cell>
          <cell r="F292" t="str">
            <v>18.804.868/0001-00</v>
          </cell>
          <cell r="G292" t="str">
            <v>SILVANO SOTERO DA SILVA HORTIFRUTI</v>
          </cell>
          <cell r="H292" t="str">
            <v>B</v>
          </cell>
          <cell r="I292" t="str">
            <v>S</v>
          </cell>
          <cell r="J292" t="str">
            <v>000015002</v>
          </cell>
          <cell r="K292" t="str">
            <v>02/09/2024</v>
          </cell>
          <cell r="L292" t="str">
            <v>26240918804868000100550010000150021001441964</v>
          </cell>
          <cell r="M292" t="str">
            <v>26 - Pernambuco</v>
          </cell>
          <cell r="N292">
            <v>233.8</v>
          </cell>
        </row>
        <row r="293">
          <cell r="C293" t="str">
            <v>HOSPITAL MIGUEL ARRAES - CG. Nº 023/2022</v>
          </cell>
          <cell r="E293" t="str">
            <v>3.14 - Alimentação Preparada</v>
          </cell>
          <cell r="F293" t="str">
            <v>18.804.868/0001-00</v>
          </cell>
          <cell r="G293" t="str">
            <v>SILVANO SOTERO DA SILVA HORTIFRUTI</v>
          </cell>
          <cell r="H293" t="str">
            <v>B</v>
          </cell>
          <cell r="I293" t="str">
            <v>S</v>
          </cell>
          <cell r="J293" t="str">
            <v>000015035</v>
          </cell>
          <cell r="K293" t="str">
            <v>05/09/2024</v>
          </cell>
          <cell r="L293" t="str">
            <v>26240918804868000100550010000150351001442627</v>
          </cell>
          <cell r="M293" t="str">
            <v>26 - Pernambuco</v>
          </cell>
          <cell r="N293">
            <v>626</v>
          </cell>
        </row>
        <row r="294">
          <cell r="C294" t="str">
            <v>HOSPITAL MIGUEL ARRAES - CG. Nº 023/2022</v>
          </cell>
          <cell r="E294" t="str">
            <v>3.14 - Alimentação Preparada</v>
          </cell>
          <cell r="F294" t="str">
            <v>18.804.868/0001-00</v>
          </cell>
          <cell r="G294" t="str">
            <v>SILVANO SOTERO DA SILVA HORTIFRUTI</v>
          </cell>
          <cell r="H294" t="str">
            <v>B</v>
          </cell>
          <cell r="I294" t="str">
            <v>S</v>
          </cell>
          <cell r="J294" t="str">
            <v>000015040</v>
          </cell>
          <cell r="K294" t="str">
            <v>08/09/2024</v>
          </cell>
          <cell r="L294" t="str">
            <v>26240918804868000100550010000150401001442783</v>
          </cell>
          <cell r="M294" t="str">
            <v>26 - Pernambuco</v>
          </cell>
          <cell r="N294">
            <v>412.8</v>
          </cell>
        </row>
        <row r="295">
          <cell r="C295" t="str">
            <v>HOSPITAL MIGUEL ARRAES - CG. Nº 023/2022</v>
          </cell>
          <cell r="E295" t="str">
            <v>3.14 - Alimentação Preparada</v>
          </cell>
          <cell r="F295" t="str">
            <v>18.804.868/0001-00</v>
          </cell>
          <cell r="G295" t="str">
            <v>SILVANO SOTERO DA SILVA HORTIFRUTI</v>
          </cell>
          <cell r="H295" t="str">
            <v>B</v>
          </cell>
          <cell r="I295" t="str">
            <v>S</v>
          </cell>
          <cell r="J295" t="str">
            <v>000015147</v>
          </cell>
          <cell r="K295" t="str">
            <v>23/09/2024</v>
          </cell>
          <cell r="L295" t="str">
            <v>26240918804868000100550010000151471001445185</v>
          </cell>
          <cell r="M295" t="str">
            <v>26 - Pernambuco</v>
          </cell>
          <cell r="N295">
            <v>395</v>
          </cell>
        </row>
        <row r="296">
          <cell r="C296" t="str">
            <v>HOSPITAL MIGUEL ARRAES - CG. Nº 023/2022</v>
          </cell>
          <cell r="E296" t="str">
            <v>3.14 - Alimentação Preparada</v>
          </cell>
          <cell r="F296" t="str">
            <v>18.804.868/0001-00</v>
          </cell>
          <cell r="G296" t="str">
            <v>SILVANO SOTERO DA SILVA HORTIFRUTI</v>
          </cell>
          <cell r="H296" t="str">
            <v>B</v>
          </cell>
          <cell r="I296" t="str">
            <v>S</v>
          </cell>
          <cell r="J296" t="str">
            <v>000015162</v>
          </cell>
          <cell r="K296" t="str">
            <v>24/09/2024</v>
          </cell>
          <cell r="L296" t="str">
            <v>26240918804868000100550010000151621001445440</v>
          </cell>
          <cell r="M296" t="str">
            <v>26 - Pernambuco</v>
          </cell>
          <cell r="N296">
            <v>749.8</v>
          </cell>
        </row>
        <row r="297">
          <cell r="C297" t="str">
            <v>HOSPITAL MIGUEL ARRAES - CG. Nº 023/2022</v>
          </cell>
          <cell r="E297" t="str">
            <v>3.14 - Alimentação Preparada</v>
          </cell>
          <cell r="F297" t="str">
            <v>18.804.868/0001-00</v>
          </cell>
          <cell r="G297" t="str">
            <v>SILVANO SOTERO DA SILVA HORTIFRUTI</v>
          </cell>
          <cell r="H297" t="str">
            <v>B</v>
          </cell>
          <cell r="I297" t="str">
            <v>S</v>
          </cell>
          <cell r="J297" t="str">
            <v>000015163</v>
          </cell>
          <cell r="K297" t="str">
            <v>24/09/2024</v>
          </cell>
          <cell r="L297" t="str">
            <v>26240918804868000100550010000151631001445456</v>
          </cell>
          <cell r="M297" t="str">
            <v>26 - Pernambuco</v>
          </cell>
          <cell r="N297">
            <v>652.5</v>
          </cell>
        </row>
        <row r="298">
          <cell r="C298" t="str">
            <v>HOSPITAL MIGUEL ARRAES - CG. Nº 023/2022</v>
          </cell>
          <cell r="E298" t="str">
            <v>3.14 - Alimentação Preparada</v>
          </cell>
          <cell r="F298" t="str">
            <v>18.804.868/0001-00</v>
          </cell>
          <cell r="G298" t="str">
            <v>SILVANO SOTERO DA SILVA HORTIFRUTI</v>
          </cell>
          <cell r="H298" t="str">
            <v>B</v>
          </cell>
          <cell r="I298" t="str">
            <v>S</v>
          </cell>
          <cell r="J298" t="str">
            <v>000015164</v>
          </cell>
          <cell r="K298" t="str">
            <v>24/09/2024</v>
          </cell>
          <cell r="L298" t="str">
            <v>26240918804868000100550010000151641001445461</v>
          </cell>
          <cell r="M298" t="str">
            <v>26 - Pernambuco</v>
          </cell>
          <cell r="N298">
            <v>517.5</v>
          </cell>
        </row>
        <row r="299">
          <cell r="C299" t="str">
            <v>HOSPITAL MIGUEL ARRAES - CG. Nº 023/2022</v>
          </cell>
          <cell r="E299" t="str">
            <v>3.14 - Alimentação Preparada</v>
          </cell>
          <cell r="F299" t="str">
            <v>18.804.868/0001-00</v>
          </cell>
          <cell r="G299" t="str">
            <v>SILVANO SOTERO DA SILVA HORTIFRUTI</v>
          </cell>
          <cell r="H299" t="str">
            <v>B</v>
          </cell>
          <cell r="I299" t="str">
            <v>S</v>
          </cell>
          <cell r="J299" t="str">
            <v>000015192</v>
          </cell>
          <cell r="K299" t="str">
            <v>29/09/2024</v>
          </cell>
          <cell r="L299" t="str">
            <v>26240918804868000100550010000151921001446071</v>
          </cell>
          <cell r="M299" t="str">
            <v>26 - Pernambuco</v>
          </cell>
          <cell r="N299">
            <v>110</v>
          </cell>
        </row>
        <row r="300">
          <cell r="C300" t="str">
            <v>HOSPITAL MIGUEL ARRAES - CG. Nº 023/2022</v>
          </cell>
          <cell r="E300" t="str">
            <v>3.14 - Alimentação Preparada</v>
          </cell>
          <cell r="F300" t="str">
            <v>18.804.868/0001-00</v>
          </cell>
          <cell r="G300" t="str">
            <v>SILVANO SOTERO DA SILVA HORTIFRUTI</v>
          </cell>
          <cell r="H300" t="str">
            <v>B</v>
          </cell>
          <cell r="I300" t="str">
            <v>S</v>
          </cell>
          <cell r="J300" t="str">
            <v>000015202</v>
          </cell>
          <cell r="K300" t="str">
            <v>29/09/2024</v>
          </cell>
          <cell r="L300" t="str">
            <v>26240918804868000100550010000152021001446339</v>
          </cell>
          <cell r="M300" t="str">
            <v>26 - Pernambuco</v>
          </cell>
          <cell r="N300">
            <v>565.75</v>
          </cell>
        </row>
        <row r="301">
          <cell r="C301" t="str">
            <v>HOSPITAL MIGUEL ARRAES - CG. Nº 023/2022</v>
          </cell>
          <cell r="E301" t="str">
            <v>3.99 - Outras despesas com Material de Consumo</v>
          </cell>
          <cell r="F301" t="str">
            <v>21.107.174/0001-28</v>
          </cell>
          <cell r="G301" t="str">
            <v>RUIMAR MAIA LEITE JUNIOR</v>
          </cell>
          <cell r="H301" t="str">
            <v>B</v>
          </cell>
          <cell r="I301" t="str">
            <v>S</v>
          </cell>
          <cell r="J301" t="str">
            <v>00001531</v>
          </cell>
          <cell r="K301" t="str">
            <v>24/09/2024</v>
          </cell>
          <cell r="L301" t="str">
            <v>26240921107174000128550010000015311169334723</v>
          </cell>
          <cell r="M301" t="str">
            <v>26 - Pernambuco</v>
          </cell>
          <cell r="N301">
            <v>585</v>
          </cell>
        </row>
        <row r="302">
          <cell r="C302" t="str">
            <v>HOSPITAL MIGUEL ARRAES - CG. Nº 023/2022</v>
          </cell>
          <cell r="E302" t="str">
            <v>3.14 - Alimentação Preparada</v>
          </cell>
          <cell r="F302" t="str">
            <v>42.119.315/0001-00</v>
          </cell>
          <cell r="G302" t="str">
            <v>MAXFOOD DISTRIBUIDORA DE ALIMENTOS LTDA</v>
          </cell>
          <cell r="H302" t="str">
            <v>B</v>
          </cell>
          <cell r="I302" t="str">
            <v>S</v>
          </cell>
          <cell r="J302" t="str">
            <v>000016343</v>
          </cell>
          <cell r="K302" t="str">
            <v>11/09/2024</v>
          </cell>
          <cell r="L302" t="str">
            <v>26240942119315000100550000000163431009164119</v>
          </cell>
          <cell r="M302" t="str">
            <v>26 - Pernambuco</v>
          </cell>
          <cell r="N302">
            <v>569.4</v>
          </cell>
        </row>
        <row r="303">
          <cell r="C303" t="str">
            <v>HOSPITAL MIGUEL ARRAES - CG. Nº 023/2022</v>
          </cell>
          <cell r="E303" t="str">
            <v>3.14 - Alimentação Preparada</v>
          </cell>
          <cell r="F303" t="str">
            <v>42.119.315/0001-00</v>
          </cell>
          <cell r="G303" t="str">
            <v>MAXFOOD DISTRIBUIDORA DE ALIMENTOS LTDA</v>
          </cell>
          <cell r="H303" t="str">
            <v>B</v>
          </cell>
          <cell r="I303" t="str">
            <v>S</v>
          </cell>
          <cell r="J303" t="str">
            <v>000016344</v>
          </cell>
          <cell r="K303" t="str">
            <v>11/09/2024</v>
          </cell>
          <cell r="L303" t="str">
            <v>26240942119315000100550000000163441009164124</v>
          </cell>
          <cell r="M303" t="str">
            <v>26 - Pernambuco</v>
          </cell>
          <cell r="N303">
            <v>299.7</v>
          </cell>
        </row>
        <row r="304">
          <cell r="C304" t="str">
            <v>HOSPITAL MIGUEL ARRAES - CG. Nº 023/2022</v>
          </cell>
          <cell r="E304" t="str">
            <v>3.14 - Alimentação Preparada</v>
          </cell>
          <cell r="F304" t="str">
            <v>42.119.315/0001-00</v>
          </cell>
          <cell r="G304" t="str">
            <v>MAXFOOD DISTRIBUIDORA DE ALIMENTOS LTDA</v>
          </cell>
          <cell r="H304" t="str">
            <v>B</v>
          </cell>
          <cell r="I304" t="str">
            <v>S</v>
          </cell>
          <cell r="J304" t="str">
            <v>000016676</v>
          </cell>
          <cell r="K304" t="str">
            <v>23/09/2024</v>
          </cell>
          <cell r="L304" t="str">
            <v>26240942119315000100550000000166761009167867</v>
          </cell>
          <cell r="M304" t="str">
            <v>26 - Pernambuco</v>
          </cell>
          <cell r="N304">
            <v>711.75</v>
          </cell>
        </row>
        <row r="305">
          <cell r="C305" t="str">
            <v>HOSPITAL MIGUEL ARRAES - CG. Nº 023/2022</v>
          </cell>
          <cell r="E305" t="str">
            <v xml:space="preserve">3.8 - Uniformes, Tecidos e Aviamentos </v>
          </cell>
          <cell r="F305" t="str">
            <v>11.230.512/0001-60</v>
          </cell>
          <cell r="G305" t="str">
            <v>SOUZA SEG EPI'S LTDA</v>
          </cell>
          <cell r="H305" t="str">
            <v>B</v>
          </cell>
          <cell r="I305" t="str">
            <v>S</v>
          </cell>
          <cell r="J305">
            <v>18358</v>
          </cell>
          <cell r="K305" t="str">
            <v>26/08/2024</v>
          </cell>
          <cell r="L305" t="str">
            <v>31240811230512000160550010000183581779968753</v>
          </cell>
          <cell r="M305" t="str">
            <v>31 - Minas Gerais</v>
          </cell>
          <cell r="N305">
            <v>2610.25</v>
          </cell>
        </row>
        <row r="306">
          <cell r="C306" t="str">
            <v>HOSPITAL MIGUEL ARRAES - CG. Nº 023/2022</v>
          </cell>
          <cell r="E306" t="str">
            <v>3.12 - Material Hospitalar</v>
          </cell>
          <cell r="F306" t="str">
            <v>07.199.135/0001-77</v>
          </cell>
          <cell r="G306" t="str">
            <v>HOSPSETE - DISTRIBUIDORA DE MATERIAIS MEDICO HOSPITALARES LTDA</v>
          </cell>
          <cell r="H306" t="str">
            <v>B</v>
          </cell>
          <cell r="I306" t="str">
            <v>S</v>
          </cell>
          <cell r="J306" t="str">
            <v>000018774</v>
          </cell>
          <cell r="K306" t="str">
            <v>04/09/2024</v>
          </cell>
          <cell r="L306" t="str">
            <v>26240907199135000177550010000187741000207985</v>
          </cell>
          <cell r="M306" t="str">
            <v>26 - Pernambuco</v>
          </cell>
          <cell r="N306">
            <v>3145</v>
          </cell>
        </row>
        <row r="307">
          <cell r="C307" t="str">
            <v>HOSPITAL MIGUEL ARRAES - CG. Nº 023/2022</v>
          </cell>
          <cell r="E307" t="str">
            <v>3.12 - Material Hospitalar</v>
          </cell>
          <cell r="F307" t="str">
            <v>07.199.135/0001-77</v>
          </cell>
          <cell r="G307" t="str">
            <v>HOSPSETE DISTRIBUIDORA DE MATERIAIS MEDICO HOSPITALARES LTDA</v>
          </cell>
          <cell r="H307" t="str">
            <v>B</v>
          </cell>
          <cell r="I307" t="str">
            <v>S</v>
          </cell>
          <cell r="J307" t="str">
            <v>000018788</v>
          </cell>
          <cell r="K307" t="str">
            <v>09/09/2024</v>
          </cell>
          <cell r="L307" t="str">
            <v>26240907199135000177550010000187881000208120</v>
          </cell>
          <cell r="M307" t="str">
            <v>26 - Pernambuco</v>
          </cell>
          <cell r="N307">
            <v>800</v>
          </cell>
        </row>
        <row r="308">
          <cell r="C308" t="str">
            <v>HOSPITAL MIGUEL ARRAES - CG. Nº 023/2022</v>
          </cell>
          <cell r="E308" t="str">
            <v>3.4 - Material Farmacológico</v>
          </cell>
          <cell r="F308" t="str">
            <v>22.940.455/0001-20</v>
          </cell>
          <cell r="G308" t="str">
            <v>MOURA E MELO COMERCIO E SERVICOS LTDA</v>
          </cell>
          <cell r="H308" t="str">
            <v>B</v>
          </cell>
          <cell r="I308" t="str">
            <v>S</v>
          </cell>
          <cell r="J308" t="str">
            <v>000019429</v>
          </cell>
          <cell r="K308" t="str">
            <v>03/09/2024</v>
          </cell>
          <cell r="L308" t="str">
            <v>26240922940455000120550010000194291566891576</v>
          </cell>
          <cell r="M308" t="str">
            <v>26 - Pernambuco</v>
          </cell>
          <cell r="N308">
            <v>3500</v>
          </cell>
        </row>
        <row r="309">
          <cell r="C309" t="str">
            <v>HOSPITAL MIGUEL ARRAES - CG. Nº 023/2022</v>
          </cell>
          <cell r="E309" t="str">
            <v>3.4 - Material Farmacológico</v>
          </cell>
          <cell r="F309" t="str">
            <v>22.940.455/0001-20</v>
          </cell>
          <cell r="G309" t="str">
            <v>MOURA E MELO COMERCIO E SERVICOS LTDA</v>
          </cell>
          <cell r="H309" t="str">
            <v>B</v>
          </cell>
          <cell r="I309" t="str">
            <v>S</v>
          </cell>
          <cell r="J309" t="str">
            <v>000019430</v>
          </cell>
          <cell r="K309" t="str">
            <v>03/09/2024</v>
          </cell>
          <cell r="L309" t="str">
            <v>26240922940455000120550010000194301118424746</v>
          </cell>
          <cell r="M309" t="str">
            <v>26 - Pernambuco</v>
          </cell>
          <cell r="N309">
            <v>1340</v>
          </cell>
        </row>
        <row r="310">
          <cell r="C310" t="str">
            <v>HOSPITAL MIGUEL ARRAES - CG. Nº 023/2022</v>
          </cell>
          <cell r="E310" t="str">
            <v>3.4 - Material Farmacológico</v>
          </cell>
          <cell r="F310" t="str">
            <v>22.940.455/0001-20</v>
          </cell>
          <cell r="G310" t="str">
            <v>MOURA E MELO COMERCIO E SERVICOS LTDA</v>
          </cell>
          <cell r="H310" t="str">
            <v>B</v>
          </cell>
          <cell r="I310" t="str">
            <v>S</v>
          </cell>
          <cell r="J310" t="str">
            <v>000019431</v>
          </cell>
          <cell r="K310" t="str">
            <v>03/09/2024</v>
          </cell>
          <cell r="L310" t="str">
            <v>26240922940455000120550010000194311581584504</v>
          </cell>
          <cell r="M310" t="str">
            <v>26 - Pernambuco</v>
          </cell>
          <cell r="N310">
            <v>1980</v>
          </cell>
        </row>
        <row r="311">
          <cell r="C311" t="str">
            <v>HOSPITAL MIGUEL ARRAES - CG. Nº 023/2022</v>
          </cell>
          <cell r="E311" t="str">
            <v>3.4 - Material Farmacológico</v>
          </cell>
          <cell r="F311" t="str">
            <v>22.940.455/0001-20</v>
          </cell>
          <cell r="G311" t="str">
            <v>MOURA E MELO COMERCIO E SERVICOS LTDA</v>
          </cell>
          <cell r="H311" t="str">
            <v>B</v>
          </cell>
          <cell r="I311" t="str">
            <v>S</v>
          </cell>
          <cell r="J311" t="str">
            <v>000019432</v>
          </cell>
          <cell r="K311" t="str">
            <v>03/09/2024</v>
          </cell>
          <cell r="L311" t="str">
            <v>26240922940455000120550010000194321817112047</v>
          </cell>
          <cell r="M311" t="str">
            <v>26 - Pernambuco</v>
          </cell>
          <cell r="N311">
            <v>7360</v>
          </cell>
        </row>
        <row r="312">
          <cell r="C312" t="str">
            <v>HOSPITAL MIGUEL ARRAES - CG. Nº 023/2022</v>
          </cell>
          <cell r="E312" t="str">
            <v>3.4 - Material Farmacológico</v>
          </cell>
          <cell r="F312" t="str">
            <v>22.940.455/0001-20</v>
          </cell>
          <cell r="G312" t="str">
            <v>MOURA E MELO COMERCIO E SERVICOS LTDA</v>
          </cell>
          <cell r="H312" t="str">
            <v>B</v>
          </cell>
          <cell r="I312" t="str">
            <v>S</v>
          </cell>
          <cell r="J312" t="str">
            <v>000019433</v>
          </cell>
          <cell r="K312" t="str">
            <v>03/09/2024</v>
          </cell>
          <cell r="L312" t="str">
            <v>26240922940455000120550010000194331809552111</v>
          </cell>
          <cell r="M312" t="str">
            <v>26 - Pernambuco</v>
          </cell>
          <cell r="N312">
            <v>3520</v>
          </cell>
        </row>
        <row r="313">
          <cell r="C313" t="str">
            <v>HOSPITAL MIGUEL ARRAES - CG. Nº 023/2022</v>
          </cell>
          <cell r="E313" t="str">
            <v>3.6 - Material de Expediente</v>
          </cell>
          <cell r="F313" t="str">
            <v>24.348.443/0001-36</v>
          </cell>
          <cell r="G313" t="str">
            <v>FRANCRIS LIVARIA E PAPELARIA LTDA</v>
          </cell>
          <cell r="H313" t="str">
            <v>B</v>
          </cell>
          <cell r="I313" t="str">
            <v>S</v>
          </cell>
          <cell r="J313" t="str">
            <v>000020400</v>
          </cell>
          <cell r="K313" t="str">
            <v>02/09/2024</v>
          </cell>
          <cell r="L313" t="str">
            <v>26240924348443000136550010000204001498105495</v>
          </cell>
          <cell r="M313" t="str">
            <v>26 - Pernambuco</v>
          </cell>
          <cell r="N313">
            <v>1095.4000000000001</v>
          </cell>
        </row>
        <row r="314">
          <cell r="C314" t="str">
            <v>HOSPITAL MIGUEL ARRAES - CG. Nº 023/2022</v>
          </cell>
          <cell r="E314" t="str">
            <v>3.7 - Material de Limpeza e Produtos de Hgienização</v>
          </cell>
          <cell r="F314" t="str">
            <v>13.441.051/0002-81</v>
          </cell>
          <cell r="G314" t="str">
            <v>CL COMERCIO DE MATERIAIS MEDICOS HOSPITALARES LTDA</v>
          </cell>
          <cell r="H314" t="str">
            <v>B</v>
          </cell>
          <cell r="I314" t="str">
            <v>S</v>
          </cell>
          <cell r="J314" t="str">
            <v>000022830</v>
          </cell>
          <cell r="K314" t="str">
            <v>17/09/2024</v>
          </cell>
          <cell r="L314" t="str">
            <v>26240913441051000281550010000228301518005128</v>
          </cell>
          <cell r="M314" t="str">
            <v>26 - Pernambuco</v>
          </cell>
          <cell r="N314">
            <v>1600</v>
          </cell>
        </row>
        <row r="315">
          <cell r="C315" t="str">
            <v>HOSPITAL MIGUEL ARRAES - CG. Nº 023/2022</v>
          </cell>
          <cell r="E315" t="str">
            <v>3.12 - Material Hospitalar</v>
          </cell>
          <cell r="F315" t="str">
            <v>01.835.769/0001-92</v>
          </cell>
          <cell r="G315" t="str">
            <v>BRAMED MATERIAL CIRURGICO LTDA</v>
          </cell>
          <cell r="H315" t="str">
            <v>B</v>
          </cell>
          <cell r="I315" t="str">
            <v>S</v>
          </cell>
          <cell r="J315" t="str">
            <v>000024191</v>
          </cell>
          <cell r="K315" t="str">
            <v>23/09/2024</v>
          </cell>
          <cell r="L315" t="str">
            <v>26240901835769000192550010000241911485401983</v>
          </cell>
          <cell r="M315" t="str">
            <v>26 - Pernambuco</v>
          </cell>
          <cell r="N315">
            <v>11500</v>
          </cell>
        </row>
        <row r="316">
          <cell r="C316" t="str">
            <v>HOSPITAL MIGUEL ARRAES - CG. Nº 023/2022</v>
          </cell>
          <cell r="E316" t="str">
            <v>3.14 - Alimentação Preparada</v>
          </cell>
          <cell r="F316" t="str">
            <v>30.743.270/0001-53</v>
          </cell>
          <cell r="G316" t="str">
            <v>TRIUNFO COMERC. DE ALIMENTOS PAPEIS E MAT. DE LIMP. EIRELI</v>
          </cell>
          <cell r="H316" t="str">
            <v>B</v>
          </cell>
          <cell r="I316" t="str">
            <v>S</v>
          </cell>
          <cell r="J316" t="str">
            <v>000024673</v>
          </cell>
          <cell r="K316" t="str">
            <v>03/09/2024</v>
          </cell>
          <cell r="L316" t="str">
            <v>26240930743270000153550010000246731673947280</v>
          </cell>
          <cell r="M316" t="str">
            <v>26 - Pernambuco</v>
          </cell>
          <cell r="N316">
            <v>547.20000000000005</v>
          </cell>
        </row>
        <row r="317">
          <cell r="C317" t="str">
            <v>HOSPITAL MIGUEL ARRAES - CG. Nº 023/2022</v>
          </cell>
          <cell r="E317" t="str">
            <v>3.14 - Alimentação Preparada</v>
          </cell>
          <cell r="F317" t="str">
            <v>30.743.270/0001-53</v>
          </cell>
          <cell r="G317" t="str">
            <v>TRIUNFO COMERC. DE ALIMENTOS PAPEIS E MAT. DE LIMP. EIRELI</v>
          </cell>
          <cell r="H317" t="str">
            <v>B</v>
          </cell>
          <cell r="I317" t="str">
            <v>S</v>
          </cell>
          <cell r="J317" t="str">
            <v>000024691</v>
          </cell>
          <cell r="K317" t="str">
            <v>03/09/2024</v>
          </cell>
          <cell r="L317" t="str">
            <v>26240930743270000153550010000246911937193585</v>
          </cell>
          <cell r="M317" t="str">
            <v>26 - Pernambuco</v>
          </cell>
          <cell r="N317">
            <v>15376.9</v>
          </cell>
        </row>
        <row r="318">
          <cell r="C318" t="str">
            <v>HOSPITAL MIGUEL ARRAES - CG. Nº 023/2022</v>
          </cell>
          <cell r="E318" t="str">
            <v>3.14 - Alimentação Preparada</v>
          </cell>
          <cell r="F318" t="str">
            <v>30.743.270/0001-53</v>
          </cell>
          <cell r="G318" t="str">
            <v>TRIUNFO COMERC. DE ALIMENTOS PAPEIS E MAT. DE LIMP. EIRELI</v>
          </cell>
          <cell r="H318" t="str">
            <v>B</v>
          </cell>
          <cell r="I318" t="str">
            <v>S</v>
          </cell>
          <cell r="J318" t="str">
            <v>000024739</v>
          </cell>
          <cell r="K318" t="str">
            <v>04/09/2024</v>
          </cell>
          <cell r="L318" t="str">
            <v>26240930743270000153550010000247391579248505</v>
          </cell>
          <cell r="M318" t="str">
            <v>26 - Pernambuco</v>
          </cell>
          <cell r="N318">
            <v>1590</v>
          </cell>
        </row>
        <row r="319">
          <cell r="C319" t="str">
            <v>HOSPITAL MIGUEL ARRAES - CG. Nº 023/2022</v>
          </cell>
          <cell r="E319" t="str">
            <v>3.14 - Alimentação Preparada</v>
          </cell>
          <cell r="F319" t="str">
            <v>30.743.270/0001-53</v>
          </cell>
          <cell r="G319" t="str">
            <v>TRIUNFO COMERC. DE ALIMENTOS PAPEIS E MAT. DE LIMP. EIRELI</v>
          </cell>
          <cell r="H319" t="str">
            <v>B</v>
          </cell>
          <cell r="I319" t="str">
            <v>S</v>
          </cell>
          <cell r="J319" t="str">
            <v>000024857</v>
          </cell>
          <cell r="K319" t="str">
            <v>10/09/2024</v>
          </cell>
          <cell r="L319" t="str">
            <v>26240930743270000153550010000248571641924541</v>
          </cell>
          <cell r="M319" t="str">
            <v>26 - Pernambuco</v>
          </cell>
          <cell r="N319">
            <v>8507.1200000000008</v>
          </cell>
        </row>
        <row r="320">
          <cell r="C320" t="str">
            <v>HOSPITAL MIGUEL ARRAES - CG. Nº 023/2022</v>
          </cell>
          <cell r="E320" t="str">
            <v>3.4 - Material Farmacológico</v>
          </cell>
          <cell r="F320" t="str">
            <v>23.664.355/0001-80</v>
          </cell>
          <cell r="G320" t="str">
            <v>INJEMED MEDICAMENTOS ESPECIAIS LTDA</v>
          </cell>
          <cell r="H320" t="str">
            <v>B</v>
          </cell>
          <cell r="I320" t="str">
            <v>S</v>
          </cell>
          <cell r="J320" t="str">
            <v>000025395</v>
          </cell>
          <cell r="K320" t="str">
            <v>29/08/2024</v>
          </cell>
          <cell r="L320" t="str">
            <v>31240823664355000180550010000253951717097094</v>
          </cell>
          <cell r="M320" t="str">
            <v>31 - Minas Gerais</v>
          </cell>
          <cell r="N320">
            <v>3796</v>
          </cell>
        </row>
        <row r="321">
          <cell r="C321" t="str">
            <v>HOSPITAL MIGUEL ARRAES - CG. Nº 023/2022</v>
          </cell>
          <cell r="E321" t="str">
            <v>3.4 - Material Farmacológico</v>
          </cell>
          <cell r="F321" t="str">
            <v>35.753.111/0001-53</v>
          </cell>
          <cell r="G321" t="str">
            <v>NORD PRODUTOS EM SAUDE LTDA</v>
          </cell>
          <cell r="H321" t="str">
            <v>B</v>
          </cell>
          <cell r="I321" t="str">
            <v>S</v>
          </cell>
          <cell r="J321" t="str">
            <v>000031061</v>
          </cell>
          <cell r="K321" t="str">
            <v>24/09/2024</v>
          </cell>
          <cell r="L321" t="str">
            <v>26240935753111000153550010000310611000414652</v>
          </cell>
          <cell r="M321" t="str">
            <v>26 - Pernambuco</v>
          </cell>
          <cell r="N321">
            <v>38968.6</v>
          </cell>
        </row>
        <row r="322">
          <cell r="C322" t="str">
            <v>HOSPITAL MIGUEL ARRAES - CG. Nº 023/2022</v>
          </cell>
          <cell r="E322" t="str">
            <v>3.14 - Alimentação Preparada</v>
          </cell>
          <cell r="F322" t="str">
            <v>18.478.889/0001-82</v>
          </cell>
          <cell r="G322" t="str">
            <v>M JOSE DE SOUZA OVOS</v>
          </cell>
          <cell r="H322" t="str">
            <v>B</v>
          </cell>
          <cell r="I322" t="str">
            <v>S</v>
          </cell>
          <cell r="J322" t="str">
            <v>000034244</v>
          </cell>
          <cell r="K322" t="str">
            <v>28/08/2024</v>
          </cell>
          <cell r="L322" t="str">
            <v>26240818478889000182550010000342441008915178</v>
          </cell>
          <cell r="M322" t="str">
            <v>26 - Pernambuco</v>
          </cell>
          <cell r="N322">
            <v>336</v>
          </cell>
        </row>
        <row r="323">
          <cell r="C323" t="str">
            <v>HOSPITAL MIGUEL ARRAES - CG. Nº 023/2022</v>
          </cell>
          <cell r="E323" t="str">
            <v>3.14 - Alimentação Preparada</v>
          </cell>
          <cell r="F323" t="str">
            <v>18.478.889/0001-82</v>
          </cell>
          <cell r="G323" t="str">
            <v>M JOSE DE SOUZA OVOS</v>
          </cell>
          <cell r="H323" t="str">
            <v>B</v>
          </cell>
          <cell r="I323" t="str">
            <v>S</v>
          </cell>
          <cell r="J323" t="str">
            <v>000034346</v>
          </cell>
          <cell r="K323" t="str">
            <v>31/08/2024</v>
          </cell>
          <cell r="L323" t="str">
            <v>26240818478889000182550010000343461002827188</v>
          </cell>
          <cell r="M323" t="str">
            <v>26 - Pernambuco</v>
          </cell>
          <cell r="N323">
            <v>364.5</v>
          </cell>
        </row>
        <row r="324">
          <cell r="C324" t="str">
            <v>HOSPITAL MIGUEL ARRAES - CG. Nº 023/2022</v>
          </cell>
          <cell r="E324" t="str">
            <v>3.14 - Alimentação Preparada</v>
          </cell>
          <cell r="F324" t="str">
            <v>18.478.889/0001-82</v>
          </cell>
          <cell r="G324" t="str">
            <v>M JOSE DE SOUZA OVOS</v>
          </cell>
          <cell r="H324" t="str">
            <v>B</v>
          </cell>
          <cell r="I324" t="str">
            <v>S</v>
          </cell>
          <cell r="J324" t="str">
            <v>000034468</v>
          </cell>
          <cell r="K324" t="str">
            <v>04/09/2024</v>
          </cell>
          <cell r="L324" t="str">
            <v>26240918478889000182550010000344681003527613</v>
          </cell>
          <cell r="M324" t="str">
            <v>26 - Pernambuco</v>
          </cell>
          <cell r="N324">
            <v>391.5</v>
          </cell>
        </row>
        <row r="325">
          <cell r="C325" t="str">
            <v>HOSPITAL MIGUEL ARRAES - CG. Nº 023/2022</v>
          </cell>
          <cell r="E325" t="str">
            <v>3.14 - Alimentação Preparada</v>
          </cell>
          <cell r="F325" t="str">
            <v>18.478.889/0001-82</v>
          </cell>
          <cell r="G325" t="str">
            <v>M JOSE DE SOUZA OVOS</v>
          </cell>
          <cell r="H325" t="str">
            <v>B</v>
          </cell>
          <cell r="I325" t="str">
            <v>S</v>
          </cell>
          <cell r="J325" t="str">
            <v>000034580</v>
          </cell>
          <cell r="K325" t="str">
            <v>09/09/2024</v>
          </cell>
          <cell r="L325" t="str">
            <v>26240918478889000182550010000345801005173436</v>
          </cell>
          <cell r="M325" t="str">
            <v>26 - Pernambuco</v>
          </cell>
          <cell r="N325">
            <v>337.5</v>
          </cell>
        </row>
        <row r="326">
          <cell r="C326" t="str">
            <v>HOSPITAL MIGUEL ARRAES - CG. Nº 023/2022</v>
          </cell>
          <cell r="E326" t="str">
            <v>3.14 - Alimentação Preparada</v>
          </cell>
          <cell r="F326" t="str">
            <v>18.478.889/0001-82</v>
          </cell>
          <cell r="G326" t="str">
            <v>M JOSE DE SOUZA OVOS</v>
          </cell>
          <cell r="H326" t="str">
            <v>B</v>
          </cell>
          <cell r="I326" t="str">
            <v>S</v>
          </cell>
          <cell r="J326" t="str">
            <v>000034679</v>
          </cell>
          <cell r="K326" t="str">
            <v>12/09/2024</v>
          </cell>
          <cell r="L326" t="str">
            <v>26240918478889000182550010000346791006717094</v>
          </cell>
          <cell r="M326" t="str">
            <v>26 - Pernambuco</v>
          </cell>
          <cell r="N326">
            <v>364.5</v>
          </cell>
        </row>
        <row r="327">
          <cell r="C327" t="str">
            <v>HOSPITAL MIGUEL ARRAES - CG. Nº 023/2022</v>
          </cell>
          <cell r="E327" t="str">
            <v>3.14 - Alimentação Preparada</v>
          </cell>
          <cell r="F327" t="str">
            <v>18.478.889/0001-82</v>
          </cell>
          <cell r="G327" t="str">
            <v>M JOSE DE SOUZA OVOS</v>
          </cell>
          <cell r="H327" t="str">
            <v>B</v>
          </cell>
          <cell r="I327" t="str">
            <v>S</v>
          </cell>
          <cell r="J327" t="str">
            <v>000034759</v>
          </cell>
          <cell r="K327" t="str">
            <v>16/09/2024</v>
          </cell>
          <cell r="L327" t="str">
            <v>26240918478889000182550010000347591001677909</v>
          </cell>
          <cell r="M327" t="str">
            <v>26 - Pernambuco</v>
          </cell>
          <cell r="N327">
            <v>297</v>
          </cell>
        </row>
        <row r="328">
          <cell r="C328" t="str">
            <v>HOSPITAL MIGUEL ARRAES - CG. Nº 023/2022</v>
          </cell>
          <cell r="E328" t="str">
            <v>3.14 - Alimentação Preparada</v>
          </cell>
          <cell r="F328" t="str">
            <v>18.478.889/0001-82</v>
          </cell>
          <cell r="G328" t="str">
            <v>M JOSE DE SOUZA OVOS</v>
          </cell>
          <cell r="H328" t="str">
            <v>B</v>
          </cell>
          <cell r="I328" t="str">
            <v>S</v>
          </cell>
          <cell r="J328" t="str">
            <v>000034862</v>
          </cell>
          <cell r="K328" t="str">
            <v>19/09/2024</v>
          </cell>
          <cell r="L328" t="str">
            <v>26240918478889000182550010000348621009681949</v>
          </cell>
          <cell r="M328" t="str">
            <v>26 - Pernambuco</v>
          </cell>
          <cell r="N328">
            <v>364.5</v>
          </cell>
        </row>
        <row r="329">
          <cell r="C329" t="str">
            <v>HOSPITAL MIGUEL ARRAES - CG. Nº 023/2022</v>
          </cell>
          <cell r="E329" t="str">
            <v>3.14 - Alimentação Preparada</v>
          </cell>
          <cell r="F329" t="str">
            <v>18.478.889/0001-82</v>
          </cell>
          <cell r="G329" t="str">
            <v>M JOSE DE SOUZA OVOS</v>
          </cell>
          <cell r="H329" t="str">
            <v>B</v>
          </cell>
          <cell r="I329" t="str">
            <v>S</v>
          </cell>
          <cell r="J329" t="str">
            <v>000034957</v>
          </cell>
          <cell r="K329" t="str">
            <v>21/09/2024</v>
          </cell>
          <cell r="L329" t="str">
            <v>26240918478889000182550010000349571005912410</v>
          </cell>
          <cell r="M329" t="str">
            <v>26 - Pernambuco</v>
          </cell>
          <cell r="N329">
            <v>310.5</v>
          </cell>
        </row>
        <row r="330">
          <cell r="C330" t="str">
            <v>HOSPITAL MIGUEL ARRAES - CG. Nº 023/2022</v>
          </cell>
          <cell r="E330" t="str">
            <v>3.14 - Alimentação Preparada</v>
          </cell>
          <cell r="F330" t="str">
            <v>18.478.889/0001-82</v>
          </cell>
          <cell r="G330" t="str">
            <v>M JOSE DE SOUZA OVOS</v>
          </cell>
          <cell r="H330" t="str">
            <v>B</v>
          </cell>
          <cell r="I330" t="str">
            <v>S</v>
          </cell>
          <cell r="J330" t="str">
            <v>000035062</v>
          </cell>
          <cell r="K330" t="str">
            <v>25/09/2024</v>
          </cell>
          <cell r="L330" t="str">
            <v>26240918478889000182550010000350621001194160</v>
          </cell>
          <cell r="M330" t="str">
            <v>26 - Pernambuco</v>
          </cell>
          <cell r="N330">
            <v>270</v>
          </cell>
        </row>
        <row r="331">
          <cell r="C331" t="str">
            <v>HOSPITAL MIGUEL ARRAES - CG. Nº 023/2022</v>
          </cell>
          <cell r="E331" t="str">
            <v>3.1 - Combustíveis e Lubrificantes Automotivos</v>
          </cell>
          <cell r="F331" t="str">
            <v>27.058.274/0001-98</v>
          </cell>
          <cell r="G331" t="str">
            <v>JATOBARRETTO CENTRO DE DISTRIBUICAO LTDA</v>
          </cell>
          <cell r="H331" t="str">
            <v>B</v>
          </cell>
          <cell r="I331" t="str">
            <v>S</v>
          </cell>
          <cell r="J331" t="str">
            <v>000035782</v>
          </cell>
          <cell r="K331" t="str">
            <v>20/09/2024</v>
          </cell>
          <cell r="L331" t="str">
            <v>26240927058274000198550010000357821729760942</v>
          </cell>
          <cell r="M331" t="str">
            <v>26 - Pernambuco</v>
          </cell>
          <cell r="N331">
            <v>93.06</v>
          </cell>
        </row>
        <row r="332">
          <cell r="C332" t="str">
            <v>HOSPITAL MIGUEL ARRAES - CG. Nº 023/2022</v>
          </cell>
          <cell r="E332" t="str">
            <v>3.7 - Material de Limpeza e Produtos de Hgienização</v>
          </cell>
          <cell r="F332" t="str">
            <v>27.058.274/0001-98</v>
          </cell>
          <cell r="G332" t="str">
            <v>JATOBARRETTO CENTRO DE DISTRIBUICAO LTDA</v>
          </cell>
          <cell r="H332" t="str">
            <v>B</v>
          </cell>
          <cell r="I332" t="str">
            <v>S</v>
          </cell>
          <cell r="J332" t="str">
            <v>000035782</v>
          </cell>
          <cell r="K332" t="str">
            <v>20/09/2024</v>
          </cell>
          <cell r="L332" t="str">
            <v>26240927058274000198550010000357821729760942</v>
          </cell>
          <cell r="M332" t="str">
            <v>26 - Pernambuco</v>
          </cell>
          <cell r="N332">
            <v>342</v>
          </cell>
        </row>
        <row r="333">
          <cell r="C333" t="str">
            <v>HOSPITAL MIGUEL ARRAES - CG. Nº 023/2022</v>
          </cell>
          <cell r="E333" t="str">
            <v>3.7 - Material de Limpeza e Produtos de Hgienização</v>
          </cell>
          <cell r="F333" t="str">
            <v>27.058.274/0001-98</v>
          </cell>
          <cell r="G333" t="str">
            <v>JATOBARRETTO CENTRO DE DISTRIBUICAO LTDA</v>
          </cell>
          <cell r="H333" t="str">
            <v>B</v>
          </cell>
          <cell r="I333" t="str">
            <v>S</v>
          </cell>
          <cell r="J333" t="str">
            <v>000035782</v>
          </cell>
          <cell r="K333" t="str">
            <v>20/09/2024</v>
          </cell>
          <cell r="L333" t="str">
            <v>26240927058274000198550010000357821729760942</v>
          </cell>
          <cell r="M333" t="str">
            <v>26 - Pernambuco</v>
          </cell>
          <cell r="N333">
            <v>902.65</v>
          </cell>
        </row>
        <row r="334">
          <cell r="C334" t="str">
            <v>HOSPITAL MIGUEL ARRAES - CG. Nº 023/2022</v>
          </cell>
          <cell r="E334" t="str">
            <v>3.12 - Material Hospitalar</v>
          </cell>
          <cell r="F334" t="str">
            <v>33.100.082/0004-48</v>
          </cell>
          <cell r="G334" t="str">
            <v>E TAMUSSINO CIA LTDA</v>
          </cell>
          <cell r="H334" t="str">
            <v>B</v>
          </cell>
          <cell r="I334" t="str">
            <v>S</v>
          </cell>
          <cell r="J334" t="str">
            <v>000036327</v>
          </cell>
          <cell r="K334" t="str">
            <v>23/09/2024</v>
          </cell>
          <cell r="L334" t="str">
            <v>26240933100082000448550020000363271558930854</v>
          </cell>
          <cell r="M334" t="str">
            <v>26 - Pernambuco</v>
          </cell>
          <cell r="N334">
            <v>23744.98</v>
          </cell>
        </row>
        <row r="335">
          <cell r="C335" t="str">
            <v>HOSPITAL MIGUEL ARRAES - CG. Nº 023/2022</v>
          </cell>
          <cell r="E335" t="str">
            <v>3.12 - Material Hospitalar</v>
          </cell>
          <cell r="F335" t="str">
            <v>33.100.082/0004-48</v>
          </cell>
          <cell r="G335" t="str">
            <v>E TAMUSSINO CIA LTDA</v>
          </cell>
          <cell r="H335" t="str">
            <v>B</v>
          </cell>
          <cell r="I335" t="str">
            <v>S</v>
          </cell>
          <cell r="J335" t="str">
            <v>000036525</v>
          </cell>
          <cell r="K335" t="str">
            <v>27/09/2024</v>
          </cell>
          <cell r="L335" t="str">
            <v>26240933100082000448550020000365251999858361</v>
          </cell>
          <cell r="M335" t="str">
            <v>26 - Pernambuco</v>
          </cell>
          <cell r="N335">
            <v>910</v>
          </cell>
        </row>
        <row r="336">
          <cell r="C336" t="str">
            <v>HOSPITAL MIGUEL ARRAES - CG. Nº 023/2022</v>
          </cell>
          <cell r="E336" t="str">
            <v>3.6 - Material de Expediente</v>
          </cell>
          <cell r="F336" t="str">
            <v>09.756.925/0001-31</v>
          </cell>
          <cell r="G336" t="str">
            <v>CENTRO PERNAMBUCANO DE PSICOLOGIA APLICADA LTDA</v>
          </cell>
          <cell r="H336" t="str">
            <v>B</v>
          </cell>
          <cell r="I336" t="str">
            <v>S</v>
          </cell>
          <cell r="J336" t="str">
            <v>000039739</v>
          </cell>
          <cell r="K336" t="str">
            <v>03/09/2024</v>
          </cell>
          <cell r="L336" t="str">
            <v>26240909756925000131550020000397391534568176</v>
          </cell>
          <cell r="M336" t="str">
            <v>26 - Pernambuco</v>
          </cell>
          <cell r="N336">
            <v>520</v>
          </cell>
        </row>
        <row r="337">
          <cell r="C337" t="str">
            <v>HOSPITAL MIGUEL ARRAES - CG. Nº 023/2022</v>
          </cell>
          <cell r="E337" t="str">
            <v>3.14 - Alimentação Preparada</v>
          </cell>
          <cell r="F337" t="str">
            <v>01.687.725/0001-62</v>
          </cell>
          <cell r="G337" t="str">
            <v>CENTRO ESPEC. EM NUTRI. ENTERAL E PARENTERAL - CENEP LTDA</v>
          </cell>
          <cell r="H337" t="str">
            <v>B</v>
          </cell>
          <cell r="I337" t="str">
            <v>S</v>
          </cell>
          <cell r="J337" t="str">
            <v>000052015</v>
          </cell>
          <cell r="K337" t="str">
            <v>10/09/2024</v>
          </cell>
          <cell r="L337" t="str">
            <v>26240901687725000162550010000520151540390008</v>
          </cell>
          <cell r="M337" t="str">
            <v>26 - Pernambuco</v>
          </cell>
          <cell r="N337">
            <v>16747.5</v>
          </cell>
        </row>
        <row r="338">
          <cell r="C338" t="str">
            <v>HOSPITAL MIGUEL ARRAES - CG. Nº 023/2022</v>
          </cell>
          <cell r="E338" t="str">
            <v>3.14 - Alimentação Preparada</v>
          </cell>
          <cell r="F338" t="str">
            <v>01.687.725/0001-62</v>
          </cell>
          <cell r="G338" t="str">
            <v>CENTRO ESPEC. EM NUTRI. ENTERAL E PARENTERAL - CENEP LTDA</v>
          </cell>
          <cell r="H338" t="str">
            <v>B</v>
          </cell>
          <cell r="I338" t="str">
            <v>S</v>
          </cell>
          <cell r="J338" t="str">
            <v>000052016</v>
          </cell>
          <cell r="K338" t="str">
            <v>10/09/2024</v>
          </cell>
          <cell r="L338" t="str">
            <v>26240901687725000162550010000520161540400000</v>
          </cell>
          <cell r="M338" t="str">
            <v>26 - Pernambuco</v>
          </cell>
          <cell r="N338">
            <v>2664</v>
          </cell>
        </row>
        <row r="339">
          <cell r="C339" t="str">
            <v>HOSPITAL MIGUEL ARRAES - CG. Nº 023/2022</v>
          </cell>
          <cell r="E339" t="str">
            <v>3.2 - Gás e Outros Materiais Engarrafados</v>
          </cell>
          <cell r="F339" t="str">
            <v>19.791.896/0158-09</v>
          </cell>
          <cell r="G339" t="str">
            <v>SUPERGASBRAS ENERGIA LTDA</v>
          </cell>
          <cell r="H339" t="str">
            <v>B</v>
          </cell>
          <cell r="I339" t="str">
            <v>S</v>
          </cell>
          <cell r="J339" t="str">
            <v>000089856</v>
          </cell>
          <cell r="K339" t="str">
            <v>27/09/2024</v>
          </cell>
          <cell r="L339" t="str">
            <v>26240919791896015809550010000898561554720631</v>
          </cell>
          <cell r="M339" t="str">
            <v>26 - Pernambuco</v>
          </cell>
          <cell r="N339">
            <v>2550</v>
          </cell>
        </row>
        <row r="340">
          <cell r="C340" t="str">
            <v>HOSPITAL MIGUEL ARRAES - CG. Nº 023/2022</v>
          </cell>
          <cell r="E340" t="str">
            <v>3.12 - Material Hospitalar</v>
          </cell>
          <cell r="F340" t="str">
            <v>12.340.717/0001-61</v>
          </cell>
          <cell r="G340" t="str">
            <v>POINT SUTURE DO BRASIL</v>
          </cell>
          <cell r="H340" t="str">
            <v>B</v>
          </cell>
          <cell r="I340" t="str">
            <v>S</v>
          </cell>
          <cell r="J340" t="str">
            <v>000099766</v>
          </cell>
          <cell r="K340" t="str">
            <v>02/09/2024</v>
          </cell>
          <cell r="L340" t="str">
            <v>23240912340717000161550010000997661715727668</v>
          </cell>
          <cell r="M340" t="str">
            <v>23 - Ceará</v>
          </cell>
          <cell r="N340">
            <v>4416.76</v>
          </cell>
        </row>
        <row r="341">
          <cell r="C341" t="str">
            <v>HOSPITAL MIGUEL ARRAES - CG. Nº 023/2022</v>
          </cell>
          <cell r="E341" t="str">
            <v>3.12 - Material Hospitalar</v>
          </cell>
          <cell r="F341" t="str">
            <v>12.340.717/0001-61</v>
          </cell>
          <cell r="G341" t="str">
            <v>POINT SUTURE DO BRASIL</v>
          </cell>
          <cell r="H341" t="str">
            <v>B</v>
          </cell>
          <cell r="I341" t="str">
            <v>S</v>
          </cell>
          <cell r="J341" t="str">
            <v>000099767</v>
          </cell>
          <cell r="K341" t="str">
            <v>02/09/2024</v>
          </cell>
          <cell r="L341" t="str">
            <v>23240912340717000161550010000997671606354531</v>
          </cell>
          <cell r="M341" t="str">
            <v>23 - Ceará</v>
          </cell>
          <cell r="N341">
            <v>7548.72</v>
          </cell>
        </row>
        <row r="342">
          <cell r="C342" t="str">
            <v>HOSPITAL MIGUEL ARRAES - CG. Nº 023/2022</v>
          </cell>
          <cell r="E342" t="str">
            <v>3.12 - Material Hospitalar</v>
          </cell>
          <cell r="F342" t="str">
            <v>12.340.717/0001-61</v>
          </cell>
          <cell r="G342" t="str">
            <v>POINT SUTURE DO BRASIL</v>
          </cell>
          <cell r="H342" t="str">
            <v>B</v>
          </cell>
          <cell r="I342" t="str">
            <v>S</v>
          </cell>
          <cell r="J342" t="str">
            <v>000100212</v>
          </cell>
          <cell r="K342" t="str">
            <v>23/09/2024</v>
          </cell>
          <cell r="L342" t="str">
            <v>23240912340717000161550010001002121822475060</v>
          </cell>
          <cell r="M342" t="str">
            <v>23 - Ceará</v>
          </cell>
          <cell r="N342">
            <v>1988.31</v>
          </cell>
        </row>
        <row r="343">
          <cell r="C343" t="str">
            <v>HOSPITAL MIGUEL ARRAES - CG. Nº 023/2022</v>
          </cell>
          <cell r="E343" t="str">
            <v xml:space="preserve">3.10 - Material para Manutenção de Bens Móveis </v>
          </cell>
          <cell r="F343" t="str">
            <v>02.535.707/0001-28</v>
          </cell>
          <cell r="G343" t="str">
            <v>DRAGER INDUSTRIA DE COMERCIO LTDA</v>
          </cell>
          <cell r="H343" t="str">
            <v>B</v>
          </cell>
          <cell r="I343" t="str">
            <v>S</v>
          </cell>
          <cell r="J343" t="str">
            <v>000104822</v>
          </cell>
          <cell r="K343" t="str">
            <v>04/06/2024</v>
          </cell>
          <cell r="L343" t="str">
            <v>35240602535707000128550050001048221000884886</v>
          </cell>
          <cell r="M343" t="str">
            <v>35 - São Paulo</v>
          </cell>
          <cell r="N343">
            <v>7209.08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 t="str">
            <v>08.713.023/0001-55</v>
          </cell>
          <cell r="G344" t="str">
            <v>ENDOSURGICAL COM  REP IMP EXP  MA</v>
          </cell>
          <cell r="H344" t="str">
            <v>B</v>
          </cell>
          <cell r="I344" t="str">
            <v>S</v>
          </cell>
          <cell r="J344" t="str">
            <v>000107302</v>
          </cell>
          <cell r="K344" t="str">
            <v>03/09/2024</v>
          </cell>
          <cell r="L344" t="str">
            <v>26240908713023000155550010001073021193047630</v>
          </cell>
          <cell r="M344" t="str">
            <v>26 - Pernambuco</v>
          </cell>
          <cell r="N344">
            <v>1270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 t="str">
            <v>08.713.023/0001-55</v>
          </cell>
          <cell r="G345" t="str">
            <v>ENDOSURGICAL COM  REP IMP EXP  MA</v>
          </cell>
          <cell r="H345" t="str">
            <v>B</v>
          </cell>
          <cell r="I345" t="str">
            <v>S</v>
          </cell>
          <cell r="J345" t="str">
            <v>000107320</v>
          </cell>
          <cell r="K345" t="str">
            <v>03/09/2024</v>
          </cell>
          <cell r="L345" t="str">
            <v>26240908713023000155550010001073201940235885</v>
          </cell>
          <cell r="M345" t="str">
            <v>26 - Pernambuco</v>
          </cell>
          <cell r="N345">
            <v>1270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 t="str">
            <v>08.713.023/0001-55</v>
          </cell>
          <cell r="G346" t="str">
            <v>ENDOSURGICAL COM  REP IMP EXP  MA</v>
          </cell>
          <cell r="H346" t="str">
            <v>B</v>
          </cell>
          <cell r="I346" t="str">
            <v>S</v>
          </cell>
          <cell r="J346" t="str">
            <v>000108053</v>
          </cell>
          <cell r="K346" t="str">
            <v>17/09/2024</v>
          </cell>
          <cell r="L346" t="str">
            <v>26240908713023000155550010001080531633651007</v>
          </cell>
          <cell r="M346" t="str">
            <v>26 - Pernambuco</v>
          </cell>
          <cell r="N346">
            <v>1020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 t="str">
            <v>08.713.023/0001-55</v>
          </cell>
          <cell r="G347" t="str">
            <v>ENDOSURGICAL COM  REP IMP EXP  MA</v>
          </cell>
          <cell r="H347" t="str">
            <v>B</v>
          </cell>
          <cell r="I347" t="str">
            <v>S</v>
          </cell>
          <cell r="J347" t="str">
            <v>000108054</v>
          </cell>
          <cell r="K347" t="str">
            <v>17/09/2024</v>
          </cell>
          <cell r="L347" t="str">
            <v>26240908713023000155550010001080541471108980</v>
          </cell>
          <cell r="M347" t="str">
            <v>26 - Pernambuco</v>
          </cell>
          <cell r="N347">
            <v>1020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 t="str">
            <v>08.713.023/0001-55</v>
          </cell>
          <cell r="G348" t="str">
            <v>ENDOSURGICAL COM  REP IMP EXP  MA</v>
          </cell>
          <cell r="H348" t="str">
            <v>B</v>
          </cell>
          <cell r="I348" t="str">
            <v>S</v>
          </cell>
          <cell r="J348" t="str">
            <v>000108055</v>
          </cell>
          <cell r="K348" t="str">
            <v>17/09/2024</v>
          </cell>
          <cell r="L348" t="str">
            <v>26240908713023000155550010001080551726710857</v>
          </cell>
          <cell r="M348" t="str">
            <v>26 - Pernambuco</v>
          </cell>
          <cell r="N348">
            <v>1270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 t="str">
            <v>08.713.023/0001-55</v>
          </cell>
          <cell r="G349" t="str">
            <v>ENDOSURGICAL COM  REP IMP EXP  MA</v>
          </cell>
          <cell r="H349" t="str">
            <v>B</v>
          </cell>
          <cell r="I349" t="str">
            <v>S</v>
          </cell>
          <cell r="J349" t="str">
            <v>000108098</v>
          </cell>
          <cell r="K349" t="str">
            <v>17/09/2024</v>
          </cell>
          <cell r="L349" t="str">
            <v>26240908713023000155550010001080981710633014</v>
          </cell>
          <cell r="M349" t="str">
            <v>26 - Pernambuco</v>
          </cell>
          <cell r="N349">
            <v>959.4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 t="str">
            <v>08.713.023/0001-55</v>
          </cell>
          <cell r="G350" t="str">
            <v>ENDOSURGICAL COM  REP IMP EXP  MA</v>
          </cell>
          <cell r="H350" t="str">
            <v>B</v>
          </cell>
          <cell r="I350" t="str">
            <v>S</v>
          </cell>
          <cell r="J350" t="str">
            <v>000108099</v>
          </cell>
          <cell r="K350" t="str">
            <v>17/09/2024</v>
          </cell>
          <cell r="L350" t="str">
            <v>26240908713023000155550010001080991324727750</v>
          </cell>
          <cell r="M350" t="str">
            <v>26 - Pernambuco</v>
          </cell>
          <cell r="N350">
            <v>1020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 t="str">
            <v>08.713.023/0001-55</v>
          </cell>
          <cell r="G351" t="str">
            <v>ENDOSURGICAL COM  REP IMP EXP  MA</v>
          </cell>
          <cell r="H351" t="str">
            <v>B</v>
          </cell>
          <cell r="I351" t="str">
            <v>S</v>
          </cell>
          <cell r="J351" t="str">
            <v>000108100</v>
          </cell>
          <cell r="K351" t="str">
            <v>17/09/2024</v>
          </cell>
          <cell r="L351" t="str">
            <v>26240908713023000155550010001081001682710978</v>
          </cell>
          <cell r="M351" t="str">
            <v>26 - Pernambuco</v>
          </cell>
          <cell r="N351">
            <v>1020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 t="str">
            <v>08.713.023/0001-55</v>
          </cell>
          <cell r="G352" t="str">
            <v>ENDOSURGICAL COM  REP IMP EXP  MA</v>
          </cell>
          <cell r="H352" t="str">
            <v>B</v>
          </cell>
          <cell r="I352" t="str">
            <v>S</v>
          </cell>
          <cell r="J352" t="str">
            <v>000108930</v>
          </cell>
          <cell r="K352" t="str">
            <v>30/09/2024</v>
          </cell>
          <cell r="L352" t="str">
            <v>26240908713023000155550010001089301108706141</v>
          </cell>
          <cell r="M352" t="str">
            <v>26 - Pernambuco</v>
          </cell>
          <cell r="N352">
            <v>1270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 t="str">
            <v>08.713.023/0001-55</v>
          </cell>
          <cell r="G353" t="str">
            <v>ENDOSURGICAL COM  REP IMP EXP  MA</v>
          </cell>
          <cell r="H353" t="str">
            <v>B</v>
          </cell>
          <cell r="I353" t="str">
            <v>S</v>
          </cell>
          <cell r="J353" t="str">
            <v>000108936</v>
          </cell>
          <cell r="K353" t="str">
            <v>30/09/2024</v>
          </cell>
          <cell r="L353" t="str">
            <v>26240908713023000155550010001089361910010769</v>
          </cell>
          <cell r="M353" t="str">
            <v>26 - Pernambuco</v>
          </cell>
          <cell r="N353">
            <v>1020</v>
          </cell>
        </row>
        <row r="354">
          <cell r="C354" t="str">
            <v>HOSPITAL MIGUEL ARRAES - CG. Nº 023/2022</v>
          </cell>
          <cell r="E354" t="str">
            <v xml:space="preserve">3.10 - Material para Manutenção de Bens Móveis </v>
          </cell>
          <cell r="F354" t="str">
            <v>04.238.951/0001-54</v>
          </cell>
          <cell r="G354" t="str">
            <v>LOCMED HOSPITALAR LTDA- MATRIZ</v>
          </cell>
          <cell r="H354" t="str">
            <v>B</v>
          </cell>
          <cell r="I354" t="str">
            <v>S</v>
          </cell>
          <cell r="J354" t="str">
            <v>000124588</v>
          </cell>
          <cell r="K354" t="str">
            <v>13/08/2024</v>
          </cell>
          <cell r="L354" t="str">
            <v>23240804238951000154550000001245881832208496</v>
          </cell>
          <cell r="M354" t="str">
            <v>23 - Ceará</v>
          </cell>
          <cell r="N354">
            <v>7271.25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 t="str">
            <v>41.249.434/0001-07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000126766</v>
          </cell>
          <cell r="K355" t="str">
            <v>28/08/2024</v>
          </cell>
          <cell r="L355" t="str">
            <v>26240841249434000107550010001267661216813397</v>
          </cell>
          <cell r="M355" t="str">
            <v>26 - Pernambuco</v>
          </cell>
          <cell r="N355">
            <v>1800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 t="str">
            <v>41.249.434/0001-07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000127005</v>
          </cell>
          <cell r="K356" t="str">
            <v>02/09/2024</v>
          </cell>
          <cell r="L356" t="str">
            <v>26240941249434000107550010001270051848797370</v>
          </cell>
          <cell r="M356" t="str">
            <v>26 - Pernambuco</v>
          </cell>
          <cell r="N356">
            <v>195.18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 t="str">
            <v>41.249.434/0001-07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000127006</v>
          </cell>
          <cell r="K357" t="str">
            <v>02/09/2024</v>
          </cell>
          <cell r="L357" t="str">
            <v>26240941249434000107550010001270061507646871</v>
          </cell>
          <cell r="M357" t="str">
            <v>26 - Pernambuco</v>
          </cell>
          <cell r="N357">
            <v>148.4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 t="str">
            <v>41.249.434/0001-07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000127020</v>
          </cell>
          <cell r="K358" t="str">
            <v>03/09/2024</v>
          </cell>
          <cell r="L358" t="str">
            <v>26240941249434000107550010001270201940451134</v>
          </cell>
          <cell r="M358" t="str">
            <v>26 - Pernambuco</v>
          </cell>
          <cell r="N358">
            <v>1220.8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 t="str">
            <v>41.249.434/0001-07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000127021</v>
          </cell>
          <cell r="K359" t="str">
            <v>03/09/2024</v>
          </cell>
          <cell r="L359" t="str">
            <v>26240941249434000107550010001270211206337795</v>
          </cell>
          <cell r="M359" t="str">
            <v>26 - Pernambuco</v>
          </cell>
          <cell r="N359">
            <v>761.91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 t="str">
            <v>41.249.434/0001-07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000127022</v>
          </cell>
          <cell r="K360" t="str">
            <v>03/09/2024</v>
          </cell>
          <cell r="L360" t="str">
            <v>26240941249434000107550010001270221867130382</v>
          </cell>
          <cell r="M360" t="str">
            <v>26 - Pernambuco</v>
          </cell>
          <cell r="N360">
            <v>936.58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 t="str">
            <v>41.249.434/0001-07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000127023</v>
          </cell>
          <cell r="K361" t="str">
            <v>03/09/2024</v>
          </cell>
          <cell r="L361" t="str">
            <v>26240941249434000010755001000127023189367876</v>
          </cell>
          <cell r="M361" t="str">
            <v>26 - Pernambuco</v>
          </cell>
          <cell r="N361">
            <v>138.13999999999999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 t="str">
            <v>41.249.434/0001-07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000127024</v>
          </cell>
          <cell r="K362" t="str">
            <v>03/09/2024</v>
          </cell>
          <cell r="L362" t="str">
            <v>26240941249434000107550010001270241084796598</v>
          </cell>
          <cell r="M362" t="str">
            <v>26 - Pernambuco</v>
          </cell>
          <cell r="N362">
            <v>235.88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 t="str">
            <v>41.249.434/0001-07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000127025</v>
          </cell>
          <cell r="K363" t="str">
            <v>03/09/2024</v>
          </cell>
          <cell r="L363" t="str">
            <v>26240941249434000107550010001270251195167758</v>
          </cell>
          <cell r="M363" t="str">
            <v>26 - Pernambuco</v>
          </cell>
          <cell r="N363">
            <v>1277.7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 t="str">
            <v>41.249.434/0001-07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000127026</v>
          </cell>
          <cell r="K364" t="str">
            <v>03/09/2024</v>
          </cell>
          <cell r="L364" t="str">
            <v>26240941249434000107550010001270261309995821</v>
          </cell>
          <cell r="M364" t="str">
            <v>26 - Pernambuco</v>
          </cell>
          <cell r="N364">
            <v>90.29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 t="str">
            <v>41.249.434/0001-07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000127027</v>
          </cell>
          <cell r="K365" t="str">
            <v>03/09/2024</v>
          </cell>
          <cell r="L365" t="str">
            <v>26240941249434000107550010002380271408705365</v>
          </cell>
          <cell r="M365" t="str">
            <v>26 - Pernambuco</v>
          </cell>
          <cell r="N365">
            <v>36.119999999999997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 t="str">
            <v>41.249.434/0001-07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000127028</v>
          </cell>
          <cell r="K366" t="str">
            <v>03/09/2024</v>
          </cell>
          <cell r="L366" t="str">
            <v>26240941249434000107550010001270281118475658</v>
          </cell>
          <cell r="M366" t="str">
            <v>26 - Pernambuco</v>
          </cell>
          <cell r="N366">
            <v>60.59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 t="str">
            <v>41.249.434/0001-07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000127155</v>
          </cell>
          <cell r="K367" t="str">
            <v>04/09/2024</v>
          </cell>
          <cell r="L367" t="str">
            <v>26240941249434000107550010001271551678473971</v>
          </cell>
          <cell r="M367" t="str">
            <v>26 - Pernambuco</v>
          </cell>
          <cell r="N367">
            <v>1228.5899999999999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 t="str">
            <v>41.249.434/0001-07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000127156</v>
          </cell>
          <cell r="K368" t="str">
            <v>04/09/2024</v>
          </cell>
          <cell r="L368" t="str">
            <v>26240941249434000107550010001271561668176742</v>
          </cell>
          <cell r="M368" t="str">
            <v>26 - Pernambuco</v>
          </cell>
          <cell r="N368">
            <v>205.84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 t="str">
            <v>41.249.434/0001-07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000127157</v>
          </cell>
          <cell r="K369" t="str">
            <v>04/09/2024</v>
          </cell>
          <cell r="L369" t="str">
            <v>26240941249434000107550010001271571855528794</v>
          </cell>
          <cell r="M369" t="str">
            <v>26 - Pernambuco</v>
          </cell>
          <cell r="N369">
            <v>761.91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 t="str">
            <v>41.249.434/0001-07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000127158</v>
          </cell>
          <cell r="K370" t="str">
            <v>04/09/2024</v>
          </cell>
          <cell r="L370" t="str">
            <v>26240941249434000107550010001271581415405969</v>
          </cell>
          <cell r="M370" t="str">
            <v>26 - Pernambuco</v>
          </cell>
          <cell r="N370">
            <v>1277.7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 t="str">
            <v>41.249.434/0001-07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000127159</v>
          </cell>
          <cell r="K371" t="str">
            <v>04/09/2024</v>
          </cell>
          <cell r="L371" t="str">
            <v>26240941249434000107550010001271591588418024</v>
          </cell>
          <cell r="M371" t="str">
            <v>26 - Pernambuco</v>
          </cell>
          <cell r="N371">
            <v>761.91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 t="str">
            <v>41.249.434/0001-07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000127160</v>
          </cell>
          <cell r="K372" t="str">
            <v>04/09/2024</v>
          </cell>
          <cell r="L372" t="str">
            <v>26240941249434000107550010001271601901204459</v>
          </cell>
          <cell r="M372" t="str">
            <v>26 - Pernambuco</v>
          </cell>
          <cell r="N372">
            <v>764.34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 t="str">
            <v>41.249.434/0001-07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000127161</v>
          </cell>
          <cell r="K373" t="str">
            <v>04/09/2024</v>
          </cell>
          <cell r="L373" t="str">
            <v>26240941249434000107550010001271611649263244</v>
          </cell>
          <cell r="M373" t="str">
            <v>26 - Pernambuco</v>
          </cell>
          <cell r="N373">
            <v>2270.42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 t="str">
            <v>41.249.434/0001-07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000127162</v>
          </cell>
          <cell r="K374" t="str">
            <v>04/09/2024</v>
          </cell>
          <cell r="L374" t="str">
            <v>26240941249434000107550010001271621867607210</v>
          </cell>
          <cell r="M374" t="str">
            <v>26 - Pernambuco</v>
          </cell>
          <cell r="N374">
            <v>171.79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 t="str">
            <v>41.249.434/0001-07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000127163</v>
          </cell>
          <cell r="K375" t="str">
            <v>04/09/2024</v>
          </cell>
          <cell r="L375" t="str">
            <v>26240941249434000107550010001271631677193829</v>
          </cell>
          <cell r="M375" t="str">
            <v>26 - Pernambuco</v>
          </cell>
          <cell r="N375">
            <v>761.91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 t="str">
            <v>41.249.434/0001-07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000127164</v>
          </cell>
          <cell r="K376" t="str">
            <v>04/09/2024</v>
          </cell>
          <cell r="L376" t="str">
            <v>26240941249434000107550010001271641682572007</v>
          </cell>
          <cell r="M376" t="str">
            <v>26 - Pernambuco</v>
          </cell>
          <cell r="N376">
            <v>989.15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 t="str">
            <v>41.249.434/0001-07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000127305</v>
          </cell>
          <cell r="K377" t="str">
            <v>06/09/2024</v>
          </cell>
          <cell r="L377" t="str">
            <v>26240941249434000107550010001273051632288836</v>
          </cell>
          <cell r="M377" t="str">
            <v>26 - Pernambuco</v>
          </cell>
          <cell r="N377">
            <v>15.34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 t="str">
            <v>41.249.434/0001-07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000127609</v>
          </cell>
          <cell r="K378" t="str">
            <v>18/09/2024</v>
          </cell>
          <cell r="L378" t="str">
            <v>26240941249434000107550010001276091193307861</v>
          </cell>
          <cell r="M378" t="str">
            <v>26 - Pernambuco</v>
          </cell>
          <cell r="N378">
            <v>183.81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 t="str">
            <v>41.249.434/0001-07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000127610</v>
          </cell>
          <cell r="K379" t="str">
            <v>18/09/2024</v>
          </cell>
          <cell r="L379" t="str">
            <v>26240941249434000107550010001276101406268524</v>
          </cell>
          <cell r="M379" t="str">
            <v>26 - Pernambuco</v>
          </cell>
          <cell r="N379">
            <v>1277.7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 t="str">
            <v>41.249.434/0001-07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000127612</v>
          </cell>
          <cell r="K380" t="str">
            <v>18/09/2024</v>
          </cell>
          <cell r="L380" t="str">
            <v>26240941249434000107550010001276121445299944</v>
          </cell>
          <cell r="M380" t="str">
            <v>26 - Pernambuco</v>
          </cell>
          <cell r="N380">
            <v>148.4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 t="str">
            <v>41.249.434/0001-07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000127613</v>
          </cell>
          <cell r="K381" t="str">
            <v>18/09/2024</v>
          </cell>
          <cell r="L381" t="str">
            <v>26240941249434000107550010001276131798630320</v>
          </cell>
          <cell r="M381" t="str">
            <v>26 - Pernambuco</v>
          </cell>
          <cell r="N381">
            <v>56.9</v>
          </cell>
        </row>
        <row r="382">
          <cell r="C382" t="str">
            <v>HOSPITAL MIGUEL ARRAES - CG. Nº 023/2022</v>
          </cell>
          <cell r="E382" t="str">
            <v>3.13 - Materiais e Materiais Ortopédicos e Corretivos (OPME)</v>
          </cell>
          <cell r="F382" t="str">
            <v>41.249.434/0001-07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000127615</v>
          </cell>
          <cell r="K382" t="str">
            <v>18/09/2024</v>
          </cell>
          <cell r="L382" t="str">
            <v>26240941249434000107550010001276151083589878</v>
          </cell>
          <cell r="M382" t="str">
            <v>26 - Pernambuco</v>
          </cell>
          <cell r="N382">
            <v>1277.7</v>
          </cell>
        </row>
        <row r="383">
          <cell r="C383" t="str">
            <v>HOSPITAL MIGUEL ARRAES - CG. Nº 023/2022</v>
          </cell>
          <cell r="E383" t="str">
            <v>3.13 - Materiais e Materiais Ortopédicos e Corretivos (OPME)</v>
          </cell>
          <cell r="F383" t="str">
            <v>41.249.434/0001-07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000127616</v>
          </cell>
          <cell r="K383" t="str">
            <v>18/09/2024</v>
          </cell>
          <cell r="L383" t="str">
            <v>26240941249434000107550010001276161495683275</v>
          </cell>
          <cell r="M383" t="str">
            <v>26 - Pernambuco</v>
          </cell>
          <cell r="N383">
            <v>1096.3900000000001</v>
          </cell>
        </row>
        <row r="384">
          <cell r="C384" t="str">
            <v>HOSPITAL MIGUEL ARRAES - CG. Nº 023/2022</v>
          </cell>
          <cell r="E384" t="str">
            <v>3.13 - Materiais e Materiais Ortopédicos e Corretivos (OPME)</v>
          </cell>
          <cell r="F384" t="str">
            <v>41.249.434/0001-07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000127617</v>
          </cell>
          <cell r="K384" t="str">
            <v>18/09/2024</v>
          </cell>
          <cell r="L384" t="str">
            <v>26240941249434000107550010001276171020406703</v>
          </cell>
          <cell r="M384" t="str">
            <v>26 - Pernambuco</v>
          </cell>
          <cell r="N384">
            <v>989.15</v>
          </cell>
        </row>
        <row r="385">
          <cell r="C385" t="str">
            <v>HOSPITAL MIGUEL ARRAES - CG. Nº 023/2022</v>
          </cell>
          <cell r="E385" t="str">
            <v>3.13 - Materiais e Materiais Ortopédicos e Corretivos (OPME)</v>
          </cell>
          <cell r="F385" t="str">
            <v>41.249.434/0001-07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000127619</v>
          </cell>
          <cell r="K385" t="str">
            <v>18/09/2024</v>
          </cell>
          <cell r="L385" t="str">
            <v>26240941249434000107550010001276191652465123</v>
          </cell>
          <cell r="M385" t="str">
            <v>26 - Pernambuco</v>
          </cell>
          <cell r="N385">
            <v>1096.3900000000001</v>
          </cell>
        </row>
        <row r="386">
          <cell r="C386" t="str">
            <v>HOSPITAL MIGUEL ARRAES - CG. Nº 023/2022</v>
          </cell>
          <cell r="E386" t="str">
            <v>3.13 - Materiais e Materiais Ortopédicos e Corretivos (OPME)</v>
          </cell>
          <cell r="F386" t="str">
            <v>41.249.434/0001-07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000127620</v>
          </cell>
          <cell r="K386" t="str">
            <v>18/09/2024</v>
          </cell>
          <cell r="L386" t="str">
            <v>26240941249434000107550010001276201831036449</v>
          </cell>
          <cell r="M386" t="str">
            <v>26 - Pernambuco</v>
          </cell>
          <cell r="N386">
            <v>295.02</v>
          </cell>
        </row>
        <row r="387">
          <cell r="C387" t="str">
            <v>HOSPITAL MIGUEL ARRAES - CG. Nº 023/2022</v>
          </cell>
          <cell r="E387" t="str">
            <v>3.13 - Materiais e Materiais Ortopédicos e Corretivos (OPME)</v>
          </cell>
          <cell r="F387" t="str">
            <v>41.249.434/0001-07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000127621</v>
          </cell>
          <cell r="K387" t="str">
            <v>18/09/2024</v>
          </cell>
          <cell r="L387" t="str">
            <v>26240941249434000107550010001276211192394781</v>
          </cell>
          <cell r="M387" t="str">
            <v>26 - Pernambuco</v>
          </cell>
          <cell r="N387">
            <v>761.91</v>
          </cell>
        </row>
        <row r="388">
          <cell r="C388" t="str">
            <v>HOSPITAL MIGUEL ARRAES - CG. Nº 023/2022</v>
          </cell>
          <cell r="E388" t="str">
            <v>3.13 - Materiais e Materiais Ortopédicos e Corretivos (OPME)</v>
          </cell>
          <cell r="F388" t="str">
            <v>41.249.434/0001-07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000127622</v>
          </cell>
          <cell r="K388" t="str">
            <v>18/09/2024</v>
          </cell>
          <cell r="L388" t="str">
            <v>26240941249434000107550010001276221193471841</v>
          </cell>
          <cell r="M388" t="str">
            <v>26 - Pernambuco</v>
          </cell>
          <cell r="N388">
            <v>1334.71</v>
          </cell>
        </row>
        <row r="389">
          <cell r="C389" t="str">
            <v>HOSPITAL MIGUEL ARRAES - CG. Nº 023/2022</v>
          </cell>
          <cell r="E389" t="str">
            <v>3.13 - Materiais e Materiais Ortopédicos e Corretivos (OPME)</v>
          </cell>
          <cell r="F389" t="str">
            <v>41.249.434/0001-07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000127623</v>
          </cell>
          <cell r="K389" t="str">
            <v>18/09/2024</v>
          </cell>
          <cell r="L389" t="str">
            <v>26240941249434000107550010001276231556022413</v>
          </cell>
          <cell r="M389" t="str">
            <v>26 - Pernambuco</v>
          </cell>
          <cell r="N389">
            <v>183.81</v>
          </cell>
        </row>
        <row r="390">
          <cell r="C390" t="str">
            <v>HOSPITAL MIGUEL ARRAES - CG. Nº 023/2022</v>
          </cell>
          <cell r="E390" t="str">
            <v>3.13 - Materiais e Materiais Ortopédicos e Corretivos (OPME)</v>
          </cell>
          <cell r="F390" t="str">
            <v>41.249.434/0001-07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000127624</v>
          </cell>
          <cell r="K390" t="str">
            <v>18/09/2024</v>
          </cell>
          <cell r="L390" t="str">
            <v>26240941249434000107550010001276241529655378</v>
          </cell>
          <cell r="M390" t="str">
            <v>26 - Pernambuco</v>
          </cell>
          <cell r="N390">
            <v>1096.3900000000001</v>
          </cell>
        </row>
        <row r="391">
          <cell r="C391" t="str">
            <v>HOSPITAL MIGUEL ARRAES - CG. Nº 023/2022</v>
          </cell>
          <cell r="E391" t="str">
            <v>3.13 - Materiais e Materiais Ortopédicos e Corretivos (OPME)</v>
          </cell>
          <cell r="F391" t="str">
            <v>41.249.434/0001-07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000127625</v>
          </cell>
          <cell r="K391" t="str">
            <v>18/09/2024</v>
          </cell>
          <cell r="L391" t="str">
            <v>26240941249434000107550010001276251965411658</v>
          </cell>
          <cell r="M391" t="str">
            <v>26 - Pernambuco</v>
          </cell>
          <cell r="N391">
            <v>148.4</v>
          </cell>
        </row>
        <row r="392">
          <cell r="C392" t="str">
            <v>HOSPITAL MIGUEL ARRAES - CG. Nº 023/2022</v>
          </cell>
          <cell r="E392" t="str">
            <v>3.13 - Materiais e Materiais Ortopédicos e Corretivos (OPME)</v>
          </cell>
          <cell r="F392" t="str">
            <v>41.249.434/0001-07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000127627</v>
          </cell>
          <cell r="K392" t="str">
            <v>18/09/2024</v>
          </cell>
          <cell r="L392" t="str">
            <v>26240941249434000107550010001276271945526764</v>
          </cell>
          <cell r="M392" t="str">
            <v>26 - Pernambuco</v>
          </cell>
          <cell r="N392">
            <v>148.4</v>
          </cell>
        </row>
        <row r="393">
          <cell r="C393" t="str">
            <v>HOSPITAL MIGUEL ARRAES - CG. Nº 023/2022</v>
          </cell>
          <cell r="E393" t="str">
            <v>3.13 - Materiais e Materiais Ortopédicos e Corretivos (OPME)</v>
          </cell>
          <cell r="F393" t="str">
            <v>41.249.434/0001-07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000127628</v>
          </cell>
          <cell r="K393" t="str">
            <v>18/09/2024</v>
          </cell>
          <cell r="L393" t="str">
            <v>26240941249434000107550010001276281948570044</v>
          </cell>
          <cell r="M393" t="str">
            <v>26 - Pernambuco</v>
          </cell>
          <cell r="N393">
            <v>989.15</v>
          </cell>
        </row>
        <row r="394">
          <cell r="C394" t="str">
            <v>HOSPITAL MIGUEL ARRAES - CG. Nº 023/2022</v>
          </cell>
          <cell r="E394" t="str">
            <v>3.13 - Materiais e Materiais Ortopédicos e Corretivos (OPME)</v>
          </cell>
          <cell r="F394" t="str">
            <v>41.249.434/0001-07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000127629</v>
          </cell>
          <cell r="K394" t="str">
            <v>18/09/2024</v>
          </cell>
          <cell r="L394" t="str">
            <v>26240941249434000107550010001276291293362174</v>
          </cell>
          <cell r="M394" t="str">
            <v>26 - Pernambuco</v>
          </cell>
          <cell r="N394">
            <v>148.4</v>
          </cell>
        </row>
        <row r="395">
          <cell r="C395" t="str">
            <v>HOSPITAL MIGUEL ARRAES - CG. Nº 023/2022</v>
          </cell>
          <cell r="E395" t="str">
            <v>3.13 - Materiais e Materiais Ortopédicos e Corretivos (OPME)</v>
          </cell>
          <cell r="F395" t="str">
            <v>41.249.434/0001-07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000127630</v>
          </cell>
          <cell r="K395" t="str">
            <v>18/09/2024</v>
          </cell>
          <cell r="L395" t="str">
            <v>26240941249434000107550010001276301684738068</v>
          </cell>
          <cell r="M395" t="str">
            <v>26 - Pernambuco</v>
          </cell>
          <cell r="N395">
            <v>46.02</v>
          </cell>
        </row>
        <row r="396">
          <cell r="C396" t="str">
            <v>HOSPITAL MIGUEL ARRAES - CG. Nº 023/2022</v>
          </cell>
          <cell r="E396" t="str">
            <v>3.13 - Materiais e Materiais Ortopédicos e Corretivos (OPME)</v>
          </cell>
          <cell r="F396" t="str">
            <v>41.249.434/0001-07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000127632</v>
          </cell>
          <cell r="K396" t="str">
            <v>18/09/2024</v>
          </cell>
          <cell r="L396" t="str">
            <v>26240941249434000107550010001276321870767077</v>
          </cell>
          <cell r="M396" t="str">
            <v>26 - Pernambuco</v>
          </cell>
          <cell r="N396">
            <v>171.79</v>
          </cell>
        </row>
        <row r="397">
          <cell r="C397" t="str">
            <v>HOSPITAL MIGUEL ARRAES - CG. Nº 023/2022</v>
          </cell>
          <cell r="E397" t="str">
            <v>3.13 - Materiais e Materiais Ortopédicos e Corretivos (OPME)</v>
          </cell>
          <cell r="F397" t="str">
            <v>41.249.434/0001-07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000127633</v>
          </cell>
          <cell r="K397" t="str">
            <v>18/09/2024</v>
          </cell>
          <cell r="L397" t="str">
            <v>26240941249434000107550010001276331149587469</v>
          </cell>
          <cell r="M397" t="str">
            <v>26 - Pernambuco</v>
          </cell>
          <cell r="N397">
            <v>936.58</v>
          </cell>
        </row>
        <row r="398">
          <cell r="C398" t="str">
            <v>HOSPITAL MIGUEL ARRAES - CG. Nº 023/2022</v>
          </cell>
          <cell r="E398" t="str">
            <v>3.13 - Materiais e Materiais Ortopédicos e Corretivos (OPME)</v>
          </cell>
          <cell r="F398" t="str">
            <v>41.249.434/0001-07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000127693</v>
          </cell>
          <cell r="K398" t="str">
            <v>19/09/2024</v>
          </cell>
          <cell r="L398" t="str">
            <v>26240941249434000107550010001276931406159647</v>
          </cell>
          <cell r="M398" t="str">
            <v>26 - Pernambuco</v>
          </cell>
          <cell r="N398">
            <v>486.29</v>
          </cell>
        </row>
        <row r="399">
          <cell r="C399" t="str">
            <v>HOSPITAL MIGUEL ARRAES - CG. Nº 023/2022</v>
          </cell>
          <cell r="E399" t="str">
            <v>3.13 - Materiais e Materiais Ortopédicos e Corretivos (OPME)</v>
          </cell>
          <cell r="F399" t="str">
            <v>41.249.434/0001-07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000127694</v>
          </cell>
          <cell r="K399" t="str">
            <v>19/09/2024</v>
          </cell>
          <cell r="L399" t="str">
            <v>26240941249434000107550010001276941772802563</v>
          </cell>
          <cell r="M399" t="str">
            <v>26 - Pernambuco</v>
          </cell>
          <cell r="N399">
            <v>1521.74</v>
          </cell>
        </row>
        <row r="400">
          <cell r="C400" t="str">
            <v>HOSPITAL MIGUEL ARRAES - CG. Nº 023/2022</v>
          </cell>
          <cell r="E400" t="str">
            <v>3.13 - Materiais e Materiais Ortopédicos e Corretivos (OPME)</v>
          </cell>
          <cell r="F400" t="str">
            <v>41.249.434/0001-07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000127695</v>
          </cell>
          <cell r="K400" t="str">
            <v>19/09/2024</v>
          </cell>
          <cell r="L400" t="str">
            <v>26240941249434000107550010001276951924229752</v>
          </cell>
          <cell r="M400" t="str">
            <v>26 - Pernambuco</v>
          </cell>
          <cell r="N400">
            <v>936.58</v>
          </cell>
        </row>
        <row r="401">
          <cell r="C401" t="str">
            <v>HOSPITAL MIGUEL ARRAES - CG. Nº 023/2022</v>
          </cell>
          <cell r="E401" t="str">
            <v>3.13 - Materiais e Materiais Ortopédicos e Corretivos (OPME)</v>
          </cell>
          <cell r="F401" t="str">
            <v>41.249.434/0001-07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000127696</v>
          </cell>
          <cell r="K401" t="str">
            <v>19/09/2024</v>
          </cell>
          <cell r="L401" t="str">
            <v>26240941249434000107550010001276961650075670</v>
          </cell>
          <cell r="M401" t="str">
            <v>26 - Pernambuco</v>
          </cell>
          <cell r="N401">
            <v>936.58</v>
          </cell>
        </row>
        <row r="402">
          <cell r="C402" t="str">
            <v>HOSPITAL MIGUEL ARRAES - CG. Nº 023/2022</v>
          </cell>
          <cell r="E402" t="str">
            <v>3.13 - Materiais e Materiais Ortopédicos e Corretivos (OPME)</v>
          </cell>
          <cell r="F402" t="str">
            <v>41.249.434/0001-07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000127697</v>
          </cell>
          <cell r="K402" t="str">
            <v>19/09/2024</v>
          </cell>
          <cell r="L402" t="str">
            <v>26240941249434000107550010001276971176580388</v>
          </cell>
          <cell r="M402" t="str">
            <v>26 - Pernambuco</v>
          </cell>
          <cell r="N402">
            <v>36.119999999999997</v>
          </cell>
        </row>
        <row r="403">
          <cell r="C403" t="str">
            <v>HOSPITAL MIGUEL ARRAES - CG. Nº 023/2022</v>
          </cell>
          <cell r="E403" t="str">
            <v>3.13 - Materiais e Materiais Ortopédicos e Corretivos (OPME)</v>
          </cell>
          <cell r="F403" t="str">
            <v>41.249.434/0001-07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000127698</v>
          </cell>
          <cell r="K403" t="str">
            <v>19/09/2024</v>
          </cell>
          <cell r="L403" t="str">
            <v>26240941249434000107550010001276981925596254</v>
          </cell>
          <cell r="M403" t="str">
            <v>26 - Pernambuco</v>
          </cell>
          <cell r="N403">
            <v>761.91</v>
          </cell>
        </row>
        <row r="404">
          <cell r="C404" t="str">
            <v>HOSPITAL MIGUEL ARRAES - CG. Nº 023/2022</v>
          </cell>
          <cell r="E404" t="str">
            <v>3.13 - Materiais e Materiais Ortopédicos e Corretivos (OPME)</v>
          </cell>
          <cell r="F404" t="str">
            <v>41.249.434/0001-07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000127699</v>
          </cell>
          <cell r="K404" t="str">
            <v>19/09/2024</v>
          </cell>
          <cell r="L404" t="str">
            <v>26240941249434000107550010001276991786217303</v>
          </cell>
          <cell r="M404" t="str">
            <v>26 - Pernambuco</v>
          </cell>
          <cell r="N404">
            <v>761.91</v>
          </cell>
        </row>
        <row r="405">
          <cell r="C405" t="str">
            <v>HOSPITAL MIGUEL ARRAES - CG. Nº 023/2022</v>
          </cell>
          <cell r="E405" t="str">
            <v>3.13 - Materiais e Materiais Ortopédicos e Corretivos (OPME)</v>
          </cell>
          <cell r="F405" t="str">
            <v>41.249.434/0001-07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000127700</v>
          </cell>
          <cell r="K405" t="str">
            <v>19/09/2024</v>
          </cell>
          <cell r="L405" t="str">
            <v>26240941249434000107550010001277001763097738</v>
          </cell>
          <cell r="M405" t="str">
            <v>26 - Pernambuco</v>
          </cell>
          <cell r="N405">
            <v>326</v>
          </cell>
        </row>
        <row r="406">
          <cell r="C406" t="str">
            <v>HOSPITAL MIGUEL ARRAES - CG. Nº 023/2022</v>
          </cell>
          <cell r="E406" t="str">
            <v>3.13 - Materiais e Materiais Ortopédicos e Corretivos (OPME)</v>
          </cell>
          <cell r="F406" t="str">
            <v>41.249.434/0001-07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000127701</v>
          </cell>
          <cell r="K406" t="str">
            <v>19/09/2024</v>
          </cell>
          <cell r="L406" t="str">
            <v>26240941249434000107550010001277011803015661</v>
          </cell>
          <cell r="M406" t="str">
            <v>26 - Pernambuco</v>
          </cell>
          <cell r="N406">
            <v>486.29</v>
          </cell>
        </row>
        <row r="407">
          <cell r="C407" t="str">
            <v>HOSPITAL MIGUEL ARRAES - CG. Nº 023/2022</v>
          </cell>
          <cell r="E407" t="str">
            <v>3.13 - Materiais e Materiais Ortopédicos e Corretivos (OPME)</v>
          </cell>
          <cell r="F407" t="str">
            <v>41.249.434/0001-07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000127702</v>
          </cell>
          <cell r="K407" t="str">
            <v>19/09/2024</v>
          </cell>
          <cell r="L407" t="str">
            <v>26240941249434000107550010001277021890711103</v>
          </cell>
          <cell r="M407" t="str">
            <v>26 - Pernambuco</v>
          </cell>
          <cell r="N407">
            <v>316.83999999999997</v>
          </cell>
        </row>
        <row r="408">
          <cell r="C408" t="str">
            <v>HOSPITAL MIGUEL ARRAES - CG. Nº 023/2022</v>
          </cell>
          <cell r="E408" t="str">
            <v>3.13 - Materiais e Materiais Ortopédicos e Corretivos (OPME)</v>
          </cell>
          <cell r="F408" t="str">
            <v>41.249.434/0001-07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000127703</v>
          </cell>
          <cell r="K408" t="str">
            <v>19/09/2024</v>
          </cell>
          <cell r="L408" t="str">
            <v>26240941249434000107550010001277031848666832</v>
          </cell>
          <cell r="M408" t="str">
            <v>26 - Pernambuco</v>
          </cell>
          <cell r="N408">
            <v>1096.3900000000001</v>
          </cell>
        </row>
        <row r="409">
          <cell r="C409" t="str">
            <v>HOSPITAL MIGUEL ARRAES - CG. Nº 023/2022</v>
          </cell>
          <cell r="E409" t="str">
            <v>3.13 - Materiais e Materiais Ortopédicos e Corretivos (OPME)</v>
          </cell>
          <cell r="F409" t="str">
            <v>41.249.434/0001-07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000127704</v>
          </cell>
          <cell r="K409" t="str">
            <v>19/09/2024</v>
          </cell>
          <cell r="L409" t="str">
            <v>26240941249434000107550010001277041200413187</v>
          </cell>
          <cell r="M409" t="str">
            <v>26 - Pernambuco</v>
          </cell>
          <cell r="N409">
            <v>1096.3900000000001</v>
          </cell>
        </row>
        <row r="410">
          <cell r="C410" t="str">
            <v>HOSPITAL MIGUEL ARRAES - CG. Nº 023/2022</v>
          </cell>
          <cell r="E410" t="str">
            <v>3.13 - Materiais e Materiais Ortopédicos e Corretivos (OPME)</v>
          </cell>
          <cell r="F410" t="str">
            <v>41.249.434/0001-07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000127705</v>
          </cell>
          <cell r="K410" t="str">
            <v>19/09/2024</v>
          </cell>
          <cell r="L410" t="str">
            <v>26240941249434000107550010001277051892271935</v>
          </cell>
          <cell r="M410" t="str">
            <v>26 - Pernambuco</v>
          </cell>
          <cell r="N410">
            <v>148.4</v>
          </cell>
        </row>
        <row r="411">
          <cell r="C411" t="str">
            <v>HOSPITAL MIGUEL ARRAES - CG. Nº 023/2022</v>
          </cell>
          <cell r="E411" t="str">
            <v>3.13 - Materiais e Materiais Ortopédicos e Corretivos (OPME)</v>
          </cell>
          <cell r="F411" t="str">
            <v>41.249.434/0001-07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000127706</v>
          </cell>
          <cell r="K411" t="str">
            <v>19/09/2024</v>
          </cell>
          <cell r="L411" t="str">
            <v>26240941249434000107550010001277061155239203</v>
          </cell>
          <cell r="M411" t="str">
            <v>26 - Pernambuco</v>
          </cell>
          <cell r="N411">
            <v>121.18</v>
          </cell>
        </row>
        <row r="412">
          <cell r="C412" t="str">
            <v>HOSPITAL MIGUEL ARRAES - CG. Nº 023/2022</v>
          </cell>
          <cell r="E412" t="str">
            <v>3.13 - Materiais e Materiais Ortopédicos e Corretivos (OPME)</v>
          </cell>
          <cell r="F412" t="str">
            <v>41.249.434/0001-07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000127707</v>
          </cell>
          <cell r="K412" t="str">
            <v>19/09/2024</v>
          </cell>
          <cell r="L412" t="str">
            <v>26240941249434000107550010001277071306106980</v>
          </cell>
          <cell r="M412" t="str">
            <v>26 - Pernambuco</v>
          </cell>
          <cell r="N412">
            <v>570.52</v>
          </cell>
        </row>
        <row r="413">
          <cell r="C413" t="str">
            <v>HOSPITAL MIGUEL ARRAES - CG. Nº 023/2022</v>
          </cell>
          <cell r="E413" t="str">
            <v>3.13 - Materiais e Materiais Ortopédicos e Corretivos (OPME)</v>
          </cell>
          <cell r="F413" t="str">
            <v>41.249.434/0001-07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000127708</v>
          </cell>
          <cell r="K413" t="str">
            <v>19/09/2024</v>
          </cell>
          <cell r="L413" t="str">
            <v>26240941249434000107550010001277081426310809</v>
          </cell>
          <cell r="M413" t="str">
            <v>26 - Pernambuco</v>
          </cell>
          <cell r="N413">
            <v>905.9</v>
          </cell>
        </row>
        <row r="414">
          <cell r="C414" t="str">
            <v>HOSPITAL MIGUEL ARRAES - CG. Nº 023/2022</v>
          </cell>
          <cell r="E414" t="str">
            <v>3.13 - Materiais e Materiais Ortopédicos e Corretivos (OPME)</v>
          </cell>
          <cell r="F414" t="str">
            <v>41.249.434/0001-07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000127709</v>
          </cell>
          <cell r="K414" t="str">
            <v>19/09/2024</v>
          </cell>
          <cell r="L414" t="str">
            <v>26240941249434000107550010001277091111854354</v>
          </cell>
          <cell r="M414" t="str">
            <v>26 - Pernambuco</v>
          </cell>
          <cell r="N414">
            <v>1103.5</v>
          </cell>
        </row>
        <row r="415">
          <cell r="C415" t="str">
            <v>HOSPITAL MIGUEL ARRAES - CG. Nº 023/2022</v>
          </cell>
          <cell r="E415" t="str">
            <v>3.13 - Materiais e Materiais Ortopédicos e Corretivos (OPME)</v>
          </cell>
          <cell r="F415" t="str">
            <v>41.249.434/0001-07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000127710</v>
          </cell>
          <cell r="K415" t="str">
            <v>19/09/2024</v>
          </cell>
          <cell r="L415" t="str">
            <v>26240941249434000107550010001277101109708223</v>
          </cell>
          <cell r="M415" t="str">
            <v>26 - Pernambuco</v>
          </cell>
          <cell r="N415">
            <v>761.71</v>
          </cell>
        </row>
        <row r="416">
          <cell r="C416" t="str">
            <v>HOSPITAL MIGUEL ARRAES - CG. Nº 023/2022</v>
          </cell>
          <cell r="E416" t="str">
            <v>3.13 - Materiais e Materiais Ortopédicos e Corretivos (OPME)</v>
          </cell>
          <cell r="F416" t="str">
            <v>41.249.434/0001-07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000127711</v>
          </cell>
          <cell r="K416" t="str">
            <v>19/09/2024</v>
          </cell>
          <cell r="L416" t="str">
            <v>26240941249434000107550010001277111750112974</v>
          </cell>
          <cell r="M416" t="str">
            <v>26 - Pernambuco</v>
          </cell>
          <cell r="N416">
            <v>63.47</v>
          </cell>
        </row>
        <row r="417">
          <cell r="C417" t="str">
            <v>HOSPITAL MIGUEL ARRAES - CG. Nº 023/2022</v>
          </cell>
          <cell r="E417" t="str">
            <v>3.13 - Materiais e Materiais Ortopédicos e Corretivos (OPME)</v>
          </cell>
          <cell r="F417" t="str">
            <v>41.249.434/0001-07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000127712</v>
          </cell>
          <cell r="K417" t="str">
            <v>19/09/2024</v>
          </cell>
          <cell r="L417" t="str">
            <v>26240941249434000107550010001277121965796433</v>
          </cell>
          <cell r="M417" t="str">
            <v>26 - Pernambuco</v>
          </cell>
          <cell r="N417">
            <v>326</v>
          </cell>
        </row>
        <row r="418">
          <cell r="C418" t="str">
            <v>HOSPITAL MIGUEL ARRAES - CG. Nº 023/2022</v>
          </cell>
          <cell r="E418" t="str">
            <v>3.13 - Materiais e Materiais Ortopédicos e Corretivos (OPME)</v>
          </cell>
          <cell r="F418" t="str">
            <v>41.249.434/0001-07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000127713</v>
          </cell>
          <cell r="K418" t="str">
            <v>19/09/2024</v>
          </cell>
          <cell r="L418" t="str">
            <v>26240941249434000107550010001277131906144015</v>
          </cell>
          <cell r="M418" t="str">
            <v>26 - Pernambuco</v>
          </cell>
          <cell r="N418">
            <v>936.58</v>
          </cell>
        </row>
        <row r="419">
          <cell r="C419" t="str">
            <v>HOSPITAL MIGUEL ARRAES - CG. Nº 023/2022</v>
          </cell>
          <cell r="E419" t="str">
            <v>3.13 - Materiais e Materiais Ortopédicos e Corretivos (OPME)</v>
          </cell>
          <cell r="F419" t="str">
            <v>41.249.434/0001-07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000127714</v>
          </cell>
          <cell r="K419" t="str">
            <v>19/09/2024</v>
          </cell>
          <cell r="L419" t="str">
            <v>26240941249434000107550010001277141881449699</v>
          </cell>
          <cell r="M419" t="str">
            <v>26 - Pernambuco</v>
          </cell>
          <cell r="N419">
            <v>936.58</v>
          </cell>
        </row>
        <row r="420">
          <cell r="C420" t="str">
            <v>HOSPITAL MIGUEL ARRAES - CG. Nº 023/2022</v>
          </cell>
          <cell r="E420" t="str">
            <v>3.13 - Materiais e Materiais Ortopédicos e Corretivos (OPME)</v>
          </cell>
          <cell r="F420" t="str">
            <v>41.249.434/0001-07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000127715</v>
          </cell>
          <cell r="K420" t="str">
            <v>19/09/2024</v>
          </cell>
          <cell r="L420" t="str">
            <v>26240941249434000107550010001277151180078969</v>
          </cell>
          <cell r="M420" t="str">
            <v>26 - Pernambuco</v>
          </cell>
          <cell r="N420">
            <v>296.8</v>
          </cell>
        </row>
        <row r="421">
          <cell r="C421" t="str">
            <v>HOSPITAL MIGUEL ARRAES - CG. Nº 023/2022</v>
          </cell>
          <cell r="E421" t="str">
            <v>3.13 - Materiais e Materiais Ortopédicos e Corretivos (OPME)</v>
          </cell>
          <cell r="F421" t="str">
            <v>41.249.434/0001-07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000127716</v>
          </cell>
          <cell r="K421" t="str">
            <v>19/09/2024</v>
          </cell>
          <cell r="L421" t="str">
            <v>26240941249434000107550010001277161264969349</v>
          </cell>
          <cell r="M421" t="str">
            <v>26 - Pernambuco</v>
          </cell>
          <cell r="N421">
            <v>936.58</v>
          </cell>
        </row>
        <row r="422">
          <cell r="C422" t="str">
            <v>HOSPITAL MIGUEL ARRAES - CG. Nº 023/2022</v>
          </cell>
          <cell r="E422" t="str">
            <v>3.13 - Materiais e Materiais Ortopédicos e Corretivos (OPME)</v>
          </cell>
          <cell r="F422" t="str">
            <v>41.249.434/0001-07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000127717</v>
          </cell>
          <cell r="K422" t="str">
            <v>19/09/2024</v>
          </cell>
          <cell r="L422" t="str">
            <v>26240941249434000107550010001277171686610313</v>
          </cell>
          <cell r="M422" t="str">
            <v>26 - Pernambuco</v>
          </cell>
          <cell r="N422">
            <v>99.23</v>
          </cell>
        </row>
        <row r="423">
          <cell r="C423" t="str">
            <v>HOSPITAL MIGUEL ARRAES - CG. Nº 023/2022</v>
          </cell>
          <cell r="E423" t="str">
            <v>3.13 - Materiais e Materiais Ortopédicos e Corretivos (OPME)</v>
          </cell>
          <cell r="F423" t="str">
            <v>41.249.434/0001-07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000127718</v>
          </cell>
          <cell r="K423" t="str">
            <v>19/09/2024</v>
          </cell>
          <cell r="L423" t="str">
            <v>26240941249434000107550010001277181984228651</v>
          </cell>
          <cell r="M423" t="str">
            <v>26 - Pernambuco</v>
          </cell>
          <cell r="N423">
            <v>275.48</v>
          </cell>
        </row>
        <row r="424">
          <cell r="C424" t="str">
            <v>HOSPITAL MIGUEL ARRAES - CG. Nº 023/2022</v>
          </cell>
          <cell r="E424" t="str">
            <v>3.13 - Materiais e Materiais Ortopédicos e Corretivos (OPME)</v>
          </cell>
          <cell r="F424" t="str">
            <v>41.249.434/0001-07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000128020</v>
          </cell>
          <cell r="K424" t="str">
            <v>30/09/2024</v>
          </cell>
          <cell r="L424" t="str">
            <v>26240941249434000107550010001280201289246811</v>
          </cell>
          <cell r="M424" t="str">
            <v>26 - Pernambuco</v>
          </cell>
          <cell r="N424">
            <v>1277.7</v>
          </cell>
        </row>
        <row r="425">
          <cell r="C425" t="str">
            <v>HOSPITAL MIGUEL ARRAES - CG. Nº 023/2022</v>
          </cell>
          <cell r="E425" t="str">
            <v>3.13 - Materiais e Materiais Ortopédicos e Corretivos (OPME)</v>
          </cell>
          <cell r="F425" t="str">
            <v>41.249.434/0001-07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000128021</v>
          </cell>
          <cell r="K425" t="str">
            <v>30/09/2024</v>
          </cell>
          <cell r="L425" t="str">
            <v>26240941249434000107550010001280211612874952</v>
          </cell>
          <cell r="M425" t="str">
            <v>26 - Pernambuco</v>
          </cell>
          <cell r="N425">
            <v>1533.5</v>
          </cell>
        </row>
        <row r="426">
          <cell r="C426" t="str">
            <v>HOSPITAL MIGUEL ARRAES - CG. Nº 023/2022</v>
          </cell>
          <cell r="E426" t="str">
            <v>3.13 - Materiais e Materiais Ortopédicos e Corretivos (OPME)</v>
          </cell>
          <cell r="F426" t="str">
            <v>41.249.434/0001-07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000128022</v>
          </cell>
          <cell r="K426" t="str">
            <v>30/09/2024</v>
          </cell>
          <cell r="L426" t="str">
            <v>26240941249434000107550010001280221710418703</v>
          </cell>
          <cell r="M426" t="str">
            <v>26 - Pernambuco</v>
          </cell>
          <cell r="N426">
            <v>905.9</v>
          </cell>
        </row>
        <row r="427">
          <cell r="C427" t="str">
            <v>HOSPITAL MIGUEL ARRAES - CG. Nº 023/2022</v>
          </cell>
          <cell r="E427" t="str">
            <v>3.13 - Materiais e Materiais Ortopédicos e Corretivos (OPME)</v>
          </cell>
          <cell r="F427" t="str">
            <v>41.249.434/0001-07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000128023</v>
          </cell>
          <cell r="K427" t="str">
            <v>30/09/2024</v>
          </cell>
          <cell r="L427" t="str">
            <v>26240941249434000107550010001280231316960313</v>
          </cell>
          <cell r="M427" t="str">
            <v>26 - Pernambuco</v>
          </cell>
          <cell r="N427">
            <v>561.88</v>
          </cell>
        </row>
        <row r="428">
          <cell r="C428" t="str">
            <v>HOSPITAL MIGUEL ARRAES - CG. Nº 023/2022</v>
          </cell>
          <cell r="E428" t="str">
            <v>3.13 - Materiais e Materiais Ortopédicos e Corretivos (OPME)</v>
          </cell>
          <cell r="F428" t="str">
            <v>41.249.434/0001-07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000128024</v>
          </cell>
          <cell r="K428" t="str">
            <v>30/09/2024</v>
          </cell>
          <cell r="L428" t="str">
            <v>26240941249434000107550010001280241925691301</v>
          </cell>
          <cell r="M428" t="str">
            <v>26 - Pernambuco</v>
          </cell>
          <cell r="N428">
            <v>1096.3900000000001</v>
          </cell>
        </row>
        <row r="429">
          <cell r="C429" t="str">
            <v>HOSPITAL MIGUEL ARRAES - CG. Nº 023/2022</v>
          </cell>
          <cell r="E429" t="str">
            <v>3.13 - Materiais e Materiais Ortopédicos e Corretivos (OPME)</v>
          </cell>
          <cell r="F429" t="str">
            <v>41.249.434/0001-07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000128025</v>
          </cell>
          <cell r="K429" t="str">
            <v>30/09/2024</v>
          </cell>
          <cell r="L429" t="str">
            <v>26240941249434000107550010001280251280484619</v>
          </cell>
          <cell r="M429" t="str">
            <v>26 - Pernambuco</v>
          </cell>
          <cell r="N429">
            <v>886.77</v>
          </cell>
        </row>
        <row r="430">
          <cell r="C430" t="str">
            <v>HOSPITAL MIGUEL ARRAES - CG. Nº 023/2022</v>
          </cell>
          <cell r="E430" t="str">
            <v>3.13 - Materiais e Materiais Ortopédicos e Corretivos (OPME)</v>
          </cell>
          <cell r="F430" t="str">
            <v>41.249.434/0001-07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000128026</v>
          </cell>
          <cell r="K430" t="str">
            <v>30/09/2024</v>
          </cell>
          <cell r="L430" t="str">
            <v>26240941249434000107550010001280261191267962</v>
          </cell>
          <cell r="M430" t="str">
            <v>26 - Pernambuco</v>
          </cell>
          <cell r="N430">
            <v>1277.7</v>
          </cell>
        </row>
        <row r="431">
          <cell r="C431" t="str">
            <v>HOSPITAL MIGUEL ARRAES - CG. Nº 023/2022</v>
          </cell>
          <cell r="E431" t="str">
            <v>3.13 - Materiais e Materiais Ortopédicos e Corretivos (OPME)</v>
          </cell>
          <cell r="F431" t="str">
            <v>41.249.434/0001-07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000128027</v>
          </cell>
          <cell r="K431" t="str">
            <v>30/09/2024</v>
          </cell>
          <cell r="L431" t="str">
            <v>26240941249434000107550010001280271290895500</v>
          </cell>
          <cell r="M431" t="str">
            <v>26 - Pernambuco</v>
          </cell>
          <cell r="N431">
            <v>183.81</v>
          </cell>
        </row>
        <row r="432">
          <cell r="C432" t="str">
            <v>HOSPITAL MIGUEL ARRAES - CG. Nº 023/2022</v>
          </cell>
          <cell r="E432" t="str">
            <v>3.13 - Materiais e Materiais Ortopédicos e Corretivos (OPME)</v>
          </cell>
          <cell r="F432" t="str">
            <v>41.249.434/0001-07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000128028</v>
          </cell>
          <cell r="K432" t="str">
            <v>30/09/2024</v>
          </cell>
          <cell r="L432" t="str">
            <v>26240941249434000107550010001280281017110608</v>
          </cell>
          <cell r="M432" t="str">
            <v>26 - Pernambuco</v>
          </cell>
          <cell r="N432">
            <v>219.92</v>
          </cell>
        </row>
        <row r="433">
          <cell r="C433" t="str">
            <v>HOSPITAL MIGUEL ARRAES - CG. Nº 023/2022</v>
          </cell>
          <cell r="E433" t="str">
            <v>3.13 - Materiais e Materiais Ortopédicos e Corretivos (OPME)</v>
          </cell>
          <cell r="F433" t="str">
            <v>41.249.434/0001-07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000128029</v>
          </cell>
          <cell r="K433" t="str">
            <v>30/09/2024</v>
          </cell>
          <cell r="L433" t="str">
            <v>26240941249434000107550010001280291777640484</v>
          </cell>
          <cell r="M433" t="str">
            <v>26 - Pernambuco</v>
          </cell>
          <cell r="N433">
            <v>148.4</v>
          </cell>
        </row>
        <row r="434">
          <cell r="C434" t="str">
            <v>HOSPITAL MIGUEL ARRAES - CG. Nº 023/2022</v>
          </cell>
          <cell r="E434" t="str">
            <v>3.13 - Materiais e Materiais Ortopédicos e Corretivos (OPME)</v>
          </cell>
          <cell r="F434" t="str">
            <v>41.249.434/0001-07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000128030</v>
          </cell>
          <cell r="K434" t="str">
            <v>30/09/2024</v>
          </cell>
          <cell r="L434" t="str">
            <v>26240941249434000107550010001280301687846890</v>
          </cell>
          <cell r="M434" t="str">
            <v>26 - Pernambuco</v>
          </cell>
          <cell r="N434">
            <v>148.4</v>
          </cell>
        </row>
        <row r="435">
          <cell r="C435" t="str">
            <v>HOSPITAL MIGUEL ARRAES - CG. Nº 023/2022</v>
          </cell>
          <cell r="E435" t="str">
            <v>3.13 - Materiais e Materiais Ortopédicos e Corretivos (OPME)</v>
          </cell>
          <cell r="F435" t="str">
            <v>41.249.434/0001-07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000128031</v>
          </cell>
          <cell r="K435" t="str">
            <v>30/09/2024</v>
          </cell>
          <cell r="L435" t="str">
            <v>26240941249434000107550010001280311554144272</v>
          </cell>
          <cell r="M435" t="str">
            <v>26 - Pernambuco</v>
          </cell>
          <cell r="N435">
            <v>197.6</v>
          </cell>
        </row>
        <row r="436">
          <cell r="C436" t="str">
            <v>HOSPITAL MIGUEL ARRAES - CG. Nº 023/2022</v>
          </cell>
          <cell r="E436" t="str">
            <v>3.13 - Materiais e Materiais Ortopédicos e Corretivos (OPME)</v>
          </cell>
          <cell r="F436" t="str">
            <v>41.249.434/0001-07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000128032</v>
          </cell>
          <cell r="K436" t="str">
            <v>30/09/2024</v>
          </cell>
          <cell r="L436" t="str">
            <v>26240941249434000107550010001280321105983550</v>
          </cell>
          <cell r="M436" t="str">
            <v>26 - Pernambuco</v>
          </cell>
          <cell r="N436">
            <v>474.4</v>
          </cell>
        </row>
        <row r="437">
          <cell r="C437" t="str">
            <v>HOSPITAL MIGUEL ARRAES - CG. Nº 023/2022</v>
          </cell>
          <cell r="E437" t="str">
            <v>3.13 - Materiais e Materiais Ortopédicos e Corretivos (OPME)</v>
          </cell>
          <cell r="F437" t="str">
            <v>41.249.434/0001-07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000128033</v>
          </cell>
          <cell r="K437" t="str">
            <v>30/09/2024</v>
          </cell>
          <cell r="L437" t="str">
            <v>26240941249434000107550010001280331036906293</v>
          </cell>
          <cell r="M437" t="str">
            <v>26 - Pernambuco</v>
          </cell>
          <cell r="N437">
            <v>989.15</v>
          </cell>
        </row>
        <row r="438">
          <cell r="C438" t="str">
            <v>HOSPITAL MIGUEL ARRAES - CG. Nº 023/2022</v>
          </cell>
          <cell r="E438" t="str">
            <v>3.13 - Materiais e Materiais Ortopédicos e Corretivos (OPME)</v>
          </cell>
          <cell r="F438" t="str">
            <v>41.249.434/0001-07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000128034</v>
          </cell>
          <cell r="K438" t="str">
            <v>30/09/2024</v>
          </cell>
          <cell r="L438" t="str">
            <v>26240941249434000107550010001280341977316923</v>
          </cell>
          <cell r="M438" t="str">
            <v>26 - Pernambuco</v>
          </cell>
          <cell r="N438">
            <v>340.23</v>
          </cell>
        </row>
        <row r="439">
          <cell r="C439" t="str">
            <v>HOSPITAL MIGUEL ARRAES - CG. Nº 023/2022</v>
          </cell>
          <cell r="E439" t="str">
            <v>3.13 - Materiais e Materiais Ortopédicos e Corretivos (OPME)</v>
          </cell>
          <cell r="F439" t="str">
            <v>41.249.434/0001-07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000128035</v>
          </cell>
          <cell r="K439" t="str">
            <v>30/09/2024</v>
          </cell>
          <cell r="L439" t="str">
            <v>26240941249434000107550010001280351946236267</v>
          </cell>
          <cell r="M439" t="str">
            <v>26 - Pernambuco</v>
          </cell>
          <cell r="N439">
            <v>154.38</v>
          </cell>
        </row>
        <row r="440">
          <cell r="C440" t="str">
            <v>HOSPITAL MIGUEL ARRAES - CG. Nº 023/2022</v>
          </cell>
          <cell r="E440" t="str">
            <v>3.13 - Materiais e Materiais Ortopédicos e Corretivos (OPME)</v>
          </cell>
          <cell r="F440" t="str">
            <v>41.249.434/0001-07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000128036</v>
          </cell>
          <cell r="K440" t="str">
            <v>30/09/2024</v>
          </cell>
          <cell r="L440" t="str">
            <v>26240941249434000107550010001280361763863804</v>
          </cell>
          <cell r="M440" t="str">
            <v>26 - Pernambuco</v>
          </cell>
          <cell r="N440">
            <v>217.69</v>
          </cell>
        </row>
        <row r="441">
          <cell r="C441" t="str">
            <v>HOSPITAL MIGUEL ARRAES - CG. Nº 023/2022</v>
          </cell>
          <cell r="E441" t="str">
            <v>3.13 - Materiais e Materiais Ortopédicos e Corretivos (OPME)</v>
          </cell>
          <cell r="F441" t="str">
            <v>41.249.434/0001-07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000128037</v>
          </cell>
          <cell r="K441" t="str">
            <v>30/09/2024</v>
          </cell>
          <cell r="L441" t="str">
            <v>26240941249434000107550010001280371331375600</v>
          </cell>
          <cell r="M441" t="str">
            <v>26 - Pernambuco</v>
          </cell>
          <cell r="N441">
            <v>250.38</v>
          </cell>
        </row>
        <row r="442">
          <cell r="C442" t="str">
            <v>HOSPITAL MIGUEL ARRAES - CG. Nº 023/2022</v>
          </cell>
          <cell r="E442" t="str">
            <v>3.13 - Materiais e Materiais Ortopédicos e Corretivos (OPME)</v>
          </cell>
          <cell r="F442" t="str">
            <v>41.249.434/0001-07</v>
          </cell>
          <cell r="G442" t="str">
            <v>PROSMED PRODUTOS MEDICOS LTDA</v>
          </cell>
          <cell r="H442" t="str">
            <v>B</v>
          </cell>
          <cell r="I442" t="str">
            <v>S</v>
          </cell>
          <cell r="J442" t="str">
            <v>000128038</v>
          </cell>
          <cell r="K442" t="str">
            <v>30/09/2024</v>
          </cell>
          <cell r="L442" t="str">
            <v>26240941249434000107550010001280381898353426</v>
          </cell>
          <cell r="M442" t="str">
            <v>26 - Pernambuco</v>
          </cell>
          <cell r="N442">
            <v>761.91</v>
          </cell>
        </row>
        <row r="443">
          <cell r="C443" t="str">
            <v>HOSPITAL MIGUEL ARRAES - CG. Nº 023/2022</v>
          </cell>
          <cell r="E443" t="str">
            <v>3.13 - Materiais e Materiais Ortopédicos e Corretivos (OPME)</v>
          </cell>
          <cell r="F443" t="str">
            <v>41.249.434/0001-07</v>
          </cell>
          <cell r="G443" t="str">
            <v>PROSMED PRODUTOS MEDICOS LTDA</v>
          </cell>
          <cell r="H443" t="str">
            <v>B</v>
          </cell>
          <cell r="I443" t="str">
            <v>S</v>
          </cell>
          <cell r="J443" t="str">
            <v>000128039</v>
          </cell>
          <cell r="K443" t="str">
            <v>30/09/2024</v>
          </cell>
          <cell r="L443" t="str">
            <v>26240941249434000107550010001280391626743094</v>
          </cell>
          <cell r="M443" t="str">
            <v>26 - Pernambuco</v>
          </cell>
          <cell r="N443">
            <v>1328.43</v>
          </cell>
        </row>
        <row r="444">
          <cell r="C444" t="str">
            <v>HOSPITAL MIGUEL ARRAES - CG. Nº 023/2022</v>
          </cell>
          <cell r="E444" t="str">
            <v>3.13 - Materiais e Materiais Ortopédicos e Corretivos (OPME)</v>
          </cell>
          <cell r="F444" t="str">
            <v>41.249.434/0001-07</v>
          </cell>
          <cell r="G444" t="str">
            <v>PROSMED PRODUTOS MEDICOS LTDA</v>
          </cell>
          <cell r="H444" t="str">
            <v>B</v>
          </cell>
          <cell r="I444" t="str">
            <v>S</v>
          </cell>
          <cell r="J444" t="str">
            <v>000128040</v>
          </cell>
          <cell r="K444" t="str">
            <v>30/09/2024</v>
          </cell>
          <cell r="L444" t="str">
            <v>26240941249434000107550010001280401152266208</v>
          </cell>
          <cell r="M444" t="str">
            <v>26 - Pernambuco</v>
          </cell>
          <cell r="N444">
            <v>761.91</v>
          </cell>
        </row>
        <row r="445">
          <cell r="C445" t="str">
            <v>HOSPITAL MIGUEL ARRAES - CG. Nº 023/2022</v>
          </cell>
          <cell r="E445" t="str">
            <v>3.13 - Materiais e Materiais Ortopédicos e Corretivos (OPME)</v>
          </cell>
          <cell r="F445" t="str">
            <v>41.249.434/0001-07</v>
          </cell>
          <cell r="G445" t="str">
            <v>PROSMED PRODUTOS MEDICOS LTDA</v>
          </cell>
          <cell r="H445" t="str">
            <v>B</v>
          </cell>
          <cell r="I445" t="str">
            <v>S</v>
          </cell>
          <cell r="J445" t="str">
            <v>000128041</v>
          </cell>
          <cell r="K445" t="str">
            <v>30/09/2024</v>
          </cell>
          <cell r="L445" t="str">
            <v>26240941249434000107550010001280411360440948</v>
          </cell>
          <cell r="M445" t="str">
            <v>26 - Pernambuco</v>
          </cell>
          <cell r="N445">
            <v>761.91</v>
          </cell>
        </row>
        <row r="446">
          <cell r="C446" t="str">
            <v>HOSPITAL MIGUEL ARRAES - CG. Nº 023/2022</v>
          </cell>
          <cell r="E446" t="str">
            <v>3.13 - Materiais e Materiais Ortopédicos e Corretivos (OPME)</v>
          </cell>
          <cell r="F446" t="str">
            <v>41.249.434/0001-07</v>
          </cell>
          <cell r="G446" t="str">
            <v>PROSMED PRODUTOS MEDICOS LTDA</v>
          </cell>
          <cell r="H446" t="str">
            <v>B</v>
          </cell>
          <cell r="I446" t="str">
            <v>S</v>
          </cell>
          <cell r="J446" t="str">
            <v>000128042</v>
          </cell>
          <cell r="K446" t="str">
            <v>30/09/2024</v>
          </cell>
          <cell r="L446" t="str">
            <v>26240941249434000107550010001280421240848890</v>
          </cell>
          <cell r="M446" t="str">
            <v>26 - Pernambuco</v>
          </cell>
          <cell r="N446">
            <v>275.48</v>
          </cell>
        </row>
        <row r="447">
          <cell r="C447" t="str">
            <v>HOSPITAL MIGUEL ARRAES - CG. Nº 023/2022</v>
          </cell>
          <cell r="E447" t="str">
            <v>3.13 - Materiais e Materiais Ortopédicos e Corretivos (OPME)</v>
          </cell>
          <cell r="F447" t="str">
            <v>41.249.434/0001-07</v>
          </cell>
          <cell r="G447" t="str">
            <v>PROSMED PRODUTOS MEDICOS LTDA</v>
          </cell>
          <cell r="H447" t="str">
            <v>B</v>
          </cell>
          <cell r="I447" t="str">
            <v>S</v>
          </cell>
          <cell r="J447" t="str">
            <v>000128043</v>
          </cell>
          <cell r="K447" t="str">
            <v>30/09/2024</v>
          </cell>
          <cell r="L447" t="str">
            <v>26240941249434000107550010001280431907198629</v>
          </cell>
          <cell r="M447" t="str">
            <v>26 - Pernambuco</v>
          </cell>
          <cell r="N447">
            <v>905.9</v>
          </cell>
        </row>
        <row r="448">
          <cell r="C448" t="str">
            <v>HOSPITAL MIGUEL ARRAES - CG. Nº 023/2022</v>
          </cell>
          <cell r="E448" t="str">
            <v>3.6 - Material de Expediente</v>
          </cell>
          <cell r="F448" t="str">
            <v>24.073.694/0001-55</v>
          </cell>
          <cell r="G448" t="str">
            <v>CIL COMERCIO DE INFORMATICA LTDA</v>
          </cell>
          <cell r="H448" t="str">
            <v>B</v>
          </cell>
          <cell r="I448" t="str">
            <v>S</v>
          </cell>
          <cell r="J448" t="str">
            <v>000131346</v>
          </cell>
          <cell r="K448" t="str">
            <v>27/09/2024</v>
          </cell>
          <cell r="L448" t="str">
            <v>26240924073694000155550020001313461004002213</v>
          </cell>
          <cell r="M448" t="str">
            <v>26 - Pernambuco</v>
          </cell>
          <cell r="N448">
            <v>4609.5</v>
          </cell>
        </row>
        <row r="449">
          <cell r="C449" t="str">
            <v>HOSPITAL MIGUEL ARRAES - CG. Nº 023/2022</v>
          </cell>
          <cell r="E449" t="str">
            <v xml:space="preserve">3.10 - Material para Manutenção de Bens Móveis </v>
          </cell>
          <cell r="F449" t="str">
            <v>24.073.694/0001-55</v>
          </cell>
          <cell r="G449" t="str">
            <v>CIL COMERCIO DE INFORMATICA LTDA</v>
          </cell>
          <cell r="H449" t="str">
            <v>B</v>
          </cell>
          <cell r="I449" t="str">
            <v>S</v>
          </cell>
          <cell r="J449" t="str">
            <v>000131784</v>
          </cell>
          <cell r="K449" t="str">
            <v>27/09/2024</v>
          </cell>
          <cell r="L449" t="str">
            <v>26240924073694000155550020001317841004015350</v>
          </cell>
          <cell r="M449" t="str">
            <v>26 - Pernambuco</v>
          </cell>
          <cell r="N449">
            <v>41.04</v>
          </cell>
        </row>
        <row r="450">
          <cell r="C450" t="str">
            <v>HOSPITAL MIGUEL ARRAES - CG. Nº 023/2022</v>
          </cell>
          <cell r="E450" t="str">
            <v xml:space="preserve">3.10 - Material para Manutenção de Bens Móveis </v>
          </cell>
          <cell r="F450" t="str">
            <v>24.073.694/0001-55</v>
          </cell>
          <cell r="G450" t="str">
            <v>CIL COMERCIO DE INFORMATICA LTDA</v>
          </cell>
          <cell r="H450" t="str">
            <v>B</v>
          </cell>
          <cell r="I450" t="str">
            <v>S</v>
          </cell>
          <cell r="J450" t="str">
            <v>000131784</v>
          </cell>
          <cell r="K450" t="str">
            <v>27/09/2024</v>
          </cell>
          <cell r="L450" t="str">
            <v>26240924073694000155550020001317841004015350</v>
          </cell>
          <cell r="M450" t="str">
            <v>26 - Pernambuco</v>
          </cell>
          <cell r="N450">
            <v>821.67</v>
          </cell>
        </row>
        <row r="451">
          <cell r="C451" t="str">
            <v>HOSPITAL MIGUEL ARRAES - CG. Nº 023/2022</v>
          </cell>
          <cell r="E451" t="str">
            <v>3.6 - Material de Expediente</v>
          </cell>
          <cell r="F451" t="str">
            <v>24.073.694/0001-55</v>
          </cell>
          <cell r="G451" t="str">
            <v>CIL COMERCIO DE INFORMATICA LTDA</v>
          </cell>
          <cell r="H451" t="str">
            <v>B</v>
          </cell>
          <cell r="I451" t="str">
            <v>S</v>
          </cell>
          <cell r="J451" t="str">
            <v>000131784</v>
          </cell>
          <cell r="K451" t="str">
            <v>27/09/2024</v>
          </cell>
          <cell r="L451" t="str">
            <v>26240924073694000155550020001317841004015350</v>
          </cell>
          <cell r="M451" t="str">
            <v>26 - Pernambuco</v>
          </cell>
          <cell r="N451">
            <v>11007.3</v>
          </cell>
        </row>
        <row r="452">
          <cell r="C452" t="str">
            <v>HOSPITAL MIGUEL ARRAES - CG. Nº 023/2022</v>
          </cell>
          <cell r="E452" t="str">
            <v>3.7 - Material de Limpeza e Produtos de Hgienização</v>
          </cell>
          <cell r="F452" t="str">
            <v>24.436.602/0001-54</v>
          </cell>
          <cell r="G452" t="str">
            <v>ART CIRURGICA COMERCIO DE PRODUTOS HOSPITALARES LTDA</v>
          </cell>
          <cell r="H452" t="str">
            <v>B</v>
          </cell>
          <cell r="I452" t="str">
            <v>S</v>
          </cell>
          <cell r="J452" t="str">
            <v>000140078</v>
          </cell>
          <cell r="K452" t="str">
            <v>17/09/2024</v>
          </cell>
          <cell r="L452" t="str">
            <v>26240924436602000154550010001400781142102008</v>
          </cell>
          <cell r="M452" t="str">
            <v>26 - Pernambuco</v>
          </cell>
          <cell r="N452">
            <v>2980</v>
          </cell>
        </row>
        <row r="453">
          <cell r="C453" t="str">
            <v>HOSPITAL MIGUEL ARRAES - CG. Nº 023/2022</v>
          </cell>
          <cell r="E453" t="str">
            <v>3.7 - Material de Limpeza e Produtos de Hgienização</v>
          </cell>
          <cell r="F453" t="str">
            <v>24.436.602/0001-54</v>
          </cell>
          <cell r="G453" t="str">
            <v>ART CIRURGICA COMERCIO DE PRODUTOS HOSPITALARES LTDA</v>
          </cell>
          <cell r="H453" t="str">
            <v>B</v>
          </cell>
          <cell r="I453" t="str">
            <v>S</v>
          </cell>
          <cell r="J453" t="str">
            <v>000140397</v>
          </cell>
          <cell r="K453" t="str">
            <v>25/09/2024</v>
          </cell>
          <cell r="L453" t="str">
            <v>26240924436602000154550010001403971142421008</v>
          </cell>
          <cell r="M453" t="str">
            <v>26 - Pernambuco</v>
          </cell>
          <cell r="N453">
            <v>553.20000000000005</v>
          </cell>
        </row>
        <row r="454">
          <cell r="C454" t="str">
            <v>HOSPITAL MIGUEL ARRAES - CG. Nº 023/2022</v>
          </cell>
          <cell r="E454" t="str">
            <v>3.12 - Material Hospitalar</v>
          </cell>
          <cell r="F454" t="str">
            <v>05.944.604/0005-33</v>
          </cell>
          <cell r="G454" t="str">
            <v>EDWARDS LIFESCIENCES COM PR MD CR LT</v>
          </cell>
          <cell r="H454" t="str">
            <v>B</v>
          </cell>
          <cell r="I454" t="str">
            <v>S</v>
          </cell>
          <cell r="J454" t="str">
            <v>000142794</v>
          </cell>
          <cell r="K454" t="str">
            <v>27/08/2024</v>
          </cell>
          <cell r="L454" t="str">
            <v>35240805944604000533550010001427941002554490</v>
          </cell>
          <cell r="M454" t="str">
            <v>35 - São Paulo</v>
          </cell>
          <cell r="N454">
            <v>2740</v>
          </cell>
        </row>
        <row r="455">
          <cell r="C455" t="str">
            <v>HOSPITAL MIGUEL ARRAES - CG. Nº 023/2022</v>
          </cell>
          <cell r="E455" t="str">
            <v>3.12 - Material Hospitalar</v>
          </cell>
          <cell r="F455" t="str">
            <v>11.449.180/0002-90</v>
          </cell>
          <cell r="G455" t="str">
            <v>DPROSMED DISTRIBUIDORA DE PRODUTOS MEDICO-HOSPITALARES LTDA</v>
          </cell>
          <cell r="H455" t="str">
            <v>B</v>
          </cell>
          <cell r="I455" t="str">
            <v>S</v>
          </cell>
          <cell r="J455" t="str">
            <v>00019289</v>
          </cell>
          <cell r="K455" t="str">
            <v>29/08/2024</v>
          </cell>
          <cell r="L455" t="str">
            <v>26240811449180000290550010000192891000428652</v>
          </cell>
          <cell r="M455" t="str">
            <v>26 - Pernambuco</v>
          </cell>
          <cell r="N455">
            <v>456.3</v>
          </cell>
        </row>
        <row r="456">
          <cell r="C456" t="str">
            <v>HOSPITAL MIGUEL ARRAES - CG. Nº 023/2022</v>
          </cell>
          <cell r="E456" t="str">
            <v>3.12 - Material Hospitalar</v>
          </cell>
          <cell r="F456" t="str">
            <v>12.420.164/0010-48</v>
          </cell>
          <cell r="G456" t="str">
            <v>CM HOSPITALAR S A  RECIFE</v>
          </cell>
          <cell r="H456" t="str">
            <v>B</v>
          </cell>
          <cell r="I456" t="str">
            <v>S</v>
          </cell>
          <cell r="J456" t="str">
            <v>000262152</v>
          </cell>
          <cell r="K456" t="str">
            <v>03/09/2024</v>
          </cell>
          <cell r="L456" t="str">
            <v>26240912420164001048550010002621521212133186</v>
          </cell>
          <cell r="M456" t="str">
            <v>26 - Pernambuco</v>
          </cell>
          <cell r="N456">
            <v>6550</v>
          </cell>
        </row>
        <row r="457">
          <cell r="C457" t="str">
            <v>HOSPITAL MIGUEL ARRAES - CG. Nº 023/2022</v>
          </cell>
          <cell r="E457" t="str">
            <v>3.12 - Material Hospitalar</v>
          </cell>
          <cell r="F457" t="str">
            <v>12.420.164/0010-48</v>
          </cell>
          <cell r="G457" t="str">
            <v>CM HOSPITALAR S A  RECIFE</v>
          </cell>
          <cell r="H457" t="str">
            <v>B</v>
          </cell>
          <cell r="I457" t="str">
            <v>S</v>
          </cell>
          <cell r="J457" t="str">
            <v>000262162</v>
          </cell>
          <cell r="K457" t="str">
            <v>03/09/2024</v>
          </cell>
          <cell r="L457" t="str">
            <v>26240912420164001048550010002621621842877377</v>
          </cell>
          <cell r="M457" t="str">
            <v>26 - Pernambuco</v>
          </cell>
          <cell r="N457">
            <v>55860</v>
          </cell>
        </row>
        <row r="458">
          <cell r="C458" t="str">
            <v>HOSPITAL MIGUEL ARRAES - CG. Nº 023/2022</v>
          </cell>
          <cell r="E458" t="str">
            <v>3.12 - Material Hospitalar</v>
          </cell>
          <cell r="F458" t="str">
            <v>12.420.164/0010-48</v>
          </cell>
          <cell r="G458" t="str">
            <v>CM HOSPITALAR S A  RECIFE</v>
          </cell>
          <cell r="H458" t="str">
            <v>B</v>
          </cell>
          <cell r="I458" t="str">
            <v>S</v>
          </cell>
          <cell r="J458" t="str">
            <v>000262182</v>
          </cell>
          <cell r="K458" t="str">
            <v>03/09/2024</v>
          </cell>
          <cell r="L458" t="str">
            <v>26240912420164001048550010002621821313182637</v>
          </cell>
          <cell r="M458" t="str">
            <v>26 - Pernambuco</v>
          </cell>
          <cell r="N458">
            <v>10189</v>
          </cell>
        </row>
        <row r="459">
          <cell r="C459" t="str">
            <v>HOSPITAL MIGUEL ARRAES - CG. Nº 023/2022</v>
          </cell>
          <cell r="E459" t="str">
            <v>3.12 - Material Hospitalar</v>
          </cell>
          <cell r="F459" t="str">
            <v>12.420.164/0010-48</v>
          </cell>
          <cell r="G459" t="str">
            <v>CM HOSPITALAR S A  RECIFE</v>
          </cell>
          <cell r="H459" t="str">
            <v>B</v>
          </cell>
          <cell r="I459" t="str">
            <v>S</v>
          </cell>
          <cell r="J459" t="str">
            <v>000262567</v>
          </cell>
          <cell r="K459" t="str">
            <v>05/09/2024</v>
          </cell>
          <cell r="L459" t="str">
            <v>26240912420164001048550010002625671436533123</v>
          </cell>
          <cell r="M459" t="str">
            <v>26 - Pernambuco</v>
          </cell>
          <cell r="N459">
            <v>7150</v>
          </cell>
        </row>
        <row r="460">
          <cell r="C460" t="str">
            <v>HOSPITAL MIGUEL ARRAES - CG. Nº 023/2022</v>
          </cell>
          <cell r="E460" t="str">
            <v>3.12 - Material Hospitalar</v>
          </cell>
          <cell r="F460" t="str">
            <v>12.420.164/0010-48</v>
          </cell>
          <cell r="G460" t="str">
            <v>CM HOSPITALAR S A  RECIFE</v>
          </cell>
          <cell r="H460" t="str">
            <v>B</v>
          </cell>
          <cell r="I460" t="str">
            <v>S</v>
          </cell>
          <cell r="J460" t="str">
            <v>000262591</v>
          </cell>
          <cell r="K460" t="str">
            <v>05/09/2024</v>
          </cell>
          <cell r="L460" t="str">
            <v>26240912420164001048550010002625911452982528</v>
          </cell>
          <cell r="M460" t="str">
            <v>26 - Pernambuco</v>
          </cell>
          <cell r="N460">
            <v>3220</v>
          </cell>
        </row>
        <row r="461">
          <cell r="C461" t="str">
            <v>HOSPITAL MIGUEL ARRAES - CG. Nº 023/2022</v>
          </cell>
          <cell r="E461" t="str">
            <v>3.12 - Material Hospitalar</v>
          </cell>
          <cell r="F461" t="str">
            <v>12.420.164/0010-48</v>
          </cell>
          <cell r="G461" t="str">
            <v>CM HOSPITALAR S A  RECIFE</v>
          </cell>
          <cell r="H461" t="str">
            <v>B</v>
          </cell>
          <cell r="I461" t="str">
            <v>S</v>
          </cell>
          <cell r="J461" t="str">
            <v>000263283</v>
          </cell>
          <cell r="K461" t="str">
            <v>09/09/2024</v>
          </cell>
          <cell r="L461" t="str">
            <v>26240912420164001048550010002632831992166310</v>
          </cell>
          <cell r="M461" t="str">
            <v>26 - Pernambuco</v>
          </cell>
          <cell r="N461">
            <v>27600</v>
          </cell>
        </row>
        <row r="462">
          <cell r="C462" t="str">
            <v>HOSPITAL MIGUEL ARRAES - CG. Nº 023/2022</v>
          </cell>
          <cell r="E462" t="str">
            <v>3.4 - Material Farmacológico</v>
          </cell>
          <cell r="F462" t="str">
            <v>08.778.201/0001-26</v>
          </cell>
          <cell r="G462" t="str">
            <v>DROGAFONTE LTDA</v>
          </cell>
          <cell r="H462" t="str">
            <v>B</v>
          </cell>
          <cell r="I462" t="str">
            <v>S</v>
          </cell>
          <cell r="J462" t="str">
            <v>000465312</v>
          </cell>
          <cell r="K462" t="str">
            <v>30/08/2024</v>
          </cell>
          <cell r="L462" t="str">
            <v>26240808778201000126550010004653121627320036</v>
          </cell>
          <cell r="M462" t="str">
            <v>26 - Pernambuco</v>
          </cell>
          <cell r="N462">
            <v>129.75</v>
          </cell>
        </row>
        <row r="463">
          <cell r="C463" t="str">
            <v>HOSPITAL MIGUEL ARRAES - CG. Nº 023/2022</v>
          </cell>
          <cell r="E463" t="str">
            <v>3.7 - Material de Limpeza e Produtos de Hgienização</v>
          </cell>
          <cell r="F463" t="str">
            <v>08.778.201/0001-26</v>
          </cell>
          <cell r="G463" t="str">
            <v>DROGAFONTE LTDA</v>
          </cell>
          <cell r="H463" t="str">
            <v>B</v>
          </cell>
          <cell r="I463" t="str">
            <v>S</v>
          </cell>
          <cell r="J463" t="str">
            <v>000465333</v>
          </cell>
          <cell r="K463" t="str">
            <v>30/08/2024</v>
          </cell>
          <cell r="L463" t="str">
            <v>26240808778201000126550010004653331580323379</v>
          </cell>
          <cell r="M463" t="str">
            <v>26 - Pernambuco</v>
          </cell>
          <cell r="N463">
            <v>300.25</v>
          </cell>
        </row>
        <row r="464">
          <cell r="C464" t="str">
            <v>HOSPITAL MIGUEL ARRAES - CG. Nº 023/2022</v>
          </cell>
          <cell r="E464" t="str">
            <v>3.4 - Material Farmacológico</v>
          </cell>
          <cell r="F464" t="str">
            <v>08.778.201/0001-26</v>
          </cell>
          <cell r="G464" t="str">
            <v>DROGAFONTE LTDA</v>
          </cell>
          <cell r="H464" t="str">
            <v>B</v>
          </cell>
          <cell r="I464" t="str">
            <v>S</v>
          </cell>
          <cell r="J464" t="str">
            <v>000465346</v>
          </cell>
          <cell r="K464" t="str">
            <v>30/08/2024</v>
          </cell>
          <cell r="L464" t="str">
            <v>26240808778201000126550010004653465346135971</v>
          </cell>
          <cell r="M464" t="str">
            <v>26 - Pernambuco</v>
          </cell>
          <cell r="N464">
            <v>19557.87</v>
          </cell>
        </row>
        <row r="465">
          <cell r="C465" t="str">
            <v>HOSPITAL MIGUEL ARRAES - CG. Nº 023/2022</v>
          </cell>
          <cell r="E465" t="str">
            <v>3.4 - Material Farmacológico</v>
          </cell>
          <cell r="F465" t="str">
            <v>08.778.201/0001-26</v>
          </cell>
          <cell r="G465" t="str">
            <v>DROGAFONTE LTDA</v>
          </cell>
          <cell r="H465" t="str">
            <v>B</v>
          </cell>
          <cell r="I465" t="str">
            <v>S</v>
          </cell>
          <cell r="J465" t="str">
            <v>000466578</v>
          </cell>
          <cell r="K465" t="str">
            <v>09/09/2024</v>
          </cell>
          <cell r="L465" t="str">
            <v>26240908778201000126550010004665781243616657</v>
          </cell>
          <cell r="M465" t="str">
            <v>26 - Pernambuco</v>
          </cell>
          <cell r="N465">
            <v>8131.6</v>
          </cell>
        </row>
        <row r="466">
          <cell r="C466" t="str">
            <v>HOSPITAL MIGUEL ARRAES - CG. Nº 023/2022</v>
          </cell>
          <cell r="E466" t="str">
            <v>3.12 - Material Hospitalar</v>
          </cell>
          <cell r="F466" t="str">
            <v>08.778.201/0001-26</v>
          </cell>
          <cell r="G466" t="str">
            <v>DROGAFONTE LTDA</v>
          </cell>
          <cell r="H466" t="str">
            <v>B</v>
          </cell>
          <cell r="I466" t="str">
            <v>S</v>
          </cell>
          <cell r="J466" t="str">
            <v>000466600</v>
          </cell>
          <cell r="K466" t="str">
            <v>09/09/2024</v>
          </cell>
          <cell r="L466" t="str">
            <v>26240908778201000126550010004666001689614908</v>
          </cell>
          <cell r="M466" t="str">
            <v>26 - Pernambuco</v>
          </cell>
          <cell r="N466">
            <v>5195.9799999999996</v>
          </cell>
        </row>
        <row r="467">
          <cell r="C467" t="str">
            <v>HOSPITAL MIGUEL ARRAES - CG. Nº 023/2022</v>
          </cell>
          <cell r="E467" t="str">
            <v>3.4 - Material Farmacológico</v>
          </cell>
          <cell r="F467" t="str">
            <v>44.734.671/0022-86</v>
          </cell>
          <cell r="G467" t="str">
            <v>CRISTALIA PRODUTOS QUIMICOS FARMACEUTICOS LTDA</v>
          </cell>
          <cell r="H467" t="str">
            <v>B</v>
          </cell>
          <cell r="I467" t="str">
            <v>S</v>
          </cell>
          <cell r="J467" t="str">
            <v>000469829</v>
          </cell>
          <cell r="K467" t="str">
            <v>27/08/2024</v>
          </cell>
          <cell r="L467" t="str">
            <v>35240844734671002286550100004698291607000584</v>
          </cell>
          <cell r="M467" t="str">
            <v>35 - São Paulo</v>
          </cell>
          <cell r="N467">
            <v>3200</v>
          </cell>
        </row>
        <row r="468">
          <cell r="C468" t="str">
            <v>HOSPITAL MIGUEL ARRAES - CG. Nº 023/2022</v>
          </cell>
          <cell r="E468" t="str">
            <v>3.4 - Material Farmacológico</v>
          </cell>
          <cell r="F468" t="str">
            <v>44.734.671/0022-86</v>
          </cell>
          <cell r="G468" t="str">
            <v>CRISTALIA PRODUTOS QUIMICOS FARMACEUTICOS LTDA</v>
          </cell>
          <cell r="H468" t="str">
            <v>B</v>
          </cell>
          <cell r="I468" t="str">
            <v>S</v>
          </cell>
          <cell r="J468" t="str">
            <v>000471332</v>
          </cell>
          <cell r="K468" t="str">
            <v>28/08/2024</v>
          </cell>
          <cell r="L468" t="str">
            <v>35240844734671002286550100004713321436026636</v>
          </cell>
          <cell r="M468" t="str">
            <v>35 - São Paulo</v>
          </cell>
          <cell r="N468">
            <v>9570</v>
          </cell>
        </row>
        <row r="469">
          <cell r="C469" t="str">
            <v>HOSPITAL MIGUEL ARRAES - CG. Nº 023/2022</v>
          </cell>
          <cell r="E469" t="str">
            <v>3.12 - Material Hospitalar</v>
          </cell>
          <cell r="F469" t="str">
            <v>10.779.833/0001-56</v>
          </cell>
          <cell r="G469" t="str">
            <v>MEDICAL MERCANTIL DE APAR MEDICA LTDA</v>
          </cell>
          <cell r="H469" t="str">
            <v>B</v>
          </cell>
          <cell r="I469" t="str">
            <v>S</v>
          </cell>
          <cell r="J469" t="str">
            <v>000614429</v>
          </cell>
          <cell r="K469" t="str">
            <v>04/09/2024</v>
          </cell>
          <cell r="L469" t="str">
            <v>26240910779833000156550010006144291616453004</v>
          </cell>
          <cell r="M469" t="str">
            <v>26 - Pernambuco</v>
          </cell>
          <cell r="N469">
            <v>5425.73</v>
          </cell>
        </row>
        <row r="470">
          <cell r="C470" t="str">
            <v>HOSPITAL MIGUEL ARRAES - CG. Nº 023/2022</v>
          </cell>
          <cell r="E470" t="str">
            <v>3.7 - Material de Limpeza e Produtos de Hgienização</v>
          </cell>
          <cell r="F470" t="str">
            <v>10.779.833/0001-56</v>
          </cell>
          <cell r="G470" t="str">
            <v>MEDICAL MERCANTIL DE APAR MEDICA LTDA</v>
          </cell>
          <cell r="H470" t="str">
            <v>B</v>
          </cell>
          <cell r="I470" t="str">
            <v>S</v>
          </cell>
          <cell r="J470" t="str">
            <v>000614477</v>
          </cell>
          <cell r="K470" t="str">
            <v>04/09/2024</v>
          </cell>
          <cell r="L470" t="str">
            <v>26240910779833000156550010006144771616501006</v>
          </cell>
          <cell r="M470" t="str">
            <v>26 - Pernambuco</v>
          </cell>
          <cell r="N470">
            <v>2880</v>
          </cell>
        </row>
        <row r="471">
          <cell r="C471" t="str">
            <v>HOSPITAL MIGUEL ARRAES - CG. Nº 023/2022</v>
          </cell>
          <cell r="E471" t="str">
            <v>3.7 - Material de Limpeza e Produtos de Hgienização</v>
          </cell>
          <cell r="F471" t="str">
            <v>48.583.460/0001-16</v>
          </cell>
          <cell r="G471" t="str">
            <v>OMEGA DISTRIBUIDORA &amp; CONSULTORIA LTDA</v>
          </cell>
          <cell r="H471" t="str">
            <v>B</v>
          </cell>
          <cell r="I471" t="str">
            <v>S</v>
          </cell>
          <cell r="J471" t="str">
            <v>000649</v>
          </cell>
          <cell r="K471" t="str">
            <v>16/09/2024</v>
          </cell>
          <cell r="L471" t="str">
            <v>26240948583460000116550010000006491603098915</v>
          </cell>
          <cell r="M471" t="str">
            <v>26 - Pernambuco</v>
          </cell>
          <cell r="N471">
            <v>8690</v>
          </cell>
        </row>
        <row r="472">
          <cell r="C472" t="str">
            <v>HOSPITAL MIGUEL ARRAES - CG. Nº 023/2022</v>
          </cell>
          <cell r="E472" t="str">
            <v>3.4 - Material Farmacológico</v>
          </cell>
          <cell r="F472" t="str">
            <v>11.449.180/0001-00</v>
          </cell>
          <cell r="G472" t="str">
            <v>DPROSMED DISTRIBUIDORA DE PRODUTOS MEDICOS HOSPITALARES EIRELI</v>
          </cell>
          <cell r="H472" t="str">
            <v>B</v>
          </cell>
          <cell r="I472" t="str">
            <v>S</v>
          </cell>
          <cell r="J472" t="str">
            <v>00072858</v>
          </cell>
          <cell r="K472" t="str">
            <v>05/09/2024</v>
          </cell>
          <cell r="L472" t="str">
            <v>26240911449180000100550010000728581000432900</v>
          </cell>
          <cell r="M472" t="str">
            <v>26 - Pernambuco</v>
          </cell>
          <cell r="N472">
            <v>189.36</v>
          </cell>
        </row>
        <row r="473">
          <cell r="C473" t="str">
            <v>HOSPITAL MIGUEL ARRAES - CG. Nº 023/2022</v>
          </cell>
          <cell r="E473" t="str">
            <v>3.4 - Material Farmacológico</v>
          </cell>
          <cell r="F473" t="str">
            <v>11.449.180/0001-00</v>
          </cell>
          <cell r="G473" t="str">
            <v>DPROSMED DISTRIBUIDORA DE PRODUTOS MEDICOS HOSPITALARES EIRELI</v>
          </cell>
          <cell r="H473" t="str">
            <v>B</v>
          </cell>
          <cell r="I473" t="str">
            <v>S</v>
          </cell>
          <cell r="J473" t="str">
            <v>00072862</v>
          </cell>
          <cell r="K473" t="str">
            <v>06/09/2024</v>
          </cell>
          <cell r="L473" t="str">
            <v>26240911449180000100550010000728621000432970</v>
          </cell>
          <cell r="M473" t="str">
            <v>26 - Pernambuco</v>
          </cell>
          <cell r="N473">
            <v>332.5</v>
          </cell>
        </row>
        <row r="474">
          <cell r="C474" t="str">
            <v>HOSPITAL MIGUEL ARRAES - CG. Nº 023/2022</v>
          </cell>
          <cell r="E474" t="str">
            <v>3.12 - Material Hospitalar</v>
          </cell>
          <cell r="F474" t="str">
            <v>11.449.180/0001-00</v>
          </cell>
          <cell r="G474" t="str">
            <v>DPROSMED DISTRIBUIDORA DE PRODUTOS MEDICOS HOSPITALARES EIRELI</v>
          </cell>
          <cell r="H474" t="str">
            <v>B</v>
          </cell>
          <cell r="I474" t="str">
            <v>S</v>
          </cell>
          <cell r="J474" t="str">
            <v>00073032</v>
          </cell>
          <cell r="K474" t="str">
            <v>11/09/2024</v>
          </cell>
          <cell r="L474" t="str">
            <v>26240911449180000100550010000730321000435580</v>
          </cell>
          <cell r="M474" t="str">
            <v>26 - Pernambuco</v>
          </cell>
          <cell r="N474">
            <v>8290.7999999999993</v>
          </cell>
        </row>
        <row r="475">
          <cell r="C475" t="str">
            <v>HOSPITAL MIGUEL ARRAES - CG. Nº 023/2022</v>
          </cell>
          <cell r="E475" t="str">
            <v>3.12 - Material Hospitalar</v>
          </cell>
          <cell r="F475" t="str">
            <v>11.449.180/0001-00</v>
          </cell>
          <cell r="G475" t="str">
            <v>DPROSMED DISTRIBUIDORA DE PRODUTOS MEDICOS HOSPITALARES EIRELI</v>
          </cell>
          <cell r="H475" t="str">
            <v>B</v>
          </cell>
          <cell r="I475" t="str">
            <v>S</v>
          </cell>
          <cell r="J475" t="str">
            <v>00073042</v>
          </cell>
          <cell r="K475" t="str">
            <v>11/09/2024</v>
          </cell>
          <cell r="L475" t="str">
            <v>26240911449180000100550010000730421000435772</v>
          </cell>
          <cell r="M475" t="str">
            <v>26 - Pernambuco</v>
          </cell>
          <cell r="N475">
            <v>652.5</v>
          </cell>
        </row>
        <row r="476">
          <cell r="C476" t="str">
            <v>HOSPITAL MIGUEL ARRAES - CG. Nº 023/2022</v>
          </cell>
          <cell r="E476" t="str">
            <v>3.4 - Material Farmacológico</v>
          </cell>
          <cell r="F476" t="str">
            <v>11.449.180/0001-00</v>
          </cell>
          <cell r="G476" t="str">
            <v>DPROSMED DISTRIBUIDORA DE PRODUTOS MEDICOS HOSPITALARES EIRELI</v>
          </cell>
          <cell r="H476" t="str">
            <v>B</v>
          </cell>
          <cell r="I476" t="str">
            <v>S</v>
          </cell>
          <cell r="J476" t="str">
            <v>00073066</v>
          </cell>
          <cell r="K476" t="str">
            <v>12/09/2024</v>
          </cell>
          <cell r="L476" t="str">
            <v>26240911449180000100550010000730661000436126</v>
          </cell>
          <cell r="M476" t="str">
            <v>26 - Pernambuco</v>
          </cell>
          <cell r="N476">
            <v>70320</v>
          </cell>
        </row>
        <row r="477">
          <cell r="C477" t="str">
            <v>HOSPITAL MIGUEL ARRAES - CG. Nº 023/2022</v>
          </cell>
          <cell r="E477" t="str">
            <v>3.4 - Material Farmacológico</v>
          </cell>
          <cell r="F477" t="str">
            <v>11.449.180/0001-00</v>
          </cell>
          <cell r="G477" t="str">
            <v>DPROSMED DISTRIBUIDORA DE PRODUTOS MEDICOS HOSPITALARES EIRELI</v>
          </cell>
          <cell r="H477" t="str">
            <v>B</v>
          </cell>
          <cell r="I477" t="str">
            <v>S</v>
          </cell>
          <cell r="J477" t="str">
            <v>00073296</v>
          </cell>
          <cell r="K477" t="str">
            <v>19/09/2024</v>
          </cell>
          <cell r="L477" t="str">
            <v>26240911449180000100550010000732961000440034</v>
          </cell>
          <cell r="M477" t="str">
            <v>26 - Pernambuco</v>
          </cell>
          <cell r="N477">
            <v>3984</v>
          </cell>
        </row>
        <row r="478">
          <cell r="C478" t="str">
            <v>HOSPITAL MIGUEL ARRAES - CG. Nº 023/2022</v>
          </cell>
          <cell r="E478" t="str">
            <v>3.12 - Material Hospitalar</v>
          </cell>
          <cell r="F478" t="str">
            <v>11.449.180/0001-00</v>
          </cell>
          <cell r="G478" t="str">
            <v>DPROSMED DISTRIBUIDORA DE PRODUTOS MEDICOS HOSPITALARES EIRELI</v>
          </cell>
          <cell r="H478" t="str">
            <v>B</v>
          </cell>
          <cell r="I478" t="str">
            <v>S</v>
          </cell>
          <cell r="J478" t="str">
            <v>00073334</v>
          </cell>
          <cell r="K478" t="str">
            <v>20/09/2024</v>
          </cell>
          <cell r="L478" t="str">
            <v>26240911449180000100550010000733341000440622</v>
          </cell>
          <cell r="M478" t="str">
            <v>26 - Pernambuco</v>
          </cell>
          <cell r="N478">
            <v>3376</v>
          </cell>
        </row>
        <row r="479">
          <cell r="C479" t="str">
            <v>HOSPITAL MIGUEL ARRAES - CG. Nº 023/2022</v>
          </cell>
          <cell r="E479" t="str">
            <v>3.12 - Material Hospitalar</v>
          </cell>
          <cell r="F479" t="str">
            <v>11.449.180/0001-00</v>
          </cell>
          <cell r="G479" t="str">
            <v>DPROSMED DISTRIBUIDORA DE PRODUTOS MEDICOS HOSPITALARES EIRELI</v>
          </cell>
          <cell r="H479" t="str">
            <v>B</v>
          </cell>
          <cell r="I479" t="str">
            <v>S</v>
          </cell>
          <cell r="J479" t="str">
            <v>00073387</v>
          </cell>
          <cell r="K479" t="str">
            <v>23/09/2024</v>
          </cell>
          <cell r="L479" t="str">
            <v>26240911449180000100550010000733871000441487</v>
          </cell>
          <cell r="M479" t="str">
            <v>26 - Pernambuco</v>
          </cell>
          <cell r="N479">
            <v>560</v>
          </cell>
        </row>
        <row r="480">
          <cell r="C480" t="str">
            <v>HOSPITAL MIGUEL ARRAES - CG. Nº 023/2022</v>
          </cell>
          <cell r="E480" t="str">
            <v>3.99 - Outras despesas com Material de Consumo</v>
          </cell>
          <cell r="F480" t="str">
            <v>92.660.406/0006-23</v>
          </cell>
          <cell r="G480" t="str">
            <v>FRIGELAR COMERCIO E DISTRIBUICAO SA</v>
          </cell>
          <cell r="H480" t="str">
            <v>B</v>
          </cell>
          <cell r="I480" t="str">
            <v>S</v>
          </cell>
          <cell r="J480" t="str">
            <v>000847234</v>
          </cell>
          <cell r="K480" t="str">
            <v>26/07/2024</v>
          </cell>
          <cell r="L480" t="str">
            <v>26240792660406000623550050008472341000059920</v>
          </cell>
          <cell r="M480" t="str">
            <v>26 - Pernambuco</v>
          </cell>
          <cell r="N480">
            <v>231.99</v>
          </cell>
        </row>
        <row r="481">
          <cell r="C481" t="str">
            <v>HOSPITAL MIGUEL ARRAES - CG. Nº 023/2022</v>
          </cell>
          <cell r="E481" t="str">
            <v xml:space="preserve">3.8 - Uniformes, Tecidos e Aviamentos </v>
          </cell>
          <cell r="F481" t="str">
            <v>24.028.351/0001-79</v>
          </cell>
          <cell r="G481" t="str">
            <v>SOL E MAR CONFECCAO EIRELI</v>
          </cell>
          <cell r="H481" t="str">
            <v>B</v>
          </cell>
          <cell r="I481" t="str">
            <v>S</v>
          </cell>
          <cell r="J481" t="str">
            <v>001304</v>
          </cell>
          <cell r="K481" t="str">
            <v>11/09/2024</v>
          </cell>
          <cell r="L481" t="str">
            <v>26240924028351000179550010000013041095716690</v>
          </cell>
          <cell r="M481" t="str">
            <v>26 - Pernambuco</v>
          </cell>
          <cell r="N481">
            <v>800</v>
          </cell>
        </row>
        <row r="482">
          <cell r="C482" t="str">
            <v>HOSPITAL MIGUEL ARRAES - CG. Nº 023/2022</v>
          </cell>
          <cell r="E482" t="str">
            <v>3.14 - Alimentação Preparada</v>
          </cell>
          <cell r="F482" t="str">
            <v>03.721.769/0002-78</v>
          </cell>
          <cell r="G482" t="str">
            <v>MASTERBOI LTDA</v>
          </cell>
          <cell r="H482" t="str">
            <v>B</v>
          </cell>
          <cell r="I482" t="str">
            <v>S</v>
          </cell>
          <cell r="J482" t="str">
            <v>001387954</v>
          </cell>
          <cell r="K482" t="str">
            <v>10/09/2024</v>
          </cell>
          <cell r="L482" t="str">
            <v>26240903721769000278550040013879541235062848</v>
          </cell>
          <cell r="M482" t="str">
            <v>26 - Pernambuco</v>
          </cell>
          <cell r="N482">
            <v>2632.08</v>
          </cell>
        </row>
        <row r="483">
          <cell r="C483" t="str">
            <v>HOSPITAL MIGUEL ARRAES - CG. Nº 023/2022</v>
          </cell>
          <cell r="E483" t="str">
            <v>3.14 - Alimentação Preparada</v>
          </cell>
          <cell r="F483" t="str">
            <v>03.721.769/0002-78</v>
          </cell>
          <cell r="G483" t="str">
            <v>MASTERBOI LTDA</v>
          </cell>
          <cell r="H483" t="str">
            <v>B</v>
          </cell>
          <cell r="I483" t="str">
            <v>S</v>
          </cell>
          <cell r="J483" t="str">
            <v>001400363</v>
          </cell>
          <cell r="K483" t="str">
            <v>25/09/2024</v>
          </cell>
          <cell r="L483" t="str">
            <v>26240903721769000278550040014003631406268567</v>
          </cell>
          <cell r="M483" t="str">
            <v>26 - Pernambuco</v>
          </cell>
          <cell r="N483">
            <v>2544.48</v>
          </cell>
        </row>
        <row r="484">
          <cell r="C484" t="str">
            <v>HOSPITAL MIGUEL ARRAES - CG. Nº 023/2022</v>
          </cell>
          <cell r="E484" t="str">
            <v>3.14 - Alimentação Preparada</v>
          </cell>
          <cell r="F484" t="str">
            <v>29.139.948/0001-04</v>
          </cell>
          <cell r="G484" t="str">
            <v>MARCELO MESQUITA DE ALMEIDA PROD ALIMENTICIOS</v>
          </cell>
          <cell r="H484" t="str">
            <v>B</v>
          </cell>
          <cell r="I484" t="str">
            <v>S</v>
          </cell>
          <cell r="J484" t="str">
            <v>004435</v>
          </cell>
          <cell r="K484" t="str">
            <v>29/08/2024</v>
          </cell>
          <cell r="L484" t="str">
            <v>26240829139948000104550010000044351142724256</v>
          </cell>
          <cell r="M484" t="str">
            <v>26 - Pernambuco</v>
          </cell>
          <cell r="N484">
            <v>842.2</v>
          </cell>
        </row>
        <row r="485">
          <cell r="C485" t="str">
            <v>HOSPITAL MIGUEL ARRAES - CG. Nº 023/2022</v>
          </cell>
          <cell r="E485" t="str">
            <v>3.14 - Alimentação Preparada</v>
          </cell>
          <cell r="F485" t="str">
            <v>29.139.948/0001-04</v>
          </cell>
          <cell r="G485" t="str">
            <v>MARCELO MESQUITA DE ALMEIDA PROD ALIMENTICIOS</v>
          </cell>
          <cell r="H485" t="str">
            <v>B</v>
          </cell>
          <cell r="I485" t="str">
            <v>S</v>
          </cell>
          <cell r="J485" t="str">
            <v>004436</v>
          </cell>
          <cell r="K485" t="str">
            <v>29/08/2024</v>
          </cell>
          <cell r="L485" t="str">
            <v>26240829139948000104550010000044361142724407</v>
          </cell>
          <cell r="M485" t="str">
            <v>26 - Pernambuco</v>
          </cell>
          <cell r="N485">
            <v>421.6</v>
          </cell>
        </row>
        <row r="486">
          <cell r="C486" t="str">
            <v>HOSPITAL MIGUEL ARRAES - CG. Nº 023/2022</v>
          </cell>
          <cell r="E486" t="str">
            <v>3.14 - Alimentação Preparada</v>
          </cell>
          <cell r="F486" t="str">
            <v>24.150.377/0001-95</v>
          </cell>
          <cell r="G486" t="str">
            <v>KARNE E KEIJO LOGISTICA INTEGRADA LTDA</v>
          </cell>
          <cell r="H486" t="str">
            <v>B</v>
          </cell>
          <cell r="I486" t="str">
            <v>S</v>
          </cell>
          <cell r="J486" t="str">
            <v>005352069</v>
          </cell>
          <cell r="K486" t="str">
            <v>06/09/2024</v>
          </cell>
          <cell r="L486" t="str">
            <v>26240924150377000195550010053520691345656009</v>
          </cell>
          <cell r="M486" t="str">
            <v>26 - Pernambuco</v>
          </cell>
          <cell r="N486">
            <v>1495.1</v>
          </cell>
        </row>
        <row r="487">
          <cell r="C487" t="str">
            <v>HOSPITAL MIGUEL ARRAES - CG. Nº 023/2022</v>
          </cell>
          <cell r="E487" t="str">
            <v>3.14 - Alimentação Preparada</v>
          </cell>
          <cell r="F487" t="str">
            <v>24.150.377/0001-95</v>
          </cell>
          <cell r="G487" t="str">
            <v>KARNE E KEIJO LOGISTICA INTEGRADA LTDA</v>
          </cell>
          <cell r="H487" t="str">
            <v>B</v>
          </cell>
          <cell r="I487" t="str">
            <v>S</v>
          </cell>
          <cell r="J487" t="str">
            <v>005355873</v>
          </cell>
          <cell r="K487" t="str">
            <v>11/09/2024</v>
          </cell>
          <cell r="L487" t="str">
            <v>26240924150377000195550010053558731995374504</v>
          </cell>
          <cell r="M487" t="str">
            <v>26 - Pernambuco</v>
          </cell>
          <cell r="N487">
            <v>5299.64</v>
          </cell>
        </row>
        <row r="488">
          <cell r="C488" t="str">
            <v>HOSPITAL MIGUEL ARRAES - CG. Nº 023/2022</v>
          </cell>
          <cell r="E488" t="str">
            <v>3.14 - Alimentação Preparada</v>
          </cell>
          <cell r="F488" t="str">
            <v>24.150.377/0001-95</v>
          </cell>
          <cell r="G488" t="str">
            <v>KARNE E KEIJO LOGISTICA INTEGRADA LTDA</v>
          </cell>
          <cell r="H488" t="str">
            <v>B</v>
          </cell>
          <cell r="I488" t="str">
            <v>S</v>
          </cell>
          <cell r="J488" t="str">
            <v>005360539</v>
          </cell>
          <cell r="K488" t="str">
            <v>16/09/2024</v>
          </cell>
          <cell r="L488" t="str">
            <v>26240924150377000195550010053605391319372883</v>
          </cell>
          <cell r="M488" t="str">
            <v>26 - Pernambuco</v>
          </cell>
          <cell r="N488">
            <v>2943</v>
          </cell>
        </row>
        <row r="489">
          <cell r="C489" t="str">
            <v>HOSPITAL MIGUEL ARRAES - CG. Nº 023/2022</v>
          </cell>
          <cell r="E489" t="str">
            <v>3.14 - Alimentação Preparada</v>
          </cell>
          <cell r="F489" t="str">
            <v>24.150.377/0001-95</v>
          </cell>
          <cell r="G489" t="str">
            <v>KARNE E KEIJO LOGISTICA INTEGRADA LTDA</v>
          </cell>
          <cell r="H489" t="str">
            <v>B</v>
          </cell>
          <cell r="I489" t="str">
            <v>S</v>
          </cell>
          <cell r="J489" t="str">
            <v>005367770</v>
          </cell>
          <cell r="K489" t="str">
            <v>23/09/2024</v>
          </cell>
          <cell r="L489" t="str">
            <v>26240924150377000195550010053677701945130208</v>
          </cell>
          <cell r="M489" t="str">
            <v>26 - Pernambuco</v>
          </cell>
          <cell r="N489">
            <v>548.75</v>
          </cell>
        </row>
        <row r="490">
          <cell r="C490" t="str">
            <v>HOSPITAL MIGUEL ARRAES - CG. Nº 023/2022</v>
          </cell>
          <cell r="E490" t="str">
            <v>3.14 - Alimentação Preparada</v>
          </cell>
          <cell r="F490" t="str">
            <v>24.150.377/0001-95</v>
          </cell>
          <cell r="G490" t="str">
            <v>KARNE E KEIJO LOGISTICA INTEGRADA LTDA</v>
          </cell>
          <cell r="H490" t="str">
            <v>B</v>
          </cell>
          <cell r="I490" t="str">
            <v>S</v>
          </cell>
          <cell r="J490" t="str">
            <v>005368980</v>
          </cell>
          <cell r="K490" t="str">
            <v>24/09/2024</v>
          </cell>
          <cell r="L490" t="str">
            <v>26240924150377000195550010053689801507088830</v>
          </cell>
          <cell r="M490" t="str">
            <v>26 - Pernambuco</v>
          </cell>
          <cell r="N490">
            <v>1833.6</v>
          </cell>
        </row>
        <row r="491">
          <cell r="C491" t="str">
            <v>HOSPITAL MIGUEL ARRAES - CG. Nº 023/2022</v>
          </cell>
          <cell r="E491" t="str">
            <v>3.12 - Material Hospitalar</v>
          </cell>
          <cell r="F491" t="str">
            <v>67.729.178/0006-53</v>
          </cell>
          <cell r="G491" t="str">
            <v>COMERCIAL CIRURGICA RIOCLARENSE LTDA</v>
          </cell>
          <cell r="H491" t="str">
            <v>B</v>
          </cell>
          <cell r="I491" t="str">
            <v>S</v>
          </cell>
          <cell r="J491" t="str">
            <v>0084839</v>
          </cell>
          <cell r="K491" t="str">
            <v>05/09/2024</v>
          </cell>
          <cell r="L491" t="str">
            <v>26240967729178000653550010000848391065990725</v>
          </cell>
          <cell r="M491" t="str">
            <v>26 - Pernambuco</v>
          </cell>
          <cell r="N491">
            <v>1780</v>
          </cell>
        </row>
        <row r="492">
          <cell r="C492" t="str">
            <v>HOSPITAL MIGUEL ARRAES - CG. Nº 023/2022</v>
          </cell>
          <cell r="E492" t="str">
            <v xml:space="preserve">3.8 - Uniformes, Tecidos e Aviamentos </v>
          </cell>
          <cell r="F492" t="str">
            <v>67.729.178/0006-53</v>
          </cell>
          <cell r="G492" t="str">
            <v>COMERCIAL CIRURGICA RIOCLARENSE LTDA</v>
          </cell>
          <cell r="H492" t="str">
            <v>B</v>
          </cell>
          <cell r="I492" t="str">
            <v>S</v>
          </cell>
          <cell r="J492" t="str">
            <v>0085288</v>
          </cell>
          <cell r="K492" t="str">
            <v>12/09/2024</v>
          </cell>
          <cell r="L492" t="str">
            <v>26240967729178000653550010000852881805317200</v>
          </cell>
          <cell r="M492" t="str">
            <v>26 - Pernambuco</v>
          </cell>
          <cell r="N492">
            <v>6816</v>
          </cell>
        </row>
        <row r="493">
          <cell r="C493" t="str">
            <v>HOSPITAL MIGUEL ARRAES - CG. Nº 023/2022</v>
          </cell>
          <cell r="E493" t="str">
            <v>3.4 - Material Farmacológico</v>
          </cell>
          <cell r="F493" t="str">
            <v>67.729.178/0006-53</v>
          </cell>
          <cell r="G493" t="str">
            <v>COMERCIAL CIRURGICA RIOCLARENSE LTDA</v>
          </cell>
          <cell r="H493" t="str">
            <v>B</v>
          </cell>
          <cell r="I493" t="str">
            <v>S</v>
          </cell>
          <cell r="J493" t="str">
            <v>0086310</v>
          </cell>
          <cell r="K493" t="str">
            <v>26/09/2024</v>
          </cell>
          <cell r="L493" t="str">
            <v>26240967729178000653550010000863101179376086</v>
          </cell>
          <cell r="M493" t="str">
            <v>26 - Pernambuco</v>
          </cell>
          <cell r="N493">
            <v>260.75</v>
          </cell>
        </row>
        <row r="494">
          <cell r="C494" t="str">
            <v>HOSPITAL MIGUEL ARRAES - CG. Nº 023/2022</v>
          </cell>
          <cell r="E494" t="str">
            <v>3.12 - Material Hospitalar</v>
          </cell>
          <cell r="F494" t="str">
            <v>67.729.178/0006-53</v>
          </cell>
          <cell r="G494" t="str">
            <v>COMERCIAL CIRURGICA RIOCLARENSE LTDA</v>
          </cell>
          <cell r="H494" t="str">
            <v>B</v>
          </cell>
          <cell r="I494" t="str">
            <v>S</v>
          </cell>
          <cell r="J494" t="str">
            <v>0086313</v>
          </cell>
          <cell r="K494" t="str">
            <v>26/09/2024</v>
          </cell>
          <cell r="L494" t="str">
            <v>26240967729178000653550010000863131879483839</v>
          </cell>
          <cell r="M494" t="str">
            <v>26 - Pernambuco</v>
          </cell>
          <cell r="N494">
            <v>996.8</v>
          </cell>
        </row>
        <row r="495">
          <cell r="C495" t="str">
            <v>HOSPITAL MIGUEL ARRAES - CG. Nº 023/2022</v>
          </cell>
          <cell r="E495" t="str">
            <v>3.12 - Material Hospitalar</v>
          </cell>
          <cell r="F495" t="str">
            <v>67.729.178/0006-53</v>
          </cell>
          <cell r="G495" t="str">
            <v>COMERCIAL CIRURGICA RIOCLARENSE LTDA</v>
          </cell>
          <cell r="H495" t="str">
            <v>B</v>
          </cell>
          <cell r="I495" t="str">
            <v>S</v>
          </cell>
          <cell r="J495" t="str">
            <v>0086315</v>
          </cell>
          <cell r="K495" t="str">
            <v>26/09/2024</v>
          </cell>
          <cell r="L495" t="str">
            <v>26240967729178000653550010000863151579316109</v>
          </cell>
          <cell r="M495" t="str">
            <v>26 - Pernambuco</v>
          </cell>
          <cell r="N495">
            <v>26498.639999999999</v>
          </cell>
        </row>
        <row r="496">
          <cell r="C496" t="str">
            <v>HOSPITAL MIGUEL ARRAES - CG. Nº 023/2022</v>
          </cell>
          <cell r="E496" t="str">
            <v>3.7 - Material de Limpeza e Produtos de Hgienização</v>
          </cell>
          <cell r="F496" t="str">
            <v>67.729.178/0006-53</v>
          </cell>
          <cell r="G496" t="str">
            <v>COMERCIAL CIRURGICA RIOCLARENSE LTDA</v>
          </cell>
          <cell r="H496" t="str">
            <v>B</v>
          </cell>
          <cell r="I496" t="str">
            <v>S</v>
          </cell>
          <cell r="J496" t="str">
            <v>0086317</v>
          </cell>
          <cell r="K496" t="str">
            <v>26/09/2024</v>
          </cell>
          <cell r="L496" t="str">
            <v>26240967729178000653550010000863171968404410</v>
          </cell>
          <cell r="M496" t="str">
            <v>26 - Pernambuco</v>
          </cell>
          <cell r="N496">
            <v>6750</v>
          </cell>
        </row>
        <row r="497">
          <cell r="C497" t="str">
            <v>HOSPITAL MIGUEL ARRAES - CG. Nº 023/2022</v>
          </cell>
          <cell r="E497" t="str">
            <v>3.7 - Material de Limpeza e Produtos de Hgienização</v>
          </cell>
          <cell r="F497" t="str">
            <v>67.729.178/0006-53</v>
          </cell>
          <cell r="G497" t="str">
            <v>COMERCIAL CIRURGICA RIOCLARENSE LTDA</v>
          </cell>
          <cell r="H497" t="str">
            <v>B</v>
          </cell>
          <cell r="I497" t="str">
            <v>S</v>
          </cell>
          <cell r="J497" t="str">
            <v>0086323</v>
          </cell>
          <cell r="K497" t="str">
            <v>26/09/2024</v>
          </cell>
          <cell r="L497" t="str">
            <v>26240967729178000653550010000863231208352583</v>
          </cell>
          <cell r="M497" t="str">
            <v>26 - Pernambuco</v>
          </cell>
          <cell r="N497">
            <v>10360</v>
          </cell>
        </row>
        <row r="498">
          <cell r="C498" t="str">
            <v>HOSPITAL MIGUEL ARRAES - CG. Nº 023/2022</v>
          </cell>
          <cell r="E498" t="str">
            <v>3.6 - Material de Expediente</v>
          </cell>
          <cell r="F498" t="str">
            <v>24.425.720/0001-67</v>
          </cell>
          <cell r="G498" t="str">
            <v>ORIGINAL SUPRIMENTOS E EQUIPAMENTOS LTDA</v>
          </cell>
          <cell r="H498" t="str">
            <v>B</v>
          </cell>
          <cell r="I498" t="str">
            <v>S</v>
          </cell>
          <cell r="J498" t="str">
            <v>008984</v>
          </cell>
          <cell r="K498" t="str">
            <v>03/09/2024</v>
          </cell>
          <cell r="L498" t="str">
            <v>26240924425720000167550010000089841490098260</v>
          </cell>
          <cell r="M498" t="str">
            <v>26 - Pernambuco</v>
          </cell>
          <cell r="N498">
            <v>682</v>
          </cell>
        </row>
        <row r="499">
          <cell r="C499" t="str">
            <v>HOSPITAL MIGUEL ARRAES - CG. Nº 023/2022</v>
          </cell>
          <cell r="E499" t="str">
            <v>3.12 - Material Hospitalar</v>
          </cell>
          <cell r="F499" t="str">
            <v>24.425.720/0001-67</v>
          </cell>
          <cell r="G499" t="str">
            <v>ORIGINAL SUPRIMENTOS E EQUIPAMENTOS LTDA</v>
          </cell>
          <cell r="H499" t="str">
            <v>B</v>
          </cell>
          <cell r="I499" t="str">
            <v>S</v>
          </cell>
          <cell r="J499" t="str">
            <v>009017</v>
          </cell>
          <cell r="K499" t="str">
            <v>24/09/2024</v>
          </cell>
          <cell r="L499" t="str">
            <v>26240924425720000167550010000090171400091220</v>
          </cell>
          <cell r="M499" t="str">
            <v>26 - Pernambuco</v>
          </cell>
          <cell r="N499">
            <v>600</v>
          </cell>
        </row>
        <row r="500">
          <cell r="C500" t="str">
            <v>HOSPITAL MIGUEL ARRAES - CG. Nº 023/2022</v>
          </cell>
          <cell r="E500" t="str">
            <v>3.14 - Alimentação Preparada</v>
          </cell>
          <cell r="F500" t="str">
            <v>04.004.741/0001-00</v>
          </cell>
          <cell r="G500" t="str">
            <v>NORLUX LTDA-ME</v>
          </cell>
          <cell r="H500" t="str">
            <v>B</v>
          </cell>
          <cell r="I500" t="str">
            <v>S</v>
          </cell>
          <cell r="J500" t="str">
            <v>011629</v>
          </cell>
          <cell r="K500" t="str">
            <v>02/09/2024</v>
          </cell>
          <cell r="L500" t="str">
            <v>26240904004741000100550000000116291460192273</v>
          </cell>
          <cell r="M500" t="str">
            <v>26 - Pernambuco</v>
          </cell>
          <cell r="N500">
            <v>2514</v>
          </cell>
        </row>
        <row r="501">
          <cell r="C501" t="str">
            <v>HOSPITAL MIGUEL ARRAES - CG. Nº 023/2022</v>
          </cell>
          <cell r="E501" t="str">
            <v>3.6 - Material de Expediente</v>
          </cell>
          <cell r="F501" t="str">
            <v>04.004.741/0001-00</v>
          </cell>
          <cell r="G501" t="str">
            <v>NORLUX LTDA-ME</v>
          </cell>
          <cell r="H501" t="str">
            <v>B</v>
          </cell>
          <cell r="I501" t="str">
            <v>S</v>
          </cell>
          <cell r="J501" t="str">
            <v>011630</v>
          </cell>
          <cell r="K501" t="str">
            <v>02/09/2024</v>
          </cell>
          <cell r="L501" t="str">
            <v>26240904004741000100550000000116301460193246</v>
          </cell>
          <cell r="M501" t="str">
            <v>26 - Pernambuco</v>
          </cell>
          <cell r="N501">
            <v>5342.4</v>
          </cell>
        </row>
        <row r="502">
          <cell r="C502" t="str">
            <v>HOSPITAL MIGUEL ARRAES - CG. Nº 023/2022</v>
          </cell>
          <cell r="E502" t="str">
            <v>3.6 - Material de Expediente</v>
          </cell>
          <cell r="F502" t="str">
            <v>04.004.741/0001-00</v>
          </cell>
          <cell r="G502" t="str">
            <v>NORLUX LTDA-ME</v>
          </cell>
          <cell r="H502" t="str">
            <v>B</v>
          </cell>
          <cell r="I502" t="str">
            <v>S</v>
          </cell>
          <cell r="J502" t="str">
            <v>011701</v>
          </cell>
          <cell r="K502" t="str">
            <v>27/09/2024</v>
          </cell>
          <cell r="L502" t="str">
            <v>26240904004741000100550000000117011470190260</v>
          </cell>
          <cell r="M502" t="str">
            <v>26 - Pernambuco</v>
          </cell>
          <cell r="N502">
            <v>3264.8</v>
          </cell>
        </row>
        <row r="503">
          <cell r="C503" t="str">
            <v>HOSPITAL MIGUEL ARRAES - CG. Nº 023/2022</v>
          </cell>
          <cell r="E503" t="str">
            <v>3.4 - Material Farmacológico</v>
          </cell>
          <cell r="F503" t="str">
            <v>38.909.503/0001-57</v>
          </cell>
          <cell r="G503" t="str">
            <v>OPEM REPRESENTACAO IMPORTADORA</v>
          </cell>
          <cell r="H503" t="str">
            <v>B</v>
          </cell>
          <cell r="I503" t="str">
            <v>S</v>
          </cell>
          <cell r="J503" t="str">
            <v>070704</v>
          </cell>
          <cell r="K503" t="str">
            <v>23/09/2024</v>
          </cell>
          <cell r="L503" t="str">
            <v>35240938909503000157550010000707041369189361</v>
          </cell>
          <cell r="M503" t="str">
            <v>35 -  São Paulo</v>
          </cell>
          <cell r="N503">
            <v>650</v>
          </cell>
        </row>
        <row r="504">
          <cell r="C504" t="str">
            <v>HOSPITAL MIGUEL ARRAES - CG. Nº 023/2022</v>
          </cell>
          <cell r="E504" t="str">
            <v>3.2 - Gás e Outros Materiais Engarrafados</v>
          </cell>
          <cell r="F504" t="str">
            <v>24.380.578/0020-41</v>
          </cell>
          <cell r="G504" t="str">
            <v>WHITE MARTINS GASES INDUSTRIAIS DO NORDESTE LTDA</v>
          </cell>
          <cell r="H504" t="str">
            <v>B</v>
          </cell>
          <cell r="I504" t="str">
            <v>S</v>
          </cell>
          <cell r="J504" t="str">
            <v>105650</v>
          </cell>
          <cell r="K504" t="str">
            <v>18/09/2024</v>
          </cell>
          <cell r="L504" t="str">
            <v>26240924380578002041554000001056501003691636</v>
          </cell>
          <cell r="M504" t="str">
            <v>26 - Pernambuco</v>
          </cell>
          <cell r="N504">
            <v>255.9</v>
          </cell>
        </row>
        <row r="505">
          <cell r="C505" t="str">
            <v>HOSPITAL MIGUEL ARRAES - CG. Nº 023/2022</v>
          </cell>
          <cell r="E505" t="str">
            <v>3.2 - Gás e Outros Materiais Engarrafados</v>
          </cell>
          <cell r="F505" t="str">
            <v>24.380.578/0020-41</v>
          </cell>
          <cell r="G505" t="str">
            <v>WHITE MARTINS GASES INDUSTRIAIS DO NORDESTE LTDA</v>
          </cell>
          <cell r="H505" t="str">
            <v>B</v>
          </cell>
          <cell r="I505" t="str">
            <v>S</v>
          </cell>
          <cell r="J505" t="str">
            <v>107024</v>
          </cell>
          <cell r="K505" t="str">
            <v>30/09/2024</v>
          </cell>
          <cell r="L505" t="str">
            <v>26240924380578002041554000001070241011216735</v>
          </cell>
          <cell r="M505" t="str">
            <v>26 - Pernambuco</v>
          </cell>
          <cell r="N505">
            <v>255.9</v>
          </cell>
        </row>
        <row r="506">
          <cell r="C506" t="str">
            <v>HOSPITAL MIGUEL ARRAES - CG. Nº 023/2022</v>
          </cell>
          <cell r="E506" t="str">
            <v>3.14 - Alimentação Preparada</v>
          </cell>
          <cell r="F506" t="str">
            <v>07.534.303/0001-33</v>
          </cell>
          <cell r="G506" t="str">
            <v>COMAL COM ATACADISTA DE ALIMENTOS</v>
          </cell>
          <cell r="H506" t="str">
            <v>B</v>
          </cell>
          <cell r="I506" t="str">
            <v>S</v>
          </cell>
          <cell r="J506" t="str">
            <v>1329409</v>
          </cell>
          <cell r="K506" t="str">
            <v>05/09/2024</v>
          </cell>
          <cell r="L506" t="str">
            <v>26240907534303000133550010013294091141160538</v>
          </cell>
          <cell r="M506" t="str">
            <v>26 - Pernambuco</v>
          </cell>
          <cell r="N506">
            <v>1622.4</v>
          </cell>
        </row>
        <row r="507">
          <cell r="C507" t="str">
            <v>HOSPITAL MIGUEL ARRAES - CG. Nº 023/2022</v>
          </cell>
          <cell r="E507" t="str">
            <v>3.7 - Material de Limpeza e Produtos de Hgienização</v>
          </cell>
          <cell r="F507" t="str">
            <v>27.319.301/0001-39</v>
          </cell>
          <cell r="G507" t="str">
            <v>CONBO DISTRIBUIDORA FBV LTDA ME</v>
          </cell>
          <cell r="H507" t="str">
            <v>B</v>
          </cell>
          <cell r="I507" t="str">
            <v>S</v>
          </cell>
          <cell r="J507" t="str">
            <v>14099</v>
          </cell>
          <cell r="K507" t="str">
            <v>29/08/2024</v>
          </cell>
          <cell r="L507" t="str">
            <v>26240827319301000139550010000140991401968833</v>
          </cell>
          <cell r="M507" t="str">
            <v>26 - Pernambuco</v>
          </cell>
          <cell r="N507">
            <v>1787.2</v>
          </cell>
        </row>
        <row r="508">
          <cell r="C508" t="str">
            <v>HOSPITAL MIGUEL ARRAES - CG. Nº 023/2022</v>
          </cell>
          <cell r="E508" t="str">
            <v>3.14 - Alimentação Preparada</v>
          </cell>
          <cell r="F508" t="str">
            <v>11.744.898/0003-90</v>
          </cell>
          <cell r="G508" t="str">
            <v>ATACADAO COMERCIO DE CARNES LTDA</v>
          </cell>
          <cell r="H508" t="str">
            <v>B</v>
          </cell>
          <cell r="I508" t="str">
            <v>S</v>
          </cell>
          <cell r="J508" t="str">
            <v>1409972</v>
          </cell>
          <cell r="K508" t="str">
            <v>25/09/2024</v>
          </cell>
          <cell r="L508" t="str">
            <v>26240911744898000390550010014099721938725425</v>
          </cell>
          <cell r="M508" t="str">
            <v>26 - Pernambuco</v>
          </cell>
          <cell r="N508">
            <v>3917.03</v>
          </cell>
        </row>
        <row r="509">
          <cell r="C509" t="str">
            <v>HOSPITAL MIGUEL ARRAES - CG. Nº 023/2022</v>
          </cell>
          <cell r="E509" t="str">
            <v>3.14 - Alimentação Preparada</v>
          </cell>
          <cell r="F509" t="str">
            <v>11.744.898/0003-90</v>
          </cell>
          <cell r="G509" t="str">
            <v>ATACADAO COMERCIO DE CARNES LTDA</v>
          </cell>
          <cell r="H509" t="str">
            <v>B</v>
          </cell>
          <cell r="I509" t="str">
            <v>S</v>
          </cell>
          <cell r="J509" t="str">
            <v>1409973</v>
          </cell>
          <cell r="K509" t="str">
            <v>25/09/2024</v>
          </cell>
          <cell r="L509" t="str">
            <v>26240911744898000390550010014099731129229227</v>
          </cell>
          <cell r="M509" t="str">
            <v>26 - Pernambuco</v>
          </cell>
          <cell r="N509">
            <v>2235.2399999999998</v>
          </cell>
        </row>
        <row r="510">
          <cell r="C510" t="str">
            <v>HOSPITAL MIGUEL ARRAES - CG. Nº 023/2022</v>
          </cell>
          <cell r="E510" t="str">
            <v>3.7 - Material de Limpeza e Produtos de Hgienização</v>
          </cell>
          <cell r="F510" t="str">
            <v>27.319.301/0001-39</v>
          </cell>
          <cell r="G510" t="str">
            <v>CONBO DISTRIBUIDORA FBV LTDA ME</v>
          </cell>
          <cell r="H510" t="str">
            <v>B</v>
          </cell>
          <cell r="I510" t="str">
            <v>S</v>
          </cell>
          <cell r="J510" t="str">
            <v>14227</v>
          </cell>
          <cell r="K510" t="str">
            <v>18/09/2024</v>
          </cell>
          <cell r="L510" t="str">
            <v>26240927319301000139550010000142271607968800</v>
          </cell>
          <cell r="M510" t="str">
            <v>26 - Pernambuco</v>
          </cell>
          <cell r="N510">
            <v>1394</v>
          </cell>
        </row>
        <row r="511">
          <cell r="C511" t="str">
            <v>HOSPITAL MIGUEL ARRAES - CG. Nº 023/2022</v>
          </cell>
          <cell r="E511" t="str">
            <v>3.7 - Material de Limpeza e Produtos de Hgienização</v>
          </cell>
          <cell r="F511" t="str">
            <v>27.319.301/0001-39</v>
          </cell>
          <cell r="G511" t="str">
            <v>CONBO DISTRIBUIDORA FBV LTDA ME</v>
          </cell>
          <cell r="H511" t="str">
            <v>B</v>
          </cell>
          <cell r="I511" t="str">
            <v>S</v>
          </cell>
          <cell r="J511" t="str">
            <v>14229</v>
          </cell>
          <cell r="K511" t="str">
            <v>19/09/2024</v>
          </cell>
          <cell r="L511" t="str">
            <v>26240927319301000139550010000142291407968894</v>
          </cell>
          <cell r="M511" t="str">
            <v>26 - Pernambuco</v>
          </cell>
          <cell r="N511">
            <v>697</v>
          </cell>
        </row>
        <row r="512">
          <cell r="C512" t="str">
            <v>HOSPITAL MIGUEL ARRAES - CG. Nº 023/2022</v>
          </cell>
          <cell r="E512" t="str">
            <v>3.7 - Material de Limpeza e Produtos de Hgienização</v>
          </cell>
          <cell r="F512" t="str">
            <v>27.319.301/0001-39</v>
          </cell>
          <cell r="G512" t="str">
            <v>CONBO DISTRIBUIDORA FBV LTDA ME</v>
          </cell>
          <cell r="H512" t="str">
            <v>B</v>
          </cell>
          <cell r="I512" t="str">
            <v>S</v>
          </cell>
          <cell r="J512" t="str">
            <v>14241</v>
          </cell>
          <cell r="K512" t="str">
            <v>20/09/2024</v>
          </cell>
          <cell r="L512" t="str">
            <v>26240927319301000139550010000142411207968879</v>
          </cell>
          <cell r="M512" t="str">
            <v>26 - Pernambuco</v>
          </cell>
          <cell r="N512">
            <v>697</v>
          </cell>
        </row>
        <row r="513">
          <cell r="C513" t="str">
            <v>HOSPITAL MIGUEL ARRAES - CG. Nº 023/2022</v>
          </cell>
          <cell r="E513" t="str">
            <v>3.7 - Material de Limpeza e Produtos de Hgienização</v>
          </cell>
          <cell r="F513" t="str">
            <v>27.319.301/0001-39</v>
          </cell>
          <cell r="G513" t="str">
            <v>CONBO DISTRIBUIDORA FBV LTDA ME</v>
          </cell>
          <cell r="H513" t="str">
            <v>B</v>
          </cell>
          <cell r="I513" t="str">
            <v>S</v>
          </cell>
          <cell r="J513" t="str">
            <v>14243</v>
          </cell>
          <cell r="K513" t="str">
            <v>23/09/2024</v>
          </cell>
          <cell r="L513" t="str">
            <v>26240927319301000139550010000142431007968853</v>
          </cell>
          <cell r="M513" t="str">
            <v>26 - Pernambuco</v>
          </cell>
          <cell r="N513">
            <v>1394</v>
          </cell>
        </row>
        <row r="514">
          <cell r="C514" t="str">
            <v>HOSPITAL MIGUEL ARRAES - CG. Nº 023/2022</v>
          </cell>
          <cell r="E514" t="str">
            <v>3.6 - Material de Expediente</v>
          </cell>
          <cell r="F514" t="str">
            <v>43.559.107/0001-87</v>
          </cell>
          <cell r="G514" t="str">
            <v>SARAH LIMA GUSMAO NERES</v>
          </cell>
          <cell r="H514" t="str">
            <v>B</v>
          </cell>
          <cell r="I514" t="str">
            <v>S</v>
          </cell>
          <cell r="J514" t="str">
            <v>1500</v>
          </cell>
          <cell r="K514" t="str">
            <v>02/09/2024</v>
          </cell>
          <cell r="L514" t="str">
            <v>26240943559107000187550010000015001945317867</v>
          </cell>
          <cell r="M514" t="str">
            <v>26 - Pernambuco</v>
          </cell>
          <cell r="N514">
            <v>4550</v>
          </cell>
        </row>
        <row r="515">
          <cell r="C515" t="str">
            <v>HOSPITAL MIGUEL ARRAES - CG. Nº 023/2022</v>
          </cell>
          <cell r="E515" t="str">
            <v>3.6 - Material de Expediente</v>
          </cell>
          <cell r="F515" t="str">
            <v>43.559.107/0001-87</v>
          </cell>
          <cell r="G515" t="str">
            <v>SARAH LIMA GUSMAO NERES</v>
          </cell>
          <cell r="H515" t="str">
            <v>B</v>
          </cell>
          <cell r="I515" t="str">
            <v>S</v>
          </cell>
          <cell r="J515" t="str">
            <v>1522</v>
          </cell>
          <cell r="K515" t="str">
            <v>11/09/2024</v>
          </cell>
          <cell r="L515" t="str">
            <v>26240943559107000187550010000015221345922287</v>
          </cell>
          <cell r="M515" t="str">
            <v>26 - Pernambuco</v>
          </cell>
          <cell r="N515">
            <v>910</v>
          </cell>
        </row>
        <row r="516">
          <cell r="C516" t="str">
            <v>HOSPITAL MIGUEL ARRAES - CG. Nº 023/2022</v>
          </cell>
          <cell r="E516" t="str">
            <v>3.6 - Material de Expediente</v>
          </cell>
          <cell r="F516" t="str">
            <v>43.559.107/0001-87</v>
          </cell>
          <cell r="G516" t="str">
            <v>SARAH LIMA GUSMAO NERES</v>
          </cell>
          <cell r="H516" t="str">
            <v>B</v>
          </cell>
          <cell r="I516" t="str">
            <v>S</v>
          </cell>
          <cell r="J516" t="str">
            <v>1556</v>
          </cell>
          <cell r="K516" t="str">
            <v>25/09/2024</v>
          </cell>
          <cell r="L516" t="str">
            <v>26240943559107000187550010000015561604895092</v>
          </cell>
          <cell r="M516" t="str">
            <v>26 - Pernambuco</v>
          </cell>
          <cell r="N516">
            <v>550</v>
          </cell>
        </row>
        <row r="517">
          <cell r="C517" t="str">
            <v>HOSPITAL MIGUEL ARRAES - CG. Nº 023/2022</v>
          </cell>
          <cell r="E517" t="str">
            <v>3.12 - Material Hospitalar</v>
          </cell>
          <cell r="F517" t="str">
            <v>07.160.019/0001-44</v>
          </cell>
          <cell r="G517" t="str">
            <v>VITALE COMERCIO SA</v>
          </cell>
          <cell r="H517" t="str">
            <v>B</v>
          </cell>
          <cell r="I517" t="str">
            <v>S</v>
          </cell>
          <cell r="J517" t="str">
            <v>157187</v>
          </cell>
          <cell r="K517" t="str">
            <v>05/09/2024</v>
          </cell>
          <cell r="L517" t="str">
            <v>26240907160019000144550010001571871990491579</v>
          </cell>
          <cell r="M517" t="str">
            <v>26 - Pernambuco</v>
          </cell>
          <cell r="N517">
            <v>7750</v>
          </cell>
        </row>
        <row r="518">
          <cell r="C518" t="str">
            <v>HOSPITAL MIGUEL ARRAES - CG. Nº 023/2022</v>
          </cell>
          <cell r="E518" t="str">
            <v>3.12 - Material Hospitalar</v>
          </cell>
          <cell r="F518" t="str">
            <v>07.160.019/0001-44</v>
          </cell>
          <cell r="G518" t="str">
            <v>VITALE COMERCIO SA</v>
          </cell>
          <cell r="H518" t="str">
            <v>B</v>
          </cell>
          <cell r="I518" t="str">
            <v>S</v>
          </cell>
          <cell r="J518" t="str">
            <v>158521</v>
          </cell>
          <cell r="K518" t="str">
            <v>24/09/2024</v>
          </cell>
          <cell r="L518" t="str">
            <v>26240907160019000144550010001585211020795062</v>
          </cell>
          <cell r="M518" t="str">
            <v>26 - Pernambuco</v>
          </cell>
          <cell r="N518">
            <v>5945</v>
          </cell>
        </row>
        <row r="519">
          <cell r="C519" t="str">
            <v>HOSPITAL MIGUEL ARRAES - CG. Nº 023/2022</v>
          </cell>
          <cell r="E519" t="str">
            <v>3.4 - Material Farmacológico</v>
          </cell>
          <cell r="F519" t="str">
            <v>07.160.019/0001-44</v>
          </cell>
          <cell r="G519" t="str">
            <v>VITALE COMERCIO SA</v>
          </cell>
          <cell r="H519" t="str">
            <v>B</v>
          </cell>
          <cell r="I519" t="str">
            <v>S</v>
          </cell>
          <cell r="J519" t="str">
            <v>158521</v>
          </cell>
          <cell r="K519" t="str">
            <v>24/09/2024</v>
          </cell>
          <cell r="L519" t="str">
            <v>26240907160019000144550010001585211020795062</v>
          </cell>
          <cell r="M519" t="str">
            <v>26 - Pernambuco</v>
          </cell>
          <cell r="N519">
            <v>26000</v>
          </cell>
        </row>
        <row r="520">
          <cell r="C520" t="str">
            <v>HOSPITAL MIGUEL ARRAES - CG. Nº 023/2022</v>
          </cell>
          <cell r="E520" t="str">
            <v>3.7 - Material de Limpeza e Produtos de Hgienização</v>
          </cell>
          <cell r="F520" t="str">
            <v>35.361.251/0001-86</v>
          </cell>
          <cell r="G520" t="str">
            <v>B D L COMERCIO DE ALIMENTOS LTDA</v>
          </cell>
          <cell r="H520" t="str">
            <v>B</v>
          </cell>
          <cell r="I520" t="str">
            <v>S</v>
          </cell>
          <cell r="J520" t="str">
            <v>1678</v>
          </cell>
          <cell r="K520" t="str">
            <v>02/09/2024</v>
          </cell>
          <cell r="L520" t="str">
            <v>26240935361251000186550010000016781749782043</v>
          </cell>
          <cell r="M520" t="str">
            <v>26 - Pernambuco</v>
          </cell>
          <cell r="N520">
            <v>473.9</v>
          </cell>
        </row>
        <row r="521">
          <cell r="C521" t="str">
            <v>HOSPITAL MIGUEL ARRAES - CG. Nº 023/2022</v>
          </cell>
          <cell r="E521" t="str">
            <v>3.14 - Alimentação Preparada</v>
          </cell>
          <cell r="F521" t="str">
            <v>35.361.251/0001-86</v>
          </cell>
          <cell r="G521" t="str">
            <v>B D L COMERCIO DE ALIMENTOS LTDA</v>
          </cell>
          <cell r="H521" t="str">
            <v>B</v>
          </cell>
          <cell r="I521" t="str">
            <v>S</v>
          </cell>
          <cell r="J521" t="str">
            <v>1681</v>
          </cell>
          <cell r="K521" t="str">
            <v>03/09/2024</v>
          </cell>
          <cell r="L521" t="str">
            <v>26240935361251000186550010000016811961947668</v>
          </cell>
          <cell r="M521" t="str">
            <v>26 - Pernambuco</v>
          </cell>
          <cell r="N521">
            <v>7</v>
          </cell>
        </row>
        <row r="522">
          <cell r="C522" t="str">
            <v>HOSPITAL MIGUEL ARRAES - CG. Nº 023/2022</v>
          </cell>
          <cell r="E522" t="str">
            <v>3.14 - Alimentação Preparada</v>
          </cell>
          <cell r="F522" t="str">
            <v>35.361.251/0001-86</v>
          </cell>
          <cell r="G522" t="str">
            <v>B D L COMERCIO DE ALIMENTOS LTDA</v>
          </cell>
          <cell r="H522" t="str">
            <v>B</v>
          </cell>
          <cell r="I522" t="str">
            <v>S</v>
          </cell>
          <cell r="J522" t="str">
            <v>1693</v>
          </cell>
          <cell r="K522" t="str">
            <v>04/09/2024</v>
          </cell>
          <cell r="L522" t="str">
            <v>26240935361251000186550010000016931427804673</v>
          </cell>
          <cell r="M522" t="str">
            <v>26 - Pernambuco</v>
          </cell>
          <cell r="N522">
            <v>125.5</v>
          </cell>
        </row>
        <row r="523">
          <cell r="C523" t="str">
            <v>HOSPITAL MIGUEL ARRAES - CG. Nº 023/2022</v>
          </cell>
          <cell r="E523" t="str">
            <v>3.14 - Alimentação Preparada</v>
          </cell>
          <cell r="F523" t="str">
            <v>35.361.251/0001-86</v>
          </cell>
          <cell r="G523" t="str">
            <v>B D L COMERCIO DE ALIMENTOS LTDA</v>
          </cell>
          <cell r="H523" t="str">
            <v>B</v>
          </cell>
          <cell r="I523" t="str">
            <v>S</v>
          </cell>
          <cell r="J523" t="str">
            <v>1694</v>
          </cell>
          <cell r="K523" t="str">
            <v>04/09/2024</v>
          </cell>
          <cell r="L523" t="str">
            <v>26240935361251000186550010000016941488105373</v>
          </cell>
          <cell r="M523" t="str">
            <v>26 - Pernambuco</v>
          </cell>
          <cell r="N523">
            <v>2957.98</v>
          </cell>
        </row>
        <row r="524">
          <cell r="C524" t="str">
            <v>HOSPITAL MIGUEL ARRAES - CG. Nº 023/2022</v>
          </cell>
          <cell r="E524" t="str">
            <v>3.14 - Alimentação Preparada</v>
          </cell>
          <cell r="F524" t="str">
            <v>35.361.251/0001-86</v>
          </cell>
          <cell r="G524" t="str">
            <v>B D L COMERCIO DE ALIMENTOS LTDA</v>
          </cell>
          <cell r="H524" t="str">
            <v>B</v>
          </cell>
          <cell r="I524" t="str">
            <v>S</v>
          </cell>
          <cell r="J524" t="str">
            <v>1709</v>
          </cell>
          <cell r="K524" t="str">
            <v>09/09/2024</v>
          </cell>
          <cell r="L524" t="str">
            <v>26240935361251000186550010000017091951922541</v>
          </cell>
          <cell r="M524" t="str">
            <v>26 - Pernambuco</v>
          </cell>
          <cell r="N524">
            <v>742.73</v>
          </cell>
        </row>
        <row r="525">
          <cell r="C525" t="str">
            <v>HOSPITAL MIGUEL ARRAES - CG. Nº 023/2022</v>
          </cell>
          <cell r="E525" t="str">
            <v>3.14 - Alimentação Preparada</v>
          </cell>
          <cell r="F525" t="str">
            <v>35.361.251/0001-86</v>
          </cell>
          <cell r="G525" t="str">
            <v>B D L COMERCIO DE ALIMENTOS LTDA</v>
          </cell>
          <cell r="H525" t="str">
            <v>B</v>
          </cell>
          <cell r="I525" t="str">
            <v>S</v>
          </cell>
          <cell r="J525" t="str">
            <v>1710</v>
          </cell>
          <cell r="K525" t="str">
            <v>09/09/2024</v>
          </cell>
          <cell r="L525" t="str">
            <v>26240935361251000186550010000017101408666352</v>
          </cell>
          <cell r="M525" t="str">
            <v>26 - Pernambuco</v>
          </cell>
          <cell r="N525">
            <v>3655</v>
          </cell>
        </row>
        <row r="526">
          <cell r="C526" t="str">
            <v>HOSPITAL MIGUEL ARRAES - CG. Nº 023/2022</v>
          </cell>
          <cell r="E526" t="str">
            <v>3.14 - Alimentação Preparada</v>
          </cell>
          <cell r="F526" t="str">
            <v>35.361.251/0001-86</v>
          </cell>
          <cell r="G526" t="str">
            <v>B D L COMERCIO DE ALIMENTOS LTDA</v>
          </cell>
          <cell r="H526" t="str">
            <v>B</v>
          </cell>
          <cell r="I526" t="str">
            <v>S</v>
          </cell>
          <cell r="J526" t="str">
            <v>1713</v>
          </cell>
          <cell r="K526" t="str">
            <v>09/09/2024</v>
          </cell>
          <cell r="L526" t="str">
            <v>26240935361251000186550010000017131128001166</v>
          </cell>
          <cell r="M526" t="str">
            <v>26 - Pernambuco</v>
          </cell>
          <cell r="N526">
            <v>36.020000000000003</v>
          </cell>
        </row>
        <row r="527">
          <cell r="C527" t="str">
            <v>HOSPITAL MIGUEL ARRAES - CG. Nº 023/2022</v>
          </cell>
          <cell r="E527" t="str">
            <v>3.99 - Outras despesas com Material de Consumo</v>
          </cell>
          <cell r="F527" t="str">
            <v>35.361.251/0001-86</v>
          </cell>
          <cell r="G527" t="str">
            <v>B D L COMERCIO DE ALIMENTOS LTDA</v>
          </cell>
          <cell r="H527" t="str">
            <v>B</v>
          </cell>
          <cell r="I527" t="str">
            <v>S</v>
          </cell>
          <cell r="J527" t="str">
            <v>1755</v>
          </cell>
          <cell r="K527" t="str">
            <v>17/09/2024</v>
          </cell>
          <cell r="L527" t="str">
            <v>26240935361251000186550010000017551945400809</v>
          </cell>
          <cell r="M527" t="str">
            <v>26 - Pernambuco</v>
          </cell>
          <cell r="N527">
            <v>299.48</v>
          </cell>
        </row>
        <row r="528">
          <cell r="C528" t="str">
            <v>HOSPITAL MIGUEL ARRAES - CG. Nº 023/2022</v>
          </cell>
          <cell r="E528" t="str">
            <v>3.99 - Outras despesas com Material de Consumo</v>
          </cell>
          <cell r="F528" t="str">
            <v>35.361.251/0001-86</v>
          </cell>
          <cell r="G528" t="str">
            <v>B D L COMERCIO DE ALIMENTOS LTDA</v>
          </cell>
          <cell r="H528" t="str">
            <v>B</v>
          </cell>
          <cell r="I528" t="str">
            <v>S</v>
          </cell>
          <cell r="J528" t="str">
            <v>1759</v>
          </cell>
          <cell r="K528" t="str">
            <v>18/09/2024</v>
          </cell>
          <cell r="L528" t="str">
            <v>26240935361251000186550010000017591962661592</v>
          </cell>
          <cell r="M528" t="str">
            <v>26 - Pernambuco</v>
          </cell>
          <cell r="N528">
            <v>231.13</v>
          </cell>
        </row>
        <row r="529">
          <cell r="C529" t="str">
            <v>HOSPITAL MIGUEL ARRAES - CG. Nº 023/2022</v>
          </cell>
          <cell r="E529" t="str">
            <v xml:space="preserve">3.10 - Material para Manutenção de Bens Móveis </v>
          </cell>
          <cell r="F529" t="str">
            <v>61.418.042/0001-31</v>
          </cell>
          <cell r="G529" t="str">
            <v>CIRURGICA FERNANDES COMERCIO DE MATERIAIS CIRURGICOS E HOSPITALARES LTDA</v>
          </cell>
          <cell r="H529" t="str">
            <v>B</v>
          </cell>
          <cell r="I529" t="str">
            <v>S</v>
          </cell>
          <cell r="J529" t="str">
            <v>1772997</v>
          </cell>
          <cell r="K529" t="str">
            <v>20/09/2024</v>
          </cell>
          <cell r="L529" t="str">
            <v>35240961418042000131550040017729971624587064</v>
          </cell>
          <cell r="M529" t="str">
            <v>35 - São Paulo</v>
          </cell>
          <cell r="N529">
            <v>2387.9899999999998</v>
          </cell>
        </row>
        <row r="530">
          <cell r="C530" t="str">
            <v>HOSPITAL MIGUEL ARRAES - CG. Nº 023/2022</v>
          </cell>
          <cell r="E530" t="str">
            <v>3.6 - Material de Expediente</v>
          </cell>
          <cell r="F530" t="str">
            <v>35.361.251/0001-86</v>
          </cell>
          <cell r="G530" t="str">
            <v>B D L COMERCIO DE ALIMENTOS LTDA</v>
          </cell>
          <cell r="H530" t="str">
            <v>B</v>
          </cell>
          <cell r="I530" t="str">
            <v>S</v>
          </cell>
          <cell r="J530" t="str">
            <v>1776</v>
          </cell>
          <cell r="K530" t="str">
            <v>20/09/2024</v>
          </cell>
          <cell r="L530" t="str">
            <v>26240935361251000186550010000017761555566478</v>
          </cell>
          <cell r="M530" t="str">
            <v>26 - Pernambuco</v>
          </cell>
          <cell r="N530">
            <v>133.65</v>
          </cell>
        </row>
        <row r="531">
          <cell r="C531" t="str">
            <v>HOSPITAL MIGUEL ARRAES - CG. Nº 023/2022</v>
          </cell>
          <cell r="E531" t="str">
            <v xml:space="preserve">3.10 - Material para Manutenção de Bens Móveis </v>
          </cell>
          <cell r="F531" t="str">
            <v>35.361.251/0001-86</v>
          </cell>
          <cell r="G531" t="str">
            <v>B D L COMERCIO DE ALIMENTOS LTDA</v>
          </cell>
          <cell r="H531" t="str">
            <v>B</v>
          </cell>
          <cell r="I531" t="str">
            <v>S</v>
          </cell>
          <cell r="J531" t="str">
            <v>1782</v>
          </cell>
          <cell r="K531" t="str">
            <v>23/09/2024</v>
          </cell>
          <cell r="L531" t="str">
            <v>26240935361251000186550010000017821231237395</v>
          </cell>
          <cell r="M531" t="str">
            <v>26 - Pernambuco</v>
          </cell>
          <cell r="N531">
            <v>135.87</v>
          </cell>
        </row>
        <row r="532">
          <cell r="C532" t="str">
            <v>HOSPITAL MIGUEL ARRAES - CG. Nº 023/2022</v>
          </cell>
          <cell r="E532" t="str">
            <v>3.14 - Alimentação Preparada</v>
          </cell>
          <cell r="F532" t="str">
            <v>35.361.251/0001-86</v>
          </cell>
          <cell r="G532" t="str">
            <v>B D L COMERCIO DE ALIMENTOS LTDA</v>
          </cell>
          <cell r="H532" t="str">
            <v>B</v>
          </cell>
          <cell r="I532" t="str">
            <v>S</v>
          </cell>
          <cell r="J532" t="str">
            <v>1791</v>
          </cell>
          <cell r="K532" t="str">
            <v>24/09/2024</v>
          </cell>
          <cell r="L532" t="str">
            <v>26240935361251000186550010000017911382731223</v>
          </cell>
          <cell r="M532" t="str">
            <v>26 - Pernambuco</v>
          </cell>
          <cell r="N532">
            <v>4698</v>
          </cell>
        </row>
        <row r="533">
          <cell r="C533" t="str">
            <v>HOSPITAL MIGUEL ARRAES - CG. Nº 023/2022</v>
          </cell>
          <cell r="E533" t="str">
            <v>3.14 - Alimentação Preparada</v>
          </cell>
          <cell r="F533" t="str">
            <v>35.361.251/0001-86</v>
          </cell>
          <cell r="G533" t="str">
            <v>B D L COMERCIO DE ALIMENTOS LTDA</v>
          </cell>
          <cell r="H533" t="str">
            <v>B</v>
          </cell>
          <cell r="I533" t="str">
            <v>S</v>
          </cell>
          <cell r="J533" t="str">
            <v>1792</v>
          </cell>
          <cell r="K533" t="str">
            <v>24/09/2024</v>
          </cell>
          <cell r="L533" t="str">
            <v>26240935361251000186550010000017921490937667</v>
          </cell>
          <cell r="M533" t="str">
            <v>26 - Pernambuco</v>
          </cell>
          <cell r="N533">
            <v>3655</v>
          </cell>
        </row>
        <row r="534">
          <cell r="C534" t="str">
            <v>HOSPITAL MIGUEL ARRAES - CG. Nº 023/2022</v>
          </cell>
          <cell r="E534" t="str">
            <v>3.6 - Material de Expediente</v>
          </cell>
          <cell r="F534" t="str">
            <v>35.361.251/0001-86</v>
          </cell>
          <cell r="G534" t="str">
            <v>B D L COMERCIO DE ALIMENTOS LTDA</v>
          </cell>
          <cell r="H534" t="str">
            <v>B</v>
          </cell>
          <cell r="I534" t="str">
            <v>S</v>
          </cell>
          <cell r="J534" t="str">
            <v>1814</v>
          </cell>
          <cell r="K534" t="str">
            <v>25/09/2024</v>
          </cell>
          <cell r="L534" t="str">
            <v>26240935361251000186550010000018141241898810</v>
          </cell>
          <cell r="M534" t="str">
            <v>26 - Pernambuco</v>
          </cell>
          <cell r="N534">
            <v>310</v>
          </cell>
        </row>
        <row r="535">
          <cell r="C535" t="str">
            <v>HOSPITAL MIGUEL ARRAES - CG. Nº 023/2022</v>
          </cell>
          <cell r="E535" t="str">
            <v xml:space="preserve">3.10 - Material para Manutenção de Bens Móveis </v>
          </cell>
          <cell r="F535" t="str">
            <v>35.361.251/0001-86</v>
          </cell>
          <cell r="G535" t="str">
            <v>B D L COMERCIO DE ALIMENTOS LTDA</v>
          </cell>
          <cell r="H535" t="str">
            <v>B</v>
          </cell>
          <cell r="I535" t="str">
            <v>S</v>
          </cell>
          <cell r="J535" t="str">
            <v>1814</v>
          </cell>
          <cell r="K535" t="str">
            <v>25/09/2024</v>
          </cell>
          <cell r="L535" t="str">
            <v>26240935361251000186550010000018141241898810</v>
          </cell>
          <cell r="M535" t="str">
            <v>26 - Pernambuco</v>
          </cell>
          <cell r="N535">
            <v>112.2</v>
          </cell>
        </row>
        <row r="536">
          <cell r="C536" t="str">
            <v>HOSPITAL MIGUEL ARRAES - CG. Nº 023/2022</v>
          </cell>
          <cell r="E536" t="str">
            <v>3.6 - Material de Expediente</v>
          </cell>
          <cell r="F536" t="str">
            <v>35.361.251/0001-86</v>
          </cell>
          <cell r="G536" t="str">
            <v>B D L COMERCIO DE ALIMENTOS LTDA</v>
          </cell>
          <cell r="H536" t="str">
            <v>B</v>
          </cell>
          <cell r="I536" t="str">
            <v>S</v>
          </cell>
          <cell r="J536" t="str">
            <v>1821</v>
          </cell>
          <cell r="K536" t="str">
            <v>25/09/2024</v>
          </cell>
          <cell r="L536" t="str">
            <v>26240935361251000186550010000018211848789249</v>
          </cell>
          <cell r="M536" t="str">
            <v>26 - Pernambuco</v>
          </cell>
          <cell r="N536">
            <v>130</v>
          </cell>
        </row>
        <row r="537">
          <cell r="C537" t="str">
            <v>HOSPITAL MIGUEL ARRAES - CG. Nº 023/2022</v>
          </cell>
          <cell r="E537" t="str">
            <v>3.14 - Alimentação Preparada</v>
          </cell>
          <cell r="F537" t="str">
            <v>35.361.251/0001-86</v>
          </cell>
          <cell r="G537" t="str">
            <v>B D L COMERCIO DE ALIMENTOS LTDA</v>
          </cell>
          <cell r="H537" t="str">
            <v>B</v>
          </cell>
          <cell r="I537" t="str">
            <v>S</v>
          </cell>
          <cell r="J537" t="str">
            <v>1825</v>
          </cell>
          <cell r="K537" t="str">
            <v>27/09/2024</v>
          </cell>
          <cell r="L537" t="str">
            <v>26240935361251000186550010000018251116249458</v>
          </cell>
          <cell r="M537" t="str">
            <v>26 - Pernambuco</v>
          </cell>
          <cell r="N537">
            <v>1035</v>
          </cell>
        </row>
        <row r="538">
          <cell r="C538" t="str">
            <v>HOSPITAL MIGUEL ARRAES - CG. Nº 023/2022</v>
          </cell>
          <cell r="E538" t="str">
            <v>3.99 - Outras despesas com Material de Consumo</v>
          </cell>
          <cell r="F538" t="str">
            <v>35.361.251/0001-86</v>
          </cell>
          <cell r="G538" t="str">
            <v>B D L COMERCIO DE ALIMENTOS LTDA</v>
          </cell>
          <cell r="H538" t="str">
            <v>B</v>
          </cell>
          <cell r="I538" t="str">
            <v>S</v>
          </cell>
          <cell r="J538" t="str">
            <v>1827</v>
          </cell>
          <cell r="K538" t="str">
            <v>27/09/2024</v>
          </cell>
          <cell r="L538" t="str">
            <v>26240935361251000186550010000018271870223205</v>
          </cell>
          <cell r="M538" t="str">
            <v>26 - Pernambuco</v>
          </cell>
          <cell r="N538">
            <v>1875</v>
          </cell>
        </row>
        <row r="539">
          <cell r="C539" t="str">
            <v>HOSPITAL MIGUEL ARRAES - CG. Nº 023/2022</v>
          </cell>
          <cell r="E539" t="str">
            <v>3.99 - Outras despesas com Material de Consumo</v>
          </cell>
          <cell r="F539" t="str">
            <v>35.361.251/0001-86</v>
          </cell>
          <cell r="G539" t="str">
            <v>B D L COMERCIO DE ALIMENTOS LTDA</v>
          </cell>
          <cell r="H539" t="str">
            <v>B</v>
          </cell>
          <cell r="I539" t="str">
            <v>S</v>
          </cell>
          <cell r="J539" t="str">
            <v>1829</v>
          </cell>
          <cell r="K539" t="str">
            <v>27/09/2024</v>
          </cell>
          <cell r="L539" t="str">
            <v>26240935361251000186550010000018291507264551</v>
          </cell>
          <cell r="M539" t="str">
            <v>26 - Pernambuco</v>
          </cell>
          <cell r="N539">
            <v>580.44000000000005</v>
          </cell>
        </row>
        <row r="540">
          <cell r="C540" t="str">
            <v>HOSPITAL MIGUEL ARRAES - CG. Nº 023/2022</v>
          </cell>
          <cell r="E540" t="str">
            <v>3.14 - Alimentação Preparada</v>
          </cell>
          <cell r="F540" t="str">
            <v>35.361.251/0001-86</v>
          </cell>
          <cell r="G540" t="str">
            <v>B D L COMERCIO DE ALIMENTOS LTDA</v>
          </cell>
          <cell r="H540" t="str">
            <v>B</v>
          </cell>
          <cell r="I540" t="str">
            <v>S</v>
          </cell>
          <cell r="J540" t="str">
            <v>1829</v>
          </cell>
          <cell r="K540" t="str">
            <v>27/09/2024</v>
          </cell>
          <cell r="L540" t="str">
            <v>26240935361251000186550010000018291507264551</v>
          </cell>
          <cell r="M540" t="str">
            <v>26 - Pernambuco</v>
          </cell>
          <cell r="N540">
            <v>5.04</v>
          </cell>
        </row>
        <row r="541">
          <cell r="C541" t="str">
            <v>HOSPITAL MIGUEL ARRAES - CG. Nº 023/2022</v>
          </cell>
          <cell r="E541" t="str">
            <v>3.13 - Materiais e Materiais Ortopédicos e Corretivos (OPME)</v>
          </cell>
          <cell r="F541" t="str">
            <v>11.896.145/0001-39</v>
          </cell>
          <cell r="G541" t="str">
            <v>TAG COMERC E IMPORT MAT MED HOSPITALAR</v>
          </cell>
          <cell r="H541" t="str">
            <v>B</v>
          </cell>
          <cell r="I541" t="str">
            <v>S</v>
          </cell>
          <cell r="J541" t="str">
            <v>18410</v>
          </cell>
          <cell r="K541" t="str">
            <v>02/09/2024</v>
          </cell>
          <cell r="L541" t="str">
            <v>26240911896145000139550010000184101735616509</v>
          </cell>
          <cell r="M541" t="str">
            <v>26 - Pernambuco</v>
          </cell>
          <cell r="N541">
            <v>1650</v>
          </cell>
        </row>
        <row r="542">
          <cell r="C542" t="str">
            <v>HOSPITAL MIGUEL ARRAES - CG. Nº 023/2022</v>
          </cell>
          <cell r="E542" t="str">
            <v>3.13 - Materiais e Materiais Ortopédicos e Corretivos (OPME)</v>
          </cell>
          <cell r="F542" t="str">
            <v>11.896.145/0001-39</v>
          </cell>
          <cell r="G542" t="str">
            <v>TAG COMERC E IMPORT MAT MED HOSPITALAR</v>
          </cell>
          <cell r="H542" t="str">
            <v>B</v>
          </cell>
          <cell r="I542" t="str">
            <v>S</v>
          </cell>
          <cell r="J542" t="str">
            <v>18411</v>
          </cell>
          <cell r="K542" t="str">
            <v>02/09/2024</v>
          </cell>
          <cell r="L542" t="str">
            <v>26240911896145000139550010000184111394718762</v>
          </cell>
          <cell r="M542" t="str">
            <v>26 - Pernambuco</v>
          </cell>
          <cell r="N542">
            <v>1650</v>
          </cell>
        </row>
        <row r="543">
          <cell r="C543" t="str">
            <v>HOSPITAL MIGUEL ARRAES - CG. Nº 023/2022</v>
          </cell>
          <cell r="E543" t="str">
            <v>3.12 - Material Hospitalar</v>
          </cell>
          <cell r="F543" t="str">
            <v>12.882.932/0001-94</v>
          </cell>
          <cell r="G543" t="str">
            <v>EXOMED REPRESENT DE MEDICAMENTOS LTDA</v>
          </cell>
          <cell r="H543" t="str">
            <v>B</v>
          </cell>
          <cell r="I543" t="str">
            <v>S</v>
          </cell>
          <cell r="J543" t="str">
            <v>185388</v>
          </cell>
          <cell r="K543" t="str">
            <v>05/09/2024</v>
          </cell>
          <cell r="L543" t="str">
            <v>26240912882932000194550010001853881235074616</v>
          </cell>
          <cell r="M543" t="str">
            <v>26 - Pernambuco</v>
          </cell>
          <cell r="N543">
            <v>14726.25</v>
          </cell>
        </row>
        <row r="544">
          <cell r="C544" t="str">
            <v>HOSPITAL MIGUEL ARRAES - CG. Nº 023/2022</v>
          </cell>
          <cell r="E544" t="str">
            <v>3.12 - Material Hospitalar</v>
          </cell>
          <cell r="F544" t="str">
            <v>12.882.932/0001-94</v>
          </cell>
          <cell r="G544" t="str">
            <v>EXOMED REPRESENT DE MEDICAMENTOS LTDA</v>
          </cell>
          <cell r="H544" t="str">
            <v>B</v>
          </cell>
          <cell r="I544" t="str">
            <v>S</v>
          </cell>
          <cell r="J544" t="str">
            <v>185486</v>
          </cell>
          <cell r="K544" t="str">
            <v>10/09/2024</v>
          </cell>
          <cell r="L544" t="str">
            <v>26240912882932000194550010001854861123379050</v>
          </cell>
          <cell r="M544" t="str">
            <v>26 - Pernambuco</v>
          </cell>
          <cell r="N544">
            <v>71344</v>
          </cell>
        </row>
        <row r="545">
          <cell r="C545" t="str">
            <v>HOSPITAL MIGUEL ARRAES - CG. Nº 023/2022</v>
          </cell>
          <cell r="E545" t="str">
            <v>3.4 - Material Farmacológico</v>
          </cell>
          <cell r="F545" t="str">
            <v>12.882.932/0001-94</v>
          </cell>
          <cell r="G545" t="str">
            <v>EXOMED REPRESENT DE MEDICAMENTOS LTDA</v>
          </cell>
          <cell r="H545" t="str">
            <v>B</v>
          </cell>
          <cell r="I545" t="str">
            <v>S</v>
          </cell>
          <cell r="J545" t="str">
            <v>185502</v>
          </cell>
          <cell r="K545" t="str">
            <v>11/09/2024</v>
          </cell>
          <cell r="L545" t="str">
            <v>26240912882932000194550010001855021597495250</v>
          </cell>
          <cell r="M545" t="str">
            <v>26 - Pernambuco</v>
          </cell>
          <cell r="N545">
            <v>66063</v>
          </cell>
        </row>
        <row r="546">
          <cell r="C546" t="str">
            <v>HOSPITAL MIGUEL ARRAES - CG. Nº 023/2022</v>
          </cell>
          <cell r="E546" t="str">
            <v>3.4 - Material Farmacológico</v>
          </cell>
          <cell r="F546" t="str">
            <v>12.882.932/0001-94</v>
          </cell>
          <cell r="G546" t="str">
            <v>EXOMED REPRESENT DE MEDICAMENTOS LTDA</v>
          </cell>
          <cell r="H546" t="str">
            <v>B</v>
          </cell>
          <cell r="I546" t="str">
            <v>S</v>
          </cell>
          <cell r="J546" t="str">
            <v>185562</v>
          </cell>
          <cell r="K546" t="str">
            <v>13/09/2024</v>
          </cell>
          <cell r="L546" t="str">
            <v>26240912882932000194550010001855621549641852</v>
          </cell>
          <cell r="M546" t="str">
            <v>26 - Pernambuco</v>
          </cell>
          <cell r="N546">
            <v>2360</v>
          </cell>
        </row>
        <row r="547">
          <cell r="C547" t="str">
            <v>HOSPITAL MIGUEL ARRAES - CG. Nº 023/2022</v>
          </cell>
          <cell r="E547" t="str">
            <v>3.4 - Material Farmacológico</v>
          </cell>
          <cell r="F547" t="str">
            <v>12.882.932/0001-94</v>
          </cell>
          <cell r="G547" t="str">
            <v>EXOMED REPRESENT DE MEDICAMENTOS LTDA</v>
          </cell>
          <cell r="H547" t="str">
            <v>B</v>
          </cell>
          <cell r="I547" t="str">
            <v>S</v>
          </cell>
          <cell r="J547" t="str">
            <v>185801</v>
          </cell>
          <cell r="K547" t="str">
            <v>24/09/2024</v>
          </cell>
          <cell r="L547" t="str">
            <v>26240912882932000194550010001858011898074857</v>
          </cell>
          <cell r="M547" t="str">
            <v>26 - Pernambuco</v>
          </cell>
          <cell r="N547">
            <v>26894.38</v>
          </cell>
        </row>
        <row r="548">
          <cell r="C548" t="str">
            <v>HOSPITAL MIGUEL ARRAES - CG. Nº 023/2022</v>
          </cell>
          <cell r="E548" t="str">
            <v>3.4 - Material Farmacológico</v>
          </cell>
          <cell r="F548" t="str">
            <v>12.882.932/0001-94</v>
          </cell>
          <cell r="G548" t="str">
            <v>EXOMED REPRESENT DE MEDICAMENTOS LTDA</v>
          </cell>
          <cell r="H548" t="str">
            <v>B</v>
          </cell>
          <cell r="I548" t="str">
            <v>S</v>
          </cell>
          <cell r="J548" t="str">
            <v>185804</v>
          </cell>
          <cell r="K548" t="str">
            <v>24/09/2024</v>
          </cell>
          <cell r="L548" t="str">
            <v>26240912882932000194550010001858041554423488</v>
          </cell>
          <cell r="M548" t="str">
            <v>26 - Pernambuco</v>
          </cell>
          <cell r="N548">
            <v>734.92</v>
          </cell>
        </row>
        <row r="549">
          <cell r="C549" t="str">
            <v>HOSPITAL MIGUEL ARRAES - CG. Nº 023/2022</v>
          </cell>
          <cell r="E549" t="str">
            <v>3.12 - Material Hospitalar</v>
          </cell>
          <cell r="F549" t="str">
            <v>12.882.932/0001-94</v>
          </cell>
          <cell r="G549" t="str">
            <v>EXOMED REPRESENT DE MEDICAMENTOS LTDA</v>
          </cell>
          <cell r="H549" t="str">
            <v>B</v>
          </cell>
          <cell r="I549" t="str">
            <v>S</v>
          </cell>
          <cell r="J549" t="str">
            <v>185807</v>
          </cell>
          <cell r="K549" t="str">
            <v>24/09/2024</v>
          </cell>
          <cell r="L549" t="str">
            <v>26240912882932000194550010001858071150462238</v>
          </cell>
          <cell r="M549" t="str">
            <v>26 - Pernambuco</v>
          </cell>
          <cell r="N549">
            <v>11035.35</v>
          </cell>
        </row>
        <row r="550">
          <cell r="C550" t="str">
            <v>HOSPITAL MIGUEL ARRAES - CG. Nº 023/2022</v>
          </cell>
          <cell r="E550" t="str">
            <v xml:space="preserve">3.8 - Uniformes, Tecidos e Aviamentos </v>
          </cell>
          <cell r="F550" t="str">
            <v>11.230.512/0001-60</v>
          </cell>
          <cell r="G550" t="str">
            <v>SOUZA SEG EPI'S LTDA</v>
          </cell>
          <cell r="H550" t="str">
            <v>B</v>
          </cell>
          <cell r="I550" t="str">
            <v>S</v>
          </cell>
          <cell r="J550" t="str">
            <v>18582</v>
          </cell>
          <cell r="K550" t="str">
            <v>11/09/2024</v>
          </cell>
          <cell r="L550" t="str">
            <v>31240911230512000160550010000185821164244575</v>
          </cell>
          <cell r="M550" t="str">
            <v>31 - Minas Gerais</v>
          </cell>
          <cell r="N550">
            <v>11313.53</v>
          </cell>
        </row>
        <row r="551">
          <cell r="C551" t="str">
            <v>HOSPITAL MIGUEL ARRAES - CG. Nº 023/2022</v>
          </cell>
          <cell r="E551" t="str">
            <v xml:space="preserve">3.8 - Uniformes, Tecidos e Aviamentos </v>
          </cell>
          <cell r="F551" t="str">
            <v>11.230.512/0001-60</v>
          </cell>
          <cell r="G551" t="str">
            <v>SOUZA SEG EPI'S LTDA</v>
          </cell>
          <cell r="H551" t="str">
            <v>B</v>
          </cell>
          <cell r="I551" t="str">
            <v>S</v>
          </cell>
          <cell r="J551" t="str">
            <v>18583</v>
          </cell>
          <cell r="K551" t="str">
            <v>11/09/2024</v>
          </cell>
          <cell r="L551" t="str">
            <v>31240911230512000160550010000185831334836319</v>
          </cell>
          <cell r="M551" t="str">
            <v>31 - Minas Gerais</v>
          </cell>
          <cell r="N551">
            <v>539.4</v>
          </cell>
        </row>
        <row r="552">
          <cell r="C552" t="str">
            <v>HOSPITAL MIGUEL ARRAES - CG. Nº 023/2022</v>
          </cell>
          <cell r="E552" t="str">
            <v>3.13 - Materiais e Materiais Ortopédicos e Corretivos (OPME)</v>
          </cell>
          <cell r="F552" t="str">
            <v>11.896.145/0001-39</v>
          </cell>
          <cell r="G552" t="str">
            <v>TAG COMERC E IMPORT MAT MED HOSPITALAR</v>
          </cell>
          <cell r="H552" t="str">
            <v>B</v>
          </cell>
          <cell r="I552" t="str">
            <v>S</v>
          </cell>
          <cell r="J552" t="str">
            <v>18583</v>
          </cell>
          <cell r="K552" t="str">
            <v>09/09/2024</v>
          </cell>
          <cell r="L552" t="str">
            <v>26240911896145000139550010000185831517948927</v>
          </cell>
          <cell r="M552" t="str">
            <v>26 - Pernambuco</v>
          </cell>
          <cell r="N552">
            <v>1700</v>
          </cell>
        </row>
        <row r="553">
          <cell r="C553" t="str">
            <v>HOSPITAL MIGUEL ARRAES - CG. Nº 023/2022</v>
          </cell>
          <cell r="E553" t="str">
            <v>3.4 - Material Farmacológico</v>
          </cell>
          <cell r="F553" t="str">
            <v>12.882.932/0001-94</v>
          </cell>
          <cell r="G553" t="str">
            <v>EXOMED REPRESENT DE MEDICAMENTOS LTDA</v>
          </cell>
          <cell r="H553" t="str">
            <v>B</v>
          </cell>
          <cell r="I553" t="str">
            <v>S</v>
          </cell>
          <cell r="J553" t="str">
            <v>185884</v>
          </cell>
          <cell r="K553" t="str">
            <v>27/09/2024</v>
          </cell>
          <cell r="L553" t="str">
            <v>26240912882932000194550010001858841493716279</v>
          </cell>
          <cell r="M553" t="str">
            <v>26 - Pernambuco</v>
          </cell>
          <cell r="N553">
            <v>5175</v>
          </cell>
        </row>
        <row r="554">
          <cell r="C554" t="str">
            <v>HOSPITAL MIGUEL ARRAES - CG. Nº 023/2022</v>
          </cell>
          <cell r="E554" t="str">
            <v>3.14 - Alimentação Preparada</v>
          </cell>
          <cell r="F554" t="str">
            <v>69.944.973/0001-85</v>
          </cell>
          <cell r="G554" t="str">
            <v>DIA DISTRIBUICAO E IMPORTACAO AFOGADOS</v>
          </cell>
          <cell r="H554" t="str">
            <v>B</v>
          </cell>
          <cell r="I554" t="str">
            <v>S</v>
          </cell>
          <cell r="J554" t="str">
            <v>1906378</v>
          </cell>
          <cell r="K554" t="str">
            <v>03/09/2024</v>
          </cell>
          <cell r="L554" t="str">
            <v>26240969944973000185550030019063781724323110</v>
          </cell>
          <cell r="M554" t="str">
            <v>26 - Pernambuco</v>
          </cell>
          <cell r="N554">
            <v>819</v>
          </cell>
        </row>
        <row r="555">
          <cell r="C555" t="str">
            <v>HOSPITAL MIGUEL ARRAES - CG. Nº 023/2022</v>
          </cell>
          <cell r="E555" t="str">
            <v>3.4 - Material Farmacológico</v>
          </cell>
          <cell r="F555" t="str">
            <v>67.729.178/0004-91</v>
          </cell>
          <cell r="G555" t="str">
            <v>COMERCIAL CIRURGICA RIOCLARENSE LTDA</v>
          </cell>
          <cell r="H555" t="str">
            <v>B</v>
          </cell>
          <cell r="I555" t="str">
            <v>S</v>
          </cell>
          <cell r="J555" t="str">
            <v>1918641</v>
          </cell>
          <cell r="K555" t="str">
            <v>19/09/2024</v>
          </cell>
          <cell r="L555" t="str">
            <v>35240967729178000491550010019186411416347625</v>
          </cell>
          <cell r="M555" t="str">
            <v>35 - São Paulo</v>
          </cell>
          <cell r="N555">
            <v>3540</v>
          </cell>
        </row>
        <row r="556">
          <cell r="C556" t="str">
            <v>HOSPITAL MIGUEL ARRAES - CG. Nº 023/2022</v>
          </cell>
          <cell r="E556" t="str">
            <v>3.6 - Material de Expediente</v>
          </cell>
          <cell r="F556" t="str">
            <v>46.700.220/0001-29</v>
          </cell>
          <cell r="G556" t="str">
            <v>NOVA DISTRIBUIDORA E ATACADO DE LIMPEZA LTDA</v>
          </cell>
          <cell r="H556" t="str">
            <v>B</v>
          </cell>
          <cell r="I556" t="str">
            <v>S</v>
          </cell>
          <cell r="J556" t="str">
            <v>20228</v>
          </cell>
          <cell r="K556" t="str">
            <v>12/09/2024</v>
          </cell>
          <cell r="L556" t="str">
            <v>26240946700220000129550010000202281214297422</v>
          </cell>
          <cell r="M556" t="str">
            <v>26 - Pernambuco</v>
          </cell>
          <cell r="N556">
            <v>113.1</v>
          </cell>
        </row>
        <row r="557">
          <cell r="C557" t="str">
            <v>HOSPITAL MIGUEL ARRAES - CG. Nº 023/2022</v>
          </cell>
          <cell r="E557" t="str">
            <v>3.7 - Material de Limpeza e Produtos de Hgienização</v>
          </cell>
          <cell r="F557" t="str">
            <v>46.700.220/0001-29</v>
          </cell>
          <cell r="G557" t="str">
            <v>NOVA DISTRIBUIDORA E ATACADO DE LIMPEZA LTDA</v>
          </cell>
          <cell r="H557" t="str">
            <v>B</v>
          </cell>
          <cell r="I557" t="str">
            <v>S</v>
          </cell>
          <cell r="J557" t="str">
            <v>20228</v>
          </cell>
          <cell r="K557" t="str">
            <v>12/09/2024</v>
          </cell>
          <cell r="L557" t="str">
            <v>26240946700220000129550010000202281214297422</v>
          </cell>
          <cell r="M557" t="str">
            <v>26 - Pernambuco</v>
          </cell>
          <cell r="N557">
            <v>534</v>
          </cell>
        </row>
        <row r="558">
          <cell r="C558" t="str">
            <v>HOSPITAL MIGUEL ARRAES - CG. Nº 023/2022</v>
          </cell>
          <cell r="E558" t="str">
            <v>3.14 - Alimentação Preparada</v>
          </cell>
          <cell r="F558" t="str">
            <v>46.700.220/0001-29</v>
          </cell>
          <cell r="G558" t="str">
            <v>NOVA DISTRIBUIDORA E ATACADO DE LIMPEZA LTDA</v>
          </cell>
          <cell r="H558" t="str">
            <v>B</v>
          </cell>
          <cell r="I558" t="str">
            <v>S</v>
          </cell>
          <cell r="J558" t="str">
            <v>20485</v>
          </cell>
          <cell r="K558" t="str">
            <v>27/09/2024</v>
          </cell>
          <cell r="L558" t="str">
            <v>26240946700220000129550010000204851125517750</v>
          </cell>
          <cell r="M558" t="str">
            <v>26 - Pernambuco</v>
          </cell>
          <cell r="N558">
            <v>455.5</v>
          </cell>
        </row>
        <row r="559">
          <cell r="C559" t="str">
            <v>HOSPITAL MIGUEL ARRAES - CG. Nº 023/2022</v>
          </cell>
          <cell r="E559" t="str">
            <v>3.4 - Material Farmacológico</v>
          </cell>
          <cell r="F559" t="str">
            <v>07.484.373/0001-24</v>
          </cell>
          <cell r="G559" t="str">
            <v>UNI HOSPITALAR</v>
          </cell>
          <cell r="H559" t="str">
            <v>B</v>
          </cell>
          <cell r="I559" t="str">
            <v>S</v>
          </cell>
          <cell r="J559" t="str">
            <v>207978</v>
          </cell>
          <cell r="K559" t="str">
            <v>10/09/2024</v>
          </cell>
          <cell r="L559" t="str">
            <v>26240907484373000124550010002079781129058091</v>
          </cell>
          <cell r="M559" t="str">
            <v>26 - Pernambuco</v>
          </cell>
          <cell r="N559">
            <v>310.3</v>
          </cell>
        </row>
        <row r="560">
          <cell r="C560" t="str">
            <v>HOSPITAL MIGUEL ARRAES - CG. Nº 023/2022</v>
          </cell>
          <cell r="E560" t="str">
            <v>3.4 - Material Farmacológico</v>
          </cell>
          <cell r="F560" t="str">
            <v>07.484.373/0001-24</v>
          </cell>
          <cell r="G560" t="str">
            <v>UNI HOSPITALAR</v>
          </cell>
          <cell r="H560" t="str">
            <v>B</v>
          </cell>
          <cell r="I560" t="str">
            <v>S</v>
          </cell>
          <cell r="J560" t="str">
            <v>208102</v>
          </cell>
          <cell r="K560" t="str">
            <v>11/09/2024</v>
          </cell>
          <cell r="L560" t="str">
            <v>26240907484373000124550010002081021735448681</v>
          </cell>
          <cell r="M560" t="str">
            <v>26 - Pernambuco</v>
          </cell>
          <cell r="N560">
            <v>39511.4</v>
          </cell>
        </row>
        <row r="561">
          <cell r="C561" t="str">
            <v>HOSPITAL MIGUEL ARRAES - CG. Nº 023/2022</v>
          </cell>
          <cell r="E561" t="str">
            <v>3.2 - Gás e Outros Materiais Engarrafados</v>
          </cell>
          <cell r="F561" t="str">
            <v>24.380.578/0022-03</v>
          </cell>
          <cell r="G561" t="str">
            <v>WHITE MARTINS GASES INDUSTRIAIS NE LTDA</v>
          </cell>
          <cell r="H561" t="str">
            <v>B</v>
          </cell>
          <cell r="I561" t="str">
            <v>S</v>
          </cell>
          <cell r="J561" t="str">
            <v>211</v>
          </cell>
          <cell r="K561" t="str">
            <v>07/09/2024</v>
          </cell>
          <cell r="L561" t="str">
            <v>26240924380578002203556310000002111150415333</v>
          </cell>
          <cell r="M561" t="str">
            <v>26 - Pernambuco</v>
          </cell>
          <cell r="N561">
            <v>9638.2999999999993</v>
          </cell>
        </row>
        <row r="562">
          <cell r="C562" t="str">
            <v>HOSPITAL MIGUEL ARRAES - CG. Nº 023/2022</v>
          </cell>
          <cell r="E562" t="str">
            <v>3.14 - Alimentação Preparada</v>
          </cell>
          <cell r="F562" t="str">
            <v>51.103.242/0001-41</v>
          </cell>
          <cell r="G562" t="str">
            <v>H V C S S S COMERCIO DE HORTIFRUTI LTDA</v>
          </cell>
          <cell r="H562" t="str">
            <v>B</v>
          </cell>
          <cell r="I562" t="str">
            <v>S</v>
          </cell>
          <cell r="J562" t="str">
            <v>2160</v>
          </cell>
          <cell r="K562" t="str">
            <v>28/08/2024</v>
          </cell>
          <cell r="L562" t="str">
            <v>26240851103242000141550010000021601422495817</v>
          </cell>
          <cell r="M562" t="str">
            <v>26 - Pernambuco</v>
          </cell>
          <cell r="N562">
            <v>295.36</v>
          </cell>
        </row>
        <row r="563">
          <cell r="C563" t="str">
            <v>HOSPITAL MIGUEL ARRAES - CG. Nº 023/2022</v>
          </cell>
          <cell r="E563" t="str">
            <v>3.14 - Alimentação Preparada</v>
          </cell>
          <cell r="F563" t="str">
            <v>51.103.242/0001-41</v>
          </cell>
          <cell r="G563" t="str">
            <v>H V C S S S COMERCIO DE HORTIFRUTI LTDA</v>
          </cell>
          <cell r="H563" t="str">
            <v>B</v>
          </cell>
          <cell r="I563" t="str">
            <v>S</v>
          </cell>
          <cell r="J563" t="str">
            <v>2161</v>
          </cell>
          <cell r="K563" t="str">
            <v>28/08/2024</v>
          </cell>
          <cell r="L563" t="str">
            <v>26240851103242000141550010000021611880593359</v>
          </cell>
          <cell r="M563" t="str">
            <v>26 - Pernambuco</v>
          </cell>
          <cell r="N563">
            <v>64</v>
          </cell>
        </row>
        <row r="564">
          <cell r="C564" t="str">
            <v>HOSPITAL MIGUEL ARRAES - CG. Nº 023/2022</v>
          </cell>
          <cell r="E564" t="str">
            <v>3.14 - Alimentação Preparada</v>
          </cell>
          <cell r="F564" t="str">
            <v>51.103.242/0001-41</v>
          </cell>
          <cell r="G564" t="str">
            <v>H V C S S S COMERCIO DE HORTIFRUTI LTDA</v>
          </cell>
          <cell r="H564" t="str">
            <v>B</v>
          </cell>
          <cell r="I564" t="str">
            <v>S</v>
          </cell>
          <cell r="J564" t="str">
            <v>2182</v>
          </cell>
          <cell r="K564" t="str">
            <v>30/08/2024</v>
          </cell>
          <cell r="L564" t="str">
            <v>26240851103242000141550010000021821943800526</v>
          </cell>
          <cell r="M564" t="str">
            <v>26 - Pernambuco</v>
          </cell>
          <cell r="N564">
            <v>1040.8</v>
          </cell>
        </row>
        <row r="565">
          <cell r="C565" t="str">
            <v>HOSPITAL MIGUEL ARRAES - CG. Nº 023/2022</v>
          </cell>
          <cell r="E565" t="str">
            <v>3.4 - Material Farmacológico</v>
          </cell>
          <cell r="F565" t="str">
            <v>48.495.866/0001-47</v>
          </cell>
          <cell r="G565" t="str">
            <v>BEMED COMERCIO ATACADISTA DE MEDICAMENTOS LTDA</v>
          </cell>
          <cell r="H565" t="str">
            <v>B</v>
          </cell>
          <cell r="I565" t="str">
            <v>S</v>
          </cell>
          <cell r="J565" t="str">
            <v>2184</v>
          </cell>
          <cell r="K565" t="str">
            <v>13/09/2024</v>
          </cell>
          <cell r="L565" t="str">
            <v>26240948495866000147550010000021841770456360</v>
          </cell>
          <cell r="M565" t="str">
            <v>26 - Pernambuco</v>
          </cell>
          <cell r="N565">
            <v>285.35000000000002</v>
          </cell>
        </row>
        <row r="566">
          <cell r="C566" t="str">
            <v>HOSPITAL MIGUEL ARRAES - CG. Nº 023/2022</v>
          </cell>
          <cell r="E566" t="str">
            <v>3.14 - Alimentação Preparada</v>
          </cell>
          <cell r="F566" t="str">
            <v>42.434.646/0003-99</v>
          </cell>
          <cell r="G566" t="str">
            <v>PRASO PLATAFORMA DE COMERCIO LTDA.</v>
          </cell>
          <cell r="H566" t="str">
            <v>B</v>
          </cell>
          <cell r="I566" t="str">
            <v>S</v>
          </cell>
          <cell r="J566" t="str">
            <v>219339</v>
          </cell>
          <cell r="K566" t="str">
            <v>04/09/2024</v>
          </cell>
          <cell r="L566" t="str">
            <v>26240942434646000399550020002193391752151780</v>
          </cell>
          <cell r="M566" t="str">
            <v>26 - Pernambuco</v>
          </cell>
          <cell r="N566">
            <v>2371.98</v>
          </cell>
        </row>
        <row r="567">
          <cell r="C567" t="str">
            <v>HOSPITAL MIGUEL ARRAES - CG. Nº 023/2022</v>
          </cell>
          <cell r="E567" t="str">
            <v>3.14 - Alimentação Preparada</v>
          </cell>
          <cell r="F567" t="str">
            <v>51.103.242/0001-41</v>
          </cell>
          <cell r="G567" t="str">
            <v>H V C S S S COMERCIO DE HORTIFRUTI LTDA</v>
          </cell>
          <cell r="H567" t="str">
            <v>B</v>
          </cell>
          <cell r="I567" t="str">
            <v>S</v>
          </cell>
          <cell r="J567" t="str">
            <v>2209</v>
          </cell>
          <cell r="K567" t="str">
            <v>04/09/2024</v>
          </cell>
          <cell r="L567" t="str">
            <v>26240951103242000141550010000022091926874397</v>
          </cell>
          <cell r="M567" t="str">
            <v>26 - Pernambuco</v>
          </cell>
          <cell r="N567">
            <v>1267</v>
          </cell>
        </row>
        <row r="568">
          <cell r="C568" t="str">
            <v>HOSPITAL MIGUEL ARRAES - CG. Nº 023/2022</v>
          </cell>
          <cell r="E568" t="str">
            <v>3.14 - Alimentação Preparada</v>
          </cell>
          <cell r="F568" t="str">
            <v>42.434.646/0003-99</v>
          </cell>
          <cell r="G568" t="str">
            <v>PRASO PLATAFORMA DE COMERCIO LTDA.</v>
          </cell>
          <cell r="H568" t="str">
            <v>B</v>
          </cell>
          <cell r="I568" t="str">
            <v>S</v>
          </cell>
          <cell r="J568" t="str">
            <v>222032</v>
          </cell>
          <cell r="K568" t="str">
            <v>09/09/2024</v>
          </cell>
          <cell r="L568" t="str">
            <v>26240942434646000399550020002220321437882239</v>
          </cell>
          <cell r="M568" t="str">
            <v>26 - Pernambuco</v>
          </cell>
          <cell r="N568">
            <v>1079.04</v>
          </cell>
        </row>
        <row r="569">
          <cell r="C569" t="str">
            <v>HOSPITAL MIGUEL ARRAES - CG. Nº 023/2022</v>
          </cell>
          <cell r="E569" t="str">
            <v>3.14 - Alimentação Preparada</v>
          </cell>
          <cell r="F569" t="str">
            <v>51.103.242/0001-41</v>
          </cell>
          <cell r="G569" t="str">
            <v>H V C S S S COMERCIO DE HORTIFRUTI LTDA</v>
          </cell>
          <cell r="H569" t="str">
            <v>B</v>
          </cell>
          <cell r="I569" t="str">
            <v>S</v>
          </cell>
          <cell r="J569" t="str">
            <v>2228</v>
          </cell>
          <cell r="K569" t="str">
            <v>06/09/2024</v>
          </cell>
          <cell r="L569" t="str">
            <v>26240951103242000141550010000022281441614500</v>
          </cell>
          <cell r="M569" t="str">
            <v>26 - Pernambuco</v>
          </cell>
          <cell r="N569">
            <v>1146</v>
          </cell>
        </row>
        <row r="570">
          <cell r="C570" t="str">
            <v>HOSPITAL MIGUEL ARRAES - CG. Nº 023/2022</v>
          </cell>
          <cell r="E570" t="str">
            <v>3.14 - Alimentação Preparada</v>
          </cell>
          <cell r="F570" t="str">
            <v>42.434.646/0003-99</v>
          </cell>
          <cell r="G570" t="str">
            <v>PRASO PLATAFORMA DE COMERCIO LTDA.</v>
          </cell>
          <cell r="H570" t="str">
            <v>B</v>
          </cell>
          <cell r="I570" t="str">
            <v>S</v>
          </cell>
          <cell r="J570" t="str">
            <v>223500</v>
          </cell>
          <cell r="K570" t="str">
            <v>11/09/2024</v>
          </cell>
          <cell r="L570" t="str">
            <v>26240942434646000399550020002235001872229851</v>
          </cell>
          <cell r="M570" t="str">
            <v>26 - Pernambuco</v>
          </cell>
          <cell r="N570">
            <v>16765.8</v>
          </cell>
        </row>
        <row r="571">
          <cell r="C571" t="str">
            <v>HOSPITAL MIGUEL ARRAES - CG. Nº 023/2022</v>
          </cell>
          <cell r="E571" t="str">
            <v>3.14 - Alimentação Preparada</v>
          </cell>
          <cell r="F571" t="str">
            <v>42.434.646/0003-99</v>
          </cell>
          <cell r="G571" t="str">
            <v>PRASO PLATAFORMA DE COMERCIO LTDA.</v>
          </cell>
          <cell r="H571" t="str">
            <v>B</v>
          </cell>
          <cell r="I571" t="str">
            <v>S</v>
          </cell>
          <cell r="J571" t="str">
            <v>225351</v>
          </cell>
          <cell r="K571" t="str">
            <v>13/09/2024</v>
          </cell>
          <cell r="L571" t="str">
            <v>26240942434646000399550020002253511792021372</v>
          </cell>
          <cell r="M571" t="str">
            <v>26 - Pernambuco</v>
          </cell>
          <cell r="N571">
            <v>421.97</v>
          </cell>
        </row>
        <row r="572">
          <cell r="C572" t="str">
            <v>HOSPITAL MIGUEL ARRAES - CG. Nº 023/2022</v>
          </cell>
          <cell r="E572" t="str">
            <v>3.14 - Alimentação Preparada</v>
          </cell>
          <cell r="F572" t="str">
            <v>51.103.242/0001-41</v>
          </cell>
          <cell r="G572" t="str">
            <v>H V C S S S COMERCIO DE HORTIFRUTI LTDA</v>
          </cell>
          <cell r="H572" t="str">
            <v>B</v>
          </cell>
          <cell r="I572" t="str">
            <v>S</v>
          </cell>
          <cell r="J572" t="str">
            <v>2260</v>
          </cell>
          <cell r="K572" t="str">
            <v>11/09/2024</v>
          </cell>
          <cell r="L572" t="str">
            <v>26240951103242000141550010000022601695746251</v>
          </cell>
          <cell r="M572" t="str">
            <v>26 - Pernambuco</v>
          </cell>
          <cell r="N572">
            <v>1157.4000000000001</v>
          </cell>
        </row>
        <row r="573">
          <cell r="C573" t="str">
            <v>HOSPITAL MIGUEL ARRAES - CG. Nº 023/2022</v>
          </cell>
          <cell r="E573" t="str">
            <v>3.14 - Alimentação Preparada</v>
          </cell>
          <cell r="F573" t="str">
            <v>42.434.646/0003-99</v>
          </cell>
          <cell r="G573" t="str">
            <v>PRASO PLATAFORMA DE COMERCIO LTDA.</v>
          </cell>
          <cell r="H573" t="str">
            <v>B</v>
          </cell>
          <cell r="I573" t="str">
            <v>S</v>
          </cell>
          <cell r="J573" t="str">
            <v>226502</v>
          </cell>
          <cell r="K573" t="str">
            <v>16/09/2024</v>
          </cell>
          <cell r="L573" t="str">
            <v>26240942434646000399550020002265021849905011</v>
          </cell>
          <cell r="M573" t="str">
            <v>26 - Pernambuco</v>
          </cell>
          <cell r="N573">
            <v>983.2</v>
          </cell>
        </row>
        <row r="574">
          <cell r="C574" t="str">
            <v>HOSPITAL MIGUEL ARRAES - CG. Nº 023/2022</v>
          </cell>
          <cell r="E574" t="str">
            <v>3.12 - Material Hospitalar</v>
          </cell>
          <cell r="F574" t="str">
            <v>48.495.866/0001-47</v>
          </cell>
          <cell r="G574" t="str">
            <v>BEMED COMERCIO ATACADISTA DE MEDICAMENTOS LTDA</v>
          </cell>
          <cell r="H574" t="str">
            <v>B</v>
          </cell>
          <cell r="I574" t="str">
            <v>S</v>
          </cell>
          <cell r="J574" t="str">
            <v>2271</v>
          </cell>
          <cell r="K574" t="str">
            <v>25/09/2024</v>
          </cell>
          <cell r="L574" t="str">
            <v>26240948495866000147550010000022711621644420</v>
          </cell>
          <cell r="M574" t="str">
            <v>26 - Pernambuco</v>
          </cell>
          <cell r="N574">
            <v>1114</v>
          </cell>
        </row>
        <row r="575">
          <cell r="C575" t="str">
            <v>HOSPITAL MIGUEL ARRAES - CG. Nº 023/2022</v>
          </cell>
          <cell r="E575" t="str">
            <v>3.14 - Alimentação Preparada</v>
          </cell>
          <cell r="F575" t="str">
            <v>51.103.242/0001-41</v>
          </cell>
          <cell r="G575" t="str">
            <v>H V C S S S COMERCIO DE HORTIFRUTI LTDA</v>
          </cell>
          <cell r="H575" t="str">
            <v>B</v>
          </cell>
          <cell r="I575" t="str">
            <v>S</v>
          </cell>
          <cell r="J575" t="str">
            <v>2275</v>
          </cell>
          <cell r="K575" t="str">
            <v>13/09/2024</v>
          </cell>
          <cell r="L575" t="str">
            <v>26240951103242000141550010000022751835598643</v>
          </cell>
          <cell r="M575" t="str">
            <v>26 - Pernambuco</v>
          </cell>
          <cell r="N575">
            <v>1093.5999999999999</v>
          </cell>
        </row>
        <row r="576">
          <cell r="C576" t="str">
            <v>HOSPITAL MIGUEL ARRAES - CG. Nº 023/2022</v>
          </cell>
          <cell r="E576" t="str">
            <v>3.14 - Alimentação Preparada</v>
          </cell>
          <cell r="F576" t="str">
            <v>51.103.242/0001-41</v>
          </cell>
          <cell r="G576" t="str">
            <v>H V C S S S COMERCIO DE HORTIFRUTI LTDA</v>
          </cell>
          <cell r="H576" t="str">
            <v>B</v>
          </cell>
          <cell r="I576" t="str">
            <v>S</v>
          </cell>
          <cell r="J576" t="str">
            <v>2303</v>
          </cell>
          <cell r="K576" t="str">
            <v>18/09/2024</v>
          </cell>
          <cell r="L576" t="str">
            <v>26240951103242000141550010000023031453220192</v>
          </cell>
          <cell r="M576" t="str">
            <v>26 - Pernambuco</v>
          </cell>
          <cell r="N576">
            <v>1266</v>
          </cell>
        </row>
        <row r="577">
          <cell r="C577" t="str">
            <v>HOSPITAL MIGUEL ARRAES - CG. Nº 023/2022</v>
          </cell>
          <cell r="E577" t="str">
            <v>3.14 - Alimentação Preparada</v>
          </cell>
          <cell r="F577" t="str">
            <v>42.434.646/0003-99</v>
          </cell>
          <cell r="G577" t="str">
            <v>PRASO PLATAFORMA DE COMERCIO LTDA.</v>
          </cell>
          <cell r="H577" t="str">
            <v>B</v>
          </cell>
          <cell r="I577" t="str">
            <v>S</v>
          </cell>
          <cell r="J577" t="str">
            <v>232284</v>
          </cell>
          <cell r="K577" t="str">
            <v>23/09/2024</v>
          </cell>
          <cell r="L577" t="str">
            <v>26240942434646000399550020002322841257774323</v>
          </cell>
          <cell r="M577" t="str">
            <v>26 - Pernambuco</v>
          </cell>
          <cell r="N577">
            <v>609.79999999999995</v>
          </cell>
        </row>
        <row r="578">
          <cell r="C578" t="str">
            <v>HOSPITAL MIGUEL ARRAES - CG. Nº 023/2022</v>
          </cell>
          <cell r="E578" t="str">
            <v>3.14 - Alimentação Preparada</v>
          </cell>
          <cell r="F578" t="str">
            <v>51.103.242/0001-41</v>
          </cell>
          <cell r="G578" t="str">
            <v>H V C S S S COMERCIO DE HORTIFRUTI LTDA</v>
          </cell>
          <cell r="H578" t="str">
            <v>B</v>
          </cell>
          <cell r="I578" t="str">
            <v>S</v>
          </cell>
          <cell r="J578" t="str">
            <v>2325</v>
          </cell>
          <cell r="K578" t="str">
            <v>20/09/2024</v>
          </cell>
          <cell r="L578" t="str">
            <v>26240951103242000141550010000023251064693283</v>
          </cell>
          <cell r="M578" t="str">
            <v>26 - Pernambuco</v>
          </cell>
          <cell r="N578">
            <v>1124.7</v>
          </cell>
        </row>
        <row r="579">
          <cell r="C579" t="str">
            <v>HOSPITAL MIGUEL ARRAES - CG. Nº 023/2022</v>
          </cell>
          <cell r="E579" t="str">
            <v>3.14 - Alimentação Preparada</v>
          </cell>
          <cell r="F579" t="str">
            <v>42.434.646/0003-99</v>
          </cell>
          <cell r="G579" t="str">
            <v>PRASO PLATAFORMA DE COMERCIO LTDA.</v>
          </cell>
          <cell r="H579" t="str">
            <v>B</v>
          </cell>
          <cell r="I579" t="str">
            <v>S</v>
          </cell>
          <cell r="J579" t="str">
            <v>233366</v>
          </cell>
          <cell r="K579" t="str">
            <v>24/09/2024</v>
          </cell>
          <cell r="L579" t="str">
            <v>26240942434646000399550020002333661882088783</v>
          </cell>
          <cell r="M579" t="str">
            <v>26 - Pernambuco</v>
          </cell>
          <cell r="N579">
            <v>17113.150000000001</v>
          </cell>
        </row>
        <row r="580">
          <cell r="C580" t="str">
            <v>HOSPITAL MIGUEL ARRAES - CG. Nº 023/2022</v>
          </cell>
          <cell r="E580" t="str">
            <v>3.14 - Alimentação Preparada</v>
          </cell>
          <cell r="F580" t="str">
            <v>51.103.242/0001-41</v>
          </cell>
          <cell r="G580" t="str">
            <v>H V C S S S COMERCIO DE HORTIFRUTI LTDA</v>
          </cell>
          <cell r="H580" t="str">
            <v>B</v>
          </cell>
          <cell r="I580" t="str">
            <v>S</v>
          </cell>
          <cell r="J580" t="str">
            <v>2351</v>
          </cell>
          <cell r="K580" t="str">
            <v>25/09/2024</v>
          </cell>
          <cell r="L580" t="str">
            <v>26240951103242000141550010000023511733754739</v>
          </cell>
          <cell r="M580" t="str">
            <v>26 - Pernambuco</v>
          </cell>
          <cell r="N580">
            <v>1097.5</v>
          </cell>
        </row>
        <row r="581">
          <cell r="C581" t="str">
            <v>HOSPITAL MIGUEL ARRAES - CG. Nº 023/2022</v>
          </cell>
          <cell r="E581" t="str">
            <v>3.1 - Combustíveis e Lubrificantes Automotivos</v>
          </cell>
          <cell r="F581" t="str">
            <v>40.893.858/0001-47</v>
          </cell>
          <cell r="G581" t="str">
            <v>FINFLEX INSTITUICAO DE PAGAMENTO LTDA</v>
          </cell>
          <cell r="H581" t="str">
            <v>S</v>
          </cell>
          <cell r="I581" t="str">
            <v>S</v>
          </cell>
          <cell r="J581" t="str">
            <v>235269</v>
          </cell>
          <cell r="K581" t="str">
            <v>13/09/2024</v>
          </cell>
          <cell r="M581" t="str">
            <v>31 - Minas Gerais</v>
          </cell>
          <cell r="N581">
            <v>4000</v>
          </cell>
        </row>
        <row r="582">
          <cell r="C582" t="str">
            <v>HOSPITAL MIGUEL ARRAES - CG. Nº 023/2022</v>
          </cell>
          <cell r="E582" t="str">
            <v>3.4 - Material Farmacológico</v>
          </cell>
          <cell r="F582" t="str">
            <v>01.722.296/0001-17</v>
          </cell>
          <cell r="G582" t="str">
            <v>PANORAMA COMERCIO DE PRODUTOS MEDICOS E FARMACEUTICOS LTDA</v>
          </cell>
          <cell r="H582" t="str">
            <v>B</v>
          </cell>
          <cell r="I582" t="str">
            <v>S</v>
          </cell>
          <cell r="J582" t="str">
            <v>237894</v>
          </cell>
          <cell r="K582" t="str">
            <v>04/09/2024</v>
          </cell>
          <cell r="L582" t="str">
            <v>23240901722296000117550010002378941002380140</v>
          </cell>
          <cell r="M582" t="str">
            <v>23 - Ceará</v>
          </cell>
          <cell r="N582">
            <v>1518</v>
          </cell>
        </row>
        <row r="583">
          <cell r="C583" t="str">
            <v>HOSPITAL MIGUEL ARRAES - CG. Nº 023/2022</v>
          </cell>
          <cell r="E583" t="str">
            <v>3.1 - Combustíveis e Lubrificantes Automotivos</v>
          </cell>
          <cell r="F583" t="str">
            <v>40.893.858/0001-47</v>
          </cell>
          <cell r="G583" t="str">
            <v>FINFLEX INSTITUICAO DE PAGAMENTO LTDA</v>
          </cell>
          <cell r="H583" t="str">
            <v>S</v>
          </cell>
          <cell r="I583" t="str">
            <v>S</v>
          </cell>
          <cell r="J583" t="str">
            <v>237915</v>
          </cell>
          <cell r="K583" t="str">
            <v>29/09/2024</v>
          </cell>
          <cell r="M583" t="str">
            <v>31 - Minas Gerais</v>
          </cell>
          <cell r="N583">
            <v>4000</v>
          </cell>
        </row>
        <row r="584">
          <cell r="C584" t="str">
            <v>HOSPITAL MIGUEL ARRAES - CG. Nº 023/2022</v>
          </cell>
          <cell r="E584" t="str">
            <v>3.14 - Alimentação Preparada</v>
          </cell>
          <cell r="F584" t="str">
            <v>25.529.293/0001-20</v>
          </cell>
          <cell r="G584" t="str">
            <v>TAYNA NASCIMENTO DE MELO</v>
          </cell>
          <cell r="H584" t="str">
            <v>B</v>
          </cell>
          <cell r="I584" t="str">
            <v>S</v>
          </cell>
          <cell r="J584" t="str">
            <v>24637</v>
          </cell>
          <cell r="K584" t="str">
            <v>07/08/2024</v>
          </cell>
          <cell r="L584" t="str">
            <v>26240825529293000120550010000246371144255823</v>
          </cell>
          <cell r="M584" t="str">
            <v>26 - Pernambuco</v>
          </cell>
          <cell r="N584">
            <v>1201.2</v>
          </cell>
        </row>
        <row r="585">
          <cell r="C585" t="str">
            <v>HOSPITAL MIGUEL ARRAES - CG. Nº 023/2022</v>
          </cell>
          <cell r="E585" t="str">
            <v>3.14 - Alimentação Preparada</v>
          </cell>
          <cell r="F585" t="str">
            <v>25.529.293/0001-20</v>
          </cell>
          <cell r="G585" t="str">
            <v>TAYNA NASCIMENTO DE MELO</v>
          </cell>
          <cell r="H585" t="str">
            <v>B</v>
          </cell>
          <cell r="I585" t="str">
            <v>S</v>
          </cell>
          <cell r="J585" t="str">
            <v>24751</v>
          </cell>
          <cell r="K585" t="str">
            <v>14/08/2024</v>
          </cell>
          <cell r="L585" t="str">
            <v>26240825529293000120550010000247511628973583</v>
          </cell>
          <cell r="M585" t="str">
            <v>26 - Pernambuco</v>
          </cell>
          <cell r="N585">
            <v>1134</v>
          </cell>
        </row>
        <row r="586">
          <cell r="C586" t="str">
            <v>HOSPITAL MIGUEL ARRAES - CG. Nº 023/2022</v>
          </cell>
          <cell r="E586" t="str">
            <v>3.12 - Material Hospitalar</v>
          </cell>
          <cell r="F586" t="str">
            <v>05.044.056/0001-61</v>
          </cell>
          <cell r="G586" t="str">
            <v>DMH PRODUTOS HOSPITALARES LTDA EPP</v>
          </cell>
          <cell r="H586" t="str">
            <v>B</v>
          </cell>
          <cell r="I586" t="str">
            <v>S</v>
          </cell>
          <cell r="J586" t="str">
            <v>24806</v>
          </cell>
          <cell r="K586" t="str">
            <v>16/08/2024</v>
          </cell>
          <cell r="L586" t="str">
            <v>26240805044056000161550010000248061352100100</v>
          </cell>
          <cell r="M586" t="str">
            <v>26 - Pernambuco</v>
          </cell>
          <cell r="N586">
            <v>5044</v>
          </cell>
        </row>
        <row r="587">
          <cell r="C587" t="str">
            <v>HOSPITAL MIGUEL ARRAES - CG. Nº 023/2022</v>
          </cell>
          <cell r="E587" t="str">
            <v>3.7 - Material de Limpeza e Produtos de Hgienização</v>
          </cell>
          <cell r="F587" t="str">
            <v>05.044.056/0001-61</v>
          </cell>
          <cell r="G587" t="str">
            <v>DMH PRODUTOS HOSPITALARES LTDA EPP</v>
          </cell>
          <cell r="H587" t="str">
            <v>B</v>
          </cell>
          <cell r="I587" t="str">
            <v>S</v>
          </cell>
          <cell r="J587" t="str">
            <v>24827</v>
          </cell>
          <cell r="K587" t="str">
            <v>20/08/2024</v>
          </cell>
          <cell r="L587" t="str">
            <v>26240805044056000161550010000248271338102940</v>
          </cell>
          <cell r="M587" t="str">
            <v>26 - Pernambuco</v>
          </cell>
          <cell r="N587">
            <v>6911.7</v>
          </cell>
        </row>
        <row r="588">
          <cell r="C588" t="str">
            <v>HOSPITAL MIGUEL ARRAES - CG. Nº 023/2022</v>
          </cell>
          <cell r="E588" t="str">
            <v>3.14 - Alimentação Preparada</v>
          </cell>
          <cell r="F588" t="str">
            <v>25.529.293/0001-20</v>
          </cell>
          <cell r="G588" t="str">
            <v>TAYNA NASCIMENTO DE MELO</v>
          </cell>
          <cell r="H588" t="str">
            <v>B</v>
          </cell>
          <cell r="I588" t="str">
            <v>S</v>
          </cell>
          <cell r="J588" t="str">
            <v>24828</v>
          </cell>
          <cell r="K588" t="str">
            <v>20/08/2024</v>
          </cell>
          <cell r="L588" t="str">
            <v>26240825529293000120550010000248281323539240</v>
          </cell>
          <cell r="M588" t="str">
            <v>26 - Pernambuco</v>
          </cell>
          <cell r="N588">
            <v>1218</v>
          </cell>
        </row>
        <row r="589">
          <cell r="C589" t="str">
            <v>HOSPITAL MIGUEL ARRAES - CG. Nº 023/2022</v>
          </cell>
          <cell r="E589" t="str">
            <v>3.7 - Material de Limpeza e Produtos de Hgienização</v>
          </cell>
          <cell r="F589" t="str">
            <v>05.044.056/0001-61</v>
          </cell>
          <cell r="G589" t="str">
            <v>DMH PRODUTOS HOSPITALARES LTDA EPP</v>
          </cell>
          <cell r="H589" t="str">
            <v>B</v>
          </cell>
          <cell r="I589" t="str">
            <v>S</v>
          </cell>
          <cell r="J589" t="str">
            <v>24884</v>
          </cell>
          <cell r="K589" t="str">
            <v>29/08/2024</v>
          </cell>
          <cell r="L589" t="str">
            <v>26240805044056000161550010000248841586419010</v>
          </cell>
          <cell r="M589" t="str">
            <v>26 - Pernambuco</v>
          </cell>
          <cell r="N589">
            <v>1229.92</v>
          </cell>
        </row>
        <row r="590">
          <cell r="C590" t="str">
            <v>HOSPITAL MIGUEL ARRAES - CG. Nº 023/2022</v>
          </cell>
          <cell r="E590" t="str">
            <v>3.7 - Material de Limpeza e Produtos de Hgienização</v>
          </cell>
          <cell r="F590" t="str">
            <v>05.044.056/0001-61</v>
          </cell>
          <cell r="G590" t="str">
            <v>DMH PRODUTOS HOSPITALARES LTDA EPP</v>
          </cell>
          <cell r="H590" t="str">
            <v>B</v>
          </cell>
          <cell r="I590" t="str">
            <v>S</v>
          </cell>
          <cell r="J590" t="str">
            <v>24891</v>
          </cell>
          <cell r="K590" t="str">
            <v>30/08/2024</v>
          </cell>
          <cell r="L590" t="str">
            <v>26240805044056000161550010000248911680371399</v>
          </cell>
          <cell r="M590" t="str">
            <v>26 - Pernambuco</v>
          </cell>
          <cell r="N590">
            <v>2295.1999999999998</v>
          </cell>
        </row>
        <row r="591">
          <cell r="C591" t="str">
            <v>HOSPITAL MIGUEL ARRAES - CG. Nº 023/2022</v>
          </cell>
          <cell r="E591" t="str">
            <v>3.7 - Material de Limpeza e Produtos de Hgienização</v>
          </cell>
          <cell r="F591" t="str">
            <v>05.044.056/0001-61</v>
          </cell>
          <cell r="G591" t="str">
            <v>DMH PRODUTOS HOSPITALARES LTDA EPP</v>
          </cell>
          <cell r="H591" t="str">
            <v>B</v>
          </cell>
          <cell r="I591" t="str">
            <v>S</v>
          </cell>
          <cell r="J591" t="str">
            <v>24934</v>
          </cell>
          <cell r="K591" t="str">
            <v>06/09/2024</v>
          </cell>
          <cell r="L591" t="str">
            <v>26240905044056000161550010000249341410724682</v>
          </cell>
          <cell r="M591" t="str">
            <v>26 - Pernambuco</v>
          </cell>
          <cell r="N591">
            <v>4877.6499999999996</v>
          </cell>
        </row>
        <row r="592">
          <cell r="C592" t="str">
            <v>HOSPITAL MIGUEL ARRAES - CG. Nº 023/2022</v>
          </cell>
          <cell r="E592" t="str">
            <v>3.14 - Alimentação Preparada</v>
          </cell>
          <cell r="F592" t="str">
            <v>25.529.293/0001-20</v>
          </cell>
          <cell r="G592" t="str">
            <v>TAYNA NASCIMENTO DE MELO</v>
          </cell>
          <cell r="H592" t="str">
            <v>B</v>
          </cell>
          <cell r="I592" t="str">
            <v>S</v>
          </cell>
          <cell r="J592" t="str">
            <v>24947</v>
          </cell>
          <cell r="K592" t="str">
            <v>28/08/2024</v>
          </cell>
          <cell r="L592" t="str">
            <v>26240825529293000120550010000249471088922834</v>
          </cell>
          <cell r="M592" t="str">
            <v>26 - Pernambuco</v>
          </cell>
          <cell r="N592">
            <v>1180.2</v>
          </cell>
        </row>
        <row r="593">
          <cell r="C593" t="str">
            <v>HOSPITAL MIGUEL ARRAES - CG. Nº 023/2022</v>
          </cell>
          <cell r="E593" t="str">
            <v>3.12 - Material Hospitalar</v>
          </cell>
          <cell r="F593" t="str">
            <v>05.044.056/0001-61</v>
          </cell>
          <cell r="G593" t="str">
            <v>DMH PRODUTOS HOSPITALARES LTDA EPP</v>
          </cell>
          <cell r="H593" t="str">
            <v>B</v>
          </cell>
          <cell r="I593" t="str">
            <v>S</v>
          </cell>
          <cell r="J593" t="str">
            <v>25001</v>
          </cell>
          <cell r="K593" t="str">
            <v>23/09/2024</v>
          </cell>
          <cell r="L593" t="str">
            <v>26240905044056000161550010000250011725104820</v>
          </cell>
          <cell r="M593" t="str">
            <v>26 - Pernambuco</v>
          </cell>
          <cell r="N593">
            <v>5626</v>
          </cell>
        </row>
        <row r="594">
          <cell r="C594" t="str">
            <v>HOSPITAL MIGUEL ARRAES - CG. Nº 023/2022</v>
          </cell>
          <cell r="E594" t="str">
            <v>3.14 - Alimentação Preparada</v>
          </cell>
          <cell r="F594" t="str">
            <v>25.529.293/0001-20</v>
          </cell>
          <cell r="G594" t="str">
            <v>TAYNA NASCIMENTO DE MELO</v>
          </cell>
          <cell r="H594" t="str">
            <v>B</v>
          </cell>
          <cell r="I594" t="str">
            <v>S</v>
          </cell>
          <cell r="J594" t="str">
            <v>25017</v>
          </cell>
          <cell r="K594" t="str">
            <v>02/09/2024</v>
          </cell>
          <cell r="L594" t="str">
            <v>26240925529293000120550010000250171005429884</v>
          </cell>
          <cell r="M594" t="str">
            <v>26 - Pernambuco</v>
          </cell>
          <cell r="N594">
            <v>1180.2</v>
          </cell>
        </row>
        <row r="595">
          <cell r="C595" t="str">
            <v>HOSPITAL MIGUEL ARRAES - CG. Nº 023/2022</v>
          </cell>
          <cell r="E595" t="str">
            <v>3.14 - Alimentação Preparada</v>
          </cell>
          <cell r="F595" t="str">
            <v>25.529.293/0001-20</v>
          </cell>
          <cell r="G595" t="str">
            <v>TAYNA NASCIMENTO DE MELO</v>
          </cell>
          <cell r="H595" t="str">
            <v>B</v>
          </cell>
          <cell r="I595" t="str">
            <v>S</v>
          </cell>
          <cell r="J595" t="str">
            <v>25143</v>
          </cell>
          <cell r="K595" t="str">
            <v>11/09/2024</v>
          </cell>
          <cell r="L595" t="str">
            <v>26240925529293000120550010000251431754806651</v>
          </cell>
          <cell r="M595" t="str">
            <v>26 - Pernambuco</v>
          </cell>
          <cell r="N595">
            <v>903</v>
          </cell>
        </row>
        <row r="596">
          <cell r="C596" t="str">
            <v>HOSPITAL MIGUEL ARRAES - CG. Nº 023/2022</v>
          </cell>
          <cell r="E596" t="str">
            <v>3.14 - Alimentação Preparada</v>
          </cell>
          <cell r="F596" t="str">
            <v>25.529.293/0001-20</v>
          </cell>
          <cell r="G596" t="str">
            <v>TAYNA NASCIMENTO DE MELO</v>
          </cell>
          <cell r="H596" t="str">
            <v>B</v>
          </cell>
          <cell r="I596" t="str">
            <v>S</v>
          </cell>
          <cell r="J596" t="str">
            <v>25170</v>
          </cell>
          <cell r="K596" t="str">
            <v>12/09/2024</v>
          </cell>
          <cell r="L596" t="str">
            <v>26240925529293000120550010000251701405763482</v>
          </cell>
          <cell r="M596" t="str">
            <v>26 - Pernambuco</v>
          </cell>
          <cell r="N596">
            <v>294</v>
          </cell>
        </row>
        <row r="597">
          <cell r="C597" t="str">
            <v>HOSPITAL MIGUEL ARRAES - CG. Nº 023/2022</v>
          </cell>
          <cell r="E597" t="str">
            <v>3.14 - Alimentação Preparada</v>
          </cell>
          <cell r="F597" t="str">
            <v>25.529.293/0001-20</v>
          </cell>
          <cell r="G597" t="str">
            <v>TAYNA NASCIMENTO DE MELO</v>
          </cell>
          <cell r="H597" t="str">
            <v>B</v>
          </cell>
          <cell r="I597" t="str">
            <v>S</v>
          </cell>
          <cell r="J597" t="str">
            <v>25289</v>
          </cell>
          <cell r="K597" t="str">
            <v>19/09/2024</v>
          </cell>
          <cell r="L597" t="str">
            <v>26240925529293000120550010000252891916006935</v>
          </cell>
          <cell r="M597" t="str">
            <v>26 - Pernambuco</v>
          </cell>
          <cell r="N597">
            <v>1071</v>
          </cell>
        </row>
        <row r="598">
          <cell r="C598" t="str">
            <v>HOSPITAL MIGUEL ARRAES - CG. Nº 023/2022</v>
          </cell>
          <cell r="E598" t="str">
            <v>3.14 - Alimentação Preparada</v>
          </cell>
          <cell r="F598" t="str">
            <v>25.529.293/0001-20</v>
          </cell>
          <cell r="G598" t="str">
            <v>TAYNA NASCIMENTO DE MELO</v>
          </cell>
          <cell r="H598" t="str">
            <v>B</v>
          </cell>
          <cell r="I598" t="str">
            <v>S</v>
          </cell>
          <cell r="J598" t="str">
            <v>25356</v>
          </cell>
          <cell r="K598" t="str">
            <v>25/09/2024</v>
          </cell>
          <cell r="L598" t="str">
            <v>26240925529293000120550010000253561271779535</v>
          </cell>
          <cell r="M598" t="str">
            <v>26 - Pernambuco</v>
          </cell>
          <cell r="N598">
            <v>84</v>
          </cell>
        </row>
        <row r="599">
          <cell r="C599" t="str">
            <v>HOSPITAL MIGUEL ARRAES - CG. Nº 023/2022</v>
          </cell>
          <cell r="E599" t="str">
            <v>3.14 - Alimentação Preparada</v>
          </cell>
          <cell r="F599" t="str">
            <v>22.006.201/0001-39</v>
          </cell>
          <cell r="G599" t="str">
            <v>FORTPEL COMERCIO DE DESCARTAVEIS LTDA</v>
          </cell>
          <cell r="H599" t="str">
            <v>B</v>
          </cell>
          <cell r="I599" t="str">
            <v>S</v>
          </cell>
          <cell r="J599" t="str">
            <v>263228</v>
          </cell>
          <cell r="K599" t="str">
            <v>09/09/2024</v>
          </cell>
          <cell r="L599" t="str">
            <v>26240922006201000139550000002632281102632286</v>
          </cell>
          <cell r="M599" t="str">
            <v>26 - Pernambuco</v>
          </cell>
          <cell r="N599">
            <v>4281.25</v>
          </cell>
        </row>
        <row r="600">
          <cell r="C600" t="str">
            <v>HOSPITAL MIGUEL ARRAES - CG. Nº 023/2022</v>
          </cell>
          <cell r="E600" t="str">
            <v>3.7 - Material de Limpeza e Produtos de Hgienização</v>
          </cell>
          <cell r="F600" t="str">
            <v>22.006.201/0001-39</v>
          </cell>
          <cell r="G600" t="str">
            <v>FORTPEL COMERCIO DE DESCARTAVEIS LTDA</v>
          </cell>
          <cell r="H600" t="str">
            <v>B</v>
          </cell>
          <cell r="I600" t="str">
            <v>S</v>
          </cell>
          <cell r="J600" t="str">
            <v>263499</v>
          </cell>
          <cell r="K600" t="str">
            <v>10/09/2024</v>
          </cell>
          <cell r="L600" t="str">
            <v>26240922006201000139550000002634991102634499</v>
          </cell>
          <cell r="M600" t="str">
            <v>26 - Pernambuco</v>
          </cell>
          <cell r="N600">
            <v>2175</v>
          </cell>
        </row>
        <row r="601">
          <cell r="C601" t="str">
            <v>HOSPITAL MIGUEL ARRAES - CG. Nº 023/2022</v>
          </cell>
          <cell r="E601" t="str">
            <v>3.14 - Alimentação Preparada</v>
          </cell>
          <cell r="F601" t="str">
            <v>22.006.201/0001-39</v>
          </cell>
          <cell r="G601" t="str">
            <v>FORTPEL COMERCIO DE DESCARTAVEIS LTDA</v>
          </cell>
          <cell r="H601" t="str">
            <v>B</v>
          </cell>
          <cell r="I601" t="str">
            <v>S</v>
          </cell>
          <cell r="J601" t="str">
            <v>265612</v>
          </cell>
          <cell r="K601" t="str">
            <v>23/09/2024</v>
          </cell>
          <cell r="L601" t="str">
            <v>26240922006201000139550000002656121102656127</v>
          </cell>
          <cell r="M601" t="str">
            <v>26 - Pernambuco</v>
          </cell>
          <cell r="N601">
            <v>5640</v>
          </cell>
        </row>
        <row r="602">
          <cell r="C602" t="str">
            <v>HOSPITAL MIGUEL ARRAES - CG. Nº 023/2022</v>
          </cell>
          <cell r="E602" t="str">
            <v>3.7 - Material de Limpeza e Produtos de Hgienização</v>
          </cell>
          <cell r="F602" t="str">
            <v>22.006.201/0001-39</v>
          </cell>
          <cell r="G602" t="str">
            <v>FORTPEL COMERCIO DE DESCARTAVEIS LTDA</v>
          </cell>
          <cell r="H602" t="str">
            <v>B</v>
          </cell>
          <cell r="I602" t="str">
            <v>S</v>
          </cell>
          <cell r="J602" t="str">
            <v>265731</v>
          </cell>
          <cell r="K602" t="str">
            <v>23/09/2024</v>
          </cell>
          <cell r="L602" t="str">
            <v>26240922006201000139550000002657311102657310</v>
          </cell>
          <cell r="M602" t="str">
            <v>26 - Pernambuco</v>
          </cell>
          <cell r="N602">
            <v>1596</v>
          </cell>
        </row>
        <row r="603">
          <cell r="C603" t="str">
            <v>HOSPITAL MIGUEL ARRAES - CG. Nº 023/2022</v>
          </cell>
          <cell r="E603" t="str">
            <v>3.7 - Material de Limpeza e Produtos de Hgienização</v>
          </cell>
          <cell r="F603" t="str">
            <v>22.006.201/0001-39</v>
          </cell>
          <cell r="G603" t="str">
            <v>FORTPEL COMERCIO DE DESCARTAVEIS LTDA</v>
          </cell>
          <cell r="H603" t="str">
            <v>B</v>
          </cell>
          <cell r="I603" t="str">
            <v>S</v>
          </cell>
          <cell r="J603" t="str">
            <v>265731</v>
          </cell>
          <cell r="K603" t="str">
            <v>23/09/2024</v>
          </cell>
          <cell r="L603" t="str">
            <v>26240922006201000139550000002657311102657310</v>
          </cell>
          <cell r="M603" t="str">
            <v>26 - Pernambuco</v>
          </cell>
          <cell r="N603">
            <v>1859</v>
          </cell>
        </row>
        <row r="604">
          <cell r="C604" t="str">
            <v>HOSPITAL MIGUEL ARRAES - CG. Nº 023/2022</v>
          </cell>
          <cell r="E604" t="str">
            <v>3.6 - Material de Expediente</v>
          </cell>
          <cell r="F604" t="str">
            <v>22.006.201/0001-39</v>
          </cell>
          <cell r="G604" t="str">
            <v>FORTPEL COMERCIO DE DESCARTAVEIS LTDA</v>
          </cell>
          <cell r="H604" t="str">
            <v>B</v>
          </cell>
          <cell r="I604" t="str">
            <v>S</v>
          </cell>
          <cell r="J604" t="str">
            <v>266139</v>
          </cell>
          <cell r="K604" t="str">
            <v>25/09/2024</v>
          </cell>
          <cell r="L604" t="str">
            <v>26240922006201000139550000002661391102661393</v>
          </cell>
          <cell r="M604" t="str">
            <v>26 - Pernambuco</v>
          </cell>
          <cell r="N604">
            <v>720</v>
          </cell>
        </row>
        <row r="605">
          <cell r="C605" t="str">
            <v>HOSPITAL MIGUEL ARRAES - CG. Nº 023/2022</v>
          </cell>
          <cell r="E605" t="str">
            <v>3.14 - Alimentação Preparada</v>
          </cell>
          <cell r="F605" t="str">
            <v>22.006.201/0001-39</v>
          </cell>
          <cell r="G605" t="str">
            <v>FORTPEL COMERCIO DE DESCARTAVEIS LTDA</v>
          </cell>
          <cell r="H605" t="str">
            <v>B</v>
          </cell>
          <cell r="I605" t="str">
            <v>S</v>
          </cell>
          <cell r="J605" t="str">
            <v>266157</v>
          </cell>
          <cell r="K605" t="str">
            <v>25/09/2024</v>
          </cell>
          <cell r="L605" t="str">
            <v>26240922006201000139550000002661571102661570</v>
          </cell>
          <cell r="M605" t="str">
            <v>26 - Pernambuco</v>
          </cell>
          <cell r="N605">
            <v>78.5</v>
          </cell>
        </row>
        <row r="606">
          <cell r="C606" t="str">
            <v>HOSPITAL MIGUEL ARRAES - CG. Nº 023/2022</v>
          </cell>
          <cell r="E606" t="str">
            <v>3.6 - Material de Expediente</v>
          </cell>
          <cell r="F606" t="str">
            <v>22.006.201/0001-39</v>
          </cell>
          <cell r="G606" t="str">
            <v>FORTPEL COMERCIO DE DESCARTAVEIS LTDA</v>
          </cell>
          <cell r="H606" t="str">
            <v>B</v>
          </cell>
          <cell r="I606" t="str">
            <v>S</v>
          </cell>
          <cell r="J606" t="str">
            <v>266157</v>
          </cell>
          <cell r="K606" t="str">
            <v>25/09/2024</v>
          </cell>
          <cell r="L606" t="str">
            <v>26240922006201000139550000002661571102661570</v>
          </cell>
          <cell r="M606" t="str">
            <v>26 - Pernambuco</v>
          </cell>
          <cell r="N606">
            <v>184</v>
          </cell>
        </row>
        <row r="607">
          <cell r="C607" t="str">
            <v>HOSPITAL MIGUEL ARRAES - CG. Nº 023/2022</v>
          </cell>
          <cell r="E607" t="str">
            <v>3.99 - Outras despesas com Material de Consumo</v>
          </cell>
          <cell r="F607" t="str">
            <v>09.469.073/0004-44</v>
          </cell>
          <cell r="G607" t="str">
            <v>COMERCIAL BEZERRA LTDA</v>
          </cell>
          <cell r="H607" t="str">
            <v>B</v>
          </cell>
          <cell r="I607" t="str">
            <v>S</v>
          </cell>
          <cell r="J607" t="str">
            <v>28125</v>
          </cell>
          <cell r="K607" t="str">
            <v>01/08/2024</v>
          </cell>
          <cell r="L607" t="str">
            <v>26240809469073000444550010000281251114279939</v>
          </cell>
          <cell r="M607" t="str">
            <v>26 - Pernambuco</v>
          </cell>
          <cell r="N607">
            <v>489.9</v>
          </cell>
        </row>
        <row r="608">
          <cell r="C608" t="str">
            <v>HOSPITAL MIGUEL ARRAES - CG. Nº 023/2022</v>
          </cell>
          <cell r="E608" t="str">
            <v>3.99 - Outras despesas com Material de Consumo</v>
          </cell>
          <cell r="F608" t="str">
            <v>09.469.073/0004-44</v>
          </cell>
          <cell r="G608" t="str">
            <v>COMERCIAL BEZERRA LTDA</v>
          </cell>
          <cell r="H608" t="str">
            <v>B</v>
          </cell>
          <cell r="I608" t="str">
            <v>S</v>
          </cell>
          <cell r="J608" t="str">
            <v>28389</v>
          </cell>
          <cell r="K608" t="str">
            <v>20/08/2024</v>
          </cell>
          <cell r="L608" t="str">
            <v>26240809469073000444550010000283891114772340</v>
          </cell>
          <cell r="M608" t="str">
            <v>26 - Pernambuco</v>
          </cell>
          <cell r="N608">
            <v>429.85</v>
          </cell>
        </row>
        <row r="609">
          <cell r="C609" t="str">
            <v>HOSPITAL MIGUEL ARRAES - CG. Nº 023/2022</v>
          </cell>
          <cell r="E609" t="str">
            <v>3.6 - Material de Expediente</v>
          </cell>
          <cell r="F609" t="str">
            <v>09.469.073/0004-44</v>
          </cell>
          <cell r="G609" t="str">
            <v>COMERCIAL BEZERRA LTDA</v>
          </cell>
          <cell r="H609" t="str">
            <v>B</v>
          </cell>
          <cell r="I609" t="str">
            <v>S</v>
          </cell>
          <cell r="J609" t="str">
            <v>28644</v>
          </cell>
          <cell r="K609" t="str">
            <v>10/09/2024</v>
          </cell>
          <cell r="L609" t="str">
            <v>26240909469073000444550010000286441115268171</v>
          </cell>
          <cell r="M609" t="str">
            <v>26 - Pernambuco</v>
          </cell>
          <cell r="N609">
            <v>1756</v>
          </cell>
        </row>
        <row r="610">
          <cell r="C610" t="str">
            <v>HOSPITAL MIGUEL ARRAES - CG. Nº 023/2022</v>
          </cell>
          <cell r="E610" t="str">
            <v>3.2 - Gás e Outros Materiais Engarrafados</v>
          </cell>
          <cell r="F610" t="str">
            <v>24.380.578/0020-41</v>
          </cell>
          <cell r="G610" t="str">
            <v>WHITE MARTINS GASES INDUSTRIAIS DO NORDESTE LTDA</v>
          </cell>
          <cell r="H610" t="str">
            <v>B</v>
          </cell>
          <cell r="I610" t="str">
            <v>S</v>
          </cell>
          <cell r="J610" t="str">
            <v>2892</v>
          </cell>
          <cell r="K610" t="str">
            <v>02/09/2024</v>
          </cell>
          <cell r="L610" t="str">
            <v>26240924380578002041556130000028921319450548</v>
          </cell>
          <cell r="M610" t="str">
            <v>26 - Pernambuco</v>
          </cell>
          <cell r="N610">
            <v>307.07</v>
          </cell>
        </row>
        <row r="611">
          <cell r="C611" t="str">
            <v>HOSPITAL MIGUEL ARRAES - CG. Nº 023/2022</v>
          </cell>
          <cell r="E611" t="str">
            <v>3.2 - Gás e Outros Materiais Engarrafados</v>
          </cell>
          <cell r="F611" t="str">
            <v>24.380.578/0020-41</v>
          </cell>
          <cell r="G611" t="str">
            <v>WHITE MARTINS GASES INDUSTRIAIS DO NORDESTE LTDA</v>
          </cell>
          <cell r="H611" t="str">
            <v>B</v>
          </cell>
          <cell r="I611" t="str">
            <v>S</v>
          </cell>
          <cell r="J611" t="str">
            <v>2906</v>
          </cell>
          <cell r="K611" t="str">
            <v>04/09/2024</v>
          </cell>
          <cell r="L611" t="str">
            <v>26240924380578002041556130000029061948050119</v>
          </cell>
          <cell r="M611" t="str">
            <v>26 - Pernambuco</v>
          </cell>
          <cell r="N611">
            <v>255.9</v>
          </cell>
        </row>
        <row r="612">
          <cell r="C612" t="str">
            <v>HOSPITAL MIGUEL ARRAES - CG. Nº 023/2022</v>
          </cell>
          <cell r="E612" t="str">
            <v>3.2 - Gás e Outros Materiais Engarrafados</v>
          </cell>
          <cell r="F612" t="str">
            <v>24.380.578/0020-41</v>
          </cell>
          <cell r="G612" t="str">
            <v>WHITE MARTINS GASES INDUSTRIAIS DO NORDESTE LTDA</v>
          </cell>
          <cell r="H612" t="str">
            <v>B</v>
          </cell>
          <cell r="I612" t="str">
            <v>S</v>
          </cell>
          <cell r="J612" t="str">
            <v>2917</v>
          </cell>
          <cell r="K612" t="str">
            <v>06/09/2024</v>
          </cell>
          <cell r="L612" t="str">
            <v>26240924380578002041556130000029171993577973</v>
          </cell>
          <cell r="M612" t="str">
            <v>26 - Pernambuco</v>
          </cell>
          <cell r="N612">
            <v>255.9</v>
          </cell>
        </row>
        <row r="613">
          <cell r="C613" t="str">
            <v>HOSPITAL MIGUEL ARRAES - CG. Nº 023/2022</v>
          </cell>
          <cell r="E613" t="str">
            <v>3.2 - Gás e Outros Materiais Engarrafados</v>
          </cell>
          <cell r="F613" t="str">
            <v>24.380.578/0020-41</v>
          </cell>
          <cell r="G613" t="str">
            <v>WHITE MARTINS GASES INDUSTRIAIS DO NORDESTE LTDA</v>
          </cell>
          <cell r="H613" t="str">
            <v>B</v>
          </cell>
          <cell r="I613" t="str">
            <v>S</v>
          </cell>
          <cell r="J613" t="str">
            <v>2930</v>
          </cell>
          <cell r="K613" t="str">
            <v>09/09/2024</v>
          </cell>
          <cell r="L613" t="str">
            <v>26240924380578002041556130000029301317496047</v>
          </cell>
          <cell r="M613" t="str">
            <v>26 - Pernambuco</v>
          </cell>
          <cell r="N613">
            <v>255.9</v>
          </cell>
        </row>
        <row r="614">
          <cell r="C614" t="str">
            <v>HOSPITAL MIGUEL ARRAES - CG. Nº 023/2022</v>
          </cell>
          <cell r="E614" t="str">
            <v>3.2 - Gás e Outros Materiais Engarrafados</v>
          </cell>
          <cell r="F614" t="str">
            <v>24.380.578/0020-41</v>
          </cell>
          <cell r="G614" t="str">
            <v>WHITE MARTINS GASES INDUSTRIAIS DO NORDESTE LTDA</v>
          </cell>
          <cell r="H614" t="str">
            <v>B</v>
          </cell>
          <cell r="I614" t="str">
            <v>S</v>
          </cell>
          <cell r="J614" t="str">
            <v>2938</v>
          </cell>
          <cell r="K614" t="str">
            <v>11/09/2024</v>
          </cell>
          <cell r="L614" t="str">
            <v>26240924380578002041556130000029381889693016</v>
          </cell>
          <cell r="M614" t="str">
            <v>26 - Pernambuco</v>
          </cell>
          <cell r="N614">
            <v>255.9</v>
          </cell>
        </row>
        <row r="615">
          <cell r="C615" t="str">
            <v>HOSPITAL MIGUEL ARRAES - CG. Nº 023/2022</v>
          </cell>
          <cell r="E615" t="str">
            <v>3.2 - Gás e Outros Materiais Engarrafados</v>
          </cell>
          <cell r="F615" t="str">
            <v>24.380.578/0020-41</v>
          </cell>
          <cell r="G615" t="str">
            <v>WHITE MARTINS GASES INDUSTRIAIS DO NORDESTE LTDA</v>
          </cell>
          <cell r="H615" t="str">
            <v>B</v>
          </cell>
          <cell r="I615" t="str">
            <v>S</v>
          </cell>
          <cell r="J615" t="str">
            <v>2958</v>
          </cell>
          <cell r="K615" t="str">
            <v>25/09/2024</v>
          </cell>
          <cell r="L615" t="str">
            <v>26240924380578002041556130000029581537488800</v>
          </cell>
          <cell r="M615" t="str">
            <v>26 - Pernambuco</v>
          </cell>
          <cell r="N615">
            <v>255.9</v>
          </cell>
        </row>
        <row r="616">
          <cell r="C616" t="str">
            <v>HOSPITAL MIGUEL ARRAES - CG. Nº 023/2022</v>
          </cell>
          <cell r="E616" t="str">
            <v>3.4 - Material Farmacológico</v>
          </cell>
          <cell r="F616" t="str">
            <v>10.854.165/0001-84</v>
          </cell>
          <cell r="G616" t="str">
            <v>F &amp; F DISTIBUIDORA DE PRODUTOS FARMACEUTICOS LTDA</v>
          </cell>
          <cell r="H616" t="str">
            <v>B</v>
          </cell>
          <cell r="I616" t="str">
            <v>S</v>
          </cell>
          <cell r="J616" t="str">
            <v>296634</v>
          </cell>
          <cell r="K616" t="str">
            <v>16/09/2024</v>
          </cell>
          <cell r="L616" t="str">
            <v>26240910854165000184550010002966341227938409</v>
          </cell>
          <cell r="M616" t="str">
            <v>26 - Pernambuco</v>
          </cell>
          <cell r="N616">
            <v>19711.32</v>
          </cell>
        </row>
        <row r="617">
          <cell r="C617" t="str">
            <v>HOSPITAL MIGUEL ARRAES - CG. Nº 023/2022</v>
          </cell>
          <cell r="E617" t="str">
            <v>3.2 - Gás e Outros Materiais Engarrafados</v>
          </cell>
          <cell r="F617" t="str">
            <v>24.380.578/0020-41</v>
          </cell>
          <cell r="G617" t="str">
            <v>WHITE MARTINS GASES INDUSTRIAIS DO NORDESTE LTDA</v>
          </cell>
          <cell r="H617" t="str">
            <v>B</v>
          </cell>
          <cell r="I617" t="str">
            <v>S</v>
          </cell>
          <cell r="J617" t="str">
            <v>2973</v>
          </cell>
          <cell r="K617" t="str">
            <v>27/09/2024</v>
          </cell>
          <cell r="L617" t="str">
            <v>26240924380578002041556130000029731395651966</v>
          </cell>
          <cell r="M617" t="str">
            <v>26 - Pernambuco</v>
          </cell>
          <cell r="N617">
            <v>153.53</v>
          </cell>
        </row>
        <row r="618">
          <cell r="C618" t="str">
            <v>HOSPITAL MIGUEL ARRAES - CG. Nº 023/2022</v>
          </cell>
          <cell r="E618" t="str">
            <v>3.4 - Material Farmacológico</v>
          </cell>
          <cell r="F618" t="str">
            <v>60.665.981/0009-75</v>
          </cell>
          <cell r="G618" t="str">
            <v>UNIAO QUIMICA FARMACEUTICA NACIONAL</v>
          </cell>
          <cell r="H618" t="str">
            <v>B</v>
          </cell>
          <cell r="I618" t="str">
            <v>S</v>
          </cell>
          <cell r="J618" t="str">
            <v>297405</v>
          </cell>
          <cell r="K618" t="str">
            <v>23/09/2024</v>
          </cell>
          <cell r="L618" t="str">
            <v>26240910854165000184550010002974051637538569</v>
          </cell>
          <cell r="M618" t="str">
            <v>26 - Pernambuco</v>
          </cell>
          <cell r="N618">
            <v>1327.5</v>
          </cell>
        </row>
        <row r="619">
          <cell r="C619" t="str">
            <v>HOSPITAL MIGUEL ARRAES - CG. Nº 023/2022</v>
          </cell>
          <cell r="E619" t="str">
            <v>3.2 - Gás e Outros Materiais Engarrafados</v>
          </cell>
          <cell r="F619" t="str">
            <v>24.380.578/0020-41</v>
          </cell>
          <cell r="G619" t="str">
            <v>WHITE MARTINS GASES INDUSTRIAIS DO NORDESTE LTDA</v>
          </cell>
          <cell r="H619" t="str">
            <v>B</v>
          </cell>
          <cell r="I619" t="str">
            <v>S</v>
          </cell>
          <cell r="J619" t="str">
            <v>2982</v>
          </cell>
          <cell r="K619" t="str">
            <v>30/09/2024</v>
          </cell>
          <cell r="L619" t="str">
            <v>26240924380578002041556130000029821959964682</v>
          </cell>
          <cell r="M619" t="str">
            <v>26 - Pernambuco</v>
          </cell>
          <cell r="N619">
            <v>307.07</v>
          </cell>
        </row>
        <row r="620">
          <cell r="C620" t="str">
            <v>HOSPITAL MIGUEL ARRAES - CG. Nº 023/2022</v>
          </cell>
          <cell r="E620" t="str">
            <v>3.13 - Materiais e Materiais Ortopédicos e Corretivos (OPME)</v>
          </cell>
          <cell r="F620" t="str">
            <v>14.784.339/0001-30</v>
          </cell>
          <cell r="G620" t="str">
            <v>CROMUS MATERIAIS MEDICO HOSPITALAR EIREL</v>
          </cell>
          <cell r="H620" t="str">
            <v>B</v>
          </cell>
          <cell r="I620" t="str">
            <v>S</v>
          </cell>
          <cell r="J620" t="str">
            <v>39295</v>
          </cell>
          <cell r="K620" t="str">
            <v>28/08/2024</v>
          </cell>
          <cell r="L620" t="str">
            <v>26240814784339000130550010000392951680330722</v>
          </cell>
          <cell r="M620" t="str">
            <v>26 - Pernambuco</v>
          </cell>
          <cell r="N620">
            <v>3000</v>
          </cell>
        </row>
        <row r="621">
          <cell r="C621" t="str">
            <v>HOSPITAL MIGUEL ARRAES - CG. Nº 023/2022</v>
          </cell>
          <cell r="E621" t="str">
            <v>3.14 - Alimentação Preparada</v>
          </cell>
          <cell r="F621" t="str">
            <v>09.257.917/0001-40</v>
          </cell>
          <cell r="G621" t="str">
            <v>EPITACIO PESCADOS IMPORTADORA LTDA</v>
          </cell>
          <cell r="H621" t="str">
            <v>B</v>
          </cell>
          <cell r="I621" t="str">
            <v>S</v>
          </cell>
          <cell r="J621" t="str">
            <v>400872</v>
          </cell>
          <cell r="K621" t="str">
            <v>16/09/2024</v>
          </cell>
          <cell r="L621" t="str">
            <v>26240909257917000140550010004008721974943684</v>
          </cell>
          <cell r="M621" t="str">
            <v>26 - Pernambuco</v>
          </cell>
          <cell r="N621">
            <v>2310</v>
          </cell>
        </row>
        <row r="622">
          <cell r="C622" t="str">
            <v>HOSPITAL MIGUEL ARRAES - CG. Nº 023/2022</v>
          </cell>
          <cell r="E622" t="str">
            <v>3.99 - Outras despesas com Material de Consumo</v>
          </cell>
          <cell r="F622" t="str">
            <v>27.588.134/0001-21</v>
          </cell>
          <cell r="G622" t="str">
            <v>EDVALDO SEVERINO SILVA</v>
          </cell>
          <cell r="H622" t="str">
            <v>B</v>
          </cell>
          <cell r="I622" t="str">
            <v>S</v>
          </cell>
          <cell r="J622" t="str">
            <v>419</v>
          </cell>
          <cell r="K622" t="str">
            <v>18/09/2024</v>
          </cell>
          <cell r="L622" t="str">
            <v>26240927588134000121550010000004191826812975</v>
          </cell>
          <cell r="M622" t="str">
            <v>26 - Pernambuco</v>
          </cell>
          <cell r="N622">
            <v>726</v>
          </cell>
        </row>
        <row r="623">
          <cell r="C623" t="str">
            <v>HOSPITAL MIGUEL ARRAES - CG. Nº 023/2022</v>
          </cell>
          <cell r="E623" t="str">
            <v>3.4 - Material Farmacológico</v>
          </cell>
          <cell r="F623" t="str">
            <v>08.958.628/0001-06</v>
          </cell>
          <cell r="G623" t="str">
            <v>ONCOEXO DISTRIBUIDORA DE MEDICAMENTOS LTDA</v>
          </cell>
          <cell r="H623" t="str">
            <v>B</v>
          </cell>
          <cell r="I623" t="str">
            <v>S</v>
          </cell>
          <cell r="J623" t="str">
            <v>45974</v>
          </cell>
          <cell r="K623" t="str">
            <v>29/08/2024</v>
          </cell>
          <cell r="L623" t="str">
            <v>26240808958628000106550010000459741104110149</v>
          </cell>
          <cell r="M623" t="str">
            <v>26 - Pernambuco</v>
          </cell>
          <cell r="N623">
            <v>18482.400000000001</v>
          </cell>
        </row>
        <row r="624">
          <cell r="C624" t="str">
            <v>HOSPITAL MIGUEL ARRAES - CG. Nº 023/2022</v>
          </cell>
          <cell r="E624" t="str">
            <v>3.7 - Material de Limpeza e Produtos de Hgienização</v>
          </cell>
          <cell r="F624" t="str">
            <v>52.815.121/0001-95</v>
          </cell>
          <cell r="G624" t="str">
            <v>ANCORA - SUPRIMENTOS E DISTRIBUIÇÃO DE PROD DE HIGIENE LTDA</v>
          </cell>
          <cell r="H624" t="str">
            <v>B</v>
          </cell>
          <cell r="I624" t="str">
            <v>S</v>
          </cell>
          <cell r="J624" t="str">
            <v>473</v>
          </cell>
          <cell r="K624" t="str">
            <v>25/09/2024</v>
          </cell>
          <cell r="L624" t="str">
            <v>26240952815121000195550010000004731363567489</v>
          </cell>
          <cell r="M624" t="str">
            <v>26 - Pernambuco</v>
          </cell>
          <cell r="N624">
            <v>7500</v>
          </cell>
        </row>
        <row r="625">
          <cell r="C625" t="str">
            <v>HOSPITAL MIGUEL ARRAES - CG. Nº 023/2022</v>
          </cell>
          <cell r="E625" t="str">
            <v>3.14 - Alimentação Preparada</v>
          </cell>
          <cell r="F625" t="str">
            <v>52.815.121/0001-95</v>
          </cell>
          <cell r="G625" t="str">
            <v>ANCORA - SUPRIMENTOS E DISTRIBUIÇÃO DE PROD DE HIGIENE LTDA</v>
          </cell>
          <cell r="H625" t="str">
            <v>B</v>
          </cell>
          <cell r="I625" t="str">
            <v>S</v>
          </cell>
          <cell r="J625" t="str">
            <v>477</v>
          </cell>
          <cell r="K625" t="str">
            <v>30/09/2024</v>
          </cell>
          <cell r="L625" t="str">
            <v>26240952815121000195550010000004771362930180</v>
          </cell>
          <cell r="M625" t="str">
            <v>26 - Pernambuco</v>
          </cell>
          <cell r="N625">
            <v>6600</v>
          </cell>
        </row>
        <row r="626">
          <cell r="C626" t="str">
            <v>HOSPITAL MIGUEL ARRAES - CG. Nº 023/2022</v>
          </cell>
          <cell r="E626" t="str">
            <v>3.6 - Material de Expediente</v>
          </cell>
          <cell r="F626" t="str">
            <v>11.840.014/0001-30</v>
          </cell>
          <cell r="G626" t="str">
            <v>MACROPAC PROTECAO E EMBALAGEM LTDA</v>
          </cell>
          <cell r="H626" t="str">
            <v>B</v>
          </cell>
          <cell r="I626" t="str">
            <v>S</v>
          </cell>
          <cell r="J626" t="str">
            <v>493416</v>
          </cell>
          <cell r="K626" t="str">
            <v>26/09/2024</v>
          </cell>
          <cell r="L626" t="str">
            <v>26240911840014000130550010004934161109302912</v>
          </cell>
          <cell r="M626" t="str">
            <v>26 - Pernambuco</v>
          </cell>
          <cell r="N626">
            <v>2376</v>
          </cell>
        </row>
        <row r="627">
          <cell r="C627" t="str">
            <v>HOSPITAL MIGUEL ARRAES - CG. Nº 023/2022</v>
          </cell>
          <cell r="E627" t="str">
            <v>3.14 - Alimentação Preparada</v>
          </cell>
          <cell r="F627" t="str">
            <v>11.840.014/0001-30</v>
          </cell>
          <cell r="G627" t="str">
            <v>MACROPAC PROTECAO E EMBALAGEM LTDA</v>
          </cell>
          <cell r="H627" t="str">
            <v>B</v>
          </cell>
          <cell r="I627" t="str">
            <v>S</v>
          </cell>
          <cell r="J627" t="str">
            <v>493416</v>
          </cell>
          <cell r="K627" t="str">
            <v>26/09/2024</v>
          </cell>
          <cell r="L627" t="str">
            <v>26240911840014000130550010004934161109302912</v>
          </cell>
          <cell r="M627" t="str">
            <v>26 - Pernambuco</v>
          </cell>
          <cell r="N627">
            <v>3168</v>
          </cell>
        </row>
        <row r="628">
          <cell r="C628" t="str">
            <v>HOSPITAL MIGUEL ARRAES - CG. Nº 023/2022</v>
          </cell>
          <cell r="E628" t="str">
            <v>3.12 - Material Hospitalar</v>
          </cell>
          <cell r="F628" t="str">
            <v>37.844.417/0001-40</v>
          </cell>
          <cell r="G628" t="str">
            <v>LOG DISTRIBUIDORA DE PRODUTOS HOSPITALAR E HIGIENE PESSOAL LTDA</v>
          </cell>
          <cell r="H628" t="str">
            <v>B</v>
          </cell>
          <cell r="I628" t="str">
            <v>S</v>
          </cell>
          <cell r="J628" t="str">
            <v>4935</v>
          </cell>
          <cell r="K628" t="str">
            <v>03/09/2024</v>
          </cell>
          <cell r="L628" t="str">
            <v>26240937844417000140550010000049351965468463</v>
          </cell>
          <cell r="M628" t="str">
            <v>26 - Pernambuco</v>
          </cell>
          <cell r="N628">
            <v>8735.48</v>
          </cell>
        </row>
        <row r="629">
          <cell r="C629" t="str">
            <v>HOSPITAL MIGUEL ARRAES - CG. Nº 023/2022</v>
          </cell>
          <cell r="E629" t="str">
            <v>3.12 - Material Hospitalar</v>
          </cell>
          <cell r="F629" t="str">
            <v>37.844.417/0001-40</v>
          </cell>
          <cell r="G629" t="str">
            <v>LOG DISTRIBUIDORA DE PRODUTOS HOSPITALAR E HIGIENE PESSOAL LTDA</v>
          </cell>
          <cell r="H629" t="str">
            <v>B</v>
          </cell>
          <cell r="I629" t="str">
            <v>S</v>
          </cell>
          <cell r="J629" t="str">
            <v>5016</v>
          </cell>
          <cell r="K629" t="str">
            <v>11/09/2024</v>
          </cell>
          <cell r="L629" t="str">
            <v>26240937844417000140550010000050161619842220</v>
          </cell>
          <cell r="M629" t="str">
            <v>26 - Pernambuco</v>
          </cell>
          <cell r="N629">
            <v>3950.44</v>
          </cell>
        </row>
        <row r="630">
          <cell r="C630" t="str">
            <v>HOSPITAL MIGUEL ARRAES - CG. Nº 023/2022</v>
          </cell>
          <cell r="E630" t="str">
            <v>3.12 - Material Hospitalar</v>
          </cell>
          <cell r="F630" t="str">
            <v>37.844.417/0001-40</v>
          </cell>
          <cell r="G630" t="str">
            <v>LOG DISTRIBUIDORA DE PRODUTOS HOSPITALAR E HIGIENE PESSOAL LTDA</v>
          </cell>
          <cell r="H630" t="str">
            <v>B</v>
          </cell>
          <cell r="I630" t="str">
            <v>S</v>
          </cell>
          <cell r="J630" t="str">
            <v>5055</v>
          </cell>
          <cell r="K630" t="str">
            <v>16/09/2024</v>
          </cell>
          <cell r="L630" t="str">
            <v>26240937844417000140550010000050551843495200</v>
          </cell>
          <cell r="M630" t="str">
            <v>26 - Pernambuco</v>
          </cell>
          <cell r="N630">
            <v>15746.12</v>
          </cell>
        </row>
        <row r="631">
          <cell r="C631" t="str">
            <v>HOSPITAL MIGUEL ARRAES - CG. Nº 023/2022</v>
          </cell>
          <cell r="E631" t="str">
            <v>3.99 - Outras despesas com Material de Consumo</v>
          </cell>
          <cell r="F631" t="str">
            <v>70.220.389/0006-70</v>
          </cell>
          <cell r="G631" t="str">
            <v>COMERCIAL DE CONSTRUCAO 2001 LTDA</v>
          </cell>
          <cell r="H631" t="str">
            <v>B</v>
          </cell>
          <cell r="I631" t="str">
            <v>S</v>
          </cell>
          <cell r="J631" t="str">
            <v>5079</v>
          </cell>
          <cell r="K631" t="str">
            <v>27/09/2024</v>
          </cell>
          <cell r="L631" t="str">
            <v>26240970220389000670550010000050791119183627</v>
          </cell>
          <cell r="M631" t="str">
            <v>26 - Pernambuco</v>
          </cell>
          <cell r="N631">
            <v>469.9</v>
          </cell>
        </row>
        <row r="632">
          <cell r="C632" t="str">
            <v>HOSPITAL MIGUEL ARRAES - CG. Nº 023/2022</v>
          </cell>
          <cell r="E632" t="str">
            <v>3.12 - Material Hospitalar</v>
          </cell>
          <cell r="F632" t="str">
            <v>37.844.417/0001-40</v>
          </cell>
          <cell r="G632" t="str">
            <v>LOG DISTRIBUIDORA DE PRODUTOS HOSPITALAR E HIGIENE PESSOAL LTDA</v>
          </cell>
          <cell r="H632" t="str">
            <v>B</v>
          </cell>
          <cell r="I632" t="str">
            <v>S</v>
          </cell>
          <cell r="J632" t="str">
            <v>5112</v>
          </cell>
          <cell r="K632" t="str">
            <v>23/09/2024</v>
          </cell>
          <cell r="L632" t="str">
            <v>26240937844417000140550010000051121347708607</v>
          </cell>
          <cell r="M632" t="str">
            <v>26 - Pernambuco</v>
          </cell>
          <cell r="N632">
            <v>440</v>
          </cell>
        </row>
        <row r="633">
          <cell r="C633" t="str">
            <v>HOSPITAL MIGUEL ARRAES - CG. Nº 023/2022</v>
          </cell>
          <cell r="E633" t="str">
            <v>3.12 - Material Hospitalar</v>
          </cell>
          <cell r="F633" t="str">
            <v>37.844.417/0001-40</v>
          </cell>
          <cell r="G633" t="str">
            <v>LOG DISTRIBUIDORA DE PRODUTOS HOSPITALAR E HIGIENE PESSOAL LTDA</v>
          </cell>
          <cell r="H633" t="str">
            <v>B</v>
          </cell>
          <cell r="I633" t="str">
            <v>S</v>
          </cell>
          <cell r="J633" t="str">
            <v>5121</v>
          </cell>
          <cell r="K633" t="str">
            <v>24/09/2024</v>
          </cell>
          <cell r="L633" t="str">
            <v>26240937844417000140550010000051211616799206</v>
          </cell>
          <cell r="M633" t="str">
            <v>26 - Pernambuco</v>
          </cell>
          <cell r="N633">
            <v>12534.75</v>
          </cell>
        </row>
        <row r="634">
          <cell r="C634" t="str">
            <v>HOSPITAL MIGUEL ARRAES - CG. Nº 023/2022</v>
          </cell>
          <cell r="E634" t="str">
            <v>3.12 - Material Hospitalar</v>
          </cell>
          <cell r="F634" t="str">
            <v>08.675.394/0001-90</v>
          </cell>
          <cell r="G634" t="str">
            <v>SAFE SUPORTE A VIDA COMERCIO INTERNACIONAL LTDA</v>
          </cell>
          <cell r="H634" t="str">
            <v>B</v>
          </cell>
          <cell r="I634" t="str">
            <v>S</v>
          </cell>
          <cell r="J634" t="str">
            <v>51777</v>
          </cell>
          <cell r="K634" t="str">
            <v>06/09/2024</v>
          </cell>
          <cell r="L634" t="str">
            <v>26240908675394000190550010000517771366408121</v>
          </cell>
          <cell r="M634" t="str">
            <v>26 - Pernambuco</v>
          </cell>
          <cell r="N634">
            <v>750</v>
          </cell>
        </row>
        <row r="635">
          <cell r="C635" t="str">
            <v>HOSPITAL MIGUEL ARRAES - CG. Nº 023/2022</v>
          </cell>
          <cell r="E635" t="str">
            <v>3.12 - Material Hospitalar</v>
          </cell>
          <cell r="F635" t="str">
            <v>08.675.394/0001-90</v>
          </cell>
          <cell r="G635" t="str">
            <v>SAFE SUPORTE A VIDA COMERCIO INTERNACIONAL LTDA</v>
          </cell>
          <cell r="H635" t="str">
            <v>B</v>
          </cell>
          <cell r="I635" t="str">
            <v>S</v>
          </cell>
          <cell r="J635" t="str">
            <v>51792</v>
          </cell>
          <cell r="K635" t="str">
            <v>06/09/2024</v>
          </cell>
          <cell r="L635" t="str">
            <v>26240908675394000190550010000517921358805032</v>
          </cell>
          <cell r="M635" t="str">
            <v>26 - Pernambuco</v>
          </cell>
          <cell r="N635">
            <v>2250</v>
          </cell>
        </row>
        <row r="636">
          <cell r="C636" t="str">
            <v>HOSPITAL MIGUEL ARRAES - CG. Nº 023/2022</v>
          </cell>
          <cell r="E636" t="str">
            <v>3.2 - Gás e Outros Materiais Engarrafados</v>
          </cell>
          <cell r="F636" t="str">
            <v>24.380.578/0022-03</v>
          </cell>
          <cell r="G636" t="str">
            <v>WHITE MARTINS GASES INDUSTRIAIS NE LTDA</v>
          </cell>
          <cell r="H636" t="str">
            <v>B</v>
          </cell>
          <cell r="I636" t="str">
            <v>S</v>
          </cell>
          <cell r="J636" t="str">
            <v>525</v>
          </cell>
          <cell r="K636" t="str">
            <v>17/09/2024</v>
          </cell>
          <cell r="L636" t="str">
            <v>26240924380578002203556030000005251373932530</v>
          </cell>
          <cell r="M636" t="str">
            <v>26 - Pernambuco</v>
          </cell>
          <cell r="N636">
            <v>8841.02</v>
          </cell>
        </row>
        <row r="637">
          <cell r="C637" t="str">
            <v>HOSPITAL MIGUEL ARRAES - CG. Nº 023/2022</v>
          </cell>
          <cell r="E637" t="str">
            <v>3.14 - Alimentação Preparada</v>
          </cell>
          <cell r="F637" t="str">
            <v>09.132.989/0003-23</v>
          </cell>
          <cell r="G637" t="str">
            <v>ZG EQUIPAMENTOS DE REFRIGERACAO LTDA</v>
          </cell>
          <cell r="H637" t="str">
            <v>B</v>
          </cell>
          <cell r="I637" t="str">
            <v>S</v>
          </cell>
          <cell r="J637" t="str">
            <v>58380</v>
          </cell>
          <cell r="K637" t="str">
            <v>24/09/2024</v>
          </cell>
          <cell r="L637" t="str">
            <v>26240909132989000161550010000583801352422380</v>
          </cell>
          <cell r="M637" t="str">
            <v>26 - Pernambuco</v>
          </cell>
          <cell r="N637">
            <v>178.11</v>
          </cell>
        </row>
        <row r="638">
          <cell r="C638" t="str">
            <v>HOSPITAL MIGUEL ARRAES - CG. Nº 023/2022</v>
          </cell>
          <cell r="E638" t="str">
            <v>3.4 - Material Farmacológico</v>
          </cell>
          <cell r="F638" t="str">
            <v>94.389.400/0001-84</v>
          </cell>
          <cell r="G638" t="str">
            <v>MCW PRODUTOS MEDICOS E HOSPITALARES LTDA</v>
          </cell>
          <cell r="H638" t="str">
            <v>B</v>
          </cell>
          <cell r="I638" t="str">
            <v>S</v>
          </cell>
          <cell r="J638" t="str">
            <v>598657</v>
          </cell>
          <cell r="K638" t="str">
            <v>30/08/2024</v>
          </cell>
          <cell r="L638" t="str">
            <v>43240894389400000184550010005986571001968454</v>
          </cell>
          <cell r="M638" t="str">
            <v>43 - Rio Grande do Sul</v>
          </cell>
          <cell r="N638">
            <v>12733.6</v>
          </cell>
        </row>
        <row r="639">
          <cell r="C639" t="str">
            <v>HOSPITAL MIGUEL ARRAES - CG. Nº 023/2022</v>
          </cell>
          <cell r="E639" t="str">
            <v>3.4 - Material Farmacológico</v>
          </cell>
          <cell r="F639" t="str">
            <v>22.580.510/0001-18</v>
          </cell>
          <cell r="G639" t="str">
            <v>UNIFAR DISTRIBUIDORA DE MEDICAMENTOS LTDA</v>
          </cell>
          <cell r="H639" t="str">
            <v>B</v>
          </cell>
          <cell r="I639" t="str">
            <v>S</v>
          </cell>
          <cell r="J639" t="str">
            <v>64425</v>
          </cell>
          <cell r="K639" t="str">
            <v>06/09/2024</v>
          </cell>
          <cell r="L639" t="str">
            <v>26240922580510000118550010000644251000518508</v>
          </cell>
          <cell r="M639" t="str">
            <v>26 - Pernambuco</v>
          </cell>
          <cell r="N639">
            <v>3096.05</v>
          </cell>
        </row>
        <row r="640">
          <cell r="C640" t="str">
            <v>HOSPITAL MIGUEL ARRAES - CG. Nº 023/2022</v>
          </cell>
          <cell r="E640" t="str">
            <v>3.4 - Material Farmacológico</v>
          </cell>
          <cell r="F640" t="str">
            <v>22.580.510/0001-18</v>
          </cell>
          <cell r="G640" t="str">
            <v>UNIFAR DISTRIBUIDORA DE MEDICAMENTOS LTDA</v>
          </cell>
          <cell r="H640" t="str">
            <v>B</v>
          </cell>
          <cell r="I640" t="str">
            <v>S</v>
          </cell>
          <cell r="J640" t="str">
            <v>64426</v>
          </cell>
          <cell r="K640" t="str">
            <v>06/09/2024</v>
          </cell>
          <cell r="L640" t="str">
            <v>26240922580510000118550010000644261000519862</v>
          </cell>
          <cell r="M640" t="str">
            <v>26 - Pernambuco</v>
          </cell>
          <cell r="N640">
            <v>213</v>
          </cell>
        </row>
        <row r="641">
          <cell r="C641" t="str">
            <v>HOSPITAL MIGUEL ARRAES - CG. Nº 023/2022</v>
          </cell>
          <cell r="E641" t="str">
            <v>3.4 - Material Farmacológico</v>
          </cell>
          <cell r="F641" t="str">
            <v>22.580.510/0001-18</v>
          </cell>
          <cell r="G641" t="str">
            <v>UNIFAR DISTRIBUIDORA DE MEDICAMENTOS LTDA</v>
          </cell>
          <cell r="H641" t="str">
            <v>B</v>
          </cell>
          <cell r="I641" t="str">
            <v>S</v>
          </cell>
          <cell r="J641" t="str">
            <v>64847</v>
          </cell>
          <cell r="K641" t="str">
            <v>24/09/2024</v>
          </cell>
          <cell r="L641" t="str">
            <v>26240922580510000118550010000648471000527921</v>
          </cell>
          <cell r="M641" t="str">
            <v>26 - Pernambuco</v>
          </cell>
          <cell r="N641">
            <v>1908</v>
          </cell>
        </row>
        <row r="642">
          <cell r="C642" t="str">
            <v>HOSPITAL MIGUEL ARRAES - CG. Nº 023/2022</v>
          </cell>
          <cell r="E642" t="str">
            <v>3.4 - Material Farmacológico</v>
          </cell>
          <cell r="F642" t="str">
            <v>22.580.510/0001-18</v>
          </cell>
          <cell r="G642" t="str">
            <v>UNIFAR DISTRIBUIDORA DE MEDICAMENTOS LTDA</v>
          </cell>
          <cell r="H642" t="str">
            <v>B</v>
          </cell>
          <cell r="I642" t="str">
            <v>S</v>
          </cell>
          <cell r="J642" t="str">
            <v>64928</v>
          </cell>
          <cell r="K642" t="str">
            <v>27/09/2024</v>
          </cell>
          <cell r="L642" t="str">
            <v>26240922580510000118550010000649281000527549</v>
          </cell>
          <cell r="M642" t="str">
            <v>26 - Pernambuco</v>
          </cell>
          <cell r="N642">
            <v>5587.95</v>
          </cell>
        </row>
        <row r="643">
          <cell r="C643" t="str">
            <v>HOSPITAL MIGUEL ARRAES - CG. Nº 023/2022</v>
          </cell>
          <cell r="E643" t="str">
            <v>3.99 - Outras despesas com Material de Consumo</v>
          </cell>
          <cell r="F643" t="str">
            <v>00.279.531/0003-27</v>
          </cell>
          <cell r="G643" t="str">
            <v>TUPAN CONSTRUCOES LTDA</v>
          </cell>
          <cell r="H643" t="str">
            <v>B</v>
          </cell>
          <cell r="I643" t="str">
            <v>S</v>
          </cell>
          <cell r="J643" t="str">
            <v>655348</v>
          </cell>
          <cell r="K643" t="str">
            <v>20/09/2024</v>
          </cell>
          <cell r="L643" t="str">
            <v>26240900279531000327550020006553481188601190</v>
          </cell>
          <cell r="M643" t="str">
            <v>26 - Pernambuco</v>
          </cell>
          <cell r="N643">
            <v>11</v>
          </cell>
        </row>
        <row r="644">
          <cell r="C644" t="str">
            <v>HOSPITAL MIGUEL ARRAES - CG. Nº 023/2022</v>
          </cell>
          <cell r="E644" t="str">
            <v>3.2 - Gás e Outros Materiais Engarrafados</v>
          </cell>
          <cell r="F644" t="str">
            <v>24.380.578/0022-03</v>
          </cell>
          <cell r="G644" t="str">
            <v>WHITE MARTINS GASES INDUSTRIAIS NE LTDA</v>
          </cell>
          <cell r="H644" t="str">
            <v>B</v>
          </cell>
          <cell r="I644" t="str">
            <v>S</v>
          </cell>
          <cell r="J644" t="str">
            <v>667</v>
          </cell>
          <cell r="K644" t="str">
            <v>28/09/2024</v>
          </cell>
          <cell r="L644" t="str">
            <v>26240924380578002203556210000006671230524068</v>
          </cell>
          <cell r="M644" t="str">
            <v>26 - Pernambuco</v>
          </cell>
          <cell r="N644">
            <v>8478.7900000000009</v>
          </cell>
        </row>
        <row r="645">
          <cell r="C645" t="str">
            <v>HOSPITAL MIGUEL ARRAES - CG. Nº 023/2022</v>
          </cell>
          <cell r="E645" t="str">
            <v>3.6 - Material de Expediente</v>
          </cell>
          <cell r="F645" t="str">
            <v>42.561.028/0001-48</v>
          </cell>
          <cell r="G645" t="str">
            <v>42.561.028 DEBORA LUIZA GOMES ALBUQUERQUE</v>
          </cell>
          <cell r="H645" t="str">
            <v>S</v>
          </cell>
          <cell r="I645" t="str">
            <v>S</v>
          </cell>
          <cell r="J645" t="str">
            <v>67</v>
          </cell>
          <cell r="K645" t="str">
            <v>14/06/2024</v>
          </cell>
          <cell r="M645" t="str">
            <v>26 - Pernambuco</v>
          </cell>
          <cell r="N645">
            <v>102</v>
          </cell>
        </row>
        <row r="646">
          <cell r="C646" t="str">
            <v>HOSPITAL MIGUEL ARRAES - CG. Nº 023/2022</v>
          </cell>
          <cell r="E646" t="str">
            <v>3.4 - Material Farmacológico</v>
          </cell>
          <cell r="F646" t="str">
            <v>03.817.043/0001-52</v>
          </cell>
          <cell r="G646" t="str">
            <v>PHARMAPLUS LTDA</v>
          </cell>
          <cell r="H646" t="str">
            <v>B</v>
          </cell>
          <cell r="I646" t="str">
            <v>S</v>
          </cell>
          <cell r="J646" t="str">
            <v>71411</v>
          </cell>
          <cell r="K646" t="str">
            <v>30/08/2024</v>
          </cell>
          <cell r="L646" t="str">
            <v>26240803817043000152550010000714111311920973</v>
          </cell>
          <cell r="M646" t="str">
            <v>26 - Pernambuco</v>
          </cell>
          <cell r="N646">
            <v>3024</v>
          </cell>
        </row>
        <row r="647">
          <cell r="C647" t="str">
            <v>HOSPITAL MIGUEL ARRAES - CG. Nº 023/2022</v>
          </cell>
          <cell r="E647" t="str">
            <v>3.4 - Material Farmacológico</v>
          </cell>
          <cell r="F647" t="str">
            <v>03.817.043/0001-52</v>
          </cell>
          <cell r="G647" t="str">
            <v>PHARMAPLUS LTDA</v>
          </cell>
          <cell r="H647" t="str">
            <v>B</v>
          </cell>
          <cell r="I647" t="str">
            <v>S</v>
          </cell>
          <cell r="J647" t="str">
            <v>71422</v>
          </cell>
          <cell r="K647" t="str">
            <v>31/08/2024</v>
          </cell>
          <cell r="L647" t="str">
            <v>26240803817043000152550010000714221812002334</v>
          </cell>
          <cell r="M647" t="str">
            <v>26 - Pernambuco</v>
          </cell>
          <cell r="N647">
            <v>25195.919999999998</v>
          </cell>
        </row>
        <row r="648">
          <cell r="C648" t="str">
            <v>HOSPITAL MIGUEL ARRAES - CG. Nº 023/2022</v>
          </cell>
          <cell r="E648" t="str">
            <v>3.7 - Material de Limpeza e Produtos de Hgienização</v>
          </cell>
          <cell r="F648" t="str">
            <v>03.817.043/0001-52</v>
          </cell>
          <cell r="G648" t="str">
            <v>PHARMAPLUS LTDA</v>
          </cell>
          <cell r="H648" t="str">
            <v>B</v>
          </cell>
          <cell r="I648" t="str">
            <v>S</v>
          </cell>
          <cell r="J648" t="str">
            <v>71729</v>
          </cell>
          <cell r="K648" t="str">
            <v>06/09/2024</v>
          </cell>
          <cell r="L648" t="str">
            <v>26240903817043000152550010000717291199193135</v>
          </cell>
          <cell r="M648" t="str">
            <v>26 - Pernambuco</v>
          </cell>
          <cell r="N648">
            <v>445.82</v>
          </cell>
        </row>
        <row r="649">
          <cell r="C649" t="str">
            <v>HOSPITAL MIGUEL ARRAES - CG. Nº 023/2022</v>
          </cell>
          <cell r="E649" t="str">
            <v>3.14 - Alimentação Preparada</v>
          </cell>
          <cell r="F649" t="str">
            <v>08.305.623/0001-84</v>
          </cell>
          <cell r="G649" t="str">
            <v>ATACAMAX IMPORTADORA DE ALIMENTOS LTDA</v>
          </cell>
          <cell r="H649" t="str">
            <v>B</v>
          </cell>
          <cell r="I649" t="str">
            <v>S</v>
          </cell>
          <cell r="J649" t="str">
            <v>757766</v>
          </cell>
          <cell r="K649" t="str">
            <v>03/09/2024</v>
          </cell>
          <cell r="L649" t="str">
            <v>26240908305623000184550010007577661380946121</v>
          </cell>
          <cell r="M649" t="str">
            <v>26 - Pernambuco</v>
          </cell>
          <cell r="N649">
            <v>564.48</v>
          </cell>
        </row>
        <row r="650">
          <cell r="C650" t="str">
            <v>HOSPITAL MIGUEL ARRAES - CG. Nº 023/2022</v>
          </cell>
          <cell r="E650" t="str">
            <v xml:space="preserve">3.10 - Material para Manutenção de Bens Móveis </v>
          </cell>
          <cell r="F650" t="str">
            <v>12.853.727/0001-09</v>
          </cell>
          <cell r="G650" t="str">
            <v>KESA COMERCIO E SERVICOS TECNICOS LTDA</v>
          </cell>
          <cell r="H650" t="str">
            <v>B</v>
          </cell>
          <cell r="I650" t="str">
            <v>S</v>
          </cell>
          <cell r="J650" t="str">
            <v>7689</v>
          </cell>
          <cell r="K650" t="str">
            <v>10/09/2024</v>
          </cell>
          <cell r="L650" t="str">
            <v>26240912853727000109550010000076891880757781</v>
          </cell>
          <cell r="M650" t="str">
            <v>26 - Pernambuco</v>
          </cell>
          <cell r="N650">
            <v>4578.6000000000004</v>
          </cell>
        </row>
        <row r="651">
          <cell r="C651" t="str">
            <v>HOSPITAL MIGUEL ARRAES - CG. Nº 023/2022</v>
          </cell>
          <cell r="E651" t="str">
            <v>3.99 - Outras despesas com Material de Consumo</v>
          </cell>
          <cell r="F651" t="str">
            <v>07.264.693/0001-79</v>
          </cell>
          <cell r="G651" t="str">
            <v>RENASCER MERCANTIL FERRAGISTA LTDA</v>
          </cell>
          <cell r="H651" t="str">
            <v>B</v>
          </cell>
          <cell r="I651" t="str">
            <v>S</v>
          </cell>
          <cell r="J651" t="str">
            <v>770636</v>
          </cell>
          <cell r="K651" t="str">
            <v>23/09/2024</v>
          </cell>
          <cell r="L651" t="str">
            <v>26240907264693000179550010007706361266097840</v>
          </cell>
          <cell r="M651" t="str">
            <v>26 - Pernambuco</v>
          </cell>
          <cell r="N651">
            <v>100.8</v>
          </cell>
        </row>
        <row r="652">
          <cell r="C652" t="str">
            <v>HOSPITAL MIGUEL ARRAES - CG. Nº 023/2022</v>
          </cell>
          <cell r="E652" t="str">
            <v>3.14 - Alimentação Preparada</v>
          </cell>
          <cell r="F652" t="str">
            <v>04.609.653/0001-23</v>
          </cell>
          <cell r="G652" t="str">
            <v>DISTRIBUIDORA DE ALIMENTOS MARFIM LTDA</v>
          </cell>
          <cell r="H652" t="str">
            <v>B</v>
          </cell>
          <cell r="I652" t="str">
            <v>S</v>
          </cell>
          <cell r="J652" t="str">
            <v>81272</v>
          </cell>
          <cell r="K652" t="str">
            <v>17/09/2024</v>
          </cell>
          <cell r="L652" t="str">
            <v>26240943866727000169550020000812721752131064</v>
          </cell>
          <cell r="M652" t="str">
            <v>26 - Pernambuco</v>
          </cell>
          <cell r="N652">
            <v>900.56</v>
          </cell>
        </row>
        <row r="653">
          <cell r="C653" t="str">
            <v>HOSPITAL MIGUEL ARRAES - CG. Nº 023/2022</v>
          </cell>
          <cell r="E653" t="str">
            <v>3.12 - Material Hospitalar</v>
          </cell>
          <cell r="F653" t="str">
            <v>10.859.287/0001-63</v>
          </cell>
          <cell r="G653" t="str">
            <v>NEWMED COM SERV EQUIP HOSP LTDA</v>
          </cell>
          <cell r="H653" t="str">
            <v>B</v>
          </cell>
          <cell r="I653" t="str">
            <v>S</v>
          </cell>
          <cell r="J653" t="str">
            <v>8592</v>
          </cell>
          <cell r="K653" t="str">
            <v>25/09/2024</v>
          </cell>
          <cell r="L653" t="str">
            <v>26240910859287000163550010000085921147303667</v>
          </cell>
          <cell r="M653" t="str">
            <v>26 - Pernambuco</v>
          </cell>
          <cell r="N653">
            <v>1120</v>
          </cell>
        </row>
        <row r="654">
          <cell r="C654" t="str">
            <v>HOSPITAL MIGUEL ARRAES - CG. Nº 023/2022</v>
          </cell>
          <cell r="E654" t="str">
            <v>3.6 - Material de Expediente</v>
          </cell>
          <cell r="F654" t="str">
            <v>19.075.573/0001-02</v>
          </cell>
          <cell r="G654" t="str">
            <v>LAERTHY OLIVEIRA DO NASCIMENTO</v>
          </cell>
          <cell r="H654" t="str">
            <v>S</v>
          </cell>
          <cell r="I654" t="str">
            <v>S</v>
          </cell>
          <cell r="J654" t="str">
            <v>86</v>
          </cell>
          <cell r="K654" t="str">
            <v>05/09/2024</v>
          </cell>
          <cell r="M654" t="str">
            <v>26 - Pernambuco</v>
          </cell>
          <cell r="N654">
            <v>2208.75</v>
          </cell>
        </row>
        <row r="655">
          <cell r="C655" t="str">
            <v>HOSPITAL MIGUEL ARRAES - CG. Nº 023/2022</v>
          </cell>
          <cell r="E655" t="str">
            <v>3.6 - Material de Expediente</v>
          </cell>
          <cell r="F655" t="str">
            <v>23.755.654/0001-20</v>
          </cell>
          <cell r="G655" t="str">
            <v>MARIA LETICIA FERREIRA GOMES DE AZEVEDO</v>
          </cell>
          <cell r="H655" t="str">
            <v>B</v>
          </cell>
          <cell r="I655" t="str">
            <v>S</v>
          </cell>
          <cell r="J655" t="str">
            <v>908</v>
          </cell>
          <cell r="K655" t="str">
            <v>23/09/2024</v>
          </cell>
          <cell r="L655" t="str">
            <v>26240923755654000120550010000009081706890570</v>
          </cell>
          <cell r="M655" t="str">
            <v>26 - Pernambuco</v>
          </cell>
          <cell r="N655">
            <v>9905</v>
          </cell>
        </row>
        <row r="656">
          <cell r="C656" t="str">
            <v>HOSPITAL MIGUEL ARRAES - CG. Nº 023/2022</v>
          </cell>
          <cell r="E656" t="str">
            <v>3.2 - Gás e Outros Materiais Engarrafados</v>
          </cell>
          <cell r="F656" t="str">
            <v>24.380.578/0020-41</v>
          </cell>
          <cell r="G656" t="str">
            <v>WHITE MARTINS GASES INDUSTRIAIS DO NORDESTE LTDA</v>
          </cell>
          <cell r="H656" t="str">
            <v>B</v>
          </cell>
          <cell r="I656" t="str">
            <v>S</v>
          </cell>
          <cell r="J656" t="str">
            <v>9408</v>
          </cell>
          <cell r="K656" t="str">
            <v>20/09/2024</v>
          </cell>
          <cell r="L656" t="str">
            <v>26240924380578002041556040000094081511806638</v>
          </cell>
          <cell r="M656" t="str">
            <v>26 - Pernambuco</v>
          </cell>
          <cell r="N656">
            <v>409.43</v>
          </cell>
        </row>
        <row r="657">
          <cell r="C657" t="str">
            <v>HOSPITAL MIGUEL ARRAES - CG. Nº 023/2022</v>
          </cell>
          <cell r="E657" t="str">
            <v>3.2 - Gás e Outros Materiais Engarrafados</v>
          </cell>
          <cell r="F657" t="str">
            <v>24.380.578/0020-41</v>
          </cell>
          <cell r="G657" t="str">
            <v>WHITE MARTINS GASES INDUSTRIAIS DO NORDESTE LTDA</v>
          </cell>
          <cell r="H657" t="str">
            <v>B</v>
          </cell>
          <cell r="I657" t="str">
            <v>S</v>
          </cell>
          <cell r="J657" t="str">
            <v>9430</v>
          </cell>
          <cell r="K657" t="str">
            <v>23/09/2024</v>
          </cell>
          <cell r="L657" t="str">
            <v>26240924380578002041556040000094301284264644</v>
          </cell>
          <cell r="M657" t="str">
            <v>26 - Pernambuco</v>
          </cell>
          <cell r="N657">
            <v>358.26</v>
          </cell>
        </row>
        <row r="658">
          <cell r="C658" t="str">
            <v>HOSPITAL MIGUEL ARRAES - CG. Nº 023/2022</v>
          </cell>
          <cell r="E658" t="str">
            <v>3.99 - Outras despesas com Material de Consumo</v>
          </cell>
          <cell r="F658" t="str">
            <v>24.380.578/0020-41</v>
          </cell>
          <cell r="G658" t="str">
            <v>WHITE MARTINS GASES INDUSTRIAIS DO NORDESTE LTDA</v>
          </cell>
          <cell r="H658" t="str">
            <v>B</v>
          </cell>
          <cell r="I658" t="str">
            <v>S</v>
          </cell>
          <cell r="J658" t="str">
            <v>9431</v>
          </cell>
          <cell r="K658" t="str">
            <v>23/09/2024</v>
          </cell>
          <cell r="L658" t="str">
            <v>26240924380578002041556040000094311317571700</v>
          </cell>
          <cell r="M658" t="str">
            <v>26 - Pernambuco</v>
          </cell>
          <cell r="N658">
            <v>102.19</v>
          </cell>
        </row>
        <row r="659">
          <cell r="C659" t="str">
            <v>HOSPITAL MIGUEL ARRAES - CG. Nº 023/2022</v>
          </cell>
          <cell r="E659" t="str">
            <v>3.14 - Alimentação Preparada</v>
          </cell>
          <cell r="F659" t="str">
            <v>07.160.019/0002-25</v>
          </cell>
          <cell r="G659" t="str">
            <v>VITALE COMERCIO SA</v>
          </cell>
          <cell r="H659" t="str">
            <v>B</v>
          </cell>
          <cell r="I659" t="str">
            <v>S</v>
          </cell>
          <cell r="J659" t="str">
            <v>9860</v>
          </cell>
          <cell r="K659" t="str">
            <v>05/09/2024</v>
          </cell>
          <cell r="L659" t="str">
            <v>26240907160019000225550010000098601925959222</v>
          </cell>
          <cell r="M659" t="str">
            <v>26 - Pernambuco</v>
          </cell>
          <cell r="N659">
            <v>8248</v>
          </cell>
        </row>
        <row r="660">
          <cell r="C660" t="str">
            <v>HOSPITAL MIGUEL ARRAES - CG. Nº 023/2022</v>
          </cell>
          <cell r="E660" t="str">
            <v>3.14 - Alimentação Preparada</v>
          </cell>
          <cell r="F660" t="str">
            <v>07.160.019/0002-25</v>
          </cell>
          <cell r="G660" t="str">
            <v>VITALE COMERCIO SA</v>
          </cell>
          <cell r="H660" t="str">
            <v>B</v>
          </cell>
          <cell r="I660" t="str">
            <v>S</v>
          </cell>
          <cell r="J660" t="str">
            <v>9995</v>
          </cell>
          <cell r="K660" t="str">
            <v>20/09/2024</v>
          </cell>
          <cell r="L660" t="str">
            <v>26240907160019000225550010000099951203834301</v>
          </cell>
          <cell r="M660" t="str">
            <v>26 - Pernambuco</v>
          </cell>
          <cell r="N660">
            <v>3375.6</v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92"/>
  <sheetViews>
    <sheetView showGridLines="0" tabSelected="1" topLeftCell="G100" zoomScale="90" zoomScaleNormal="90" workbookViewId="0">
      <selection activeCell="K119" sqref="K119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09/2024</v>
      </c>
      <c r="I2" s="6">
        <f>IF('[1]TCE - ANEXO IV - Preencher'!K11="","",'[1]TCE - ANEXO IV - Preencher'!K11)</f>
        <v>45565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59724.34</v>
      </c>
    </row>
    <row r="3" spans="1:12" s="8" customFormat="1" ht="19.5" customHeight="1" x14ac:dyDescent="0.2">
      <c r="A3" s="3">
        <f>IFERROR(VLOOKUP(B3,'[1]DADOS (OCULTAR)'!$Q$3:$S$136,3,0),"")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09/2024</v>
      </c>
      <c r="I3" s="6">
        <f>IF('[1]TCE - ANEXO IV - Preencher'!K12="","",'[1]TCE - ANEXO IV - Preencher'!K12)</f>
        <v>45565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4550.57</v>
      </c>
    </row>
    <row r="4" spans="1:12" s="8" customFormat="1" ht="19.5" customHeight="1" x14ac:dyDescent="0.2">
      <c r="A4" s="3">
        <f>IFERROR(VLOOKUP(B4,'[1]DADOS (OCULTAR)'!$Q$3:$S$136,3,0),"")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61198164000160</v>
      </c>
      <c r="E4" s="5" t="str">
        <f>'[1]TCE - ANEXO IV - Preencher'!G13</f>
        <v>PORTO SEGURO CIA DE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09/2024</v>
      </c>
      <c r="I4" s="6">
        <f>IF('[1]TCE - ANEXO IV - Preencher'!K13="","",'[1]TCE - ANEXO IV - Preencher'!K13)</f>
        <v>45565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1010.06</v>
      </c>
    </row>
    <row r="5" spans="1:12" s="8" customFormat="1" ht="19.5" customHeight="1" x14ac:dyDescent="0.2">
      <c r="A5" s="3">
        <f>IFERROR(VLOOKUP(B5,'[1]DADOS (OCULTAR)'!$Q$3:$S$136,3,0),"")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>5.99 - Outros Serviços de Terceiros Pessoa Jurídica</v>
      </c>
      <c r="D5" s="3" t="str">
        <f>'[1]TCE - ANEXO IV - Preencher'!F14</f>
        <v>10.572.048/0001-28</v>
      </c>
      <c r="E5" s="5" t="str">
        <f>'[1]TCE - ANEXO IV - Preencher'!G14</f>
        <v>TAXA DE LIMPEZA PUBLICA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09/2024</v>
      </c>
      <c r="I5" s="6">
        <f>IF('[1]TCE - ANEXO IV - Preencher'!K14="","",'[1]TCE - ANEXO IV - Preencher'!K14)</f>
        <v>45565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8122.94</v>
      </c>
    </row>
    <row r="6" spans="1:12" s="8" customFormat="1" ht="19.5" customHeight="1" x14ac:dyDescent="0.2">
      <c r="A6" s="3">
        <f>IFERROR(VLOOKUP(B6,'[1]DADOS (OCULTAR)'!$Q$3:$S$136,3,0),"")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TAXA DE MANUTENÇÃO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09/2024</v>
      </c>
      <c r="I6" s="6">
        <f>IF('[1]TCE - ANEXO IV - Preencher'!K15="","",'[1]TCE - ANEXO IV - Preencher'!K15)</f>
        <v>45565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312.2</v>
      </c>
    </row>
    <row r="7" spans="1:12" s="8" customFormat="1" ht="19.5" customHeight="1" x14ac:dyDescent="0.2">
      <c r="A7" s="3">
        <f>IFERROR(VLOOKUP(B7,'[1]DADOS (OCULTAR)'!$Q$3:$S$136,3,0),"")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TARIFAS BANCÁRIAS (EXTRATO)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09/2024</v>
      </c>
      <c r="I7" s="6">
        <f>IF('[1]TCE - ANEXO IV - Preencher'!K16="","",'[1]TCE - ANEXO IV - Preencher'!K16)</f>
        <v>45565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530.98</v>
      </c>
    </row>
    <row r="8" spans="1:12" s="8" customFormat="1" ht="19.5" customHeight="1" x14ac:dyDescent="0.2">
      <c r="A8" s="3">
        <f>IFERROR(VLOOKUP(B8,'[1]DADOS (OCULTAR)'!$Q$3:$S$136,3,0),"")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02.558.157/0008-39</v>
      </c>
      <c r="E8" s="5" t="str">
        <f>'[1]TCE - ANEXO IV - Preencher'!G17</f>
        <v xml:space="preserve"> TELEFÔNIA VIVO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0446640441</v>
      </c>
      <c r="I8" s="6">
        <f>IF('[1]TCE - ANEXO IV - Preencher'!K17="","",'[1]TCE - ANEXO IV - Preencher'!K17)</f>
        <v>45563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357.48</v>
      </c>
    </row>
    <row r="9" spans="1:12" s="8" customFormat="1" ht="19.5" customHeight="1" x14ac:dyDescent="0.2">
      <c r="A9" s="3">
        <f>IFERROR(VLOOKUP(B9,'[1]DADOS (OCULTAR)'!$Q$3:$S$136,3,0),"")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5.9 - Telefonia Móvel</v>
      </c>
      <c r="D9" s="3" t="str">
        <f>'[1]TCE - ANEXO IV - Preencher'!F18</f>
        <v>02.421.421/0013-55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09/2024</v>
      </c>
      <c r="I9" s="6">
        <f>IF('[1]TCE - ANEXO IV - Preencher'!K18="","",'[1]TCE - ANEXO IV - Preencher'!K18)</f>
        <v>45549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77.8</v>
      </c>
    </row>
    <row r="10" spans="1:12" s="8" customFormat="1" ht="19.5" customHeight="1" x14ac:dyDescent="0.2">
      <c r="A10" s="3">
        <f>IFERROR(VLOOKUP(B10,'[1]DADOS (OCULTAR)'!$Q$3:$S$136,3,0),"")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5162</v>
      </c>
      <c r="I10" s="6">
        <f>IF('[1]TCE - ANEXO IV - Preencher'!K19="","",'[1]TCE - ANEXO IV - Preencher'!K19)</f>
        <v>45577</v>
      </c>
      <c r="J10" s="5" t="str">
        <f>'[1]TCE - ANEXO IV - Preencher'!L19</f>
        <v>T3MLLP1H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154.85</v>
      </c>
    </row>
    <row r="11" spans="1:12" s="8" customFormat="1" ht="19.5" customHeight="1" x14ac:dyDescent="0.2">
      <c r="A11" s="3">
        <f>IFERROR(VLOOKUP(B11,'[1]DADOS (OCULTAR)'!$Q$3:$S$136,3,0),"")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475971156</v>
      </c>
      <c r="I11" s="6">
        <f>IF('[1]TCE - ANEXO IV - Preencher'!K20="","",'[1]TCE - ANEXO IV - Preencher'!K20)</f>
        <v>45577</v>
      </c>
      <c r="J11" s="5" t="str">
        <f>'[1]TCE - ANEXO IV - Preencher'!L20</f>
        <v>2E54ED7EA840678EDB4444CE351AAFC7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1455.13</v>
      </c>
    </row>
    <row r="12" spans="1:12" s="8" customFormat="1" ht="19.5" customHeight="1" x14ac:dyDescent="0.2">
      <c r="A12" s="3">
        <f>IFERROR(VLOOKUP(B12,'[1]DADOS (OCULTAR)'!$Q$3:$S$136,3,0),"")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5.18 - Teledonia Fixa</v>
      </c>
      <c r="D12" s="3">
        <f>'[1]TCE - ANEXO IV - Preencher'!F21</f>
        <v>41644220001700</v>
      </c>
      <c r="E12" s="5" t="str">
        <f>'[1]TCE - ANEXO IV - Preencher'!G21</f>
        <v>DB3 SERVIÇOS DE TELECOMUNICAÇÕES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3825101</v>
      </c>
      <c r="I12" s="6">
        <f>IF('[1]TCE - ANEXO IV - Preencher'!K21="","",'[1]TCE - ANEXO IV - Preencher'!K21)</f>
        <v>45566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950</v>
      </c>
    </row>
    <row r="13" spans="1:12" s="8" customFormat="1" ht="19.5" customHeight="1" x14ac:dyDescent="0.2">
      <c r="A13" s="3">
        <f>IFERROR(VLOOKUP(B13,'[1]DADOS (OCULTAR)'!$Q$3:$S$136,3,0),"")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5.13 - Água e Esgoto</v>
      </c>
      <c r="D13" s="3">
        <f>'[1]TCE - ANEXO IV - Preencher'!F22</f>
        <v>9769035000164</v>
      </c>
      <c r="E13" s="5" t="str">
        <f>'[1]TCE - ANEXO IV - Preencher'!G22</f>
        <v>COMPESA COMPANHIA PERNAMBUCANA DE SANEAMENTO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09/2024</v>
      </c>
      <c r="I13" s="6">
        <f>IF('[1]TCE - ANEXO IV - Preencher'!K22="","",'[1]TCE - ANEXO IV - Preencher'!K22)</f>
        <v>45564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42233.69</v>
      </c>
    </row>
    <row r="14" spans="1:12" s="8" customFormat="1" ht="19.5" customHeight="1" x14ac:dyDescent="0.2">
      <c r="A14" s="3">
        <f>IFERROR(VLOOKUP(B14,'[1]DADOS (OCULTAR)'!$Q$3:$S$136,3,0),"")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5.12 - Energia Elétrica</v>
      </c>
      <c r="D14" s="3">
        <f>'[1]TCE - ANEXO IV - Preencher'!F23</f>
        <v>10572048000128</v>
      </c>
      <c r="E14" s="5" t="str">
        <f>'[1]TCE - ANEXO IV - Preencher'!G23</f>
        <v>NEOENERGIA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329705035</v>
      </c>
      <c r="I14" s="6">
        <f>IF('[1]TCE - ANEXO IV - Preencher'!K23="","",'[1]TCE - ANEXO IV - Preencher'!K23)</f>
        <v>45581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76273.440000000002</v>
      </c>
    </row>
    <row r="15" spans="1:12" s="8" customFormat="1" ht="19.5" customHeight="1" x14ac:dyDescent="0.2">
      <c r="A15" s="3">
        <f>IFERROR(VLOOKUP(B15,'[1]DADOS (OCULTAR)'!$Q$3:$S$136,3,0),"")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24801362000140</v>
      </c>
      <c r="E15" s="5" t="str">
        <f>'[1]TCE - ANEXO IV - Preencher'!G24</f>
        <v>BRUNO COSMO DA COSTA COMERCIO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1054</v>
      </c>
      <c r="I15" s="6">
        <f>IF('[1]TCE - ANEXO IV - Preencher'!K24="","",'[1]TCE - ANEXO IV - Preencher'!K24)</f>
        <v>45566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6939</v>
      </c>
    </row>
    <row r="16" spans="1:12" s="8" customFormat="1" ht="19.5" customHeight="1" x14ac:dyDescent="0.2">
      <c r="A16" s="3">
        <f>IFERROR(VLOOKUP(B16,'[1]DADOS (OCULTAR)'!$Q$3:$S$136,3,0),"")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26081685000131</v>
      </c>
      <c r="E16" s="5" t="str">
        <f>'[1]TCE - ANEXO IV - Preencher'!G25</f>
        <v>CG REFRIFERAÇÃO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10949</v>
      </c>
      <c r="I16" s="6">
        <f>IF('[1]TCE - ANEXO IV - Preencher'!K25="","",'[1]TCE - ANEXO IV - Preencher'!K25)</f>
        <v>45539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6583.5</v>
      </c>
    </row>
    <row r="17" spans="1:12" s="8" customFormat="1" ht="19.5" customHeight="1" x14ac:dyDescent="0.2">
      <c r="A17" s="3">
        <f>IFERROR(VLOOKUP(B17,'[1]DADOS (OCULTAR)'!$Q$3:$S$136,3,0),"")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>
        <f>'[1]TCE - ANEXO IV - Preencher'!F26</f>
        <v>10279299000119</v>
      </c>
      <c r="E17" s="5" t="str">
        <f>'[1]TCE - ANEXO IV - Preencher'!G26</f>
        <v>RGRAPH LOCAÇÃO COMERCIO E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8382</v>
      </c>
      <c r="I17" s="6">
        <f>IF('[1]TCE - ANEXO IV - Preencher'!K26="","",'[1]TCE - ANEXO IV - Preencher'!K26)</f>
        <v>45575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240</v>
      </c>
    </row>
    <row r="18" spans="1:12" s="8" customFormat="1" ht="19.5" customHeight="1" x14ac:dyDescent="0.2">
      <c r="A18" s="3">
        <f>IFERROR(VLOOKUP(B18,'[1]DADOS (OCULTAR)'!$Q$3:$S$136,3,0),"")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5.3 - Locação de Máquinas e Equipamentos</v>
      </c>
      <c r="D18" s="3" t="str">
        <f>'[1]TCE - ANEXO IV - Preencher'!F27</f>
        <v>40.904.492/0001-64</v>
      </c>
      <c r="E18" s="5" t="str">
        <f>'[1]TCE - ANEXO IV - Preencher'!G27</f>
        <v>SOLIVETTI COMERCIO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90486</v>
      </c>
      <c r="I18" s="6">
        <f>IF('[1]TCE - ANEXO IV - Preencher'!K27="","",'[1]TCE - ANEXO IV - Preencher'!K27)</f>
        <v>45559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2000</v>
      </c>
    </row>
    <row r="19" spans="1:12" s="8" customFormat="1" ht="19.5" customHeight="1" x14ac:dyDescent="0.2">
      <c r="A19" s="3">
        <f>IFERROR(VLOOKUP(B19,'[1]DADOS (OCULTAR)'!$Q$3:$S$136,3,0),"")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5.3 - Locação de Máquinas e Equipamentos</v>
      </c>
      <c r="D19" s="3" t="str">
        <f>'[1]TCE - ANEXO IV - Preencher'!F28</f>
        <v>44.283.333/0005-74</v>
      </c>
      <c r="E19" s="5" t="str">
        <f>'[1]TCE - ANEXO IV - Preencher'!G28</f>
        <v>SCM PARTICIPAÇÕES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29370</v>
      </c>
      <c r="I19" s="6">
        <f>IF('[1]TCE - ANEXO IV - Preencher'!K28="","",'[1]TCE - ANEXO IV - Preencher'!K28)</f>
        <v>45540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6128.15</v>
      </c>
    </row>
    <row r="20" spans="1:12" s="8" customFormat="1" ht="19.5" customHeight="1" x14ac:dyDescent="0.2">
      <c r="A20" s="3">
        <f>IFERROR(VLOOKUP(B20,'[1]DADOS (OCULTAR)'!$Q$3:$S$136,3,0),"")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5.3 - Locação de Máquinas e Equipamentos</v>
      </c>
      <c r="D20" s="3" t="str">
        <f>'[1]TCE - ANEXO IV - Preencher'!F29</f>
        <v>33.845.322/0010-81</v>
      </c>
      <c r="E20" s="5" t="str">
        <f>'[1]TCE - ANEXO IV - Preencher'!G29</f>
        <v>A GERADORA ALUGUEL DE MAQUINAS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37864</v>
      </c>
      <c r="I20" s="6">
        <f>IF('[1]TCE - ANEXO IV - Preencher'!K29="","",'[1]TCE - ANEXO IV - Preencher'!K29)</f>
        <v>45530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17900</v>
      </c>
    </row>
    <row r="21" spans="1:12" s="8" customFormat="1" ht="19.5" customHeight="1" x14ac:dyDescent="0.2">
      <c r="A21" s="3">
        <f>IFERROR(VLOOKUP(B21,'[1]DADOS (OCULTAR)'!$Q$3:$S$136,3,0),"")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5.3 - Locação de Máquinas e Equipamentos</v>
      </c>
      <c r="D21" s="3" t="str">
        <f>'[1]TCE - ANEXO IV - Preencher'!F30</f>
        <v>05.097661/0001-09</v>
      </c>
      <c r="E21" s="5" t="str">
        <f>'[1]TCE - ANEXO IV - Preencher'!G30</f>
        <v>CONTAGE - CONSULTORIA EM TELECOMUNICAÇÕES E MONITORAMENTO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9889</v>
      </c>
      <c r="I21" s="6">
        <f>IF('[1]TCE - ANEXO IV - Preencher'!K30="","",'[1]TCE - ANEXO IV - Preencher'!K30)</f>
        <v>45548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1375</v>
      </c>
    </row>
    <row r="22" spans="1:12" s="8" customFormat="1" ht="19.5" customHeight="1" x14ac:dyDescent="0.2">
      <c r="A22" s="3">
        <f>IFERROR(VLOOKUP(B22,'[1]DADOS (OCULTAR)'!$Q$3:$S$136,3,0),"")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5.3 - Locação de Máquinas e Equipamentos</v>
      </c>
      <c r="D22" s="3">
        <f>'[1]TCE - ANEXO IV - Preencher'!F31</f>
        <v>42287193000153</v>
      </c>
      <c r="E22" s="5" t="str">
        <f>'[1]TCE - ANEXO IV - Preencher'!G31</f>
        <v>COLORTEL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2489</v>
      </c>
      <c r="I22" s="6">
        <f>IF('[1]TCE - ANEXO IV - Preencher'!K31="","",'[1]TCE - ANEXO IV - Preencher'!K31)</f>
        <v>45560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3304557</v>
      </c>
      <c r="L22" s="7">
        <f>'[1]TCE - ANEXO IV - Preencher'!N31</f>
        <v>1759.5</v>
      </c>
    </row>
    <row r="23" spans="1:12" s="8" customFormat="1" ht="19.5" customHeight="1" x14ac:dyDescent="0.2">
      <c r="A23" s="3">
        <f>IFERROR(VLOOKUP(B23,'[1]DADOS (OCULTAR)'!$Q$3:$S$136,3,0),"")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5.3 - Locação de Máquinas e Equipamentos</v>
      </c>
      <c r="D23" s="3">
        <f>'[1]TCE - ANEXO IV - Preencher'!F32</f>
        <v>24801362000140</v>
      </c>
      <c r="E23" s="5" t="str">
        <f>'[1]TCE - ANEXO IV - Preencher'!G32</f>
        <v>BRUNO COSMO DA COSTA COMERCIO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1104</v>
      </c>
      <c r="I23" s="6">
        <f>IF('[1]TCE - ANEXO IV - Preencher'!K32="","",'[1]TCE - ANEXO IV - Preencher'!K32)</f>
        <v>45566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778</v>
      </c>
    </row>
    <row r="24" spans="1:12" s="8" customFormat="1" ht="19.5" customHeight="1" x14ac:dyDescent="0.2">
      <c r="A24" s="3">
        <f>IFERROR(VLOOKUP(B24,'[1]DADOS (OCULTAR)'!$Q$3:$S$136,3,0),"")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5.3 - Locação de Máquinas e Equipamentos</v>
      </c>
      <c r="D24" s="3">
        <f>'[1]TCE - ANEXO IV - Preencher'!F33</f>
        <v>24801362000140</v>
      </c>
      <c r="E24" s="5" t="str">
        <f>'[1]TCE - ANEXO IV - Preencher'!G33</f>
        <v>BRUNO COSMO DA COSTA COMERCIO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1087</v>
      </c>
      <c r="I24" s="6">
        <f>IF('[1]TCE - ANEXO IV - Preencher'!K33="","",'[1]TCE - ANEXO IV - Preencher'!K33)</f>
        <v>45566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498</v>
      </c>
    </row>
    <row r="25" spans="1:12" s="8" customFormat="1" ht="19.5" customHeight="1" x14ac:dyDescent="0.2">
      <c r="A25" s="3">
        <f>IFERROR(VLOOKUP(B25,'[1]DADOS (OCULTAR)'!$Q$3:$S$136,3,0),"")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5.3 - Locação de Máquinas e Equipamentos</v>
      </c>
      <c r="D25" s="3">
        <f>'[1]TCE - ANEXO IV - Preencher'!F34</f>
        <v>10279299000119</v>
      </c>
      <c r="E25" s="5" t="str">
        <f>'[1]TCE - ANEXO IV - Preencher'!G34</f>
        <v>RGRAPH LOCAÇÃO COMERCIO E SERV LTDA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8383</v>
      </c>
      <c r="I25" s="6">
        <f>IF('[1]TCE - ANEXO IV - Preencher'!K34="","",'[1]TCE - ANEXO IV - Preencher'!K34)</f>
        <v>45576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12793.56</v>
      </c>
    </row>
    <row r="26" spans="1:12" s="8" customFormat="1" ht="19.5" customHeight="1" x14ac:dyDescent="0.2">
      <c r="A26" s="3">
        <f>IFERROR(VLOOKUP(B26,'[1]DADOS (OCULTAR)'!$Q$3:$S$136,3,0),"")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5.1 - Locação de Equipamentos Médicos-Hospitalares</v>
      </c>
      <c r="D26" s="3">
        <f>'[1]TCE - ANEXO IV - Preencher'!F35</f>
        <v>331788002405</v>
      </c>
      <c r="E26" s="5" t="str">
        <f>'[1]TCE - ANEXO IV - Preencher'!G35</f>
        <v>AIR LIQUIDE BRASIL LTDA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53121</v>
      </c>
      <c r="I26" s="6">
        <f>IF('[1]TCE - ANEXO IV - Preencher'!K35="","",'[1]TCE - ANEXO IV - Preencher'!K35)</f>
        <v>45562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2602902</v>
      </c>
      <c r="L26" s="7">
        <f>'[1]TCE - ANEXO IV - Preencher'!N35</f>
        <v>15899.33</v>
      </c>
    </row>
    <row r="27" spans="1:12" s="8" customFormat="1" ht="19.5" customHeight="1" x14ac:dyDescent="0.2">
      <c r="A27" s="3">
        <f>IFERROR(VLOOKUP(B27,'[1]DADOS (OCULTAR)'!$Q$3:$S$136,3,0),"")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5.1 - Locação de Equipamentos Médicos-Hospitalares</v>
      </c>
      <c r="D27" s="3">
        <f>'[1]TCE - ANEXO IV - Preencher'!F36</f>
        <v>18271934000123</v>
      </c>
      <c r="E27" s="5" t="str">
        <f>'[1]TCE - ANEXO IV - Preencher'!G36</f>
        <v>NOVA BIOMEDICAL (GASOMETRO)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11603</v>
      </c>
      <c r="I27" s="6">
        <f>IF('[1]TCE - ANEXO IV - Preencher'!K36="","",'[1]TCE - ANEXO IV - Preencher'!K36)</f>
        <v>45559</v>
      </c>
      <c r="J27" s="5" t="str">
        <f>'[1]TCE - ANEXO IV - Preencher'!L36</f>
        <v>57578DEBA</v>
      </c>
      <c r="K27" s="5" t="str">
        <f>IF(F27="B",LEFT('[1]TCE - ANEXO IV - Preencher'!M36,2),IF(F27="S",LEFT('[1]TCE - ANEXO IV - Preencher'!M36,7),IF('[1]TCE - ANEXO IV - Preencher'!H36="","")))</f>
        <v>3144805</v>
      </c>
      <c r="L27" s="7">
        <f>'[1]TCE - ANEXO IV - Preencher'!N36</f>
        <v>10472</v>
      </c>
    </row>
    <row r="28" spans="1:12" s="8" customFormat="1" ht="19.5" customHeight="1" x14ac:dyDescent="0.2">
      <c r="A28" s="3">
        <f>IFERROR(VLOOKUP(B28,'[1]DADOS (OCULTAR)'!$Q$3:$S$136,3,0),"")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5.1 - Locação de Equipamentos Médicos-Hospitalares</v>
      </c>
      <c r="D28" s="3">
        <f>'[1]TCE - ANEXO IV - Preencher'!F37</f>
        <v>18271934000123</v>
      </c>
      <c r="E28" s="5" t="str">
        <f>'[1]TCE - ANEXO IV - Preencher'!G37</f>
        <v>NOVA BIOMEDICAL (GASOMETRO)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11604</v>
      </c>
      <c r="I28" s="6">
        <f>IF('[1]TCE - ANEXO IV - Preencher'!K37="","",'[1]TCE - ANEXO IV - Preencher'!K37)</f>
        <v>45559</v>
      </c>
      <c r="J28" s="5" t="str">
        <f>'[1]TCE - ANEXO IV - Preencher'!L37</f>
        <v>DBE8700C5</v>
      </c>
      <c r="K28" s="5" t="str">
        <f>IF(F28="B",LEFT('[1]TCE - ANEXO IV - Preencher'!M37,2),IF(F28="S",LEFT('[1]TCE - ANEXO IV - Preencher'!M37,7),IF('[1]TCE - ANEXO IV - Preencher'!H37="","")))</f>
        <v>3144805</v>
      </c>
      <c r="L28" s="7">
        <f>'[1]TCE - ANEXO IV - Preencher'!N37</f>
        <v>21426.2</v>
      </c>
    </row>
    <row r="29" spans="1:12" s="8" customFormat="1" ht="19.5" customHeight="1" x14ac:dyDescent="0.2">
      <c r="A29" s="3">
        <f>IFERROR(VLOOKUP(B29,'[1]DADOS (OCULTAR)'!$Q$3:$S$136,3,0),"")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5.1 - Locação de Equipamentos Médicos-Hospitalares</v>
      </c>
      <c r="D29" s="3">
        <f>'[1]TCE - ANEXO IV - Preencher'!F38</f>
        <v>24380578002041</v>
      </c>
      <c r="E29" s="5" t="str">
        <f>'[1]TCE - ANEXO IV - Preencher'!G38</f>
        <v>WHITE MARTINS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96195871</v>
      </c>
      <c r="I29" s="6">
        <f>IF('[1]TCE - ANEXO IV - Preencher'!K38="","",'[1]TCE - ANEXO IV - Preencher'!K38)</f>
        <v>45551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1271.8599999999999</v>
      </c>
    </row>
    <row r="30" spans="1:12" s="8" customFormat="1" ht="19.5" customHeight="1" x14ac:dyDescent="0.2">
      <c r="A30" s="3">
        <f>IFERROR(VLOOKUP(B30,'[1]DADOS (OCULTAR)'!$Q$3:$S$136,3,0),"")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5.8 - Locação de Veículos Automotores</v>
      </c>
      <c r="D30" s="3" t="str">
        <f>'[1]TCE - ANEXO IV - Preencher'!F39</f>
        <v>04.488.986/0001-41</v>
      </c>
      <c r="E30" s="5" t="str">
        <f>'[1]TCE - ANEXO IV - Preencher'!G39</f>
        <v>CP PAULISTA LOCAÇÃO DE VEICULO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2719</v>
      </c>
      <c r="I30" s="6">
        <f>IF('[1]TCE - ANEXO IV - Preencher'!K39="","",'[1]TCE - ANEXO IV - Preencher'!K39)</f>
        <v>45566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11774.7</v>
      </c>
    </row>
    <row r="31" spans="1:12" s="8" customFormat="1" ht="19.5" customHeight="1" x14ac:dyDescent="0.2">
      <c r="A31" s="3">
        <f>IFERROR(VLOOKUP(B31,'[1]DADOS (OCULTAR)'!$Q$3:$S$136,3,0),"")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5.20 - Serviços Judicíarios e Cartoriais</v>
      </c>
      <c r="D31" s="3" t="str">
        <f>'[1]TCE - ANEXO IV - Preencher'!F40</f>
        <v>09.039.744/0002-75</v>
      </c>
      <c r="E31" s="5" t="str">
        <f>'[1]TCE - ANEXO IV - Preencher'!G40</f>
        <v>GUIA JUDICIAL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09/2024</v>
      </c>
      <c r="I31" s="6">
        <f>IF('[1]TCE - ANEXO IV - Preencher'!K40="","",'[1]TCE - ANEXO IV - Preencher'!K40)</f>
        <v>45565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2611606</v>
      </c>
      <c r="L31" s="7">
        <f>'[1]TCE - ANEXO IV - Preencher'!N40</f>
        <v>13518.9</v>
      </c>
    </row>
    <row r="32" spans="1:12" s="8" customFormat="1" ht="19.5" customHeight="1" x14ac:dyDescent="0.2">
      <c r="A32" s="3">
        <f>IFERROR(VLOOKUP(B32,'[1]DADOS (OCULTAR)'!$Q$3:$S$136,3,0),"")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5.20 - Serviços Judicíarios e Cartoriais</v>
      </c>
      <c r="D32" s="3" t="str">
        <f>'[1]TCE - ANEXO IV - Preencher'!F41</f>
        <v>09.039.744/0002-75</v>
      </c>
      <c r="E32" s="5" t="str">
        <f>'[1]TCE - ANEXO IV - Preencher'!G41</f>
        <v>GUIA JUDICIAL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09/2024</v>
      </c>
      <c r="I32" s="6">
        <f>IF('[1]TCE - ANEXO IV - Preencher'!K41="","",'[1]TCE - ANEXO IV - Preencher'!K41)</f>
        <v>45565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2611606</v>
      </c>
      <c r="L32" s="7">
        <f>'[1]TCE - ANEXO IV - Preencher'!N41</f>
        <v>2.36</v>
      </c>
    </row>
    <row r="33" spans="1:12" s="8" customFormat="1" ht="19.5" customHeight="1" x14ac:dyDescent="0.2">
      <c r="A33" s="3">
        <f>IFERROR(VLOOKUP(B33,'[1]DADOS (OCULTAR)'!$Q$3:$S$136,3,0),"")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5.20 - Serviços Judicíarios e Cartoriais</v>
      </c>
      <c r="D33" s="3" t="str">
        <f>'[1]TCE - ANEXO IV - Preencher'!F42</f>
        <v>09.039.744/0002-75</v>
      </c>
      <c r="E33" s="5" t="str">
        <f>'[1]TCE - ANEXO IV - Preencher'!G42</f>
        <v>GUIA JUDICIAL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09/2024</v>
      </c>
      <c r="I33" s="6">
        <f>IF('[1]TCE - ANEXO IV - Preencher'!K42="","",'[1]TCE - ANEXO IV - Preencher'!K42)</f>
        <v>45565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2611606</v>
      </c>
      <c r="L33" s="7">
        <f>'[1]TCE - ANEXO IV - Preencher'!N42</f>
        <v>2069.0300000000002</v>
      </c>
    </row>
    <row r="34" spans="1:12" s="8" customFormat="1" ht="19.5" customHeight="1" x14ac:dyDescent="0.2">
      <c r="A34" s="3">
        <f>IFERROR(VLOOKUP(B34,'[1]DADOS (OCULTAR)'!$Q$3:$S$136,3,0),"")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5.20 - Serviços Judicíarios e Cartoriais</v>
      </c>
      <c r="D34" s="3" t="str">
        <f>'[1]TCE - ANEXO IV - Preencher'!F43</f>
        <v>09.039.744/0002-75</v>
      </c>
      <c r="E34" s="5" t="str">
        <f>'[1]TCE - ANEXO IV - Preencher'!G43</f>
        <v>GUIA JUDICIAL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09/2024</v>
      </c>
      <c r="I34" s="6">
        <f>IF('[1]TCE - ANEXO IV - Preencher'!K43="","",'[1]TCE - ANEXO IV - Preencher'!K43)</f>
        <v>45565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2611606</v>
      </c>
      <c r="L34" s="7">
        <f>'[1]TCE - ANEXO IV - Preencher'!N43</f>
        <v>809.13</v>
      </c>
    </row>
    <row r="35" spans="1:12" s="8" customFormat="1" ht="19.5" customHeight="1" x14ac:dyDescent="0.2">
      <c r="A35" s="3">
        <f>IFERROR(VLOOKUP(B35,'[1]DADOS (OCULTAR)'!$Q$3:$S$136,3,0),"")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5.20 - Serviços Judicíarios e Cartoriais</v>
      </c>
      <c r="D35" s="3" t="str">
        <f>'[1]TCE - ANEXO IV - Preencher'!F44</f>
        <v>09.039.744/0002-75</v>
      </c>
      <c r="E35" s="5" t="str">
        <f>'[1]TCE - ANEXO IV - Preencher'!G44</f>
        <v>GUIA JUDICIAL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09/2024</v>
      </c>
      <c r="I35" s="6">
        <f>IF('[1]TCE - ANEXO IV - Preencher'!K44="","",'[1]TCE - ANEXO IV - Preencher'!K44)</f>
        <v>45565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886.73</v>
      </c>
    </row>
    <row r="36" spans="1:12" s="8" customFormat="1" ht="19.5" customHeight="1" x14ac:dyDescent="0.2">
      <c r="A36" s="3">
        <f>IFERROR(VLOOKUP(B36,'[1]DADOS (OCULTAR)'!$Q$3:$S$136,3,0),"")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5.20 - Serviços Judicíarios e Cartoriais</v>
      </c>
      <c r="D36" s="3" t="str">
        <f>'[1]TCE - ANEXO IV - Preencher'!F45</f>
        <v>09.039.744/0002-75</v>
      </c>
      <c r="E36" s="5" t="str">
        <f>'[1]TCE - ANEXO IV - Preencher'!G45</f>
        <v>GUIA JUDICIAL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09/2024</v>
      </c>
      <c r="I36" s="6">
        <f>IF('[1]TCE - ANEXO IV - Preencher'!K45="","",'[1]TCE - ANEXO IV - Preencher'!K45)</f>
        <v>45565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21.4</v>
      </c>
    </row>
    <row r="37" spans="1:12" s="8" customFormat="1" ht="19.5" customHeight="1" x14ac:dyDescent="0.2">
      <c r="A37" s="3">
        <f>IFERROR(VLOOKUP(B37,'[1]DADOS (OCULTAR)'!$Q$3:$S$136,3,0),"")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5.20 - Serviços Judicíarios e Cartoriais</v>
      </c>
      <c r="D37" s="3" t="str">
        <f>'[1]TCE - ANEXO IV - Preencher'!F46</f>
        <v>09.039.744/0002-75</v>
      </c>
      <c r="E37" s="5" t="str">
        <f>'[1]TCE - ANEXO IV - Preencher'!G46</f>
        <v>GUIA JUDICIAL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09/2024</v>
      </c>
      <c r="I37" s="6">
        <f>IF('[1]TCE - ANEXO IV - Preencher'!K46="","",'[1]TCE - ANEXO IV - Preencher'!K46)</f>
        <v>45565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890.24</v>
      </c>
    </row>
    <row r="38" spans="1:12" s="8" customFormat="1" ht="19.5" customHeight="1" x14ac:dyDescent="0.2">
      <c r="A38" s="3">
        <f>IFERROR(VLOOKUP(B38,'[1]DADOS (OCULTAR)'!$Q$3:$S$136,3,0),"")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5.20 - Serviços Judicíarios e Cartoriais</v>
      </c>
      <c r="D38" s="3" t="str">
        <f>'[1]TCE - ANEXO IV - Preencher'!F47</f>
        <v>09.039.744/0002-75</v>
      </c>
      <c r="E38" s="5" t="str">
        <f>'[1]TCE - ANEXO IV - Preencher'!G47</f>
        <v>GUIA JUDICIAL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09/2024</v>
      </c>
      <c r="I38" s="6">
        <f>IF('[1]TCE - ANEXO IV - Preencher'!K47="","",'[1]TCE - ANEXO IV - Preencher'!K47)</f>
        <v>45565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4798.0200000000004</v>
      </c>
    </row>
    <row r="39" spans="1:12" s="8" customFormat="1" ht="19.5" customHeight="1" x14ac:dyDescent="0.2">
      <c r="A39" s="3">
        <f>IFERROR(VLOOKUP(B39,'[1]DADOS (OCULTAR)'!$Q$3:$S$136,3,0),"")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5.20 - Serviços Judicíarios e Cartoriais</v>
      </c>
      <c r="D39" s="3" t="str">
        <f>'[1]TCE - ANEXO IV - Preencher'!F48</f>
        <v>09.039.744/0002-75</v>
      </c>
      <c r="E39" s="5" t="str">
        <f>'[1]TCE - ANEXO IV - Preencher'!G48</f>
        <v>GUIA JUDICIAL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09/2024</v>
      </c>
      <c r="I39" s="6">
        <f>IF('[1]TCE - ANEXO IV - Preencher'!K48="","",'[1]TCE - ANEXO IV - Preencher'!K48)</f>
        <v>45565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4854.78</v>
      </c>
    </row>
    <row r="40" spans="1:12" s="8" customFormat="1" ht="19.5" customHeight="1" x14ac:dyDescent="0.2">
      <c r="A40" s="3">
        <f>IFERROR(VLOOKUP(B40,'[1]DADOS (OCULTAR)'!$Q$3:$S$136,3,0),"")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5.99 - Outros Serviços de Terceiros Pessoa Jurídica</v>
      </c>
      <c r="D40" s="3" t="str">
        <f>'[1]TCE - ANEXO IV - Preencher'!F49</f>
        <v>09.039.7440002-75</v>
      </c>
      <c r="E40" s="5" t="str">
        <f>'[1]TCE - ANEXO IV - Preencher'!G49</f>
        <v>JUROS PAGOS A FORNECEDOR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09/2024</v>
      </c>
      <c r="I40" s="6">
        <f>IF('[1]TCE - ANEXO IV - Preencher'!K49="","",'[1]TCE - ANEXO IV - Preencher'!K49)</f>
        <v>45565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23119.05</v>
      </c>
    </row>
    <row r="41" spans="1:12" s="8" customFormat="1" ht="19.5" customHeight="1" x14ac:dyDescent="0.2">
      <c r="A41" s="3">
        <f>IFERROR(VLOOKUP(B41,'[1]DADOS (OCULTAR)'!$Q$3:$S$136,3,0),"")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5.16 - Serviços Médico-Hospitalares, Odotonlogia e Laboratoriais</v>
      </c>
      <c r="D41" s="3" t="str">
        <f>'[1]TCE - ANEXO IV - Preencher'!F50</f>
        <v>45.637.249/0001-40</v>
      </c>
      <c r="E41" s="5" t="str">
        <f>'[1]TCE - ANEXO IV - Preencher'!G50</f>
        <v>STARMED ATIVIDADES MEDICAS LTDA</v>
      </c>
      <c r="F41" s="5" t="str">
        <f>'[1]TCE - ANEXO IV - Preencher'!H50</f>
        <v>S</v>
      </c>
      <c r="G41" s="5" t="str">
        <f>'[1]TCE - ANEXO IV - Preencher'!I50</f>
        <v>S</v>
      </c>
      <c r="H41" s="5" t="str">
        <f>'[1]TCE - ANEXO IV - Preencher'!J50</f>
        <v>00003352</v>
      </c>
      <c r="I41" s="6" t="str">
        <f>IF('[1]TCE - ANEXO IV - Preencher'!K50="","",'[1]TCE - ANEXO IV - Preencher'!K50)</f>
        <v>16/10/2024</v>
      </c>
      <c r="J41" s="5" t="str">
        <f>'[1]TCE - ANEXO IV - Preencher'!L50</f>
        <v>WA3D-TGGY</v>
      </c>
      <c r="K41" s="5" t="str">
        <f>IF(F41="B",LEFT('[1]TCE - ANEXO IV - Preencher'!M50,2),IF(F41="S",LEFT('[1]TCE - ANEXO IV - Preencher'!M50,7),IF('[1]TCE - ANEXO IV - Preencher'!H50="","")))</f>
        <v>2611606</v>
      </c>
      <c r="L41" s="7">
        <f>'[1]TCE - ANEXO IV - Preencher'!N50</f>
        <v>8497.6</v>
      </c>
    </row>
    <row r="42" spans="1:12" s="8" customFormat="1" ht="19.5" customHeight="1" x14ac:dyDescent="0.2">
      <c r="A42" s="3">
        <f>IFERROR(VLOOKUP(B42,'[1]DADOS (OCULTAR)'!$Q$3:$S$136,3,0),"")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15.615.641/0001-28</v>
      </c>
      <c r="E42" s="5" t="str">
        <f>'[1]TCE - ANEXO IV - Preencher'!G51</f>
        <v>ANDRADE CARDOSO E PINTO ORTOPEDIA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00000426</v>
      </c>
      <c r="I42" s="6" t="str">
        <f>IF('[1]TCE - ANEXO IV - Preencher'!K51="","",'[1]TCE - ANEXO IV - Preencher'!K51)</f>
        <v>03/10/2024</v>
      </c>
      <c r="J42" s="5" t="str">
        <f>'[1]TCE - ANEXO IV - Preencher'!L51</f>
        <v>WNAG-WJWX</v>
      </c>
      <c r="K42" s="5" t="str">
        <f>IF(F42="B",LEFT('[1]TCE - ANEXO IV - Preencher'!M51,2),IF(F42="S",LEFT('[1]TCE - ANEXO IV - Preencher'!M51,7),IF('[1]TCE - ANEXO IV - Preencher'!H51="","")))</f>
        <v>2611606</v>
      </c>
      <c r="L42" s="7">
        <f>'[1]TCE - ANEXO IV - Preencher'!N51</f>
        <v>33122.04</v>
      </c>
    </row>
    <row r="43" spans="1:12" s="8" customFormat="1" ht="19.5" customHeight="1" x14ac:dyDescent="0.2">
      <c r="A43" s="3">
        <f>IFERROR(VLOOKUP(B43,'[1]DADOS (OCULTAR)'!$Q$3:$S$136,3,0),"")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24.113.750/0001-38</v>
      </c>
      <c r="E43" s="5" t="str">
        <f>'[1]TCE - ANEXO IV - Preencher'!G52</f>
        <v>JDVMR ORTOPEDIA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00001178</v>
      </c>
      <c r="I43" s="6" t="str">
        <f>IF('[1]TCE - ANEXO IV - Preencher'!K52="","",'[1]TCE - ANEXO IV - Preencher'!K52)</f>
        <v>03/10/2024</v>
      </c>
      <c r="J43" s="5" t="str">
        <f>'[1]TCE - ANEXO IV - Preencher'!L52</f>
        <v>UBIK-HLDU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8815.1200000000008</v>
      </c>
    </row>
    <row r="44" spans="1:12" s="8" customFormat="1" ht="19.5" customHeight="1" x14ac:dyDescent="0.2">
      <c r="A44" s="3">
        <f>IFERROR(VLOOKUP(B44,'[1]DADOS (OCULTAR)'!$Q$3:$S$136,3,0),"")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17.504.845/0001-17</v>
      </c>
      <c r="E44" s="5" t="str">
        <f>'[1]TCE - ANEXO IV - Preencher'!G53</f>
        <v>M4 SERVIÇOS MÉDICOS LTDA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000000247</v>
      </c>
      <c r="I44" s="6" t="str">
        <f>IF('[1]TCE - ANEXO IV - Preencher'!K53="","",'[1]TCE - ANEXO IV - Preencher'!K53)</f>
        <v>03/10/2024</v>
      </c>
      <c r="J44" s="5" t="str">
        <f>'[1]TCE - ANEXO IV - Preencher'!L53</f>
        <v>BQQU61303</v>
      </c>
      <c r="K44" s="5" t="str">
        <f>IF(F44="B",LEFT('[1]TCE - ANEXO IV - Preencher'!M53,2),IF(F44="S",LEFT('[1]TCE - ANEXO IV - Preencher'!M53,7),IF('[1]TCE - ANEXO IV - Preencher'!H53="","")))</f>
        <v>2610707</v>
      </c>
      <c r="L44" s="7">
        <f>'[1]TCE - ANEXO IV - Preencher'!N53</f>
        <v>37327.199999999997</v>
      </c>
    </row>
    <row r="45" spans="1:12" s="8" customFormat="1" ht="19.5" customHeight="1" x14ac:dyDescent="0.2">
      <c r="A45" s="3">
        <f>IFERROR(VLOOKUP(B45,'[1]DADOS (OCULTAR)'!$Q$3:$S$136,3,0),"")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02.484.419/0001-91</v>
      </c>
      <c r="E45" s="5" t="str">
        <f>'[1]TCE - ANEXO IV - Preencher'!G54</f>
        <v>PRONTO SOCORRO DE FRATURAS DE CARUARU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4656</v>
      </c>
      <c r="I45" s="6" t="str">
        <f>IF('[1]TCE - ANEXO IV - Preencher'!K54="","",'[1]TCE - ANEXO IV - Preencher'!K54)</f>
        <v>04/10/2024</v>
      </c>
      <c r="J45" s="5" t="str">
        <f>'[1]TCE - ANEXO IV - Preencher'!L54</f>
        <v>M2ECWOHJF</v>
      </c>
      <c r="K45" s="5" t="str">
        <f>IF(F45="B",LEFT('[1]TCE - ANEXO IV - Preencher'!M54,2),IF(F45="S",LEFT('[1]TCE - ANEXO IV - Preencher'!M54,7),IF('[1]TCE - ANEXO IV - Preencher'!H54="","")))</f>
        <v>2604106</v>
      </c>
      <c r="L45" s="7">
        <f>'[1]TCE - ANEXO IV - Preencher'!N54</f>
        <v>20031.2</v>
      </c>
    </row>
    <row r="46" spans="1:12" s="8" customFormat="1" ht="19.5" customHeight="1" x14ac:dyDescent="0.2">
      <c r="A46" s="3">
        <f>IFERROR(VLOOKUP(B46,'[1]DADOS (OCULTAR)'!$Q$3:$S$136,3,0),"")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10.411.765/0001-78</v>
      </c>
      <c r="E46" s="5" t="str">
        <f>'[1]TCE - ANEXO IV - Preencher'!G55</f>
        <v>CDHJM COMÉRCIO E SERVIÇOS MÉDICOS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000000693</v>
      </c>
      <c r="I46" s="6" t="str">
        <f>IF('[1]TCE - ANEXO IV - Preencher'!K55="","",'[1]TCE - ANEXO IV - Preencher'!K55)</f>
        <v>03/10/2024</v>
      </c>
      <c r="J46" s="5" t="str">
        <f>'[1]TCE - ANEXO IV - Preencher'!L55</f>
        <v>GGTO03114</v>
      </c>
      <c r="K46" s="5" t="str">
        <f>IF(F46="B",LEFT('[1]TCE - ANEXO IV - Preencher'!M55,2),IF(F46="S",LEFT('[1]TCE - ANEXO IV - Preencher'!M55,7),IF('[1]TCE - ANEXO IV - Preencher'!H55="","")))</f>
        <v>2606200</v>
      </c>
      <c r="L46" s="7">
        <f>'[1]TCE - ANEXO IV - Preencher'!N55</f>
        <v>58897.760000000002</v>
      </c>
    </row>
    <row r="47" spans="1:12" s="8" customFormat="1" ht="19.5" customHeight="1" x14ac:dyDescent="0.2">
      <c r="A47" s="3">
        <f>IFERROR(VLOOKUP(B47,'[1]DADOS (OCULTAR)'!$Q$3:$S$136,3,0),"")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11.831.665/0001-63</v>
      </c>
      <c r="E47" s="5" t="str">
        <f>'[1]TCE - ANEXO IV - Preencher'!G56</f>
        <v>WGCL ORTOPEDIA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00000071</v>
      </c>
      <c r="I47" s="6" t="str">
        <f>IF('[1]TCE - ANEXO IV - Preencher'!K56="","",'[1]TCE - ANEXO IV - Preencher'!K56)</f>
        <v>14/10/2024</v>
      </c>
      <c r="J47" s="5" t="str">
        <f>'[1]TCE - ANEXO IV - Preencher'!L56</f>
        <v>GRUJ-9HVS</v>
      </c>
      <c r="K47" s="5" t="str">
        <f>IF(F47="B",LEFT('[1]TCE - ANEXO IV - Preencher'!M56,2),IF(F47="S",LEFT('[1]TCE - ANEXO IV - Preencher'!M56,7),IF('[1]TCE - ANEXO IV - Preencher'!H56="","")))</f>
        <v>2611606</v>
      </c>
      <c r="L47" s="7">
        <f>'[1]TCE - ANEXO IV - Preencher'!N56</f>
        <v>6009.36</v>
      </c>
    </row>
    <row r="48" spans="1:12" s="8" customFormat="1" ht="19.5" customHeight="1" x14ac:dyDescent="0.2">
      <c r="A48" s="3">
        <f>IFERROR(VLOOKUP(B48,'[1]DADOS (OCULTAR)'!$Q$3:$S$136,3,0),"")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14.945.965/0001-61</v>
      </c>
      <c r="E48" s="5" t="str">
        <f>'[1]TCE - ANEXO IV - Preencher'!G57</f>
        <v>MEMORIAL ORTOPEDIA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00003422</v>
      </c>
      <c r="I48" s="6" t="str">
        <f>IF('[1]TCE - ANEXO IV - Preencher'!K57="","",'[1]TCE - ANEXO IV - Preencher'!K57)</f>
        <v>11/10/2024</v>
      </c>
      <c r="J48" s="5" t="str">
        <f>'[1]TCE - ANEXO IV - Preencher'!L57</f>
        <v>VKVM-6AND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18565.88</v>
      </c>
    </row>
    <row r="49" spans="1:12" s="8" customFormat="1" ht="19.5" customHeight="1" x14ac:dyDescent="0.2">
      <c r="A49" s="3">
        <f>IFERROR(VLOOKUP(B49,'[1]DADOS (OCULTAR)'!$Q$3:$S$136,3,0),"")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23.660.751/0001-30</v>
      </c>
      <c r="E49" s="5" t="str">
        <f>'[1]TCE - ANEXO IV - Preencher'!G58</f>
        <v>ORTOPEDIA PAULISTA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000000340</v>
      </c>
      <c r="I49" s="6" t="str">
        <f>IF('[1]TCE - ANEXO IV - Preencher'!K58="","",'[1]TCE - ANEXO IV - Preencher'!K58)</f>
        <v>11/10/2024</v>
      </c>
      <c r="J49" s="5" t="str">
        <f>'[1]TCE - ANEXO IV - Preencher'!L58</f>
        <v>MNSO11341</v>
      </c>
      <c r="K49" s="5" t="str">
        <f>IF(F49="B",LEFT('[1]TCE - ANEXO IV - Preencher'!M58,2),IF(F49="S",LEFT('[1]TCE - ANEXO IV - Preencher'!M58,7),IF('[1]TCE - ANEXO IV - Preencher'!H58="","")))</f>
        <v>2610707</v>
      </c>
      <c r="L49" s="7">
        <f>'[1]TCE - ANEXO IV - Preencher'!N58</f>
        <v>69517.08</v>
      </c>
    </row>
    <row r="50" spans="1:12" s="8" customFormat="1" ht="19.5" customHeight="1" x14ac:dyDescent="0.2">
      <c r="A50" s="3">
        <f>IFERROR(VLOOKUP(B50,'[1]DADOS (OCULTAR)'!$Q$3:$S$136,3,0),"")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21.891.380/0001-71</v>
      </c>
      <c r="E50" s="5" t="str">
        <f>'[1]TCE - ANEXO IV - Preencher'!G59</f>
        <v>CIRURGIA ORTOPEDICA DE PERNAMBUCO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00000443</v>
      </c>
      <c r="I50" s="6" t="str">
        <f>IF('[1]TCE - ANEXO IV - Preencher'!K59="","",'[1]TCE - ANEXO IV - Preencher'!K59)</f>
        <v>03/10/2024</v>
      </c>
      <c r="J50" s="5" t="str">
        <f>'[1]TCE - ANEXO IV - Preencher'!L59</f>
        <v>HXZK-E9ZG</v>
      </c>
      <c r="K50" s="5" t="str">
        <f>IF(F50="B",LEFT('[1]TCE - ANEXO IV - Preencher'!M59,2),IF(F50="S",LEFT('[1]TCE - ANEXO IV - Preencher'!M59,7),IF('[1]TCE - ANEXO IV - Preencher'!H59="","")))</f>
        <v>2611606</v>
      </c>
      <c r="L50" s="7">
        <f>'[1]TCE - ANEXO IV - Preencher'!N59</f>
        <v>35926.639999999999</v>
      </c>
    </row>
    <row r="51" spans="1:12" s="8" customFormat="1" ht="19.5" customHeight="1" x14ac:dyDescent="0.2">
      <c r="A51" s="3">
        <f>IFERROR(VLOOKUP(B51,'[1]DADOS (OCULTAR)'!$Q$3:$S$136,3,0),"")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37.848.593/0001-50</v>
      </c>
      <c r="E51" s="5" t="str">
        <f>'[1]TCE - ANEXO IV - Preencher'!G60</f>
        <v>M.A SERVIÇOS EM SAUDE LTDA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00000152</v>
      </c>
      <c r="I51" s="6" t="str">
        <f>IF('[1]TCE - ANEXO IV - Preencher'!K60="","",'[1]TCE - ANEXO IV - Preencher'!K60)</f>
        <v>03/10/2024</v>
      </c>
      <c r="J51" s="5" t="str">
        <f>'[1]TCE - ANEXO IV - Preencher'!L60</f>
        <v>WUV7-HEGT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57698.44</v>
      </c>
    </row>
    <row r="52" spans="1:12" s="8" customFormat="1" ht="19.5" customHeight="1" x14ac:dyDescent="0.2">
      <c r="A52" s="3">
        <f>IFERROR(VLOOKUP(B52,'[1]DADOS (OCULTAR)'!$Q$3:$S$136,3,0),"")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20.966.373/0001-29</v>
      </c>
      <c r="E52" s="5" t="str">
        <f>'[1]TCE - ANEXO IV - Preencher'!G61</f>
        <v>FMJ SAÚDE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000000914</v>
      </c>
      <c r="I52" s="6" t="str">
        <f>IF('[1]TCE - ANEXO IV - Preencher'!K61="","",'[1]TCE - ANEXO IV - Preencher'!K61)</f>
        <v>03/10/2024</v>
      </c>
      <c r="J52" s="5" t="str">
        <f>'[1]TCE - ANEXO IV - Preencher'!L61</f>
        <v>BHVW73558</v>
      </c>
      <c r="K52" s="5" t="str">
        <f>IF(F52="B",LEFT('[1]TCE - ANEXO IV - Preencher'!M61,2),IF(F52="S",LEFT('[1]TCE - ANEXO IV - Preencher'!M61,7),IF('[1]TCE - ANEXO IV - Preencher'!H61="","")))</f>
        <v>2609600</v>
      </c>
      <c r="L52" s="7">
        <f>'[1]TCE - ANEXO IV - Preencher'!N61</f>
        <v>6009.36</v>
      </c>
    </row>
    <row r="53" spans="1:12" s="8" customFormat="1" ht="19.5" customHeight="1" x14ac:dyDescent="0.2">
      <c r="A53" s="3">
        <f>IFERROR(VLOOKUP(B53,'[1]DADOS (OCULTAR)'!$Q$3:$S$136,3,0),"")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49.215.215/0001-19</v>
      </c>
      <c r="E53" s="5" t="str">
        <f>'[1]TCE - ANEXO IV - Preencher'!G62</f>
        <v>USH UROLOGIA SERVIÇOS HOSPITALAR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00000148</v>
      </c>
      <c r="I53" s="6" t="str">
        <f>IF('[1]TCE - ANEXO IV - Preencher'!K62="","",'[1]TCE - ANEXO IV - Preencher'!K62)</f>
        <v>15/10/2024</v>
      </c>
      <c r="J53" s="5" t="str">
        <f>'[1]TCE - ANEXO IV - Preencher'!L62</f>
        <v>MESX-3AKZ</v>
      </c>
      <c r="K53" s="5" t="str">
        <f>IF(F53="B",LEFT('[1]TCE - ANEXO IV - Preencher'!M62,2),IF(F53="S",LEFT('[1]TCE - ANEXO IV - Preencher'!M62,7),IF('[1]TCE - ANEXO IV - Preencher'!H62="","")))</f>
        <v>2611606</v>
      </c>
      <c r="L53" s="7">
        <f>'[1]TCE - ANEXO IV - Preencher'!N62</f>
        <v>34186.04</v>
      </c>
    </row>
    <row r="54" spans="1:12" s="8" customFormat="1" ht="19.5" customHeight="1" x14ac:dyDescent="0.2">
      <c r="A54" s="3">
        <f>IFERROR(VLOOKUP(B54,'[1]DADOS (OCULTAR)'!$Q$3:$S$136,3,0),"")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46.852.548/0001-60</v>
      </c>
      <c r="E54" s="5" t="str">
        <f>'[1]TCE - ANEXO IV - Preencher'!G63</f>
        <v>CERTMED ATIVIDADES MEDICAS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00001252</v>
      </c>
      <c r="I54" s="6">
        <f>IF('[1]TCE - ANEXO IV - Preencher'!K63="","",'[1]TCE - ANEXO IV - Preencher'!K63)</f>
        <v>45576</v>
      </c>
      <c r="J54" s="5" t="str">
        <f>'[1]TCE - ANEXO IV - Preencher'!L63</f>
        <v>CRXD-B3DG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43670.8</v>
      </c>
    </row>
    <row r="55" spans="1:12" s="8" customFormat="1" ht="19.5" customHeight="1" x14ac:dyDescent="0.2">
      <c r="A55" s="3">
        <f>IFERROR(VLOOKUP(B55,'[1]DADOS (OCULTAR)'!$Q$3:$S$136,3,0),"")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49.159.260/0001-01</v>
      </c>
      <c r="E55" s="5" t="str">
        <f>'[1]TCE - ANEXO IV - Preencher'!G64</f>
        <v>MEDVIDA ATIVIDADES MEDICAS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000001576</v>
      </c>
      <c r="I55" s="6">
        <f>IF('[1]TCE - ANEXO IV - Preencher'!K64="","",'[1]TCE - ANEXO IV - Preencher'!K64)</f>
        <v>45581</v>
      </c>
      <c r="J55" s="5" t="str">
        <f>'[1]TCE - ANEXO IV - Preencher'!L64</f>
        <v>EHSH19570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8012.48</v>
      </c>
    </row>
    <row r="56" spans="1:12" s="8" customFormat="1" ht="19.5" customHeight="1" x14ac:dyDescent="0.2">
      <c r="A56" s="3">
        <f>IFERROR(VLOOKUP(B56,'[1]DADOS (OCULTAR)'!$Q$3:$S$136,3,0),"")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48.817.601/0001-18</v>
      </c>
      <c r="E56" s="5" t="str">
        <f>'[1]TCE - ANEXO IV - Preencher'!G65</f>
        <v>MASTERMED PE II GESTÃO MÉDICA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000000571</v>
      </c>
      <c r="I56" s="6" t="str">
        <f>IF('[1]TCE - ANEXO IV - Preencher'!K65="","",'[1]TCE - ANEXO IV - Preencher'!K65)</f>
        <v>17/10/2024</v>
      </c>
      <c r="J56" s="5" t="str">
        <f>'[1]TCE - ANEXO IV - Preencher'!L65</f>
        <v>TLNZ88742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24042.080000000002</v>
      </c>
    </row>
    <row r="57" spans="1:12" s="8" customFormat="1" ht="19.5" customHeight="1" x14ac:dyDescent="0.2">
      <c r="A57" s="3">
        <f>IFERROR(VLOOKUP(B57,'[1]DADOS (OCULTAR)'!$Q$3:$S$136,3,0),"")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53.969.908/0001-74</v>
      </c>
      <c r="E57" s="5" t="str">
        <f>'[1]TCE - ANEXO IV - Preencher'!G66</f>
        <v>MASTERMED PE IV GETÃO MEDICA LTDA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000000079</v>
      </c>
      <c r="I57" s="6" t="str">
        <f>IF('[1]TCE - ANEXO IV - Preencher'!K66="","",'[1]TCE - ANEXO IV - Preencher'!K66)</f>
        <v>10/10/2024</v>
      </c>
      <c r="J57" s="5" t="str">
        <f>'[1]TCE - ANEXO IV - Preencher'!L66</f>
        <v>DDIM02893</v>
      </c>
      <c r="K57" s="5" t="str">
        <f>IF(F57="B",LEFT('[1]TCE - ANEXO IV - Preencher'!M66,2),IF(F57="S",LEFT('[1]TCE - ANEXO IV - Preencher'!M66,7),IF('[1]TCE - ANEXO IV - Preencher'!H66="","")))</f>
        <v>2609600</v>
      </c>
      <c r="L57" s="7">
        <f>'[1]TCE - ANEXO IV - Preencher'!N66</f>
        <v>11153.1</v>
      </c>
    </row>
    <row r="58" spans="1:12" s="8" customFormat="1" ht="19.5" customHeight="1" x14ac:dyDescent="0.2">
      <c r="A58" s="3">
        <f>IFERROR(VLOOKUP(B58,'[1]DADOS (OCULTAR)'!$Q$3:$S$136,3,0),"")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43.843.356/0001-08</v>
      </c>
      <c r="E58" s="5" t="str">
        <f>'[1]TCE - ANEXO IV - Preencher'!G67</f>
        <v>SAUDEMED ATIVIDADES MEDICAS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000003494</v>
      </c>
      <c r="I58" s="6" t="str">
        <f>IF('[1]TCE - ANEXO IV - Preencher'!K67="","",'[1]TCE - ANEXO IV - Preencher'!K67)</f>
        <v>16/10/2024</v>
      </c>
      <c r="J58" s="5" t="str">
        <f>'[1]TCE - ANEXO IV - Preencher'!L67</f>
        <v>AXFG39300</v>
      </c>
      <c r="K58" s="5" t="str">
        <f>IF(F58="B",LEFT('[1]TCE - ANEXO IV - Preencher'!M67,2),IF(F58="S",LEFT('[1]TCE - ANEXO IV - Preencher'!M67,7),IF('[1]TCE - ANEXO IV - Preencher'!H67="","")))</f>
        <v>2610707</v>
      </c>
      <c r="L58" s="7">
        <f>'[1]TCE - ANEXO IV - Preencher'!N67</f>
        <v>19650.7</v>
      </c>
    </row>
    <row r="59" spans="1:12" s="8" customFormat="1" ht="19.5" customHeight="1" x14ac:dyDescent="0.2">
      <c r="A59" s="3">
        <f>IFERROR(VLOOKUP(B59,'[1]DADOS (OCULTAR)'!$Q$3:$S$136,3,0),"")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53.505.900/0001-57</v>
      </c>
      <c r="E59" s="5" t="str">
        <f>'[1]TCE - ANEXO IV - Preencher'!G68</f>
        <v>MASTERMED PE I GESTÃO MEDICA LTDA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00000040</v>
      </c>
      <c r="I59" s="6" t="str">
        <f>IF('[1]TCE - ANEXO IV - Preencher'!K68="","",'[1]TCE - ANEXO IV - Preencher'!K68)</f>
        <v>15/10/2024</v>
      </c>
      <c r="J59" s="5" t="str">
        <f>'[1]TCE - ANEXO IV - Preencher'!L68</f>
        <v>2U4E-L6H9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1780</v>
      </c>
    </row>
    <row r="60" spans="1:12" s="8" customFormat="1" ht="19.5" customHeight="1" x14ac:dyDescent="0.2">
      <c r="A60" s="3">
        <f>IFERROR(VLOOKUP(B60,'[1]DADOS (OCULTAR)'!$Q$3:$S$136,3,0),"")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30.466.362/0001-33</v>
      </c>
      <c r="E60" s="5" t="str">
        <f>'[1]TCE - ANEXO IV - Preencher'!G69</f>
        <v>INTEGREMED SERVIÇO EM SAUDE LTDA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00001825</v>
      </c>
      <c r="I60" s="6" t="str">
        <f>IF('[1]TCE - ANEXO IV - Preencher'!K69="","",'[1]TCE - ANEXO IV - Preencher'!K69)</f>
        <v>15/10/2024</v>
      </c>
      <c r="J60" s="5" t="str">
        <f>'[1]TCE - ANEXO IV - Preencher'!L69</f>
        <v>MN96-YDJI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2080</v>
      </c>
    </row>
    <row r="61" spans="1:12" s="8" customFormat="1" ht="19.5" customHeight="1" x14ac:dyDescent="0.2">
      <c r="A61" s="3">
        <f>IFERROR(VLOOKUP(B61,'[1]DADOS (OCULTAR)'!$Q$3:$S$136,3,0),"")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45.855.147/0001-00</v>
      </c>
      <c r="E61" s="5" t="str">
        <f>'[1]TCE - ANEXO IV - Preencher'!G70</f>
        <v>TP &amp; AC SERVIÇOS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00000259</v>
      </c>
      <c r="I61" s="6" t="str">
        <f>IF('[1]TCE - ANEXO IV - Preencher'!K70="","",'[1]TCE - ANEXO IV - Preencher'!K70)</f>
        <v>10/10/2024</v>
      </c>
      <c r="J61" s="5" t="str">
        <f>'[1]TCE - ANEXO IV - Preencher'!L70</f>
        <v>NDL3-TCSB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44545.78</v>
      </c>
    </row>
    <row r="62" spans="1:12" s="8" customFormat="1" ht="19.5" customHeight="1" x14ac:dyDescent="0.2">
      <c r="A62" s="3">
        <f>IFERROR(VLOOKUP(B62,'[1]DADOS (OCULTAR)'!$Q$3:$S$136,3,0),"")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53.373.123/0001-34</v>
      </c>
      <c r="E62" s="5" t="str">
        <f>'[1]TCE - ANEXO IV - Preencher'!G71</f>
        <v>LEMONADE ASSESSORIA MEDICA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000000152</v>
      </c>
      <c r="I62" s="6" t="str">
        <f>IF('[1]TCE - ANEXO IV - Preencher'!K71="","",'[1]TCE - ANEXO IV - Preencher'!K71)</f>
        <v>15/10/2024</v>
      </c>
      <c r="J62" s="5" t="str">
        <f>'[1]TCE - ANEXO IV - Preencher'!L71</f>
        <v>IDJM94667</v>
      </c>
      <c r="K62" s="5" t="str">
        <f>IF(F62="B",LEFT('[1]TCE - ANEXO IV - Preencher'!M71,2),IF(F62="S",LEFT('[1]TCE - ANEXO IV - Preencher'!M71,7),IF('[1]TCE - ANEXO IV - Preencher'!H71="","")))</f>
        <v>2609600</v>
      </c>
      <c r="L62" s="7">
        <f>'[1]TCE - ANEXO IV - Preencher'!N71</f>
        <v>8640</v>
      </c>
    </row>
    <row r="63" spans="1:12" s="8" customFormat="1" ht="19.5" customHeight="1" x14ac:dyDescent="0.2">
      <c r="A63" s="3">
        <f>IFERROR(VLOOKUP(B63,'[1]DADOS (OCULTAR)'!$Q$3:$S$136,3,0),"")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32.215.123/0001-36</v>
      </c>
      <c r="E63" s="5" t="str">
        <f>'[1]TCE - ANEXO IV - Preencher'!G72</f>
        <v xml:space="preserve">CARVALHO PEDROSA E PIMENTEL SERVICOS MEDICOS LTDA 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00000386</v>
      </c>
      <c r="I63" s="6" t="str">
        <f>IF('[1]TCE - ANEXO IV - Preencher'!K72="","",'[1]TCE - ANEXO IV - Preencher'!K72)</f>
        <v>01/10/2024</v>
      </c>
      <c r="J63" s="5" t="str">
        <f>'[1]TCE - ANEXO IV - Preencher'!L72</f>
        <v>7ZFL-RUWW</v>
      </c>
      <c r="K63" s="5" t="str">
        <f>IF(F63="B",LEFT('[1]TCE - ANEXO IV - Preencher'!M72,2),IF(F63="S",LEFT('[1]TCE - ANEXO IV - Preencher'!M72,7),IF('[1]TCE - ANEXO IV - Preencher'!H72="","")))</f>
        <v>2611606</v>
      </c>
      <c r="L63" s="7">
        <f>'[1]TCE - ANEXO IV - Preencher'!N72</f>
        <v>4407.55</v>
      </c>
    </row>
    <row r="64" spans="1:12" s="8" customFormat="1" ht="19.5" customHeight="1" x14ac:dyDescent="0.2">
      <c r="A64" s="3">
        <f>IFERROR(VLOOKUP(B64,'[1]DADOS (OCULTAR)'!$Q$3:$S$136,3,0),"")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45.430.849/0001-33</v>
      </c>
      <c r="E64" s="5" t="str">
        <f>'[1]TCE - ANEXO IV - Preencher'!G73</f>
        <v>EGCM SERVIÇO MÉDICOS LTDA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00000131</v>
      </c>
      <c r="I64" s="6" t="str">
        <f>IF('[1]TCE - ANEXO IV - Preencher'!K73="","",'[1]TCE - ANEXO IV - Preencher'!K73)</f>
        <v>14/10/2024</v>
      </c>
      <c r="J64" s="5" t="str">
        <f>'[1]TCE - ANEXO IV - Preencher'!L73</f>
        <v>DE8W-ZG8X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15624.8</v>
      </c>
    </row>
    <row r="65" spans="1:12" s="8" customFormat="1" ht="19.5" customHeight="1" x14ac:dyDescent="0.2">
      <c r="A65" s="3">
        <f>IFERROR(VLOOKUP(B65,'[1]DADOS (OCULTAR)'!$Q$3:$S$136,3,0),"")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32.781.152/0001-65</v>
      </c>
      <c r="E65" s="5" t="str">
        <f>'[1]TCE - ANEXO IV - Preencher'!G74</f>
        <v>MADUREIRA, MACEDO E CIA SERV. MÉDICOS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00000734</v>
      </c>
      <c r="I65" s="6" t="str">
        <f>IF('[1]TCE - ANEXO IV - Preencher'!K74="","",'[1]TCE - ANEXO IV - Preencher'!K74)</f>
        <v>01/10/2024</v>
      </c>
      <c r="J65" s="5" t="str">
        <f>'[1]TCE - ANEXO IV - Preencher'!L74</f>
        <v>GZY8-RVLP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10419.24</v>
      </c>
    </row>
    <row r="66" spans="1:12" s="8" customFormat="1" ht="19.5" customHeight="1" x14ac:dyDescent="0.2">
      <c r="A66" s="3">
        <f>IFERROR(VLOOKUP(B66,'[1]DADOS (OCULTAR)'!$Q$3:$S$136,3,0),"")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48.817.601/0001-18</v>
      </c>
      <c r="E66" s="5" t="str">
        <f>'[1]TCE - ANEXO IV - Preencher'!G75</f>
        <v>MASTERMED PE II GESTÃO MÉDICA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000000565</v>
      </c>
      <c r="I66" s="6" t="str">
        <f>IF('[1]TCE - ANEXO IV - Preencher'!K75="","",'[1]TCE - ANEXO IV - Preencher'!K75)</f>
        <v>15/10/2024</v>
      </c>
      <c r="J66" s="5" t="str">
        <f>'[1]TCE - ANEXO IV - Preencher'!L75</f>
        <v>AGAN65153</v>
      </c>
      <c r="K66" s="5" t="str">
        <f>IF(F66="B",LEFT('[1]TCE - ANEXO IV - Preencher'!M75,2),IF(F66="S",LEFT('[1]TCE - ANEXO IV - Preencher'!M75,7),IF('[1]TCE - ANEXO IV - Preencher'!H75="","")))</f>
        <v>2605202</v>
      </c>
      <c r="L66" s="7">
        <f>'[1]TCE - ANEXO IV - Preencher'!N75</f>
        <v>3320</v>
      </c>
    </row>
    <row r="67" spans="1:12" s="8" customFormat="1" ht="19.5" customHeight="1" x14ac:dyDescent="0.2">
      <c r="A67" s="3">
        <f>IFERROR(VLOOKUP(B67,'[1]DADOS (OCULTAR)'!$Q$3:$S$136,3,0),"")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01.050.827/0001-72</v>
      </c>
      <c r="E67" s="5" t="str">
        <f>'[1]TCE - ANEXO IV - Preencher'!G76</f>
        <v>GASTRO. PE ENDOSCOPIA E COLONOSCO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000002727</v>
      </c>
      <c r="I67" s="6" t="str">
        <f>IF('[1]TCE - ANEXO IV - Preencher'!K76="","",'[1]TCE - ANEXO IV - Preencher'!K76)</f>
        <v>02/10/2024</v>
      </c>
      <c r="J67" s="5" t="str">
        <f>'[1]TCE - ANEXO IV - Preencher'!L76</f>
        <v>BOCO84703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2003.12</v>
      </c>
    </row>
    <row r="68" spans="1:12" s="8" customFormat="1" ht="19.5" customHeight="1" x14ac:dyDescent="0.2">
      <c r="A68" s="3">
        <f>IFERROR(VLOOKUP(B68,'[1]DADOS (OCULTAR)'!$Q$3:$S$136,3,0),"")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18.891.088/0001-44</v>
      </c>
      <c r="E68" s="5" t="str">
        <f>'[1]TCE - ANEXO IV - Preencher'!G77</f>
        <v>SERVIMAGEM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00001681</v>
      </c>
      <c r="I68" s="6" t="str">
        <f>IF('[1]TCE - ANEXO IV - Preencher'!K77="","",'[1]TCE - ANEXO IV - Preencher'!K77)</f>
        <v>14/10/2024</v>
      </c>
      <c r="J68" s="5" t="str">
        <f>'[1]TCE - ANEXO IV - Preencher'!L77</f>
        <v>GEYC-W4CV</v>
      </c>
      <c r="K68" s="5" t="str">
        <f>IF(F68="B",LEFT('[1]TCE - ANEXO IV - Preencher'!M77,2),IF(F68="S",LEFT('[1]TCE - ANEXO IV - Preencher'!M77,7),IF('[1]TCE - ANEXO IV - Preencher'!H77="","")))</f>
        <v>2611606</v>
      </c>
      <c r="L68" s="7">
        <f>'[1]TCE - ANEXO IV - Preencher'!N77</f>
        <v>15623.64</v>
      </c>
    </row>
    <row r="69" spans="1:12" s="8" customFormat="1" ht="19.5" customHeight="1" x14ac:dyDescent="0.2">
      <c r="A69" s="3">
        <f>IFERROR(VLOOKUP(B69,'[1]DADOS (OCULTAR)'!$Q$3:$S$136,3,0),"")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17.976.904/0001-50</v>
      </c>
      <c r="E69" s="5" t="str">
        <f>'[1]TCE - ANEXO IV - Preencher'!G78</f>
        <v>DR SERVIÇOS MÉDICOS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000000445</v>
      </c>
      <c r="I69" s="6" t="str">
        <f>IF('[1]TCE - ANEXO IV - Preencher'!K78="","",'[1]TCE - ANEXO IV - Preencher'!K78)</f>
        <v>02/10/2024</v>
      </c>
      <c r="J69" s="5" t="str">
        <f>'[1]TCE - ANEXO IV - Preencher'!L78</f>
        <v>IXDN83529</v>
      </c>
      <c r="K69" s="5" t="str">
        <f>IF(F69="B",LEFT('[1]TCE - ANEXO IV - Preencher'!M78,2),IF(F69="S",LEFT('[1]TCE - ANEXO IV - Preencher'!M78,7),IF('[1]TCE - ANEXO IV - Preencher'!H78="","")))</f>
        <v>2610707</v>
      </c>
      <c r="L69" s="7">
        <f>'[1]TCE - ANEXO IV - Preencher'!N78</f>
        <v>29645.48</v>
      </c>
    </row>
    <row r="70" spans="1:12" s="8" customFormat="1" ht="19.5" customHeight="1" x14ac:dyDescent="0.2">
      <c r="A70" s="3">
        <f>IFERROR(VLOOKUP(B70,'[1]DADOS (OCULTAR)'!$Q$3:$S$136,3,0),"")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11.736.847/0001-55</v>
      </c>
      <c r="E70" s="5" t="str">
        <f>'[1]TCE - ANEXO IV - Preencher'!G79</f>
        <v>SANTOS &amp; SIMEÃO LTDA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00000046</v>
      </c>
      <c r="I70" s="6" t="str">
        <f>IF('[1]TCE - ANEXO IV - Preencher'!K79="","",'[1]TCE - ANEXO IV - Preencher'!K79)</f>
        <v>16/10/2024</v>
      </c>
      <c r="J70" s="5" t="str">
        <f>'[1]TCE - ANEXO IV - Preencher'!L79</f>
        <v>MF7A-2PKX</v>
      </c>
      <c r="K70" s="5" t="str">
        <f>IF(F70="B",LEFT('[1]TCE - ANEXO IV - Preencher'!M79,2),IF(F70="S",LEFT('[1]TCE - ANEXO IV - Preencher'!M79,7),IF('[1]TCE - ANEXO IV - Preencher'!H79="","")))</f>
        <v>2611606</v>
      </c>
      <c r="L70" s="7">
        <f>'[1]TCE - ANEXO IV - Preencher'!N79</f>
        <v>10684.08</v>
      </c>
    </row>
    <row r="71" spans="1:12" s="8" customFormat="1" ht="19.5" customHeight="1" x14ac:dyDescent="0.2">
      <c r="A71" s="3">
        <f>IFERROR(VLOOKUP(B71,'[1]DADOS (OCULTAR)'!$Q$3:$S$136,3,0),"")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24.426.893/0001-08</v>
      </c>
      <c r="E71" s="5" t="str">
        <f>'[1]TCE - ANEXO IV - Preencher'!G80</f>
        <v>APF SAUDE MAIS LTDA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000001151</v>
      </c>
      <c r="I71" s="6" t="str">
        <f>IF('[1]TCE - ANEXO IV - Preencher'!K80="","",'[1]TCE - ANEXO IV - Preencher'!K80)</f>
        <v>01/10/2024</v>
      </c>
      <c r="J71" s="5" t="str">
        <f>'[1]TCE - ANEXO IV - Preencher'!L80</f>
        <v>JEKU75968</v>
      </c>
      <c r="K71" s="5" t="str">
        <f>IF(F71="B",LEFT('[1]TCE - ANEXO IV - Preencher'!M80,2),IF(F71="S",LEFT('[1]TCE - ANEXO IV - Preencher'!M80,7),IF('[1]TCE - ANEXO IV - Preencher'!H80="","")))</f>
        <v>2609600</v>
      </c>
      <c r="L71" s="7">
        <f>'[1]TCE - ANEXO IV - Preencher'!N80</f>
        <v>1735.96</v>
      </c>
    </row>
    <row r="72" spans="1:12" s="8" customFormat="1" ht="19.5" customHeight="1" x14ac:dyDescent="0.2">
      <c r="A72" s="3">
        <f>IFERROR(VLOOKUP(B72,'[1]DADOS (OCULTAR)'!$Q$3:$S$136,3,0),"")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03.645.549/0001-21</v>
      </c>
      <c r="E72" s="5" t="str">
        <f>'[1]TCE - ANEXO IV - Preencher'!G81</f>
        <v>CARLOS SOUZA DIAGNOSTICO UROLOGICO LTDA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00006906</v>
      </c>
      <c r="I72" s="6" t="str">
        <f>IF('[1]TCE - ANEXO IV - Preencher'!K81="","",'[1]TCE - ANEXO IV - Preencher'!K81)</f>
        <v>02/10/2024</v>
      </c>
      <c r="J72" s="5" t="str">
        <f>'[1]TCE - ANEXO IV - Preencher'!L81</f>
        <v>NMHE-9B8J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8012.48</v>
      </c>
    </row>
    <row r="73" spans="1:12" s="8" customFormat="1" ht="19.5" customHeight="1" x14ac:dyDescent="0.2">
      <c r="A73" s="3">
        <f>IFERROR(VLOOKUP(B73,'[1]DADOS (OCULTAR)'!$Q$3:$S$136,3,0),"")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49.215.215/0001-19</v>
      </c>
      <c r="E73" s="5" t="str">
        <f>'[1]TCE - ANEXO IV - Preencher'!G82</f>
        <v>USH UROLOGIA SERVIÇOS HOSPITALAR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00000143</v>
      </c>
      <c r="I73" s="6" t="str">
        <f>IF('[1]TCE - ANEXO IV - Preencher'!K82="","",'[1]TCE - ANEXO IV - Preencher'!K82)</f>
        <v>04/10/2024</v>
      </c>
      <c r="J73" s="5" t="str">
        <f>'[1]TCE - ANEXO IV - Preencher'!L82</f>
        <v>WXLI-KEY7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167750.96</v>
      </c>
    </row>
    <row r="74" spans="1:12" s="8" customFormat="1" ht="19.5" customHeight="1" x14ac:dyDescent="0.2">
      <c r="A74" s="3">
        <f>IFERROR(VLOOKUP(B74,'[1]DADOS (OCULTAR)'!$Q$3:$S$136,3,0),"")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44.262.480/0001-34</v>
      </c>
      <c r="E74" s="5" t="str">
        <f>'[1]TCE - ANEXO IV - Preencher'!G83</f>
        <v>VILLA VERDE MEDICINA E IMAGEM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00000131</v>
      </c>
      <c r="I74" s="6">
        <f>IF('[1]TCE - ANEXO IV - Preencher'!K83="","",'[1]TCE - ANEXO IV - Preencher'!K83)</f>
        <v>45580</v>
      </c>
      <c r="J74" s="5" t="str">
        <f>'[1]TCE - ANEXO IV - Preencher'!L83</f>
        <v>U9LR-QQRB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4900</v>
      </c>
    </row>
    <row r="75" spans="1:12" s="8" customFormat="1" ht="19.5" customHeight="1" x14ac:dyDescent="0.2">
      <c r="A75" s="3">
        <f>IFERROR(VLOOKUP(B75,'[1]DADOS (OCULTAR)'!$Q$3:$S$136,3,0),"")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49.941.652/0001-10</v>
      </c>
      <c r="E75" s="5" t="str">
        <f>'[1]TCE - ANEXO IV - Preencher'!G84</f>
        <v>DUILIO E MARCIA SAERVIÇOS MÉDICOS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00000044</v>
      </c>
      <c r="I75" s="6">
        <f>IF('[1]TCE - ANEXO IV - Preencher'!K84="","",'[1]TCE - ANEXO IV - Preencher'!K84)</f>
        <v>45568</v>
      </c>
      <c r="J75" s="5" t="str">
        <f>'[1]TCE - ANEXO IV - Preencher'!L84</f>
        <v>P7QG-89CX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13220.36</v>
      </c>
    </row>
    <row r="76" spans="1:12" s="8" customFormat="1" ht="19.5" customHeight="1" x14ac:dyDescent="0.2">
      <c r="A76" s="3">
        <f>IFERROR(VLOOKUP(B76,'[1]DADOS (OCULTAR)'!$Q$3:$S$136,3,0),"")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45.637.249/0001-40</v>
      </c>
      <c r="E76" s="5" t="str">
        <f>'[1]TCE - ANEXO IV - Preencher'!G85</f>
        <v>STARMED ATIVIDADES MEDICAS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00003305</v>
      </c>
      <c r="I76" s="6">
        <f>IF('[1]TCE - ANEXO IV - Preencher'!K85="","",'[1]TCE - ANEXO IV - Preencher'!K85)</f>
        <v>45573</v>
      </c>
      <c r="J76" s="5" t="str">
        <f>'[1]TCE - ANEXO IV - Preencher'!L85</f>
        <v>HPUD-JKNZ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10418.08</v>
      </c>
    </row>
    <row r="77" spans="1:12" s="8" customFormat="1" ht="19.5" customHeight="1" x14ac:dyDescent="0.2">
      <c r="A77" s="3">
        <f>IFERROR(VLOOKUP(B77,'[1]DADOS (OCULTAR)'!$Q$3:$S$136,3,0),"")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52.355.127/0001-27</v>
      </c>
      <c r="E77" s="5" t="str">
        <f>'[1]TCE - ANEXO IV - Preencher'!G86</f>
        <v>MASTERMED PE III GESTÃO MÉDICA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000000515</v>
      </c>
      <c r="I77" s="6">
        <f>IF('[1]TCE - ANEXO IV - Preencher'!K86="","",'[1]TCE - ANEXO IV - Preencher'!K86)</f>
        <v>45575</v>
      </c>
      <c r="J77" s="5" t="str">
        <f>'[1]TCE - ANEXO IV - Preencher'!L86</f>
        <v>EKCW62312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19901.68</v>
      </c>
    </row>
    <row r="78" spans="1:12" s="8" customFormat="1" ht="19.5" customHeight="1" x14ac:dyDescent="0.2">
      <c r="A78" s="3">
        <f>IFERROR(VLOOKUP(B78,'[1]DADOS (OCULTAR)'!$Q$3:$S$136,3,0),"")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49.159.260/0001-01</v>
      </c>
      <c r="E78" s="5" t="str">
        <f>'[1]TCE - ANEXO IV - Preencher'!G87</f>
        <v>MEDVIDA ATIVIDADES MEDICAS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000001570</v>
      </c>
      <c r="I78" s="6">
        <f>IF('[1]TCE - ANEXO IV - Preencher'!K87="","",'[1]TCE - ANEXO IV - Preencher'!K87)</f>
        <v>45580</v>
      </c>
      <c r="J78" s="5" t="str">
        <f>'[1]TCE - ANEXO IV - Preencher'!L87</f>
        <v>JJJP02366</v>
      </c>
      <c r="K78" s="5" t="str">
        <f>IF(F78="B",LEFT('[1]TCE - ANEXO IV - Preencher'!M87,2),IF(F78="S",LEFT('[1]TCE - ANEXO IV - Preencher'!M87,7),IF('[1]TCE - ANEXO IV - Preencher'!H87="","")))</f>
        <v>2609600</v>
      </c>
      <c r="L78" s="7">
        <f>'[1]TCE - ANEXO IV - Preencher'!N87</f>
        <v>4180</v>
      </c>
    </row>
    <row r="79" spans="1:12" s="8" customFormat="1" ht="19.5" customHeight="1" x14ac:dyDescent="0.2">
      <c r="A79" s="3">
        <f>IFERROR(VLOOKUP(B79,'[1]DADOS (OCULTAR)'!$Q$3:$S$136,3,0),"")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47.993.782/0001-70</v>
      </c>
      <c r="E79" s="5" t="str">
        <f>'[1]TCE - ANEXO IV - Preencher'!G88</f>
        <v>GDCR SERVIÇOS MEDICOS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00000056</v>
      </c>
      <c r="I79" s="6">
        <f>IF('[1]TCE - ANEXO IV - Preencher'!K88="","",'[1]TCE - ANEXO IV - Preencher'!K88)</f>
        <v>45568</v>
      </c>
      <c r="J79" s="5" t="str">
        <f>'[1]TCE - ANEXO IV - Preencher'!L88</f>
        <v>FLRM-ASYQ</v>
      </c>
      <c r="K79" s="5" t="str">
        <f>IF(F79="B",LEFT('[1]TCE - ANEXO IV - Preencher'!M88,2),IF(F79="S",LEFT('[1]TCE - ANEXO IV - Preencher'!M88,7),IF('[1]TCE - ANEXO IV - Preencher'!H88="","")))</f>
        <v>2611606</v>
      </c>
      <c r="L79" s="7">
        <f>'[1]TCE - ANEXO IV - Preencher'!N88</f>
        <v>14870.8</v>
      </c>
    </row>
    <row r="80" spans="1:12" s="8" customFormat="1" ht="19.5" customHeight="1" x14ac:dyDescent="0.2">
      <c r="A80" s="3">
        <f>IFERROR(VLOOKUP(B80,'[1]DADOS (OCULTAR)'!$Q$3:$S$136,3,0),"")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26.245.293/0001-60</v>
      </c>
      <c r="E80" s="5" t="str">
        <f>'[1]TCE - ANEXO IV - Preencher'!G89</f>
        <v>LS PERNAMBUCO ASSISTENCIA MEDICA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00005101</v>
      </c>
      <c r="I80" s="6">
        <f>IF('[1]TCE - ANEXO IV - Preencher'!K89="","",'[1]TCE - ANEXO IV - Preencher'!K89)</f>
        <v>45576</v>
      </c>
      <c r="J80" s="5" t="str">
        <f>'[1]TCE - ANEXO IV - Preencher'!L89</f>
        <v>5ZF5-TXH2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23237.119999999999</v>
      </c>
    </row>
    <row r="81" spans="1:12" s="8" customFormat="1" ht="19.5" customHeight="1" x14ac:dyDescent="0.2">
      <c r="A81" s="3">
        <f>IFERROR(VLOOKUP(B81,'[1]DADOS (OCULTAR)'!$Q$3:$S$136,3,0),"")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27.612.109/0001-36</v>
      </c>
      <c r="E81" s="5" t="str">
        <f>'[1]TCE - ANEXO IV - Preencher'!G90</f>
        <v>OLINDA SAUDE LTDA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000001074</v>
      </c>
      <c r="I81" s="6">
        <f>IF('[1]TCE - ANEXO IV - Preencher'!K90="","",'[1]TCE - ANEXO IV - Preencher'!K90)</f>
        <v>45581</v>
      </c>
      <c r="J81" s="5" t="str">
        <f>'[1]TCE - ANEXO IV - Preencher'!L90</f>
        <v>AXKO87391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7540</v>
      </c>
    </row>
    <row r="82" spans="1:12" s="8" customFormat="1" ht="19.5" customHeight="1" x14ac:dyDescent="0.2">
      <c r="A82" s="3">
        <f>IFERROR(VLOOKUP(B82,'[1]DADOS (OCULTAR)'!$Q$3:$S$136,3,0),"")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32.320..550/0001-84</v>
      </c>
      <c r="E82" s="5" t="str">
        <f>'[1]TCE - ANEXO IV - Preencher'!G91</f>
        <v>SAUDE VIP MEDICO LTDA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000000951</v>
      </c>
      <c r="I82" s="6">
        <f>IF('[1]TCE - ANEXO IV - Preencher'!K91="","",'[1]TCE - ANEXO IV - Preencher'!K91)</f>
        <v>45581</v>
      </c>
      <c r="J82" s="5" t="str">
        <f>'[1]TCE - ANEXO IV - Preencher'!L91</f>
        <v>WKGW65095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4670</v>
      </c>
    </row>
    <row r="83" spans="1:12" s="8" customFormat="1" ht="19.5" customHeight="1" x14ac:dyDescent="0.2">
      <c r="A83" s="3">
        <f>IFERROR(VLOOKUP(B83,'[1]DADOS (OCULTAR)'!$Q$3:$S$136,3,0),"")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54.500.473/0001-87</v>
      </c>
      <c r="E83" s="5" t="str">
        <f>'[1]TCE - ANEXO IV - Preencher'!G92</f>
        <v>VERAS MEDICOS ASSOCIADOS LTDA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00000008</v>
      </c>
      <c r="I83" s="6">
        <f>IF('[1]TCE - ANEXO IV - Preencher'!K92="","",'[1]TCE - ANEXO IV - Preencher'!K92)</f>
        <v>45582</v>
      </c>
      <c r="J83" s="5" t="str">
        <f>'[1]TCE - ANEXO IV - Preencher'!L92</f>
        <v>4J8Q-KGEY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21630</v>
      </c>
    </row>
    <row r="84" spans="1:12" s="8" customFormat="1" ht="19.5" customHeight="1" x14ac:dyDescent="0.2">
      <c r="A84" s="3">
        <f>IFERROR(VLOOKUP(B84,'[1]DADOS (OCULTAR)'!$Q$3:$S$136,3,0),"")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48.539.793/0001-48</v>
      </c>
      <c r="E84" s="5" t="str">
        <f>'[1]TCE - ANEXO IV - Preencher'!G93</f>
        <v>EMEDI ESPECIALIDADES MEDICAS E DIAGNOSTICO POR IMAGEM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00000212</v>
      </c>
      <c r="I84" s="6">
        <f>IF('[1]TCE - ANEXO IV - Preencher'!K93="","",'[1]TCE - ANEXO IV - Preencher'!K93)</f>
        <v>45582</v>
      </c>
      <c r="J84" s="5" t="str">
        <f>'[1]TCE - ANEXO IV - Preencher'!L93</f>
        <v>EUR2-WBVI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6700</v>
      </c>
    </row>
    <row r="85" spans="1:12" s="8" customFormat="1" ht="19.5" customHeight="1" x14ac:dyDescent="0.2">
      <c r="A85" s="3">
        <f>IFERROR(VLOOKUP(B85,'[1]DADOS (OCULTAR)'!$Q$3:$S$136,3,0),"")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46.199.773/0001-40</v>
      </c>
      <c r="E85" s="5" t="str">
        <f>'[1]TCE - ANEXO IV - Preencher'!G94</f>
        <v>CASADO &amp; FRAGOSO MED SERVIÇOS MEDICOS LTDA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00001026</v>
      </c>
      <c r="I85" s="6">
        <f>IF('[1]TCE - ANEXO IV - Preencher'!K94="","",'[1]TCE - ANEXO IV - Preencher'!K94)</f>
        <v>45575</v>
      </c>
      <c r="J85" s="5" t="str">
        <f>'[1]TCE - ANEXO IV - Preencher'!L94</f>
        <v>6CI3-HVTV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14870.8</v>
      </c>
    </row>
    <row r="86" spans="1:12" s="8" customFormat="1" ht="19.5" customHeight="1" x14ac:dyDescent="0.2">
      <c r="A86" s="3">
        <f>IFERROR(VLOOKUP(B86,'[1]DADOS (OCULTAR)'!$Q$3:$S$136,3,0),"")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04.020.195/0001-92</v>
      </c>
      <c r="E86" s="5" t="str">
        <f>'[1]TCE - ANEXO IV - Preencher'!G95</f>
        <v>IMC - INSTITUTO MENTE E CEREBRO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2069</v>
      </c>
      <c r="I86" s="6">
        <f>IF('[1]TCE - ANEXO IV - Preencher'!K95="","",'[1]TCE - ANEXO IV - Preencher'!K95)</f>
        <v>45582</v>
      </c>
      <c r="J86" s="5" t="str">
        <f>'[1]TCE - ANEXO IV - Preencher'!L95</f>
        <v>2977af3e8</v>
      </c>
      <c r="K86" s="5" t="str">
        <f>IF(F86="B",LEFT('[1]TCE - ANEXO IV - Preencher'!M95,2),IF(F86="S",LEFT('[1]TCE - ANEXO IV - Preencher'!M95,7),IF('[1]TCE - ANEXO IV - Preencher'!H95="","")))</f>
        <v>2609600</v>
      </c>
      <c r="L86" s="7">
        <f>'[1]TCE - ANEXO IV - Preencher'!N95</f>
        <v>11153.1</v>
      </c>
    </row>
    <row r="87" spans="1:12" s="8" customFormat="1" ht="19.5" customHeight="1" x14ac:dyDescent="0.2">
      <c r="A87" s="3">
        <f>IFERROR(VLOOKUP(B87,'[1]DADOS (OCULTAR)'!$Q$3:$S$136,3,0),"")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53.969.908/0001-74</v>
      </c>
      <c r="E87" s="5" t="str">
        <f>'[1]TCE - ANEXO IV - Preencher'!G96</f>
        <v>MASTERMED PE IV GETÃO MEDICA LTDA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000000078</v>
      </c>
      <c r="I87" s="6">
        <f>IF('[1]TCE - ANEXO IV - Preencher'!K96="","",'[1]TCE - ANEXO IV - Preencher'!K96)</f>
        <v>45575</v>
      </c>
      <c r="J87" s="5" t="str">
        <f>'[1]TCE - ANEXO IV - Preencher'!L96</f>
        <v>BPEG60512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5007.8</v>
      </c>
    </row>
    <row r="88" spans="1:12" s="8" customFormat="1" ht="19.5" customHeight="1" x14ac:dyDescent="0.2">
      <c r="A88" s="3">
        <f>IFERROR(VLOOKUP(B88,'[1]DADOS (OCULTAR)'!$Q$3:$S$136,3,0),"")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49.159.260/0001-01</v>
      </c>
      <c r="E88" s="5" t="str">
        <f>'[1]TCE - ANEXO IV - Preencher'!G97</f>
        <v>MEDVIDA ATIVIDADES MEDICAS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000001534</v>
      </c>
      <c r="I88" s="6">
        <f>IF('[1]TCE - ANEXO IV - Preencher'!K97="","",'[1]TCE - ANEXO IV - Preencher'!K97)</f>
        <v>45573</v>
      </c>
      <c r="J88" s="5" t="str">
        <f>'[1]TCE - ANEXO IV - Preencher'!L97</f>
        <v>IINC28154</v>
      </c>
      <c r="K88" s="5" t="str">
        <f>IF(F88="B",LEFT('[1]TCE - ANEXO IV - Preencher'!M97,2),IF(F88="S",LEFT('[1]TCE - ANEXO IV - Preencher'!M97,7),IF('[1]TCE - ANEXO IV - Preencher'!H97="","")))</f>
        <v>2609600</v>
      </c>
      <c r="L88" s="7">
        <f>'[1]TCE - ANEXO IV - Preencher'!N97</f>
        <v>126276.4</v>
      </c>
    </row>
    <row r="89" spans="1:12" s="8" customFormat="1" ht="19.5" customHeight="1" x14ac:dyDescent="0.2">
      <c r="A89" s="3">
        <f>IFERROR(VLOOKUP(B89,'[1]DADOS (OCULTAR)'!$Q$3:$S$136,3,0),"")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46.852.548/0001-60</v>
      </c>
      <c r="E89" s="5" t="str">
        <f>'[1]TCE - ANEXO IV - Preencher'!G98</f>
        <v>CERTMED ATIVIDADES MEDICAS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00001253</v>
      </c>
      <c r="I89" s="6">
        <f>IF('[1]TCE - ANEXO IV - Preencher'!K98="","",'[1]TCE - ANEXO IV - Preencher'!K98)</f>
        <v>45576</v>
      </c>
      <c r="J89" s="5" t="str">
        <f>'[1]TCE - ANEXO IV - Preencher'!L98</f>
        <v>LU18-JQP5</v>
      </c>
      <c r="K89" s="5" t="str">
        <f>IF(F89="B",LEFT('[1]TCE - ANEXO IV - Preencher'!M98,2),IF(F89="S",LEFT('[1]TCE - ANEXO IV - Preencher'!M98,7),IF('[1]TCE - ANEXO IV - Preencher'!H98="","")))</f>
        <v>2611606</v>
      </c>
      <c r="L89" s="7">
        <f>'[1]TCE - ANEXO IV - Preencher'!N98</f>
        <v>6009.36</v>
      </c>
    </row>
    <row r="90" spans="1:12" s="8" customFormat="1" ht="19.5" customHeight="1" x14ac:dyDescent="0.2">
      <c r="A90" s="3">
        <f>IFERROR(VLOOKUP(B90,'[1]DADOS (OCULTAR)'!$Q$3:$S$136,3,0),"")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5.16 - Serviços Médico-Hospitalares, Odotonlogia e Laboratoriais</v>
      </c>
      <c r="D90" s="3" t="str">
        <f>'[1]TCE - ANEXO IV - Preencher'!F99</f>
        <v>52.308.726/0001-90</v>
      </c>
      <c r="E90" s="5" t="str">
        <f>'[1]TCE - ANEXO IV - Preencher'!G99</f>
        <v>OBP SERVIÇOS MEDICOS E HOSPITALARES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00000057</v>
      </c>
      <c r="I90" s="6">
        <f>IF('[1]TCE - ANEXO IV - Preencher'!K99="","",'[1]TCE - ANEXO IV - Preencher'!K99)</f>
        <v>45579</v>
      </c>
      <c r="J90" s="5" t="str">
        <f>'[1]TCE - ANEXO IV - Preencher'!L99</f>
        <v>D9SA-3VGY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5207.88</v>
      </c>
    </row>
    <row r="91" spans="1:12" s="8" customFormat="1" ht="19.5" customHeight="1" x14ac:dyDescent="0.2">
      <c r="A91" s="3">
        <f>IFERROR(VLOOKUP(B91,'[1]DADOS (OCULTAR)'!$Q$3:$S$136,3,0),"")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53.505.900/0001-57</v>
      </c>
      <c r="E91" s="5" t="str">
        <f>'[1]TCE - ANEXO IV - Preencher'!G100</f>
        <v>MASTERMED PE I GESTÃO MEDICA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00000038</v>
      </c>
      <c r="I91" s="6">
        <f>IF('[1]TCE - ANEXO IV - Preencher'!K100="","",'[1]TCE - ANEXO IV - Preencher'!K100)</f>
        <v>45576</v>
      </c>
      <c r="J91" s="5" t="str">
        <f>'[1]TCE - ANEXO IV - Preencher'!L100</f>
        <v>LMHM-ZUHM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8012.48</v>
      </c>
    </row>
    <row r="92" spans="1:12" s="8" customFormat="1" ht="19.5" customHeight="1" x14ac:dyDescent="0.2">
      <c r="A92" s="3">
        <f>IFERROR(VLOOKUP(B92,'[1]DADOS (OCULTAR)'!$Q$3:$S$136,3,0),"")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46.852.548/0001-60</v>
      </c>
      <c r="E92" s="5" t="str">
        <f>'[1]TCE - ANEXO IV - Preencher'!G101</f>
        <v>CERTMED ATIVIDADES MEDICAS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00001237</v>
      </c>
      <c r="I92" s="6">
        <f>IF('[1]TCE - ANEXO IV - Preencher'!K101="","",'[1]TCE - ANEXO IV - Preencher'!K101)</f>
        <v>45574</v>
      </c>
      <c r="J92" s="5" t="str">
        <f>'[1]TCE - ANEXO IV - Preencher'!L101</f>
        <v>WEVK-WSXY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26109.42</v>
      </c>
    </row>
    <row r="93" spans="1:12" s="8" customFormat="1" ht="19.5" customHeight="1" x14ac:dyDescent="0.2">
      <c r="A93" s="3">
        <f>IFERROR(VLOOKUP(B93,'[1]DADOS (OCULTAR)'!$Q$3:$S$136,3,0),"")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36.263.772/0001-63</v>
      </c>
      <c r="E93" s="5" t="str">
        <f>'[1]TCE - ANEXO IV - Preencher'!G102</f>
        <v>WAYMEDIC SERVIÇOS DE SAUDE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000000797</v>
      </c>
      <c r="I93" s="6">
        <f>IF('[1]TCE - ANEXO IV - Preencher'!K102="","",'[1]TCE - ANEXO IV - Preencher'!K102)</f>
        <v>45567</v>
      </c>
      <c r="J93" s="5" t="str">
        <f>'[1]TCE - ANEXO IV - Preencher'!L102</f>
        <v>QNAH51349</v>
      </c>
      <c r="K93" s="5" t="str">
        <f>IF(F93="B",LEFT('[1]TCE - ANEXO IV - Preencher'!M102,2),IF(F93="S",LEFT('[1]TCE - ANEXO IV - Preencher'!M102,7),IF('[1]TCE - ANEXO IV - Preencher'!H102="","")))</f>
        <v>2609600</v>
      </c>
      <c r="L93" s="7">
        <f>'[1]TCE - ANEXO IV - Preencher'!N102</f>
        <v>6943.84</v>
      </c>
    </row>
    <row r="94" spans="1:12" s="8" customFormat="1" ht="19.5" customHeight="1" x14ac:dyDescent="0.2">
      <c r="A94" s="3">
        <f>IFERROR(VLOOKUP(B94,'[1]DADOS (OCULTAR)'!$Q$3:$S$136,3,0),"")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43.843.356/0001-08</v>
      </c>
      <c r="E94" s="5" t="str">
        <f>'[1]TCE - ANEXO IV - Preencher'!G103</f>
        <v>SAUDEMED ATIVIDADES MEDICAS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000003480</v>
      </c>
      <c r="I94" s="6">
        <f>IF('[1]TCE - ANEXO IV - Preencher'!K103="","",'[1]TCE - ANEXO IV - Preencher'!K103)</f>
        <v>45576</v>
      </c>
      <c r="J94" s="5" t="str">
        <f>'[1]TCE - ANEXO IV - Preencher'!L103</f>
        <v>AMIC91667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3205.92</v>
      </c>
    </row>
    <row r="95" spans="1:12" s="8" customFormat="1" ht="19.5" customHeight="1" x14ac:dyDescent="0.2">
      <c r="A95" s="3">
        <f>IFERROR(VLOOKUP(B95,'[1]DADOS (OCULTAR)'!$Q$3:$S$136,3,0),"")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52.355.127/0001-27</v>
      </c>
      <c r="E95" s="5" t="str">
        <f>'[1]TCE - ANEXO IV - Preencher'!G104</f>
        <v>MASTERMED PE III GESTÃO MÉDICA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00000517</v>
      </c>
      <c r="I95" s="6">
        <f>IF('[1]TCE - ANEXO IV - Preencher'!K104="","",'[1]TCE - ANEXO IV - Preencher'!K104)</f>
        <v>45575</v>
      </c>
      <c r="J95" s="5" t="str">
        <f>'[1]TCE - ANEXO IV - Preencher'!L104</f>
        <v>RXNJ76436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29515.96</v>
      </c>
    </row>
    <row r="96" spans="1:12" s="8" customFormat="1" ht="19.5" customHeight="1" x14ac:dyDescent="0.2">
      <c r="A96" s="3">
        <f>IFERROR(VLOOKUP(B96,'[1]DADOS (OCULTAR)'!$Q$3:$S$136,3,0),"")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31.064.605/0001-70</v>
      </c>
      <c r="E96" s="5" t="str">
        <f>'[1]TCE - ANEXO IV - Preencher'!G105</f>
        <v>COP - CIRURGIA ONCOLOGICA DE PERNAMBUCO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00000867</v>
      </c>
      <c r="I96" s="6">
        <f>IF('[1]TCE - ANEXO IV - Preencher'!K105="","",'[1]TCE - ANEXO IV - Preencher'!K105)</f>
        <v>45579</v>
      </c>
      <c r="J96" s="5" t="str">
        <f>'[1]TCE - ANEXO IV - Preencher'!L105</f>
        <v>VAP9-RVPE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9617.76</v>
      </c>
    </row>
    <row r="97" spans="1:12" s="8" customFormat="1" ht="19.5" customHeight="1" x14ac:dyDescent="0.2">
      <c r="A97" s="3">
        <f>IFERROR(VLOOKUP(B97,'[1]DADOS (OCULTAR)'!$Q$3:$S$136,3,0),"")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5.16 - Serviços Médico-Hospitalares, Odotonlogia e Laboratoriais</v>
      </c>
      <c r="D97" s="3" t="str">
        <f>'[1]TCE - ANEXO IV - Preencher'!F106</f>
        <v>47.565.754/0001-52</v>
      </c>
      <c r="E97" s="5" t="str">
        <f>'[1]TCE - ANEXO IV - Preencher'!G106</f>
        <v>A4 SAUDE LTDA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00000074</v>
      </c>
      <c r="I97" s="6">
        <f>IF('[1]TCE - ANEXO IV - Preencher'!K106="","",'[1]TCE - ANEXO IV - Preencher'!K106)</f>
        <v>45567</v>
      </c>
      <c r="J97" s="5" t="str">
        <f>'[1]TCE - ANEXO IV - Preencher'!L106</f>
        <v>BRHE-BW4T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14298.8</v>
      </c>
    </row>
    <row r="98" spans="1:12" s="8" customFormat="1" ht="19.5" customHeight="1" x14ac:dyDescent="0.2">
      <c r="A98" s="3">
        <f>IFERROR(VLOOKUP(B98,'[1]DADOS (OCULTAR)'!$Q$3:$S$136,3,0),"")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>52.021.000/0001-71</v>
      </c>
      <c r="E98" s="5" t="str">
        <f>'[1]TCE - ANEXO IV - Preencher'!G107</f>
        <v>MAG SERVIÇOS MEDICOS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00000014</v>
      </c>
      <c r="I98" s="6">
        <f>IF('[1]TCE - ANEXO IV - Preencher'!K107="","",'[1]TCE - ANEXO IV - Preencher'!K107)</f>
        <v>45567</v>
      </c>
      <c r="J98" s="5" t="str">
        <f>'[1]TCE - ANEXO IV - Preencher'!L107</f>
        <v>UIU4-TBC7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11153.1</v>
      </c>
    </row>
    <row r="99" spans="1:12" s="8" customFormat="1" ht="19.5" customHeight="1" x14ac:dyDescent="0.2">
      <c r="A99" s="3">
        <f>IFERROR(VLOOKUP(B99,'[1]DADOS (OCULTAR)'!$Q$3:$S$136,3,0),"")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>42.529.464/0001-30</v>
      </c>
      <c r="E99" s="5" t="str">
        <f>'[1]TCE - ANEXO IV - Preencher'!G108</f>
        <v>PERFILMED ATIVIDADES MEDICAS 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000001215</v>
      </c>
      <c r="I99" s="6">
        <f>IF('[1]TCE - ANEXO IV - Preencher'!K108="","",'[1]TCE - ANEXO IV - Preencher'!K108)</f>
        <v>45581</v>
      </c>
      <c r="J99" s="5" t="str">
        <f>'[1]TCE - ANEXO IV - Preencher'!L108</f>
        <v>EKEX37674</v>
      </c>
      <c r="K99" s="5" t="str">
        <f>IF(F99="B",LEFT('[1]TCE - ANEXO IV - Preencher'!M108,2),IF(F99="S",LEFT('[1]TCE - ANEXO IV - Preencher'!M108,7),IF('[1]TCE - ANEXO IV - Preencher'!H108="","")))</f>
        <v>2609600</v>
      </c>
      <c r="L99" s="7">
        <f>'[1]TCE - ANEXO IV - Preencher'!N108</f>
        <v>13156.22</v>
      </c>
    </row>
    <row r="100" spans="1:12" s="8" customFormat="1" ht="19.5" customHeight="1" x14ac:dyDescent="0.2">
      <c r="A100" s="3">
        <f>IFERROR(VLOOKUP(B100,'[1]DADOS (OCULTAR)'!$Q$3:$S$136,3,0),"")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>49.158.362/0001-02</v>
      </c>
      <c r="E100" s="5" t="str">
        <f>'[1]TCE - ANEXO IV - Preencher'!G109</f>
        <v>ONIXMED ATIVIDADES MEDICAS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000001509</v>
      </c>
      <c r="I100" s="6">
        <f>IF('[1]TCE - ANEXO IV - Preencher'!K109="","",'[1]TCE - ANEXO IV - Preencher'!K109)</f>
        <v>45574</v>
      </c>
      <c r="J100" s="5" t="str">
        <f>'[1]TCE - ANEXO IV - Preencher'!L109</f>
        <v>AVQN06040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10015.6</v>
      </c>
    </row>
    <row r="101" spans="1:12" s="8" customFormat="1" ht="19.5" customHeight="1" x14ac:dyDescent="0.2">
      <c r="A101" s="3">
        <f>IFERROR(VLOOKUP(B101,'[1]DADOS (OCULTAR)'!$Q$3:$S$136,3,0),"")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>35.459.150/0001-42</v>
      </c>
      <c r="E101" s="5" t="str">
        <f>'[1]TCE - ANEXO IV - Preencher'!G110</f>
        <v>ACIOLY E MARTINS SERVIÇOS MEDICOS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00000048</v>
      </c>
      <c r="I101" s="6">
        <f>IF('[1]TCE - ANEXO IV - Preencher'!K110="","",'[1]TCE - ANEXO IV - Preencher'!K110)</f>
        <v>45581</v>
      </c>
      <c r="J101" s="5" t="str">
        <f>'[1]TCE - ANEXO IV - Preencher'!L110</f>
        <v>TXTG-UXAL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11153.1</v>
      </c>
    </row>
    <row r="102" spans="1:12" s="8" customFormat="1" ht="19.5" customHeight="1" x14ac:dyDescent="0.2">
      <c r="A102" s="3">
        <f>IFERROR(VLOOKUP(B102,'[1]DADOS (OCULTAR)'!$Q$3:$S$136,3,0),"")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>52.355.127/0001-27</v>
      </c>
      <c r="E102" s="5" t="str">
        <f>'[1]TCE - ANEXO IV - Preencher'!G111</f>
        <v>MASTERMED PE III GESTÃO MÉDICA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000000527</v>
      </c>
      <c r="I102" s="6">
        <f>IF('[1]TCE - ANEXO IV - Preencher'!K111="","",'[1]TCE - ANEXO IV - Preencher'!K111)</f>
        <v>45580</v>
      </c>
      <c r="J102" s="5" t="str">
        <f>'[1]TCE - ANEXO IV - Preencher'!L111</f>
        <v>GROC40108</v>
      </c>
      <c r="K102" s="5" t="str">
        <f>IF(F102="B",LEFT('[1]TCE - ANEXO IV - Preencher'!M111,2),IF(F102="S",LEFT('[1]TCE - ANEXO IV - Preencher'!M111,7),IF('[1]TCE - ANEXO IV - Preencher'!H111="","")))</f>
        <v>2609600</v>
      </c>
      <c r="L102" s="7">
        <f>'[1]TCE - ANEXO IV - Preencher'!N111</f>
        <v>83537.22</v>
      </c>
    </row>
    <row r="103" spans="1:12" s="8" customFormat="1" ht="19.5" customHeight="1" x14ac:dyDescent="0.2">
      <c r="A103" s="3">
        <f>IFERROR(VLOOKUP(B103,'[1]DADOS (OCULTAR)'!$Q$3:$S$136,3,0),"")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5.16 - Serviços Médico-Hospitalares, Odotonlogia e Laboratoriais</v>
      </c>
      <c r="D103" s="3" t="str">
        <f>'[1]TCE - ANEXO IV - Preencher'!F112</f>
        <v>27.800.145/0001-23</v>
      </c>
      <c r="E103" s="5" t="str">
        <f>'[1]TCE - ANEXO IV - Preencher'!G112</f>
        <v>GRW SAUDE LTDA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00000862</v>
      </c>
      <c r="I103" s="6">
        <f>IF('[1]TCE - ANEXO IV - Preencher'!K112="","",'[1]TCE - ANEXO IV - Preencher'!K112)</f>
        <v>45579</v>
      </c>
      <c r="J103" s="5" t="str">
        <f>'[1]TCE - ANEXO IV - Preencher'!L112</f>
        <v>L9HX-FPD8</v>
      </c>
      <c r="K103" s="5" t="str">
        <f>IF(F103="B",LEFT('[1]TCE - ANEXO IV - Preencher'!M112,2),IF(F103="S",LEFT('[1]TCE - ANEXO IV - Preencher'!M112,7),IF('[1]TCE - ANEXO IV - Preencher'!H112="","")))</f>
        <v>2611101</v>
      </c>
      <c r="L103" s="7">
        <f>'[1]TCE - ANEXO IV - Preencher'!N112</f>
        <v>11153.06</v>
      </c>
    </row>
    <row r="104" spans="1:12" s="8" customFormat="1" ht="19.5" customHeight="1" x14ac:dyDescent="0.2">
      <c r="A104" s="3">
        <f>IFERROR(VLOOKUP(B104,'[1]DADOS (OCULTAR)'!$Q$3:$S$136,3,0),"")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>52.021.000/0001-71</v>
      </c>
      <c r="E104" s="5" t="str">
        <f>'[1]TCE - ANEXO IV - Preencher'!G113</f>
        <v>MAG SERVIÇOS MEDICOS LTDA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00000015</v>
      </c>
      <c r="I104" s="6">
        <f>IF('[1]TCE - ANEXO IV - Preencher'!K113="","",'[1]TCE - ANEXO IV - Preencher'!K113)</f>
        <v>45582</v>
      </c>
      <c r="J104" s="5" t="str">
        <f>'[1]TCE - ANEXO IV - Preencher'!L113</f>
        <v>VLSI-GJIK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2003.12</v>
      </c>
    </row>
    <row r="105" spans="1:12" s="8" customFormat="1" ht="19.5" customHeight="1" x14ac:dyDescent="0.2">
      <c r="A105" s="3">
        <f>IFERROR(VLOOKUP(B105,'[1]DADOS (OCULTAR)'!$Q$3:$S$136,3,0),"")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>04.539.279/0174-55</v>
      </c>
      <c r="E105" s="5" t="str">
        <f>'[1]TCE - ANEXO IV - Preencher'!G114</f>
        <v>CERPE - CIENTIFICALAB PRODUTOS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186</v>
      </c>
      <c r="I105" s="6">
        <f>IF('[1]TCE - ANEXO IV - Preencher'!K114="","",'[1]TCE - ANEXO IV - Preencher'!K114)</f>
        <v>45568</v>
      </c>
      <c r="J105" s="5" t="str">
        <f>'[1]TCE - ANEXO IV - Preencher'!L114</f>
        <v>RVTF83010</v>
      </c>
      <c r="K105" s="5" t="str">
        <f>IF(F105="B",LEFT('[1]TCE - ANEXO IV - Preencher'!M114,2),IF(F105="S",LEFT('[1]TCE - ANEXO IV - Preencher'!M114,7),IF('[1]TCE - ANEXO IV - Preencher'!H114="","")))</f>
        <v>2610707</v>
      </c>
      <c r="L105" s="7">
        <f>'[1]TCE - ANEXO IV - Preencher'!N114</f>
        <v>189860.94</v>
      </c>
    </row>
    <row r="106" spans="1:12" s="8" customFormat="1" ht="19.5" customHeight="1" x14ac:dyDescent="0.2">
      <c r="A106" s="3">
        <f>IFERROR(VLOOKUP(B106,'[1]DADOS (OCULTAR)'!$Q$3:$S$136,3,0),"")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05.281.073/0001-12</v>
      </c>
      <c r="E106" s="5" t="str">
        <f>'[1]TCE - ANEXO IV - Preencher'!G115</f>
        <v>LABORATORIO HORACIO FITTIPALDI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13824</v>
      </c>
      <c r="I106" s="6">
        <f>IF('[1]TCE - ANEXO IV - Preencher'!K115="","",'[1]TCE - ANEXO IV - Preencher'!K115)</f>
        <v>45574</v>
      </c>
      <c r="J106" s="5" t="str">
        <f>'[1]TCE - ANEXO IV - Preencher'!L115</f>
        <v>PTNMRT8T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7680</v>
      </c>
    </row>
    <row r="107" spans="1:12" s="8" customFormat="1" ht="19.5" customHeight="1" x14ac:dyDescent="0.2">
      <c r="A107" s="3">
        <f>IFERROR(VLOOKUP(B107,'[1]DADOS (OCULTAR)'!$Q$3:$S$136,3,0),"")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5.8 - Locação de Veículos Automotores</v>
      </c>
      <c r="D107" s="3" t="str">
        <f>'[1]TCE - ANEXO IV - Preencher'!F116</f>
        <v>29.932.922/0001-19</v>
      </c>
      <c r="E107" s="5" t="str">
        <f>'[1]TCE - ANEXO IV - Preencher'!G116</f>
        <v>MEDLIFE LOCAÇÃO DE MAQUINAS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903</v>
      </c>
      <c r="I107" s="6">
        <f>IF('[1]TCE - ANEXO IV - Preencher'!K116="","",'[1]TCE - ANEXO IV - Preencher'!K116)</f>
        <v>45566</v>
      </c>
      <c r="J107" s="5">
        <f>'[1]TCE - ANEXO IV - Preencher'!L116</f>
        <v>0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28000</v>
      </c>
    </row>
    <row r="108" spans="1:12" s="8" customFormat="1" ht="19.5" customHeight="1" x14ac:dyDescent="0.2">
      <c r="A108" s="3">
        <f>IFERROR(VLOOKUP(B108,'[1]DADOS (OCULTAR)'!$Q$3:$S$136,3,0),"")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5.8 - Locação de Veículos Automotores</v>
      </c>
      <c r="D108" s="3">
        <f>'[1]TCE - ANEXO IV - Preencher'!F117</f>
        <v>7901782000260</v>
      </c>
      <c r="E108" s="5" t="str">
        <f>'[1]TCE - ANEXO IV - Preencher'!G117</f>
        <v>SAFETYMED ASSESSORIA MEDICA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8553</v>
      </c>
      <c r="I108" s="6">
        <f>IF('[1]TCE - ANEXO IV - Preencher'!K117="","",'[1]TCE - ANEXO IV - Preencher'!K117)</f>
        <v>45573</v>
      </c>
      <c r="J108" s="5" t="str">
        <f>'[1]TCE - ANEXO IV - Preencher'!L117</f>
        <v>Y9FEUWSM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8137.5</v>
      </c>
    </row>
    <row r="109" spans="1:12" s="8" customFormat="1" ht="19.5" customHeight="1" x14ac:dyDescent="0.2">
      <c r="A109" s="3">
        <f>IFERROR(VLOOKUP(B109,'[1]DADOS (OCULTAR)'!$Q$3:$S$136,3,0),"")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5.99 - Outros Serviços de Terceiros Pessoa Jurídica</v>
      </c>
      <c r="D109" s="3">
        <f>'[1]TCE - ANEXO IV - Preencher'!F118</f>
        <v>11733680000179</v>
      </c>
      <c r="E109" s="5" t="str">
        <f>'[1]TCE - ANEXO IV - Preencher'!G118</f>
        <v>DAVITA SERVIÇOS DE NEFROLOGIA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3151</v>
      </c>
      <c r="I109" s="6">
        <f>IF('[1]TCE - ANEXO IV - Preencher'!K118="","",'[1]TCE - ANEXO IV - Preencher'!K118)</f>
        <v>45588</v>
      </c>
      <c r="J109" s="5" t="str">
        <f>'[1]TCE - ANEXO IV - Preencher'!L118</f>
        <v>LNMS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273048.3</v>
      </c>
    </row>
    <row r="110" spans="1:12" s="8" customFormat="1" ht="19.5" customHeight="1" x14ac:dyDescent="0.2">
      <c r="A110" s="3">
        <f>IFERROR(VLOOKUP(B110,'[1]DADOS (OCULTAR)'!$Q$3:$S$136,3,0),"")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4.6 - Serviços de Profissionais de Saúde</v>
      </c>
      <c r="D110" s="3" t="str">
        <f>'[1]TCE - ANEXO IV - Preencher'!F119</f>
        <v>069.805.604-33</v>
      </c>
      <c r="E110" s="5" t="str">
        <f>'[1]TCE - ANEXO IV - Preencher'!G119</f>
        <v>JANE JANAINA CARDOSO VAN OOSTERHOUT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09/2024</v>
      </c>
      <c r="I110" s="6">
        <f>IF('[1]TCE - ANEXO IV - Preencher'!K119="","",'[1]TCE - ANEXO IV - Preencher'!K119)</f>
        <v>45565</v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1437.8</v>
      </c>
    </row>
    <row r="111" spans="1:12" s="8" customFormat="1" ht="19.5" customHeight="1" x14ac:dyDescent="0.2">
      <c r="A111" s="3">
        <f>IFERROR(VLOOKUP(B111,'[1]DADOS (OCULTAR)'!$Q$3:$S$136,3,0),"")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5.2 - Serviços Técnicos Profissionais</v>
      </c>
      <c r="D111" s="3" t="str">
        <f>'[1]TCE - ANEXO IV - Preencher'!F120</f>
        <v>02.512.303/0001-19</v>
      </c>
      <c r="E111" s="5" t="str">
        <f>'[1]TCE - ANEXO IV - Preencher'!G120</f>
        <v>NOROES AZEVEDO SOCIEDADE ADVOGADOS</v>
      </c>
      <c r="F111" s="5" t="str">
        <f>'[1]TCE - ANEXO IV - Preencher'!H120</f>
        <v>S</v>
      </c>
      <c r="G111" s="5" t="str">
        <f>'[1]TCE - ANEXO IV - Preencher'!I120</f>
        <v>S</v>
      </c>
      <c r="H111" s="5" t="str">
        <f>'[1]TCE - ANEXO IV - Preencher'!J120</f>
        <v>7434</v>
      </c>
      <c r="I111" s="6">
        <f>IF('[1]TCE - ANEXO IV - Preencher'!K120="","",'[1]TCE - ANEXO IV - Preencher'!K120)</f>
        <v>45540</v>
      </c>
      <c r="J111" s="5" t="str">
        <f>'[1]TCE - ANEXO IV - Preencher'!L120</f>
        <v>S4Z27WMP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12930.56</v>
      </c>
    </row>
    <row r="112" spans="1:12" s="8" customFormat="1" ht="19.5" customHeight="1" x14ac:dyDescent="0.2">
      <c r="A112" s="3">
        <f>IFERROR(VLOOKUP(B112,'[1]DADOS (OCULTAR)'!$Q$3:$S$136,3,0),"")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5.17 - Manutenção de Software, Certificação Digital e Microfilmagem</v>
      </c>
      <c r="D112" s="3" t="str">
        <f>'[1]TCE - ANEXO IV - Preencher'!F121</f>
        <v>53.113.791/0001-22</v>
      </c>
      <c r="E112" s="5" t="str">
        <f>'[1]TCE - ANEXO IV - Preencher'!G121</f>
        <v>TOTVS AS</v>
      </c>
      <c r="F112" s="5" t="str">
        <f>'[1]TCE - ANEXO IV - Preencher'!H121</f>
        <v>S</v>
      </c>
      <c r="G112" s="5" t="str">
        <f>'[1]TCE - ANEXO IV - Preencher'!I121</f>
        <v>S</v>
      </c>
      <c r="H112" s="5" t="str">
        <f>'[1]TCE - ANEXO IV - Preencher'!J121</f>
        <v>3924644</v>
      </c>
      <c r="I112" s="6">
        <f>IF('[1]TCE - ANEXO IV - Preencher'!K121="","",'[1]TCE - ANEXO IV - Preencher'!K121)</f>
        <v>45541</v>
      </c>
      <c r="J112" s="5" t="str">
        <f>'[1]TCE - ANEXO IV - Preencher'!L121</f>
        <v>NT1VTKSD</v>
      </c>
      <c r="K112" s="5" t="str">
        <f>IF(F112="B",LEFT('[1]TCE - ANEXO IV - Preencher'!M121,2),IF(F112="S",LEFT('[1]TCE - ANEXO IV - Preencher'!M121,7),IF('[1]TCE - ANEXO IV - Preencher'!H121="","")))</f>
        <v>3550308</v>
      </c>
      <c r="L112" s="7">
        <f>'[1]TCE - ANEXO IV - Preencher'!N121</f>
        <v>1259.95</v>
      </c>
    </row>
    <row r="113" spans="1:12" s="8" customFormat="1" ht="19.5" customHeight="1" x14ac:dyDescent="0.2">
      <c r="A113" s="3">
        <f>IFERROR(VLOOKUP(B113,'[1]DADOS (OCULTAR)'!$Q$3:$S$136,3,0),"")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5.17 - Manutenção de Software, Certificação Digital e Microfilmagem</v>
      </c>
      <c r="D113" s="3" t="str">
        <f>'[1]TCE - ANEXO IV - Preencher'!F122</f>
        <v>53.113.791/0001-22</v>
      </c>
      <c r="E113" s="5" t="str">
        <f>'[1]TCE - ANEXO IV - Preencher'!G122</f>
        <v>TOTVS AS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3937778</v>
      </c>
      <c r="I113" s="6">
        <f>IF('[1]TCE - ANEXO IV - Preencher'!K122="","",'[1]TCE - ANEXO IV - Preencher'!K122)</f>
        <v>45548</v>
      </c>
      <c r="J113" s="5" t="str">
        <f>'[1]TCE - ANEXO IV - Preencher'!L122</f>
        <v>UUW56GYU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1289.07</v>
      </c>
    </row>
    <row r="114" spans="1:12" s="8" customFormat="1" ht="19.5" customHeight="1" x14ac:dyDescent="0.2">
      <c r="A114" s="3">
        <f>IFERROR(VLOOKUP(B114,'[1]DADOS (OCULTAR)'!$Q$3:$S$136,3,0),"")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5.16 - Serviços Médico-Hospitalares, Odotonlogia e Laboratoriais</v>
      </c>
      <c r="D114" s="3" t="str">
        <f>'[1]TCE - ANEXO IV - Preencher'!F123</f>
        <v>11.187.085/0001-85</v>
      </c>
      <c r="E114" s="5" t="str">
        <f>'[1]TCE - ANEXO IV - Preencher'!G123</f>
        <v>COOPANEST - PE COOPERATIVA DOS MÉDICOS A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52524009</v>
      </c>
      <c r="I114" s="6">
        <f>IF('[1]TCE - ANEXO IV - Preencher'!K123="","",'[1]TCE - ANEXO IV - Preencher'!K123)</f>
        <v>45572</v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392836.9</v>
      </c>
    </row>
    <row r="115" spans="1:12" s="8" customFormat="1" ht="19.5" customHeight="1" x14ac:dyDescent="0.2">
      <c r="A115" s="3">
        <f>IFERROR(VLOOKUP(B115,'[1]DADOS (OCULTAR)'!$Q$3:$S$136,3,0),"")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5.15 - Serviços Domésticos</v>
      </c>
      <c r="D115" s="3" t="str">
        <f>'[1]TCE - ANEXO IV - Preencher'!F124</f>
        <v>06.272.575/0048-03</v>
      </c>
      <c r="E115" s="5" t="str">
        <f>'[1]TCE - ANEXO IV - Preencher'!G124</f>
        <v>LAVEBRAS GESTÃO DE TEXTEIS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6117</v>
      </c>
      <c r="I115" s="6">
        <f>IF('[1]TCE - ANEXO IV - Preencher'!K124="","",'[1]TCE - ANEXO IV - Preencher'!K124)</f>
        <v>45568</v>
      </c>
      <c r="J115" s="5" t="str">
        <f>'[1]TCE - ANEXO IV - Preencher'!L124</f>
        <v>TZSL92605</v>
      </c>
      <c r="K115" s="5" t="str">
        <f>IF(F115="B",LEFT('[1]TCE - ANEXO IV - Preencher'!M124,2),IF(F115="S",LEFT('[1]TCE - ANEXO IV - Preencher'!M124,7),IF('[1]TCE - ANEXO IV - Preencher'!H124="","")))</f>
        <v>2610707</v>
      </c>
      <c r="L115" s="7">
        <f>'[1]TCE - ANEXO IV - Preencher'!N124</f>
        <v>48432.58</v>
      </c>
    </row>
    <row r="116" spans="1:12" s="8" customFormat="1" ht="19.5" customHeight="1" x14ac:dyDescent="0.2">
      <c r="A116" s="3">
        <f>IFERROR(VLOOKUP(B116,'[1]DADOS (OCULTAR)'!$Q$3:$S$136,3,0),"")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5.10 - Detetização/Tratamento de Resíduos e Afins</v>
      </c>
      <c r="D116" s="3" t="str">
        <f>'[1]TCE - ANEXO IV - Preencher'!F125</f>
        <v>11.863.530/0001-80</v>
      </c>
      <c r="E116" s="5" t="str">
        <f>'[1]TCE - ANEXO IV - Preencher'!G125</f>
        <v>BRASCON GESTAO AMBIENTAL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212009</v>
      </c>
      <c r="I116" s="6">
        <f>IF('[1]TCE - ANEXO IV - Preencher'!K125="","",'[1]TCE - ANEXO IV - Preencher'!K125)</f>
        <v>45579</v>
      </c>
      <c r="J116" s="5" t="str">
        <f>'[1]TCE - ANEXO IV - Preencher'!L125</f>
        <v>D3Y2DH74J</v>
      </c>
      <c r="K116" s="5" t="str">
        <f>IF(F116="B",LEFT('[1]TCE - ANEXO IV - Preencher'!M125,2),IF(F116="S",LEFT('[1]TCE - ANEXO IV - Preencher'!M125,7),IF('[1]TCE - ANEXO IV - Preencher'!H125="","")))</f>
        <v>2611309</v>
      </c>
      <c r="L116" s="7">
        <f>'[1]TCE - ANEXO IV - Preencher'!N125</f>
        <v>28061.95</v>
      </c>
    </row>
    <row r="117" spans="1:12" s="8" customFormat="1" ht="19.5" customHeight="1" x14ac:dyDescent="0.2">
      <c r="A117" s="3">
        <f>IFERROR(VLOOKUP(B117,'[1]DADOS (OCULTAR)'!$Q$3:$S$136,3,0),"")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5.17 - Manutenção de Software, Certificação Digital e Microfilmagem</v>
      </c>
      <c r="D117" s="3">
        <f>'[1]TCE - ANEXO IV - Preencher'!F126</f>
        <v>43184527000126</v>
      </c>
      <c r="E117" s="5" t="str">
        <f>'[1]TCE - ANEXO IV - Preencher'!G126</f>
        <v>CONECTE SE LTDA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4006</v>
      </c>
      <c r="I117" s="6">
        <f>IF('[1]TCE - ANEXO IV - Preencher'!K126="","",'[1]TCE - ANEXO IV - Preencher'!K126)</f>
        <v>45539</v>
      </c>
      <c r="J117" s="5" t="str">
        <f>'[1]TCE - ANEXO IV - Preencher'!L126</f>
        <v>8NJTFBS8</v>
      </c>
      <c r="K117" s="5" t="str">
        <f>IF(F117="B",LEFT('[1]TCE - ANEXO IV - Preencher'!M126,2),IF(F117="S",LEFT('[1]TCE - ANEXO IV - Preencher'!M126,7),IF('[1]TCE - ANEXO IV - Preencher'!H126="","")))</f>
        <v>2610707</v>
      </c>
      <c r="L117" s="7">
        <f>'[1]TCE - ANEXO IV - Preencher'!N126</f>
        <v>283.31</v>
      </c>
    </row>
    <row r="118" spans="1:12" s="8" customFormat="1" ht="19.5" customHeight="1" x14ac:dyDescent="0.2">
      <c r="A118" s="3">
        <f>IFERROR(VLOOKUP(B118,'[1]DADOS (OCULTAR)'!$Q$3:$S$136,3,0),"")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5.17 - Manutenção de Software, Certificação Digital e Microfilmagem</v>
      </c>
      <c r="D118" s="3" t="str">
        <f>'[1]TCE - ANEXO IV - Preencher'!F127</f>
        <v>45.384.884/0001-63</v>
      </c>
      <c r="E118" s="5" t="str">
        <f>'[1]TCE - ANEXO IV - Preencher'!G127</f>
        <v>WEBDOX DO BRASIL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1239</v>
      </c>
      <c r="I118" s="6">
        <f>IF('[1]TCE - ANEXO IV - Preencher'!K127="","",'[1]TCE - ANEXO IV - Preencher'!K127)</f>
        <v>45552</v>
      </c>
      <c r="J118" s="5" t="str">
        <f>'[1]TCE - ANEXO IV - Preencher'!L127</f>
        <v>TDNA2J5L</v>
      </c>
      <c r="K118" s="5" t="str">
        <f>IF(F118="B",LEFT('[1]TCE - ANEXO IV - Preencher'!M127,2),IF(F118="S",LEFT('[1]TCE - ANEXO IV - Preencher'!M127,7),IF('[1]TCE - ANEXO IV - Preencher'!H127="","")))</f>
        <v>3550308</v>
      </c>
      <c r="L118" s="7">
        <f>'[1]TCE - ANEXO IV - Preencher'!N127</f>
        <v>1320</v>
      </c>
    </row>
    <row r="119" spans="1:12" s="8" customFormat="1" ht="19.5" customHeight="1" x14ac:dyDescent="0.2">
      <c r="A119" s="3">
        <f>IFERROR(VLOOKUP(B119,'[1]DADOS (OCULTAR)'!$Q$3:$S$136,3,0),"")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5.17 - Manutenção de Software, Certificação Digital e Microfilmagem</v>
      </c>
      <c r="D119" s="3" t="str">
        <f>'[1]TCE - ANEXO IV - Preencher'!F128</f>
        <v>92.306.257/0007-80</v>
      </c>
      <c r="E119" s="5" t="str">
        <f>'[1]TCE - ANEXO IV - Preencher'!G128</f>
        <v>MV INFORMÁTICA NORDESTE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77570</v>
      </c>
      <c r="I119" s="6">
        <f>IF('[1]TCE - ANEXO IV - Preencher'!K128="","",'[1]TCE - ANEXO IV - Preencher'!K128)</f>
        <v>45538</v>
      </c>
      <c r="J119" s="5" t="str">
        <f>'[1]TCE - ANEXO IV - Preencher'!L128</f>
        <v>ZYVJUDTC</v>
      </c>
      <c r="K119" s="5" t="str">
        <f>IF(F119="B",LEFT('[1]TCE - ANEXO IV - Preencher'!M128,2),IF(F119="S",LEFT('[1]TCE - ANEXO IV - Preencher'!M128,7),IF('[1]TCE - ANEXO IV - Preencher'!H128="","")))</f>
        <v>2611606</v>
      </c>
      <c r="L119" s="7">
        <f>'[1]TCE - ANEXO IV - Preencher'!N128</f>
        <v>49003.85</v>
      </c>
    </row>
    <row r="120" spans="1:12" s="8" customFormat="1" ht="19.5" customHeight="1" x14ac:dyDescent="0.2">
      <c r="A120" s="3">
        <f>IFERROR(VLOOKUP(B120,'[1]DADOS (OCULTAR)'!$Q$3:$S$136,3,0),"")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5.17 - Manutenção de Software, Certificação Digital e Microfilmagem</v>
      </c>
      <c r="D120" s="3">
        <f>'[1]TCE - ANEXO IV - Preencher'!F129</f>
        <v>23064331000190</v>
      </c>
      <c r="E120" s="5" t="str">
        <f>'[1]TCE - ANEXO IV - Preencher'!G129</f>
        <v>FLOWTI TECNOLOGIA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2756</v>
      </c>
      <c r="I120" s="6">
        <f>IF('[1]TCE - ANEXO IV - Preencher'!K129="","",'[1]TCE - ANEXO IV - Preencher'!K129)</f>
        <v>45537</v>
      </c>
      <c r="J120" s="5" t="str">
        <f>'[1]TCE - ANEXO IV - Preencher'!L129</f>
        <v>0180550115858156</v>
      </c>
      <c r="K120" s="5" t="str">
        <f>IF(F120="B",LEFT('[1]TCE - ANEXO IV - Preencher'!M129,2),IF(F120="S",LEFT('[1]TCE - ANEXO IV - Preencher'!M129,7),IF('[1]TCE - ANEXO IV - Preencher'!H129="","")))</f>
        <v>4202404</v>
      </c>
      <c r="L120" s="7">
        <f>'[1]TCE - ANEXO IV - Preencher'!N129</f>
        <v>13233.17</v>
      </c>
    </row>
    <row r="121" spans="1:12" s="8" customFormat="1" ht="19.5" customHeight="1" x14ac:dyDescent="0.2">
      <c r="A121" s="3">
        <f>IFERROR(VLOOKUP(B121,'[1]DADOS (OCULTAR)'!$Q$3:$S$136,3,0),"")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12499520000170</v>
      </c>
      <c r="E121" s="5" t="str">
        <f>'[1]TCE - ANEXO IV - Preencher'!G130</f>
        <v>CLICKSIGN GESTAO DE DOCUMENTOS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478624</v>
      </c>
      <c r="I121" s="6">
        <f>IF('[1]TCE - ANEXO IV - Preencher'!K130="","",'[1]TCE - ANEXO IV - Preencher'!K130)</f>
        <v>45557</v>
      </c>
      <c r="J121" s="5" t="str">
        <f>'[1]TCE - ANEXO IV - Preencher'!L130</f>
        <v>110X962216317496099Z</v>
      </c>
      <c r="K121" s="5" t="str">
        <f>IF(F121="B",LEFT('[1]TCE - ANEXO IV - Preencher'!M130,2),IF(F121="S",LEFT('[1]TCE - ANEXO IV - Preencher'!M130,7),IF('[1]TCE - ANEXO IV - Preencher'!H130="","")))</f>
        <v>3550308</v>
      </c>
      <c r="L121" s="7">
        <f>'[1]TCE - ANEXO IV - Preencher'!N130</f>
        <v>94.47</v>
      </c>
    </row>
    <row r="122" spans="1:12" s="8" customFormat="1" ht="19.5" customHeight="1" x14ac:dyDescent="0.2">
      <c r="A122" s="3">
        <f>IFERROR(VLOOKUP(B122,'[1]DADOS (OCULTAR)'!$Q$3:$S$136,3,0),"")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5.17 - Manutenção de Software, Certificação Digital e Microfilmagem</v>
      </c>
      <c r="D122" s="3">
        <f>'[1]TCE - ANEXO IV - Preencher'!F131</f>
        <v>9236362000150</v>
      </c>
      <c r="E122" s="5" t="str">
        <f>'[1]TCE - ANEXO IV - Preencher'!G131</f>
        <v>SELECTY TECNOLOGICA PARA RH LTDA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12110</v>
      </c>
      <c r="I122" s="6">
        <f>IF('[1]TCE - ANEXO IV - Preencher'!K131="","",'[1]TCE - ANEXO IV - Preencher'!K131)</f>
        <v>45566</v>
      </c>
      <c r="J122" s="5" t="str">
        <f>'[1]TCE - ANEXO IV - Preencher'!L131</f>
        <v>EYMB230K</v>
      </c>
      <c r="K122" s="5" t="str">
        <f>IF(F122="B",LEFT('[1]TCE - ANEXO IV - Preencher'!M131,2),IF(F122="S",LEFT('[1]TCE - ANEXO IV - Preencher'!M131,7),IF('[1]TCE - ANEXO IV - Preencher'!H131="","")))</f>
        <v>4106902</v>
      </c>
      <c r="L122" s="7">
        <f>'[1]TCE - ANEXO IV - Preencher'!N131</f>
        <v>152</v>
      </c>
    </row>
    <row r="123" spans="1:12" s="8" customFormat="1" ht="19.5" customHeight="1" x14ac:dyDescent="0.2">
      <c r="A123" s="3">
        <f>IFERROR(VLOOKUP(B123,'[1]DADOS (OCULTAR)'!$Q$3:$S$136,3,0),"")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5.17 - Manutenção de Software, Certificação Digital e Microfilmagem</v>
      </c>
      <c r="D123" s="3">
        <f>'[1]TCE - ANEXO IV - Preencher'!F132</f>
        <v>5620302000267</v>
      </c>
      <c r="E123" s="5" t="str">
        <f>'[1]TCE - ANEXO IV - Preencher'!G132</f>
        <v>GREEN PAPER FREE SOLUÇOES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7765</v>
      </c>
      <c r="I123" s="6">
        <f>IF('[1]TCE - ANEXO IV - Preencher'!K132="","",'[1]TCE - ANEXO IV - Preencher'!K132)</f>
        <v>45545</v>
      </c>
      <c r="J123" s="5" t="str">
        <f>'[1]TCE - ANEXO IV - Preencher'!L132</f>
        <v>RF91HCMSB</v>
      </c>
      <c r="K123" s="5" t="str">
        <f>IF(F123="B",LEFT('[1]TCE - ANEXO IV - Preencher'!M132,2),IF(F123="S",LEFT('[1]TCE - ANEXO IV - Preencher'!M132,7),IF('[1]TCE - ANEXO IV - Preencher'!H132="","")))</f>
        <v>2602308</v>
      </c>
      <c r="L123" s="7">
        <f>'[1]TCE - ANEXO IV - Preencher'!N132</f>
        <v>4500</v>
      </c>
    </row>
    <row r="124" spans="1:12" s="8" customFormat="1" ht="19.5" customHeight="1" x14ac:dyDescent="0.2">
      <c r="A124" s="3">
        <f>IFERROR(VLOOKUP(B124,'[1]DADOS (OCULTAR)'!$Q$3:$S$136,3,0),"")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5.17 - Manutenção de Software, Certificação Digital e Microfilmagem</v>
      </c>
      <c r="D124" s="3" t="str">
        <f>'[1]TCE - ANEXO IV - Preencher'!F133</f>
        <v>04.069.709/0001-02</v>
      </c>
      <c r="E124" s="5" t="str">
        <f>'[1]TCE - ANEXO IV - Preencher'!G133</f>
        <v>BIONEXO S.A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495564</v>
      </c>
      <c r="I124" s="6">
        <f>IF('[1]TCE - ANEXO IV - Preencher'!K133="","",'[1]TCE - ANEXO IV - Preencher'!K133)</f>
        <v>45567</v>
      </c>
      <c r="J124" s="5" t="str">
        <f>'[1]TCE - ANEXO IV - Preencher'!L133</f>
        <v>ZQ2EA8GI</v>
      </c>
      <c r="K124" s="5" t="str">
        <f>IF(F124="B",LEFT('[1]TCE - ANEXO IV - Preencher'!M133,2),IF(F124="S",LEFT('[1]TCE - ANEXO IV - Preencher'!M133,7),IF('[1]TCE - ANEXO IV - Preencher'!H133="","")))</f>
        <v>3550308</v>
      </c>
      <c r="L124" s="7">
        <f>'[1]TCE - ANEXO IV - Preencher'!N133</f>
        <v>2407.4699999999998</v>
      </c>
    </row>
    <row r="125" spans="1:12" s="8" customFormat="1" ht="19.5" customHeight="1" x14ac:dyDescent="0.2">
      <c r="A125" s="3">
        <f>IFERROR(VLOOKUP(B125,'[1]DADOS (OCULTAR)'!$Q$3:$S$136,3,0),"")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23209298000140</v>
      </c>
      <c r="E125" s="5" t="str">
        <f>'[1]TCE - ANEXO IV - Preencher'!G134</f>
        <v>GOHEALTH PRODUTOS DIGITAIS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73</v>
      </c>
      <c r="I125" s="6">
        <f>IF('[1]TCE - ANEXO IV - Preencher'!K134="","",'[1]TCE - ANEXO IV - Preencher'!K134)</f>
        <v>45570</v>
      </c>
      <c r="J125" s="5" t="str">
        <f>'[1]TCE - ANEXO IV - Preencher'!L134</f>
        <v>KJ3R62RX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920.52</v>
      </c>
    </row>
    <row r="126" spans="1:12" s="8" customFormat="1" ht="19.5" customHeight="1" x14ac:dyDescent="0.2">
      <c r="A126" s="3">
        <f>IFERROR(VLOOKUP(B126,'[1]DADOS (OCULTAR)'!$Q$3:$S$136,3,0),"")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5.17 - Manutenção de Software, Certificação Digital e Microfilmagem</v>
      </c>
      <c r="D126" s="3" t="str">
        <f>'[1]TCE - ANEXO IV - Preencher'!F135</f>
        <v>53.113.791/0001-22</v>
      </c>
      <c r="E126" s="5" t="str">
        <f>'[1]TCE - ANEXO IV - Preencher'!G135</f>
        <v>TOTVS AS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3924729</v>
      </c>
      <c r="I126" s="6">
        <f>IF('[1]TCE - ANEXO IV - Preencher'!K135="","",'[1]TCE - ANEXO IV - Preencher'!K135)</f>
        <v>45541</v>
      </c>
      <c r="J126" s="5" t="str">
        <f>'[1]TCE - ANEXO IV - Preencher'!L135</f>
        <v>NYMYANDT</v>
      </c>
      <c r="K126" s="5" t="str">
        <f>IF(F126="B",LEFT('[1]TCE - ANEXO IV - Preencher'!M135,2),IF(F126="S",LEFT('[1]TCE - ANEXO IV - Preencher'!M135,7),IF('[1]TCE - ANEXO IV - Preencher'!H135="","")))</f>
        <v>3550308</v>
      </c>
      <c r="L126" s="7">
        <f>'[1]TCE - ANEXO IV - Preencher'!N135</f>
        <v>8188.46</v>
      </c>
    </row>
    <row r="127" spans="1:12" s="8" customFormat="1" ht="19.5" customHeight="1" x14ac:dyDescent="0.2">
      <c r="A127" s="3">
        <f>IFERROR(VLOOKUP(B127,'[1]DADOS (OCULTAR)'!$Q$3:$S$136,3,0),"")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5.17 - Manutenção de Software, Certificação Digital e Microfilmagem</v>
      </c>
      <c r="D127" s="3" t="str">
        <f>'[1]TCE - ANEXO IV - Preencher'!F136</f>
        <v>53.113.791/0001-22</v>
      </c>
      <c r="E127" s="5" t="str">
        <f>'[1]TCE - ANEXO IV - Preencher'!G136</f>
        <v>TOTVS AS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3937670</v>
      </c>
      <c r="I127" s="6">
        <f>IF('[1]TCE - ANEXO IV - Preencher'!K136="","",'[1]TCE - ANEXO IV - Preencher'!K136)</f>
        <v>45548</v>
      </c>
      <c r="J127" s="5" t="str">
        <f>'[1]TCE - ANEXO IV - Preencher'!L136</f>
        <v>DJJZY2HI</v>
      </c>
      <c r="K127" s="5" t="str">
        <f>IF(F127="B",LEFT('[1]TCE - ANEXO IV - Preencher'!M136,2),IF(F127="S",LEFT('[1]TCE - ANEXO IV - Preencher'!M136,7),IF('[1]TCE - ANEXO IV - Preencher'!H136="","")))</f>
        <v>3550308</v>
      </c>
      <c r="L127" s="7">
        <f>'[1]TCE - ANEXO IV - Preencher'!N136</f>
        <v>1318.95</v>
      </c>
    </row>
    <row r="128" spans="1:12" s="8" customFormat="1" ht="19.5" customHeight="1" x14ac:dyDescent="0.2">
      <c r="A128" s="3">
        <f>IFERROR(VLOOKUP(B128,'[1]DADOS (OCULTAR)'!$Q$3:$S$136,3,0),"")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5.99 - Outros Serviços de Terceiros Pessoa Jurídica</v>
      </c>
      <c r="D128" s="3">
        <f>'[1]TCE - ANEXO IV - Preencher'!F137</f>
        <v>58921792000117</v>
      </c>
      <c r="E128" s="5" t="str">
        <f>'[1]TCE - ANEXO IV - Preencher'!G137</f>
        <v xml:space="preserve">PLANISA PLANEJAMENTO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34615</v>
      </c>
      <c r="I128" s="6">
        <f>IF('[1]TCE - ANEXO IV - Preencher'!K137="","",'[1]TCE - ANEXO IV - Preencher'!K137)</f>
        <v>45539</v>
      </c>
      <c r="J128" s="5" t="str">
        <f>'[1]TCE - ANEXO IV - Preencher'!L137</f>
        <v>XJKLYWLE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4823.03</v>
      </c>
    </row>
    <row r="129" spans="1:12" s="8" customFormat="1" ht="19.5" customHeight="1" x14ac:dyDescent="0.2">
      <c r="A129" s="3">
        <f>IFERROR(VLOOKUP(B129,'[1]DADOS (OCULTAR)'!$Q$3:$S$136,3,0),"")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5.99 - Outros Serviços de Terceiros Pessoa Jurídica</v>
      </c>
      <c r="D129" s="3" t="str">
        <f>'[1]TCE - ANEXO IV - Preencher'!F138</f>
        <v>35.521.046/0001-30</v>
      </c>
      <c r="E129" s="5" t="str">
        <f>'[1]TCE - ANEXO IV - Preencher'!G138</f>
        <v>TGI CONSULTORIA EM GESTÃO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25301</v>
      </c>
      <c r="I129" s="6">
        <f>IF('[1]TCE - ANEXO IV - Preencher'!K138="","",'[1]TCE - ANEXO IV - Preencher'!K138)</f>
        <v>45540</v>
      </c>
      <c r="J129" s="5" t="str">
        <f>'[1]TCE - ANEXO IV - Preencher'!L138</f>
        <v>YRLJ81WE</v>
      </c>
      <c r="K129" s="5" t="str">
        <f>IF(F129="B",LEFT('[1]TCE - ANEXO IV - Preencher'!M138,2),IF(F129="S",LEFT('[1]TCE - ANEXO IV - Preencher'!M138,7),IF('[1]TCE - ANEXO IV - Preencher'!H138="","")))</f>
        <v>2611606</v>
      </c>
      <c r="L129" s="7">
        <f>'[1]TCE - ANEXO IV - Preencher'!N138</f>
        <v>3600</v>
      </c>
    </row>
    <row r="130" spans="1:12" s="8" customFormat="1" ht="19.5" customHeight="1" x14ac:dyDescent="0.2">
      <c r="A130" s="3">
        <f>IFERROR(VLOOKUP(B130,'[1]DADOS (OCULTAR)'!$Q$3:$S$136,3,0),"")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5.99 - Outros Serviços de Terceiros Pessoa Jurídica</v>
      </c>
      <c r="D130" s="3" t="str">
        <f>'[1]TCE - ANEXO IV - Preencher'!F139</f>
        <v>06.317.907/0001-65</v>
      </c>
      <c r="E130" s="5" t="str">
        <f>'[1]TCE - ANEXO IV - Preencher'!G139</f>
        <v>RUI JORGE DE A. PIRES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9820</v>
      </c>
      <c r="I130" s="6">
        <f>IF('[1]TCE - ANEXO IV - Preencher'!K139="","",'[1]TCE - ANEXO IV - Preencher'!K139)</f>
        <v>45569</v>
      </c>
      <c r="J130" s="5" t="str">
        <f>'[1]TCE - ANEXO IV - Preencher'!L139</f>
        <v>AF4YFGDE</v>
      </c>
      <c r="K130" s="5" t="str">
        <f>IF(F130="B",LEFT('[1]TCE - ANEXO IV - Preencher'!M139,2),IF(F130="S",LEFT('[1]TCE - ANEXO IV - Preencher'!M139,7),IF('[1]TCE - ANEXO IV - Preencher'!H139="","")))</f>
        <v>2611606</v>
      </c>
      <c r="L130" s="7">
        <f>'[1]TCE - ANEXO IV - Preencher'!N139</f>
        <v>3000</v>
      </c>
    </row>
    <row r="131" spans="1:12" s="8" customFormat="1" ht="19.5" customHeight="1" x14ac:dyDescent="0.2">
      <c r="A131" s="3">
        <f>IFERROR(VLOOKUP(B131,'[1]DADOS (OCULTAR)'!$Q$3:$S$136,3,0),"")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5.2 - Serviços Técnicos Profissionais</v>
      </c>
      <c r="D131" s="3" t="str">
        <f>'[1]TCE - ANEXO IV - Preencher'!F140</f>
        <v>02.512.303/0001-19</v>
      </c>
      <c r="E131" s="5" t="str">
        <f>'[1]TCE - ANEXO IV - Preencher'!G140</f>
        <v>NOROES AZEVEDO SOCIEDADE ADVOGADOS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7433</v>
      </c>
      <c r="I131" s="6">
        <f>IF('[1]TCE - ANEXO IV - Preencher'!K140="","",'[1]TCE - ANEXO IV - Preencher'!K140)</f>
        <v>45540</v>
      </c>
      <c r="J131" s="5" t="str">
        <f>'[1]TCE - ANEXO IV - Preencher'!L140</f>
        <v>IYQ8C6WZ</v>
      </c>
      <c r="K131" s="5" t="str">
        <f>IF(F131="B",LEFT('[1]TCE - ANEXO IV - Preencher'!M140,2),IF(F131="S",LEFT('[1]TCE - ANEXO IV - Preencher'!M140,7),IF('[1]TCE - ANEXO IV - Preencher'!H140="","")))</f>
        <v>2611606</v>
      </c>
      <c r="L131" s="7">
        <f>'[1]TCE - ANEXO IV - Preencher'!N140</f>
        <v>3877.59</v>
      </c>
    </row>
    <row r="132" spans="1:12" s="8" customFormat="1" ht="19.5" customHeight="1" x14ac:dyDescent="0.2">
      <c r="A132" s="3">
        <f>IFERROR(VLOOKUP(B132,'[1]DADOS (OCULTAR)'!$Q$3:$S$136,3,0),"")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5.2 - Serviços Técnicos Profissionais</v>
      </c>
      <c r="D132" s="3" t="str">
        <f>'[1]TCE - ANEXO IV - Preencher'!F141</f>
        <v>02.512.303/0001-19</v>
      </c>
      <c r="E132" s="5" t="str">
        <f>'[1]TCE - ANEXO IV - Preencher'!G141</f>
        <v>NOROES AZEVEDO SOCIEDADE ADVOGADOS</v>
      </c>
      <c r="F132" s="5" t="str">
        <f>'[1]TCE - ANEXO IV - Preencher'!H141</f>
        <v>S</v>
      </c>
      <c r="G132" s="5" t="str">
        <f>'[1]TCE - ANEXO IV - Preencher'!I141</f>
        <v>N</v>
      </c>
      <c r="H132" s="5" t="str">
        <f>'[1]TCE - ANEXO IV - Preencher'!J141</f>
        <v>322024</v>
      </c>
      <c r="I132" s="6">
        <f>IF('[1]TCE - ANEXO IV - Preencher'!K141="","",'[1]TCE - ANEXO IV - Preencher'!K141)</f>
        <v>45539</v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>2611606</v>
      </c>
      <c r="L132" s="7">
        <f>'[1]TCE - ANEXO IV - Preencher'!N141</f>
        <v>70</v>
      </c>
    </row>
    <row r="133" spans="1:12" s="8" customFormat="1" ht="19.5" customHeight="1" x14ac:dyDescent="0.2">
      <c r="A133" s="3">
        <f>IFERROR(VLOOKUP(B133,'[1]DADOS (OCULTAR)'!$Q$3:$S$136,3,0),"")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5.10 - Detetização/Tratamento de Resíduos e Afins</v>
      </c>
      <c r="D133" s="3" t="str">
        <f>'[1]TCE - ANEXO IV - Preencher'!F142</f>
        <v>10.333.266/0001-00</v>
      </c>
      <c r="E133" s="5" t="str">
        <f>'[1]TCE - ANEXO IV - Preencher'!G142</f>
        <v>CARLOS ANTONIO DE OLIVEIRA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11298</v>
      </c>
      <c r="I133" s="6">
        <f>IF('[1]TCE - ANEXO IV - Preencher'!K142="","",'[1]TCE - ANEXO IV - Preencher'!K142)</f>
        <v>45565</v>
      </c>
      <c r="J133" s="5" t="str">
        <f>'[1]TCE - ANEXO IV - Preencher'!L142</f>
        <v>RCRDPYLY</v>
      </c>
      <c r="K133" s="5" t="str">
        <f>IF(F133="B",LEFT('[1]TCE - ANEXO IV - Preencher'!M142,2),IF(F133="S",LEFT('[1]TCE - ANEXO IV - Preencher'!M142,7),IF('[1]TCE - ANEXO IV - Preencher'!H142="","")))</f>
        <v>2611606</v>
      </c>
      <c r="L133" s="7">
        <f>'[1]TCE - ANEXO IV - Preencher'!N142</f>
        <v>600</v>
      </c>
    </row>
    <row r="134" spans="1:12" s="8" customFormat="1" ht="19.5" customHeight="1" x14ac:dyDescent="0.2">
      <c r="A134" s="3">
        <f>IFERROR(VLOOKUP(B134,'[1]DADOS (OCULTAR)'!$Q$3:$S$136,3,0),"")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5.23 - Limpeza e Conservação</v>
      </c>
      <c r="D134" s="3" t="str">
        <f>'[1]TCE - ANEXO IV - Preencher'!F143</f>
        <v>10.229.013/0001-90</v>
      </c>
      <c r="E134" s="5" t="str">
        <f>'[1]TCE - ANEXO IV - Preencher'!G143</f>
        <v>INTERCLEAN ADMINISTRAÇÃO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1183</v>
      </c>
      <c r="I134" s="6">
        <f>IF('[1]TCE - ANEXO IV - Preencher'!K143="","",'[1]TCE - ANEXO IV - Preencher'!K143)</f>
        <v>45554</v>
      </c>
      <c r="J134" s="5" t="str">
        <f>'[1]TCE - ANEXO IV - Preencher'!L143</f>
        <v>TLZCHTWN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318803.21000000002</v>
      </c>
    </row>
    <row r="135" spans="1:12" s="8" customFormat="1" ht="19.5" customHeight="1" x14ac:dyDescent="0.2">
      <c r="A135" s="3">
        <f>IFERROR(VLOOKUP(B135,'[1]DADOS (OCULTAR)'!$Q$3:$S$136,3,0),"")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5.99 - Outros Serviços de Terceiros Pessoa Jurídica</v>
      </c>
      <c r="D135" s="3">
        <f>'[1]TCE - ANEXO IV - Preencher'!F144</f>
        <v>12682965000190</v>
      </c>
      <c r="E135" s="5" t="str">
        <f>'[1]TCE - ANEXO IV - Preencher'!G144</f>
        <v>CARDOSO SERVIÇO DE JARDINAGENS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1889</v>
      </c>
      <c r="I135" s="6">
        <f>IF('[1]TCE - ANEXO IV - Preencher'!K144="","",'[1]TCE - ANEXO IV - Preencher'!K144)</f>
        <v>45575</v>
      </c>
      <c r="J135" s="5" t="str">
        <f>'[1]TCE - ANEXO IV - Preencher'!L144</f>
        <v>HSWO52438</v>
      </c>
      <c r="K135" s="5" t="str">
        <f>IF(F135="B",LEFT('[1]TCE - ANEXO IV - Preencher'!M144,2),IF(F135="S",LEFT('[1]TCE - ANEXO IV - Preencher'!M144,7),IF('[1]TCE - ANEXO IV - Preencher'!H144="","")))</f>
        <v>2607901</v>
      </c>
      <c r="L135" s="7">
        <f>'[1]TCE - ANEXO IV - Preencher'!N144</f>
        <v>15200</v>
      </c>
    </row>
    <row r="136" spans="1:12" s="8" customFormat="1" ht="19.5" customHeight="1" x14ac:dyDescent="0.2">
      <c r="A136" s="3">
        <f>IFERROR(VLOOKUP(B136,'[1]DADOS (OCULTAR)'!$Q$3:$S$136,3,0),"")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5.99 - Outros Serviços de Terceiros Pessoa Jurídica</v>
      </c>
      <c r="D136" s="3" t="str">
        <f>'[1]TCE - ANEXO IV - Preencher'!F145</f>
        <v>27.534.506/0001-37</v>
      </c>
      <c r="E136" s="5" t="str">
        <f>'[1]TCE - ANEXO IV - Preencher'!G145</f>
        <v>FELLIPE R P DE OLIVEIRA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2619</v>
      </c>
      <c r="I136" s="6">
        <f>IF('[1]TCE - ANEXO IV - Preencher'!K145="","",'[1]TCE - ANEXO IV - Preencher'!K145)</f>
        <v>45580</v>
      </c>
      <c r="J136" s="5" t="str">
        <f>'[1]TCE - ANEXO IV - Preencher'!L145</f>
        <v>BA52KXJF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850</v>
      </c>
    </row>
    <row r="137" spans="1:12" s="8" customFormat="1" ht="19.5" customHeight="1" x14ac:dyDescent="0.2">
      <c r="A137" s="3">
        <f>IFERROR(VLOOKUP(B137,'[1]DADOS (OCULTAR)'!$Q$3:$S$136,3,0),"")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5.99 - Outros Serviços de Terceiros Pessoa Jurídica</v>
      </c>
      <c r="D137" s="3" t="str">
        <f>'[1]TCE - ANEXO IV - Preencher'!F146</f>
        <v>23.284.851/0001-09</v>
      </c>
      <c r="E137" s="5" t="str">
        <f>'[1]TCE - ANEXO IV - Preencher'!G146</f>
        <v>VANDA SEVERINA DE BARROS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36</v>
      </c>
      <c r="I137" s="6">
        <f>IF('[1]TCE - ANEXO IV - Preencher'!K146="","",'[1]TCE - ANEXO IV - Preencher'!K146)</f>
        <v>45581</v>
      </c>
      <c r="J137" s="5" t="str">
        <f>'[1]TCE - ANEXO IV - Preencher'!L146</f>
        <v>26068042223284851000109000000000003624102302144021</v>
      </c>
      <c r="K137" s="5" t="str">
        <f>IF(F137="B",LEFT('[1]TCE - ANEXO IV - Preencher'!M146,2),IF(F137="S",LEFT('[1]TCE - ANEXO IV - Preencher'!M146,7),IF('[1]TCE - ANEXO IV - Preencher'!H146="","")))</f>
        <v>2606804</v>
      </c>
      <c r="L137" s="7">
        <f>'[1]TCE - ANEXO IV - Preencher'!N146</f>
        <v>1573.5</v>
      </c>
    </row>
    <row r="138" spans="1:12" s="8" customFormat="1" ht="19.5" customHeight="1" x14ac:dyDescent="0.2">
      <c r="A138" s="3">
        <f>IFERROR(VLOOKUP(B138,'[1]DADOS (OCULTAR)'!$Q$3:$S$136,3,0),"")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5.99 - Outros Serviços de Terceiros Pessoa Jurídica</v>
      </c>
      <c r="D138" s="3" t="str">
        <f>'[1]TCE - ANEXO IV - Preencher'!F147</f>
        <v>08.399.167/0001-89</v>
      </c>
      <c r="E138" s="5" t="str">
        <f>'[1]TCE - ANEXO IV - Preencher'!G147</f>
        <v>ICTS GLOBAL DO BRASIL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62435</v>
      </c>
      <c r="I138" s="6">
        <f>IF('[1]TCE - ANEXO IV - Preencher'!K147="","",'[1]TCE - ANEXO IV - Preencher'!K147)</f>
        <v>45566</v>
      </c>
      <c r="J138" s="5" t="str">
        <f>'[1]TCE - ANEXO IV - Preencher'!L147</f>
        <v>108M379101712695999X</v>
      </c>
      <c r="K138" s="5" t="str">
        <f>IF(F138="B",LEFT('[1]TCE - ANEXO IV - Preencher'!M147,2),IF(F138="S",LEFT('[1]TCE - ANEXO IV - Preencher'!M147,7),IF('[1]TCE - ANEXO IV - Preencher'!H147="","")))</f>
        <v>3505708</v>
      </c>
      <c r="L138" s="7">
        <f>'[1]TCE - ANEXO IV - Preencher'!N147</f>
        <v>594.58000000000004</v>
      </c>
    </row>
    <row r="139" spans="1:12" s="8" customFormat="1" ht="19.5" customHeight="1" x14ac:dyDescent="0.2">
      <c r="A139" s="3">
        <f>IFERROR(VLOOKUP(B139,'[1]DADOS (OCULTAR)'!$Q$3:$S$136,3,0),"")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5.99 - Outros Serviços de Terceiros Pessoa Jurídica</v>
      </c>
      <c r="D139" s="3">
        <f>'[1]TCE - ANEXO IV - Preencher'!F148</f>
        <v>10816775000274</v>
      </c>
      <c r="E139" s="5" t="str">
        <f>'[1]TCE - ANEXO IV - Preencher'!G148</f>
        <v>INSPETORA SALESIANA DO NORDESTE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21571</v>
      </c>
      <c r="I139" s="6">
        <f>IF('[1]TCE - ANEXO IV - Preencher'!K148="","",'[1]TCE - ANEXO IV - Preencher'!K148)</f>
        <v>45539</v>
      </c>
      <c r="J139" s="5" t="str">
        <f>'[1]TCE - ANEXO IV - Preencher'!L148</f>
        <v>XJCDN6UA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1190</v>
      </c>
    </row>
    <row r="140" spans="1:12" s="8" customFormat="1" ht="19.5" customHeight="1" x14ac:dyDescent="0.2">
      <c r="A140" s="3">
        <f>IFERROR(VLOOKUP(B140,'[1]DADOS (OCULTAR)'!$Q$3:$S$136,3,0),"")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>5.99 - Outros Serviços de Terceiros Pessoa Jurídica</v>
      </c>
      <c r="D140" s="3" t="str">
        <f>'[1]TCE - ANEXO IV - Preencher'!F149</f>
        <v>19.786.063/0001-43</v>
      </c>
      <c r="E140" s="5" t="str">
        <f>'[1]TCE - ANEXO IV - Preencher'!G149</f>
        <v>MARINHO E CASTRO SERVIÇO LTDA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6502</v>
      </c>
      <c r="I140" s="6">
        <f>IF('[1]TCE - ANEXO IV - Preencher'!K149="","",'[1]TCE - ANEXO IV - Preencher'!K149)</f>
        <v>45558</v>
      </c>
      <c r="J140" s="5" t="str">
        <f>'[1]TCE - ANEXO IV - Preencher'!L149</f>
        <v>KHZ3EUIB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9040.5</v>
      </c>
    </row>
    <row r="141" spans="1:12" s="8" customFormat="1" ht="19.5" customHeight="1" x14ac:dyDescent="0.2">
      <c r="A141" s="3">
        <f>IFERROR(VLOOKUP(B141,'[1]DADOS (OCULTAR)'!$Q$3:$S$136,3,0),"")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5.99 - Outros Serviços de Terceiros Pessoa Jurídica</v>
      </c>
      <c r="D141" s="3" t="str">
        <f>'[1]TCE - ANEXO IV - Preencher'!F150</f>
        <v>12.918.503/0001-20</v>
      </c>
      <c r="E141" s="5" t="str">
        <f>'[1]TCE - ANEXO IV - Preencher'!G150</f>
        <v>TECHYDRO GESTÃO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5687</v>
      </c>
      <c r="I141" s="6">
        <f>IF('[1]TCE - ANEXO IV - Preencher'!K150="","",'[1]TCE - ANEXO IV - Preencher'!K150)</f>
        <v>45537</v>
      </c>
      <c r="J141" s="5" t="str">
        <f>'[1]TCE - ANEXO IV - Preencher'!L150</f>
        <v>0103E1325</v>
      </c>
      <c r="K141" s="5" t="str">
        <f>IF(F141="B",LEFT('[1]TCE - ANEXO IV - Preencher'!M150,2),IF(F141="S",LEFT('[1]TCE - ANEXO IV - Preencher'!M150,7),IF('[1]TCE - ANEXO IV - Preencher'!H150="","")))</f>
        <v>2304285</v>
      </c>
      <c r="L141" s="7">
        <f>'[1]TCE - ANEXO IV - Preencher'!N150</f>
        <v>2467.08</v>
      </c>
    </row>
    <row r="142" spans="1:12" s="8" customFormat="1" ht="19.5" customHeight="1" x14ac:dyDescent="0.2">
      <c r="A142" s="3">
        <f>IFERROR(VLOOKUP(B142,'[1]DADOS (OCULTAR)'!$Q$3:$S$136,3,0),"")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5.99 - Outros Serviços de Terceiros Pessoa Jurídica</v>
      </c>
      <c r="D142" s="3" t="str">
        <f>'[1]TCE - ANEXO IV - Preencher'!F151</f>
        <v>13.409.775/0003-29</v>
      </c>
      <c r="E142" s="5" t="str">
        <f>'[1]TCE - ANEXO IV - Preencher'!G151</f>
        <v>LINUS LOG LTDA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2955</v>
      </c>
      <c r="I142" s="6">
        <f>IF('[1]TCE - ANEXO IV - Preencher'!K151="","",'[1]TCE - ANEXO IV - Preencher'!K151)</f>
        <v>45580</v>
      </c>
      <c r="J142" s="5" t="str">
        <f>'[1]TCE - ANEXO IV - Preencher'!L151</f>
        <v>PQZG78747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3548.63</v>
      </c>
    </row>
    <row r="143" spans="1:12" s="8" customFormat="1" ht="19.5" customHeight="1" x14ac:dyDescent="0.2">
      <c r="A143" s="3">
        <f>IFERROR(VLOOKUP(B143,'[1]DADOS (OCULTAR)'!$Q$3:$S$136,3,0),"")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5.99 - Outros Serviços de Terceiros Pessoa Jurídica</v>
      </c>
      <c r="D143" s="3" t="str">
        <f>'[1]TCE - ANEXO IV - Preencher'!F152</f>
        <v>30.111.712/0001-49</v>
      </c>
      <c r="E143" s="5" t="str">
        <f>'[1]TCE - ANEXO IV - Preencher'!G152</f>
        <v xml:space="preserve">MAURICIO ELIAS DE SOUZA REPARAÇÃO E MANUTENÇÃO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1374</v>
      </c>
      <c r="I143" s="6">
        <f>IF('[1]TCE - ANEXO IV - Preencher'!K152="","",'[1]TCE - ANEXO IV - Preencher'!K152)</f>
        <v>45569</v>
      </c>
      <c r="J143" s="5" t="str">
        <f>'[1]TCE - ANEXO IV - Preencher'!L152</f>
        <v>LHHDSHWB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839.84</v>
      </c>
    </row>
    <row r="144" spans="1:12" s="8" customFormat="1" ht="19.5" customHeight="1" x14ac:dyDescent="0.2">
      <c r="A144" s="3">
        <f>IFERROR(VLOOKUP(B144,'[1]DADOS (OCULTAR)'!$Q$3:$S$136,3,0),"")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5.99 - Outros Serviços de Terceiros Pessoa Jurídica</v>
      </c>
      <c r="D144" s="3">
        <f>'[1]TCE - ANEXO IV - Preencher'!F153</f>
        <v>5020356000100</v>
      </c>
      <c r="E144" s="5" t="str">
        <f>'[1]TCE - ANEXO IV - Preencher'!G153</f>
        <v>BID COMERCIO E SERVIÇOS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7219</v>
      </c>
      <c r="I144" s="6">
        <f>IF('[1]TCE - ANEXO IV - Preencher'!K153="","",'[1]TCE - ANEXO IV - Preencher'!K153)</f>
        <v>45566</v>
      </c>
      <c r="J144" s="5" t="str">
        <f>'[1]TCE - ANEXO IV - Preencher'!L153</f>
        <v>MMMLP93F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1252.32</v>
      </c>
    </row>
    <row r="145" spans="1:12" s="8" customFormat="1" ht="19.5" customHeight="1" x14ac:dyDescent="0.2">
      <c r="A145" s="3">
        <f>IFERROR(VLOOKUP(B145,'[1]DADOS (OCULTAR)'!$Q$3:$S$136,3,0),"")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5.5 - Reparo e Manutenção de Máquinas e Equipamentos</v>
      </c>
      <c r="D145" s="3" t="str">
        <f>'[1]TCE - ANEXO IV - Preencher'!F154</f>
        <v>04.937.243/0008-88</v>
      </c>
      <c r="E145" s="5" t="str">
        <f>'[1]TCE - ANEXO IV - Preencher'!G154</f>
        <v>OLYMPUS OPTICAL DO BRASIL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3289</v>
      </c>
      <c r="I145" s="6">
        <f>IF('[1]TCE - ANEXO IV - Preencher'!K154="","",'[1]TCE - ANEXO IV - Preencher'!K154)</f>
        <v>45558</v>
      </c>
      <c r="J145" s="5" t="str">
        <f>'[1]TCE - ANEXO IV - Preencher'!L154</f>
        <v>663Q010499151353899S</v>
      </c>
      <c r="K145" s="5" t="str">
        <f>IF(F145="B",LEFT('[1]TCE - ANEXO IV - Preencher'!M154,2),IF(F145="S",LEFT('[1]TCE - ANEXO IV - Preencher'!M154,7),IF('[1]TCE - ANEXO IV - Preencher'!H154="","")))</f>
        <v>3505708</v>
      </c>
      <c r="L145" s="7">
        <f>'[1]TCE - ANEXO IV - Preencher'!N154</f>
        <v>5600</v>
      </c>
    </row>
    <row r="146" spans="1:12" s="8" customFormat="1" ht="19.5" customHeight="1" x14ac:dyDescent="0.2">
      <c r="A146" s="3">
        <f>IFERROR(VLOOKUP(B146,'[1]DADOS (OCULTAR)'!$Q$3:$S$136,3,0),"")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5.5 - Reparo e Manutenção de Máquinas e Equipamentos</v>
      </c>
      <c r="D146" s="3">
        <f>'[1]TCE - ANEXO IV - Preencher'!F155</f>
        <v>60397874000822</v>
      </c>
      <c r="E146" s="5" t="str">
        <f>'[1]TCE - ANEXO IV - Preencher'!G155</f>
        <v>FUJIFILM DO BRASIL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10948</v>
      </c>
      <c r="I146" s="6">
        <f>IF('[1]TCE - ANEXO IV - Preencher'!K155="","",'[1]TCE - ANEXO IV - Preencher'!K155)</f>
        <v>45552</v>
      </c>
      <c r="J146" s="5" t="str">
        <f>'[1]TCE - ANEXO IV - Preencher'!L155</f>
        <v>KRBTALOSFP</v>
      </c>
      <c r="K146" s="5" t="str">
        <f>IF(F146="B",LEFT('[1]TCE - ANEXO IV - Preencher'!M155,2),IF(F146="S",LEFT('[1]TCE - ANEXO IV - Preencher'!M155,7),IF('[1]TCE - ANEXO IV - Preencher'!H155="","")))</f>
        <v>3509205</v>
      </c>
      <c r="L146" s="7">
        <f>'[1]TCE - ANEXO IV - Preencher'!N155</f>
        <v>2816.9</v>
      </c>
    </row>
    <row r="147" spans="1:12" s="8" customFormat="1" ht="19.5" customHeight="1" x14ac:dyDescent="0.2">
      <c r="A147" s="3">
        <f>IFERROR(VLOOKUP(B147,'[1]DADOS (OCULTAR)'!$Q$3:$S$136,3,0),"")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5.5 - Reparo e Manutenção de Máquinas e Equipamentos</v>
      </c>
      <c r="D147" s="3" t="str">
        <f>'[1]TCE - ANEXO IV - Preencher'!F156</f>
        <v>07.146.768/0001-17</v>
      </c>
      <c r="E147" s="5" t="str">
        <f>'[1]TCE - ANEXO IV - Preencher'!G156</f>
        <v>SERV IMAGEM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6288</v>
      </c>
      <c r="I147" s="6">
        <f>IF('[1]TCE - ANEXO IV - Preencher'!K156="","",'[1]TCE - ANEXO IV - Preencher'!K156)</f>
        <v>45559</v>
      </c>
      <c r="J147" s="5" t="str">
        <f>'[1]TCE - ANEXO IV - Preencher'!L156</f>
        <v>IOSV24623</v>
      </c>
      <c r="K147" s="5" t="str">
        <f>IF(F147="B",LEFT('[1]TCE - ANEXO IV - Preencher'!M156,2),IF(F147="S",LEFT('[1]TCE - ANEXO IV - Preencher'!M156,7),IF('[1]TCE - ANEXO IV - Preencher'!H156="","")))</f>
        <v>2607901</v>
      </c>
      <c r="L147" s="7">
        <f>'[1]TCE - ANEXO IV - Preencher'!N156</f>
        <v>2059</v>
      </c>
    </row>
    <row r="148" spans="1:12" s="8" customFormat="1" ht="19.5" customHeight="1" x14ac:dyDescent="0.2">
      <c r="A148" s="3">
        <f>IFERROR(VLOOKUP(B148,'[1]DADOS (OCULTAR)'!$Q$3:$S$136,3,0),"")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5.5 - Reparo e Manutenção de Máquinas e Equipamentos</v>
      </c>
      <c r="D148" s="3" t="str">
        <f>'[1]TCE - ANEXO IV - Preencher'!F157</f>
        <v>01.449.930/0007-85</v>
      </c>
      <c r="E148" s="5" t="str">
        <f>'[1]TCE - ANEXO IV - Preencher'!G157</f>
        <v>SIEMENS LTDA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15745</v>
      </c>
      <c r="I148" s="6">
        <f>IF('[1]TCE - ANEXO IV - Preencher'!K157="","",'[1]TCE - ANEXO IV - Preencher'!K157)</f>
        <v>45548</v>
      </c>
      <c r="J148" s="5" t="str">
        <f>'[1]TCE - ANEXO IV - Preencher'!L157</f>
        <v>ZHBWRLUG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55767.07</v>
      </c>
    </row>
    <row r="149" spans="1:12" s="8" customFormat="1" ht="19.5" customHeight="1" x14ac:dyDescent="0.2">
      <c r="A149" s="3">
        <f>IFERROR(VLOOKUP(B149,'[1]DADOS (OCULTAR)'!$Q$3:$S$136,3,0),"")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5.5 - Reparo e Manutenção de Máquinas e Equipamentos</v>
      </c>
      <c r="D149" s="3" t="str">
        <f>'[1]TCE - ANEXO IV - Preencher'!F158</f>
        <v>12.626.414/0001-00</v>
      </c>
      <c r="E149" s="5" t="str">
        <f>'[1]TCE - ANEXO IV - Preencher'!G158</f>
        <v>MANTEQ H.I LTDA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1097</v>
      </c>
      <c r="I149" s="6">
        <f>IF('[1]TCE - ANEXO IV - Preencher'!K158="","",'[1]TCE - ANEXO IV - Preencher'!K158)</f>
        <v>45551</v>
      </c>
      <c r="J149" s="5" t="str">
        <f>'[1]TCE - ANEXO IV - Preencher'!L158</f>
        <v>TNAG15907</v>
      </c>
      <c r="K149" s="5" t="str">
        <f>IF(F149="B",LEFT('[1]TCE - ANEXO IV - Preencher'!M158,2),IF(F149="S",LEFT('[1]TCE - ANEXO IV - Preencher'!M158,7),IF('[1]TCE - ANEXO IV - Preencher'!H158="","")))</f>
        <v>2607901</v>
      </c>
      <c r="L149" s="7">
        <f>'[1]TCE - ANEXO IV - Preencher'!N158</f>
        <v>7600</v>
      </c>
    </row>
    <row r="150" spans="1:12" s="8" customFormat="1" ht="19.5" customHeight="1" x14ac:dyDescent="0.2">
      <c r="A150" s="3">
        <f>IFERROR(VLOOKUP(B150,'[1]DADOS (OCULTAR)'!$Q$3:$S$136,3,0),"")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5.5 - Reparo e Manutenção de Máquinas e Equipamentos</v>
      </c>
      <c r="D150" s="3" t="str">
        <f>'[1]TCE - ANEXO IV - Preencher'!F159</f>
        <v>24.380.578/0020-41</v>
      </c>
      <c r="E150" s="5" t="str">
        <f>'[1]TCE - ANEXO IV - Preencher'!G159</f>
        <v>WHITE MARTINS GASES IND DO NORDESTE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17442</v>
      </c>
      <c r="I150" s="6">
        <f>IF('[1]TCE - ANEXO IV - Preencher'!K159="","",'[1]TCE - ANEXO IV - Preencher'!K159)</f>
        <v>45547</v>
      </c>
      <c r="J150" s="5" t="str">
        <f>'[1]TCE - ANEXO IV - Preencher'!L159</f>
        <v>QZSM44194</v>
      </c>
      <c r="K150" s="5" t="str">
        <f>IF(F150="B",LEFT('[1]TCE - ANEXO IV - Preencher'!M159,2),IF(F150="S",LEFT('[1]TCE - ANEXO IV - Preencher'!M159,7),IF('[1]TCE - ANEXO IV - Preencher'!H159="","")))</f>
        <v>2607901</v>
      </c>
      <c r="L150" s="7">
        <f>'[1]TCE - ANEXO IV - Preencher'!N159</f>
        <v>657.77</v>
      </c>
    </row>
    <row r="151" spans="1:12" s="8" customFormat="1" ht="19.5" customHeight="1" x14ac:dyDescent="0.2">
      <c r="A151" s="3">
        <f>IFERROR(VLOOKUP(B151,'[1]DADOS (OCULTAR)'!$Q$3:$S$136,3,0),"")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5.5 - Reparo e Manutenção de Máquinas e Equipamentos</v>
      </c>
      <c r="D151" s="3" t="str">
        <f>'[1]TCE - ANEXO IV - Preencher'!F160</f>
        <v>58.752.460/0001-56</v>
      </c>
      <c r="E151" s="5" t="str">
        <f>'[1]TCE - ANEXO IV - Preencher'!G160</f>
        <v>SHIMDZU DO BRASIL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27077</v>
      </c>
      <c r="I151" s="6">
        <f>IF('[1]TCE - ANEXO IV - Preencher'!K160="","",'[1]TCE - ANEXO IV - Preencher'!K160)</f>
        <v>45568</v>
      </c>
      <c r="J151" s="5" t="str">
        <f>'[1]TCE - ANEXO IV - Preencher'!L160</f>
        <v>185N865968810994699U</v>
      </c>
      <c r="K151" s="5" t="str">
        <f>IF(F151="B",LEFT('[1]TCE - ANEXO IV - Preencher'!M160,2),IF(F151="S",LEFT('[1]TCE - ANEXO IV - Preencher'!M160,7),IF('[1]TCE - ANEXO IV - Preencher'!H160="","")))</f>
        <v>3505708</v>
      </c>
      <c r="L151" s="7">
        <f>'[1]TCE - ANEXO IV - Preencher'!N160</f>
        <v>9984.36</v>
      </c>
    </row>
    <row r="152" spans="1:12" s="8" customFormat="1" ht="19.5" customHeight="1" x14ac:dyDescent="0.2">
      <c r="A152" s="3">
        <f>IFERROR(VLOOKUP(B152,'[1]DADOS (OCULTAR)'!$Q$3:$S$136,3,0),"")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5.5 - Reparo e Manutenção de Máquinas e Equipamentos</v>
      </c>
      <c r="D152" s="3" t="str">
        <f>'[1]TCE - ANEXO IV - Preencher'!F161</f>
        <v>03.480.539/0001-83</v>
      </c>
      <c r="E152" s="5" t="str">
        <f>'[1]TCE - ANEXO IV - Preencher'!G161</f>
        <v>TECSAUDE - SL ENGENHARIA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17761</v>
      </c>
      <c r="I152" s="6">
        <f>IF('[1]TCE - ANEXO IV - Preencher'!K161="","",'[1]TCE - ANEXO IV - Preencher'!K161)</f>
        <v>45566</v>
      </c>
      <c r="J152" s="5" t="str">
        <f>'[1]TCE - ANEXO IV - Preencher'!L161</f>
        <v>VZEE90858</v>
      </c>
      <c r="K152" s="5" t="str">
        <f>IF(F152="B",LEFT('[1]TCE - ANEXO IV - Preencher'!M161,2),IF(F152="S",LEFT('[1]TCE - ANEXO IV - Preencher'!M161,7),IF('[1]TCE - ANEXO IV - Preencher'!H161="","")))</f>
        <v>2607901</v>
      </c>
      <c r="L152" s="7">
        <f>'[1]TCE - ANEXO IV - Preencher'!N161</f>
        <v>32088.38</v>
      </c>
    </row>
    <row r="153" spans="1:12" s="8" customFormat="1" ht="19.5" customHeight="1" x14ac:dyDescent="0.2">
      <c r="A153" s="3">
        <f>IFERROR(VLOOKUP(B153,'[1]DADOS (OCULTAR)'!$Q$3:$S$136,3,0),"")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5.5 - Reparo e Manutenção de Máquinas e Equipamentos</v>
      </c>
      <c r="D153" s="3" t="str">
        <f>'[1]TCE - ANEXO IV - Preencher'!F162</f>
        <v>27.117.678/0001-05</v>
      </c>
      <c r="E153" s="5" t="str">
        <f>'[1]TCE - ANEXO IV - Preencher'!G162</f>
        <v>ELETRONICA DO FUTURO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503</v>
      </c>
      <c r="I153" s="6">
        <f>IF('[1]TCE - ANEXO IV - Preencher'!K162="","",'[1]TCE - ANEXO IV - Preencher'!K162)</f>
        <v>45566</v>
      </c>
      <c r="J153" s="5" t="str">
        <f>'[1]TCE - ANEXO IV - Preencher'!L162</f>
        <v>L9B8N9SY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6500</v>
      </c>
    </row>
    <row r="154" spans="1:12" s="8" customFormat="1" ht="19.5" customHeight="1" x14ac:dyDescent="0.2">
      <c r="A154" s="3">
        <f>IFERROR(VLOOKUP(B154,'[1]DADOS (OCULTAR)'!$Q$3:$S$136,3,0),"")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5.5 - Reparo e Manutenção de Máquinas e Equipamentos</v>
      </c>
      <c r="D154" s="3" t="str">
        <f>'[1]TCE - ANEXO IV - Preencher'!F163</f>
        <v>27.588.134/0001-21</v>
      </c>
      <c r="E154" s="5" t="str">
        <f>'[1]TCE - ANEXO IV - Preencher'!G163</f>
        <v>EDVALDO SEVERINO SILVA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104</v>
      </c>
      <c r="I154" s="6">
        <f>IF('[1]TCE - ANEXO IV - Preencher'!K163="","",'[1]TCE - ANEXO IV - Preencher'!K163)</f>
        <v>45565</v>
      </c>
      <c r="J154" s="5" t="str">
        <f>'[1]TCE - ANEXO IV - Preencher'!L163</f>
        <v>FX7Q4RNK6</v>
      </c>
      <c r="K154" s="5" t="str">
        <f>IF(F154="B",LEFT('[1]TCE - ANEXO IV - Preencher'!M163,2),IF(F154="S",LEFT('[1]TCE - ANEXO IV - Preencher'!M163,7),IF('[1]TCE - ANEXO IV - Preencher'!H163="","")))</f>
        <v>2611408</v>
      </c>
      <c r="L154" s="7">
        <f>'[1]TCE - ANEXO IV - Preencher'!N163</f>
        <v>8000</v>
      </c>
    </row>
    <row r="155" spans="1:12" s="8" customFormat="1" ht="19.5" customHeight="1" x14ac:dyDescent="0.2">
      <c r="A155" s="3">
        <f>IFERROR(VLOOKUP(B155,'[1]DADOS (OCULTAR)'!$Q$3:$S$136,3,0),"")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5.5 - Reparo e Manutenção de Máquinas e Equipamentos</v>
      </c>
      <c r="D155" s="3" t="str">
        <f>'[1]TCE - ANEXO IV - Preencher'!F164</f>
        <v>09.014.387/0001-00</v>
      </c>
      <c r="E155" s="5" t="str">
        <f>'[1]TCE - ANEXO IV - Preencher'!G164</f>
        <v>COMPLETA SERVIÇOS DE AR CONDICIONADO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1947</v>
      </c>
      <c r="I155" s="6">
        <f>IF('[1]TCE - ANEXO IV - Preencher'!K164="","",'[1]TCE - ANEXO IV - Preencher'!K164)</f>
        <v>45566</v>
      </c>
      <c r="J155" s="5" t="str">
        <f>'[1]TCE - ANEXO IV - Preencher'!L164</f>
        <v>AE7XREZE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750</v>
      </c>
    </row>
    <row r="156" spans="1:12" s="8" customFormat="1" ht="19.5" customHeight="1" x14ac:dyDescent="0.2">
      <c r="A156" s="3">
        <f>IFERROR(VLOOKUP(B156,'[1]DADOS (OCULTAR)'!$Q$3:$S$136,3,0),"")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5.5 - Reparo e Manutenção de Máquinas e Equipamentos</v>
      </c>
      <c r="D156" s="3" t="str">
        <f>'[1]TCE - ANEXO IV - Preencher'!F165</f>
        <v>09.014.387/0001-00</v>
      </c>
      <c r="E156" s="5" t="str">
        <f>'[1]TCE - ANEXO IV - Preencher'!G165</f>
        <v>COMPLETA SERVIÇOS DE AR CONDICIONADO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1946</v>
      </c>
      <c r="I156" s="6">
        <f>IF('[1]TCE - ANEXO IV - Preencher'!K165="","",'[1]TCE - ANEXO IV - Preencher'!K165)</f>
        <v>45566</v>
      </c>
      <c r="J156" s="5" t="str">
        <f>'[1]TCE - ANEXO IV - Preencher'!L165</f>
        <v>EGJCHS8W</v>
      </c>
      <c r="K156" s="5" t="str">
        <f>IF(F156="B",LEFT('[1]TCE - ANEXO IV - Preencher'!M165,2),IF(F156="S",LEFT('[1]TCE - ANEXO IV - Preencher'!M165,7),IF('[1]TCE - ANEXO IV - Preencher'!H165="","")))</f>
        <v>2611606</v>
      </c>
      <c r="L156" s="7">
        <f>'[1]TCE - ANEXO IV - Preencher'!N165</f>
        <v>63972.91</v>
      </c>
    </row>
    <row r="157" spans="1:12" s="8" customFormat="1" ht="19.5" customHeight="1" x14ac:dyDescent="0.2">
      <c r="A157" s="3">
        <f>IFERROR(VLOOKUP(B157,'[1]DADOS (OCULTAR)'!$Q$3:$S$136,3,0),"")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5.5 - Reparo e Manutenção de Máquinas e Equipamentos</v>
      </c>
      <c r="D157" s="3" t="str">
        <f>'[1]TCE - ANEXO IV - Preencher'!F166</f>
        <v>24.050.462/0001-81</v>
      </c>
      <c r="E157" s="5" t="str">
        <f>'[1]TCE - ANEXO IV - Preencher'!G166</f>
        <v>SUPREMA L LIMA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804</v>
      </c>
      <c r="I157" s="6">
        <f>IF('[1]TCE - ANEXO IV - Preencher'!K166="","",'[1]TCE - ANEXO IV - Preencher'!K166)</f>
        <v>45565</v>
      </c>
      <c r="J157" s="5" t="str">
        <f>'[1]TCE - ANEXO IV - Preencher'!L166</f>
        <v>T9C6ARMQ4</v>
      </c>
      <c r="K157" s="5" t="str">
        <f>IF(F157="B",LEFT('[1]TCE - ANEXO IV - Preencher'!M166,2),IF(F157="S",LEFT('[1]TCE - ANEXO IV - Preencher'!M166,7),IF('[1]TCE - ANEXO IV - Preencher'!H166="","")))</f>
        <v>2600054</v>
      </c>
      <c r="L157" s="7">
        <f>'[1]TCE - ANEXO IV - Preencher'!N166</f>
        <v>16340</v>
      </c>
    </row>
    <row r="158" spans="1:12" s="8" customFormat="1" ht="19.5" customHeight="1" x14ac:dyDescent="0.2">
      <c r="A158" s="3">
        <f>IFERROR(VLOOKUP(B158,'[1]DADOS (OCULTAR)'!$Q$3:$S$136,3,0),"")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5.5 - Reparo e Manutenção de Máquinas e Equipamentos</v>
      </c>
      <c r="D158" s="3" t="str">
        <f>'[1]TCE - ANEXO IV - Preencher'!F167</f>
        <v>00.028.986/0016-94</v>
      </c>
      <c r="E158" s="5" t="str">
        <f>'[1]TCE - ANEXO IV - Preencher'!G167</f>
        <v>ELEVADORES ATLAS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453425</v>
      </c>
      <c r="I158" s="6">
        <f>IF('[1]TCE - ANEXO IV - Preencher'!K167="","",'[1]TCE - ANEXO IV - Preencher'!K167)</f>
        <v>45538</v>
      </c>
      <c r="J158" s="5" t="str">
        <f>'[1]TCE - ANEXO IV - Preencher'!L167</f>
        <v>DTX9BJCN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9591.2099999999991</v>
      </c>
    </row>
    <row r="159" spans="1:12" s="8" customFormat="1" ht="19.5" customHeight="1" x14ac:dyDescent="0.2">
      <c r="A159" s="3">
        <f>IFERROR(VLOOKUP(B159,'[1]DADOS (OCULTAR)'!$Q$3:$S$136,3,0),"")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4.7 - Apoio Administrativo, Técnico e Operacional</v>
      </c>
      <c r="D159" s="3">
        <f>'[1]TCE - ANEXO IV - Preencher'!F168</f>
        <v>12077310480</v>
      </c>
      <c r="E159" s="5" t="str">
        <f>'[1]TCE - ANEXO IV - Preencher'!G168</f>
        <v>JOSE CARLOS GOMES DA SILVA</v>
      </c>
      <c r="F159" s="5" t="str">
        <f>'[1]TCE - ANEXO IV - Preencher'!H168</f>
        <v>S</v>
      </c>
      <c r="G159" s="5" t="str">
        <f>'[1]TCE - ANEXO IV - Preencher'!I168</f>
        <v>N</v>
      </c>
      <c r="H159" s="5" t="str">
        <f>'[1]TCE - ANEXO IV - Preencher'!J168</f>
        <v>09/2024</v>
      </c>
      <c r="I159" s="6">
        <f>IF('[1]TCE - ANEXO IV - Preencher'!K168="","",'[1]TCE - ANEXO IV - Preencher'!K168)</f>
        <v>45565</v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550.24</v>
      </c>
    </row>
    <row r="160" spans="1:12" s="8" customFormat="1" ht="19.5" customHeight="1" x14ac:dyDescent="0.2">
      <c r="A160" s="3">
        <f>IFERROR(VLOOKUP(B160,'[1]DADOS (OCULTAR)'!$Q$3:$S$136,3,0),"")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5.20 - Serviços Judicíarios e Cartoriais</v>
      </c>
      <c r="D160" s="3" t="str">
        <f>'[1]TCE - ANEXO IV - Preencher'!F169</f>
        <v>09.039.744/0002-75</v>
      </c>
      <c r="E160" s="5" t="str">
        <f>'[1]TCE - ANEXO IV - Preencher'!G169</f>
        <v>GUIA JUDICIAL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09/2024</v>
      </c>
      <c r="I160" s="6">
        <f>IF('[1]TCE - ANEXO IV - Preencher'!K169="","",'[1]TCE - ANEXO IV - Preencher'!K169)</f>
        <v>45565</v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>2611606</v>
      </c>
      <c r="L160" s="7">
        <f>'[1]TCE - ANEXO IV - Preencher'!N169</f>
        <v>1061.52</v>
      </c>
    </row>
    <row r="161" spans="1:12" s="8" customFormat="1" ht="19.5" customHeight="1" x14ac:dyDescent="0.2">
      <c r="A161" s="3">
        <f>IFERROR(VLOOKUP(B161,'[1]DADOS (OCULTAR)'!$Q$3:$S$136,3,0),"")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5.20 - Serviços Judicíarios e Cartoriais</v>
      </c>
      <c r="D161" s="3" t="str">
        <f>'[1]TCE - ANEXO IV - Preencher'!F170</f>
        <v>09.039.744/0002-75</v>
      </c>
      <c r="E161" s="5" t="str">
        <f>'[1]TCE - ANEXO IV - Preencher'!G170</f>
        <v>GUIA JUDICIAL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09/2024</v>
      </c>
      <c r="I161" s="6">
        <f>IF('[1]TCE - ANEXO IV - Preencher'!K170="","",'[1]TCE - ANEXO IV - Preencher'!K170)</f>
        <v>45565</v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>2611606</v>
      </c>
      <c r="L161" s="7">
        <f>'[1]TCE - ANEXO IV - Preencher'!N170</f>
        <v>934.39</v>
      </c>
    </row>
    <row r="162" spans="1:12" s="8" customFormat="1" ht="19.5" customHeight="1" x14ac:dyDescent="0.2">
      <c r="A162" s="3">
        <f>IFERROR(VLOOKUP(B162,'[1]DADOS (OCULTAR)'!$Q$3:$S$136,3,0),"")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5.19 - Serviços Gráficos, de Encadernação e de Emolduração</v>
      </c>
      <c r="D162" s="3" t="str">
        <f>'[1]TCE - ANEXO IV - Preencher'!F171</f>
        <v>19.168.683/0001-19</v>
      </c>
      <c r="E162" s="5" t="str">
        <f>'[1]TCE - ANEXO IV - Preencher'!G171</f>
        <v>SERGIO ALVES DA SILVA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257</v>
      </c>
      <c r="I162" s="6">
        <f>IF('[1]TCE - ANEXO IV - Preencher'!K171="","",'[1]TCE - ANEXO IV - Preencher'!K171)</f>
        <v>45538</v>
      </c>
      <c r="J162" s="5" t="str">
        <f>'[1]TCE - ANEXO IV - Preencher'!L171</f>
        <v>2610707221916868300011900000000008165462</v>
      </c>
      <c r="K162" s="5" t="str">
        <f>IF(F162="B",LEFT('[1]TCE - ANEXO IV - Preencher'!M171,2),IF(F162="S",LEFT('[1]TCE - ANEXO IV - Preencher'!M171,7),IF('[1]TCE - ANEXO IV - Preencher'!H171="","")))</f>
        <v>2611606</v>
      </c>
      <c r="L162" s="7">
        <f>'[1]TCE - ANEXO IV - Preencher'!N171</f>
        <v>22.8</v>
      </c>
    </row>
    <row r="163" spans="1:12" s="8" customFormat="1" ht="19.5" customHeight="1" x14ac:dyDescent="0.2">
      <c r="A163" s="3">
        <f>IFERROR(VLOOKUP(B163,'[1]DADOS (OCULTAR)'!$Q$3:$S$136,3,0),"")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5.20 - Serviços Judicíarios e Cartoriais</v>
      </c>
      <c r="D163" s="3" t="str">
        <f>'[1]TCE - ANEXO IV - Preencher'!F172</f>
        <v>09.039.744/0002-75</v>
      </c>
      <c r="E163" s="5" t="str">
        <f>'[1]TCE - ANEXO IV - Preencher'!G172</f>
        <v>GUIA JUDICIAL</v>
      </c>
      <c r="F163" s="5" t="str">
        <f>'[1]TCE - ANEXO IV - Preencher'!H172</f>
        <v>S</v>
      </c>
      <c r="G163" s="5" t="str">
        <f>'[1]TCE - ANEXO IV - Preencher'!I172</f>
        <v>N</v>
      </c>
      <c r="H163" s="5" t="str">
        <f>'[1]TCE - ANEXO IV - Preencher'!J172</f>
        <v>09/2024</v>
      </c>
      <c r="I163" s="6">
        <f>IF('[1]TCE - ANEXO IV - Preencher'!K172="","",'[1]TCE - ANEXO IV - Preencher'!K172)</f>
        <v>45565</v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>2611606</v>
      </c>
      <c r="L163" s="7">
        <f>'[1]TCE - ANEXO IV - Preencher'!N172</f>
        <v>395.08</v>
      </c>
    </row>
    <row r="164" spans="1:12" s="8" customFormat="1" ht="19.5" customHeight="1" x14ac:dyDescent="0.2">
      <c r="A164" s="3">
        <f>IFERROR(VLOOKUP(B164,'[1]DADOS (OCULTAR)'!$Q$3:$S$136,3,0),"")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5.20 - Serviços Judicíarios e Cartoriais</v>
      </c>
      <c r="D164" s="3" t="str">
        <f>'[1]TCE - ANEXO IV - Preencher'!F173</f>
        <v>09.039.744/0002-75</v>
      </c>
      <c r="E164" s="5" t="str">
        <f>'[1]TCE - ANEXO IV - Preencher'!G173</f>
        <v>GUIA JUDICIAL</v>
      </c>
      <c r="F164" s="5" t="str">
        <f>'[1]TCE - ANEXO IV - Preencher'!H173</f>
        <v>S</v>
      </c>
      <c r="G164" s="5" t="str">
        <f>'[1]TCE - ANEXO IV - Preencher'!I173</f>
        <v>N</v>
      </c>
      <c r="H164" s="5" t="str">
        <f>'[1]TCE - ANEXO IV - Preencher'!J173</f>
        <v>09/2024</v>
      </c>
      <c r="I164" s="6">
        <f>IF('[1]TCE - ANEXO IV - Preencher'!K173="","",'[1]TCE - ANEXO IV - Preencher'!K173)</f>
        <v>45565</v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3116.71</v>
      </c>
    </row>
    <row r="165" spans="1:12" s="8" customFormat="1" ht="19.5" customHeight="1" x14ac:dyDescent="0.2">
      <c r="A165" s="3">
        <f>IFERROR(VLOOKUP(B165,'[1]DADOS (OCULTAR)'!$Q$3:$S$136,3,0),"")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5.20 - Serviços Judicíarios e Cartoriais</v>
      </c>
      <c r="D165" s="3" t="str">
        <f>'[1]TCE - ANEXO IV - Preencher'!F174</f>
        <v>09.039.744/0002-75</v>
      </c>
      <c r="E165" s="5" t="str">
        <f>'[1]TCE - ANEXO IV - Preencher'!G174</f>
        <v>GUIA JUDICIAL</v>
      </c>
      <c r="F165" s="5" t="str">
        <f>'[1]TCE - ANEXO IV - Preencher'!H174</f>
        <v>S</v>
      </c>
      <c r="G165" s="5" t="str">
        <f>'[1]TCE - ANEXO IV - Preencher'!I174</f>
        <v>N</v>
      </c>
      <c r="H165" s="5" t="str">
        <f>'[1]TCE - ANEXO IV - Preencher'!J174</f>
        <v>09/2024</v>
      </c>
      <c r="I165" s="6">
        <f>IF('[1]TCE - ANEXO IV - Preencher'!K174="","",'[1]TCE - ANEXO IV - Preencher'!K174)</f>
        <v>45565</v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1167.79</v>
      </c>
    </row>
    <row r="166" spans="1:12" s="8" customFormat="1" ht="19.5" customHeight="1" x14ac:dyDescent="0.2">
      <c r="A166" s="3">
        <f>IFERROR(VLOOKUP(B166,'[1]DADOS (OCULTAR)'!$Q$3:$S$136,3,0),"")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5.20 - Serviços Judicíarios e Cartoriais</v>
      </c>
      <c r="D166" s="3" t="str">
        <f>'[1]TCE - ANEXO IV - Preencher'!F175</f>
        <v>09.039.744/0002-75</v>
      </c>
      <c r="E166" s="5" t="str">
        <f>'[1]TCE - ANEXO IV - Preencher'!G175</f>
        <v>GUIA JUDICIAL</v>
      </c>
      <c r="F166" s="5" t="str">
        <f>'[1]TCE - ANEXO IV - Preencher'!H175</f>
        <v>S</v>
      </c>
      <c r="G166" s="5" t="str">
        <f>'[1]TCE - ANEXO IV - Preencher'!I175</f>
        <v>N</v>
      </c>
      <c r="H166" s="5" t="str">
        <f>'[1]TCE - ANEXO IV - Preencher'!J175</f>
        <v>09/2024</v>
      </c>
      <c r="I166" s="6">
        <f>IF('[1]TCE - ANEXO IV - Preencher'!K175="","",'[1]TCE - ANEXO IV - Preencher'!K175)</f>
        <v>45565</v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582.30999999999995</v>
      </c>
    </row>
    <row r="167" spans="1:12" s="8" customFormat="1" ht="19.5" customHeight="1" x14ac:dyDescent="0.2">
      <c r="A167" s="3">
        <f>IFERROR(VLOOKUP(B167,'[1]DADOS (OCULTAR)'!$Q$3:$S$136,3,0),"")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5.20 - Serviços Judicíarios e Cartoriais</v>
      </c>
      <c r="D167" s="3" t="str">
        <f>'[1]TCE - ANEXO IV - Preencher'!F176</f>
        <v>09.039.744/0002-75</v>
      </c>
      <c r="E167" s="5" t="str">
        <f>'[1]TCE - ANEXO IV - Preencher'!G176</f>
        <v>GUIA JUDICIAL</v>
      </c>
      <c r="F167" s="5" t="str">
        <f>'[1]TCE - ANEXO IV - Preencher'!H176</f>
        <v>S</v>
      </c>
      <c r="G167" s="5" t="str">
        <f>'[1]TCE - ANEXO IV - Preencher'!I176</f>
        <v>N</v>
      </c>
      <c r="H167" s="5" t="str">
        <f>'[1]TCE - ANEXO IV - Preencher'!J176</f>
        <v>09/2024</v>
      </c>
      <c r="I167" s="6">
        <f>IF('[1]TCE - ANEXO IV - Preencher'!K176="","",'[1]TCE - ANEXO IV - Preencher'!K176)</f>
        <v>45565</v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2.36</v>
      </c>
    </row>
    <row r="168" spans="1:12" s="8" customFormat="1" ht="19.5" customHeight="1" x14ac:dyDescent="0.2">
      <c r="A168" s="3">
        <f>IFERROR(VLOOKUP(B168,'[1]DADOS (OCULTAR)'!$Q$3:$S$136,3,0),"")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5.20 - Serviços Judicíarios e Cartoriais</v>
      </c>
      <c r="D168" s="3" t="str">
        <f>'[1]TCE - ANEXO IV - Preencher'!F177</f>
        <v>09.039.744/0002-75</v>
      </c>
      <c r="E168" s="5" t="str">
        <f>'[1]TCE - ANEXO IV - Preencher'!G177</f>
        <v>GUIA JUDICIAL</v>
      </c>
      <c r="F168" s="5" t="str">
        <f>'[1]TCE - ANEXO IV - Preencher'!H177</f>
        <v>S</v>
      </c>
      <c r="G168" s="5" t="str">
        <f>'[1]TCE - ANEXO IV - Preencher'!I177</f>
        <v>N</v>
      </c>
      <c r="H168" s="5" t="str">
        <f>'[1]TCE - ANEXO IV - Preencher'!J177</f>
        <v>09/2024</v>
      </c>
      <c r="I168" s="6">
        <f>IF('[1]TCE - ANEXO IV - Preencher'!K177="","",'[1]TCE - ANEXO IV - Preencher'!K177)</f>
        <v>45565</v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>2611606</v>
      </c>
      <c r="L168" s="7">
        <f>'[1]TCE - ANEXO IV - Preencher'!N177</f>
        <v>803.57</v>
      </c>
    </row>
    <row r="169" spans="1:12" s="8" customFormat="1" ht="19.5" customHeight="1" x14ac:dyDescent="0.2">
      <c r="A169" s="3">
        <f>IFERROR(VLOOKUP(B169,'[1]DADOS (OCULTAR)'!$Q$3:$S$136,3,0),"")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5.20 - Serviços Judicíarios e Cartoriais</v>
      </c>
      <c r="D169" s="3" t="str">
        <f>'[1]TCE - ANEXO IV - Preencher'!F178</f>
        <v>09.039.744/0002-75</v>
      </c>
      <c r="E169" s="5" t="str">
        <f>'[1]TCE - ANEXO IV - Preencher'!G178</f>
        <v>GUIA JUDICIAL</v>
      </c>
      <c r="F169" s="5" t="str">
        <f>'[1]TCE - ANEXO IV - Preencher'!H178</f>
        <v>S</v>
      </c>
      <c r="G169" s="5" t="str">
        <f>'[1]TCE - ANEXO IV - Preencher'!I178</f>
        <v>N</v>
      </c>
      <c r="H169" s="5" t="str">
        <f>'[1]TCE - ANEXO IV - Preencher'!J178</f>
        <v>09/2024</v>
      </c>
      <c r="I169" s="6">
        <f>IF('[1]TCE - ANEXO IV - Preencher'!K178="","",'[1]TCE - ANEXO IV - Preencher'!K178)</f>
        <v>45565</v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1079.95</v>
      </c>
    </row>
    <row r="170" spans="1:12" s="8" customFormat="1" ht="19.5" customHeight="1" x14ac:dyDescent="0.2">
      <c r="A170" s="3">
        <f>IFERROR(VLOOKUP(B170,'[1]DADOS (OCULTAR)'!$Q$3:$S$136,3,0),"")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>5.20 - Serviços Judicíarios e Cartoriais</v>
      </c>
      <c r="D170" s="3" t="str">
        <f>'[1]TCE - ANEXO IV - Preencher'!F179</f>
        <v>09.039.744/0002-75</v>
      </c>
      <c r="E170" s="5" t="str">
        <f>'[1]TCE - ANEXO IV - Preencher'!G179</f>
        <v>GUIA JUDICIAL</v>
      </c>
      <c r="F170" s="5" t="str">
        <f>'[1]TCE - ANEXO IV - Preencher'!H179</f>
        <v>S</v>
      </c>
      <c r="G170" s="5" t="str">
        <f>'[1]TCE - ANEXO IV - Preencher'!I179</f>
        <v>N</v>
      </c>
      <c r="H170" s="5" t="str">
        <f>'[1]TCE - ANEXO IV - Preencher'!J179</f>
        <v>09/2024</v>
      </c>
      <c r="I170" s="6">
        <f>IF('[1]TCE - ANEXO IV - Preencher'!K179="","",'[1]TCE - ANEXO IV - Preencher'!K179)</f>
        <v>45565</v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179.24</v>
      </c>
    </row>
    <row r="171" spans="1:12" s="8" customFormat="1" ht="19.5" customHeight="1" x14ac:dyDescent="0.2">
      <c r="A171" s="3">
        <f>IFERROR(VLOOKUP(B171,'[1]DADOS (OCULTAR)'!$Q$3:$S$136,3,0),"")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5.20 - Serviços Judicíarios e Cartoriais</v>
      </c>
      <c r="D171" s="3" t="str">
        <f>'[1]TCE - ANEXO IV - Preencher'!F180</f>
        <v>09.039.744/0002-75</v>
      </c>
      <c r="E171" s="5" t="str">
        <f>'[1]TCE - ANEXO IV - Preencher'!G180</f>
        <v>GUIA JUDICIAL</v>
      </c>
      <c r="F171" s="5" t="str">
        <f>'[1]TCE - ANEXO IV - Preencher'!H180</f>
        <v>S</v>
      </c>
      <c r="G171" s="5" t="str">
        <f>'[1]TCE - ANEXO IV - Preencher'!I180</f>
        <v>N</v>
      </c>
      <c r="H171" s="5" t="str">
        <f>'[1]TCE - ANEXO IV - Preencher'!J180</f>
        <v>09/2024</v>
      </c>
      <c r="I171" s="6">
        <f>IF('[1]TCE - ANEXO IV - Preencher'!K180="","",'[1]TCE - ANEXO IV - Preencher'!K180)</f>
        <v>45565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459.18</v>
      </c>
    </row>
    <row r="172" spans="1:12" s="8" customFormat="1" ht="19.5" customHeight="1" x14ac:dyDescent="0.2">
      <c r="A172" s="3">
        <f>IFERROR(VLOOKUP(B172,'[1]DADOS (OCULTAR)'!$Q$3:$S$136,3,0),"")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5.20 - Serviços Judicíarios e Cartoriais</v>
      </c>
      <c r="D172" s="3" t="str">
        <f>'[1]TCE - ANEXO IV - Preencher'!F181</f>
        <v>09.039.744/0002-75</v>
      </c>
      <c r="E172" s="5" t="str">
        <f>'[1]TCE - ANEXO IV - Preencher'!G181</f>
        <v>GUIA JUDICIAL</v>
      </c>
      <c r="F172" s="5" t="str">
        <f>'[1]TCE - ANEXO IV - Preencher'!H181</f>
        <v>S</v>
      </c>
      <c r="G172" s="5" t="str">
        <f>'[1]TCE - ANEXO IV - Preencher'!I181</f>
        <v>N</v>
      </c>
      <c r="H172" s="5" t="str">
        <f>'[1]TCE - ANEXO IV - Preencher'!J181</f>
        <v>09/2024</v>
      </c>
      <c r="I172" s="6">
        <f>IF('[1]TCE - ANEXO IV - Preencher'!K181="","",'[1]TCE - ANEXO IV - Preencher'!K181)</f>
        <v>45565</v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>2611606</v>
      </c>
      <c r="L172" s="7">
        <f>'[1]TCE - ANEXO IV - Preencher'!N181</f>
        <v>44430.03</v>
      </c>
    </row>
    <row r="173" spans="1:12" s="8" customFormat="1" ht="19.5" customHeight="1" x14ac:dyDescent="0.2">
      <c r="A173" s="3">
        <f>IFERROR(VLOOKUP(B173,'[1]DADOS (OCULTAR)'!$Q$3:$S$136,3,0),"")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5.5 - Reparo e Manutenção de Máquinas e Equipamentos</v>
      </c>
      <c r="D173" s="3" t="str">
        <f>'[1]TCE - ANEXO IV - Preencher'!F182</f>
        <v>27.588.134/0001-21</v>
      </c>
      <c r="E173" s="5" t="str">
        <f>'[1]TCE - ANEXO IV - Preencher'!G182</f>
        <v>EDVALDO SEVERINO SILVA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103</v>
      </c>
      <c r="I173" s="6">
        <f>IF('[1]TCE - ANEXO IV - Preencher'!K182="","",'[1]TCE - ANEXO IV - Preencher'!K182)</f>
        <v>45537</v>
      </c>
      <c r="J173" s="5" t="str">
        <f>'[1]TCE - ANEXO IV - Preencher'!L182</f>
        <v>AZW86Q253</v>
      </c>
      <c r="K173" s="5" t="str">
        <f>IF(F173="B",LEFT('[1]TCE - ANEXO IV - Preencher'!M182,2),IF(F173="S",LEFT('[1]TCE - ANEXO IV - Preencher'!M182,7),IF('[1]TCE - ANEXO IV - Preencher'!H182="","")))</f>
        <v>2611408</v>
      </c>
      <c r="L173" s="7">
        <f>'[1]TCE - ANEXO IV - Preencher'!N182</f>
        <v>3500</v>
      </c>
    </row>
    <row r="174" spans="1:12" s="8" customFormat="1" ht="19.5" customHeight="1" x14ac:dyDescent="0.2">
      <c r="A174" s="3">
        <f>IFERROR(VLOOKUP(B174,'[1]DADOS (OCULTAR)'!$Q$3:$S$136,3,0),"")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5.17 - Manutenção de Software, Certificação Digital e Microfilmagem</v>
      </c>
      <c r="D174" s="3" t="str">
        <f>'[1]TCE - ANEXO IV - Preencher'!F183</f>
        <v>08.703.825/0001-84</v>
      </c>
      <c r="E174" s="5" t="str">
        <f>'[1]TCE - ANEXO IV - Preencher'!G183</f>
        <v>TELEPACS DIAGNOSTICO POR IMAGEM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15138</v>
      </c>
      <c r="I174" s="6">
        <f>IF('[1]TCE - ANEXO IV - Preencher'!K183="","",'[1]TCE - ANEXO IV - Preencher'!K183)</f>
        <v>45567</v>
      </c>
      <c r="J174" s="5" t="str">
        <f>'[1]TCE - ANEXO IV - Preencher'!L183</f>
        <v>BNQQLURBQ</v>
      </c>
      <c r="K174" s="5" t="str">
        <f>IF(F174="B",LEFT('[1]TCE - ANEXO IV - Preencher'!M183,2),IF(F174="S",LEFT('[1]TCE - ANEXO IV - Preencher'!M183,7),IF('[1]TCE - ANEXO IV - Preencher'!H183="","")))</f>
        <v>3170206</v>
      </c>
      <c r="L174" s="7">
        <f>'[1]TCE - ANEXO IV - Preencher'!N183</f>
        <v>52991</v>
      </c>
    </row>
    <row r="175" spans="1:12" s="8" customFormat="1" ht="19.5" customHeight="1" x14ac:dyDescent="0.2">
      <c r="A175" s="3">
        <f>IFERROR(VLOOKUP(B175,'[1]DADOS (OCULTAR)'!$Q$3:$S$136,3,0),"")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5.3 - Locação de Máquinas e Equipamentos</v>
      </c>
      <c r="D175" s="3" t="str">
        <f>'[1]TCE - ANEXO IV - Preencher'!F184</f>
        <v>00.581.295/0001-37</v>
      </c>
      <c r="E175" s="5" t="str">
        <f>'[1]TCE - ANEXO IV - Preencher'!G184</f>
        <v>ITS MATERIAL CIRURGICO LTDA</v>
      </c>
      <c r="F175" s="5" t="str">
        <f>'[1]TCE - ANEXO IV - Preencher'!H184</f>
        <v>S</v>
      </c>
      <c r="G175" s="5" t="str">
        <f>'[1]TCE - ANEXO IV - Preencher'!I184</f>
        <v>N</v>
      </c>
      <c r="H175" s="5" t="str">
        <f>'[1]TCE - ANEXO IV - Preencher'!J184</f>
        <v>188</v>
      </c>
      <c r="I175" s="6">
        <f>IF('[1]TCE - ANEXO IV - Preencher'!K184="","",'[1]TCE - ANEXO IV - Preencher'!K184)</f>
        <v>45569</v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>4313409</v>
      </c>
      <c r="L175" s="7">
        <f>'[1]TCE - ANEXO IV - Preencher'!N184</f>
        <v>24500</v>
      </c>
    </row>
    <row r="176" spans="1:12" s="8" customFormat="1" ht="19.5" customHeight="1" x14ac:dyDescent="0.2">
      <c r="A176" s="3">
        <f>IFERROR(VLOOKUP(B176,'[1]DADOS (OCULTAR)'!$Q$3:$S$136,3,0),"")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4.6 - Serviços de Profissionais de Saúde</v>
      </c>
      <c r="D176" s="3">
        <f>'[1]TCE - ANEXO IV - Preencher'!F185</f>
        <v>7100064465</v>
      </c>
      <c r="E176" s="5" t="str">
        <f>'[1]TCE - ANEXO IV - Preencher'!G185</f>
        <v>JOAO EDUARDO FLORENTINO DA SILVA</v>
      </c>
      <c r="F176" s="5" t="str">
        <f>'[1]TCE - ANEXO IV - Preencher'!H185</f>
        <v>S</v>
      </c>
      <c r="G176" s="5" t="str">
        <f>'[1]TCE - ANEXO IV - Preencher'!I185</f>
        <v>N</v>
      </c>
      <c r="H176" s="5" t="str">
        <f>'[1]TCE - ANEXO IV - Preencher'!J185</f>
        <v>09/2024</v>
      </c>
      <c r="I176" s="6">
        <f>IF('[1]TCE - ANEXO IV - Preencher'!K185="","",'[1]TCE - ANEXO IV - Preencher'!K185)</f>
        <v>45565</v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>2611606</v>
      </c>
      <c r="L176" s="7">
        <f>'[1]TCE - ANEXO IV - Preencher'!N185</f>
        <v>2635.97</v>
      </c>
    </row>
    <row r="177" spans="1:12" s="8" customFormat="1" ht="19.5" customHeight="1" x14ac:dyDescent="0.2">
      <c r="A177" s="3">
        <f>IFERROR(VLOOKUP(B177,'[1]DADOS (OCULTAR)'!$Q$3:$S$136,3,0),"")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5.20 - Serviços Judicíarios e Cartoriais</v>
      </c>
      <c r="D177" s="3" t="str">
        <f>'[1]TCE - ANEXO IV - Preencher'!F186</f>
        <v>09.039.744/0002-75</v>
      </c>
      <c r="E177" s="5" t="str">
        <f>'[1]TCE - ANEXO IV - Preencher'!G186</f>
        <v>GUIA JUDICIAL</v>
      </c>
      <c r="F177" s="5" t="str">
        <f>'[1]TCE - ANEXO IV - Preencher'!H186</f>
        <v>S</v>
      </c>
      <c r="G177" s="5" t="str">
        <f>'[1]TCE - ANEXO IV - Preencher'!I186</f>
        <v>N</v>
      </c>
      <c r="H177" s="5" t="str">
        <f>'[1]TCE - ANEXO IV - Preencher'!J186</f>
        <v>09/2024</v>
      </c>
      <c r="I177" s="6">
        <f>IF('[1]TCE - ANEXO IV - Preencher'!K186="","",'[1]TCE - ANEXO IV - Preencher'!K186)</f>
        <v>45565</v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>2611606</v>
      </c>
      <c r="L177" s="7">
        <f>'[1]TCE - ANEXO IV - Preencher'!N186</f>
        <v>705.09</v>
      </c>
    </row>
    <row r="178" spans="1:12" s="8" customFormat="1" ht="19.5" customHeight="1" x14ac:dyDescent="0.2">
      <c r="A178" s="3">
        <f>IFERROR(VLOOKUP(B178,'[1]DADOS (OCULTAR)'!$Q$3:$S$136,3,0),"")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5.20 - Serviços Judicíarios e Cartoriais</v>
      </c>
      <c r="D178" s="3" t="str">
        <f>'[1]TCE - ANEXO IV - Preencher'!F187</f>
        <v>09.039.744/0002-75</v>
      </c>
      <c r="E178" s="5" t="str">
        <f>'[1]TCE - ANEXO IV - Preencher'!G187</f>
        <v>GUIA JUDICIAL</v>
      </c>
      <c r="F178" s="5" t="str">
        <f>'[1]TCE - ANEXO IV - Preencher'!H187</f>
        <v>S</v>
      </c>
      <c r="G178" s="5" t="str">
        <f>'[1]TCE - ANEXO IV - Preencher'!I187</f>
        <v>N</v>
      </c>
      <c r="H178" s="5" t="str">
        <f>'[1]TCE - ANEXO IV - Preencher'!J187</f>
        <v>09/2024</v>
      </c>
      <c r="I178" s="6">
        <f>IF('[1]TCE - ANEXO IV - Preencher'!K187="","",'[1]TCE - ANEXO IV - Preencher'!K187)</f>
        <v>45565</v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>2611606</v>
      </c>
      <c r="L178" s="7">
        <f>'[1]TCE - ANEXO IV - Preencher'!N187</f>
        <v>1893.32</v>
      </c>
    </row>
    <row r="179" spans="1:12" s="8" customFormat="1" ht="19.5" customHeight="1" x14ac:dyDescent="0.2">
      <c r="A179" s="3">
        <f>IFERROR(VLOOKUP(B179,'[1]DADOS (OCULTAR)'!$Q$3:$S$136,3,0),"")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5.20 - Serviços Judicíarios e Cartoriais</v>
      </c>
      <c r="D179" s="3" t="str">
        <f>'[1]TCE - ANEXO IV - Preencher'!F188</f>
        <v>09.039.744/0002-75</v>
      </c>
      <c r="E179" s="5" t="str">
        <f>'[1]TCE - ANEXO IV - Preencher'!G188</f>
        <v>GUIA JUDICIAL</v>
      </c>
      <c r="F179" s="5" t="str">
        <f>'[1]TCE - ANEXO IV - Preencher'!H188</f>
        <v>S</v>
      </c>
      <c r="G179" s="5" t="str">
        <f>'[1]TCE - ANEXO IV - Preencher'!I188</f>
        <v>N</v>
      </c>
      <c r="H179" s="5" t="str">
        <f>'[1]TCE - ANEXO IV - Preencher'!J188</f>
        <v>09/2024</v>
      </c>
      <c r="I179" s="6">
        <f>IF('[1]TCE - ANEXO IV - Preencher'!K188="","",'[1]TCE - ANEXO IV - Preencher'!K188)</f>
        <v>45565</v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>2611606</v>
      </c>
      <c r="L179" s="7">
        <f>'[1]TCE - ANEXO IV - Preencher'!N188</f>
        <v>554.35</v>
      </c>
    </row>
    <row r="180" spans="1:12" s="8" customFormat="1" ht="19.5" customHeight="1" x14ac:dyDescent="0.2">
      <c r="A180" s="3">
        <f>IFERROR(VLOOKUP(B180,'[1]DADOS (OCULTAR)'!$Q$3:$S$136,3,0),"")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5.20 - Serviços Judicíarios e Cartoriais</v>
      </c>
      <c r="D180" s="3" t="str">
        <f>'[1]TCE - ANEXO IV - Preencher'!F189</f>
        <v>09.039.744/0002-75</v>
      </c>
      <c r="E180" s="5" t="str">
        <f>'[1]TCE - ANEXO IV - Preencher'!G189</f>
        <v>GUIA JUDICIAL</v>
      </c>
      <c r="F180" s="5" t="str">
        <f>'[1]TCE - ANEXO IV - Preencher'!H189</f>
        <v>S</v>
      </c>
      <c r="G180" s="5" t="str">
        <f>'[1]TCE - ANEXO IV - Preencher'!I189</f>
        <v>N</v>
      </c>
      <c r="H180" s="5" t="str">
        <f>'[1]TCE - ANEXO IV - Preencher'!J189</f>
        <v>09/2024</v>
      </c>
      <c r="I180" s="6">
        <f>IF('[1]TCE - ANEXO IV - Preencher'!K189="","",'[1]TCE - ANEXO IV - Preencher'!K189)</f>
        <v>45565</v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>2611606</v>
      </c>
      <c r="L180" s="7">
        <f>'[1]TCE - ANEXO IV - Preencher'!N189</f>
        <v>21.4</v>
      </c>
    </row>
    <row r="181" spans="1:12" s="8" customFormat="1" ht="19.5" customHeight="1" x14ac:dyDescent="0.2">
      <c r="A181" s="3">
        <f>IFERROR(VLOOKUP(B181,'[1]DADOS (OCULTAR)'!$Q$3:$S$136,3,0),"")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5.20 - Serviços Judicíarios e Cartoriais</v>
      </c>
      <c r="D181" s="3" t="str">
        <f>'[1]TCE - ANEXO IV - Preencher'!F190</f>
        <v>09.039.744/0002-75</v>
      </c>
      <c r="E181" s="5" t="str">
        <f>'[1]TCE - ANEXO IV - Preencher'!G190</f>
        <v>GUIA JUDICIAL</v>
      </c>
      <c r="F181" s="5" t="str">
        <f>'[1]TCE - ANEXO IV - Preencher'!H190</f>
        <v>S</v>
      </c>
      <c r="G181" s="5" t="str">
        <f>'[1]TCE - ANEXO IV - Preencher'!I190</f>
        <v>N</v>
      </c>
      <c r="H181" s="5" t="str">
        <f>'[1]TCE - ANEXO IV - Preencher'!J190</f>
        <v>09/2024</v>
      </c>
      <c r="I181" s="6">
        <f>IF('[1]TCE - ANEXO IV - Preencher'!K190="","",'[1]TCE - ANEXO IV - Preencher'!K190)</f>
        <v>45565</v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>2611606</v>
      </c>
      <c r="L181" s="7">
        <f>'[1]TCE - ANEXO IV - Preencher'!N190</f>
        <v>890.24</v>
      </c>
    </row>
    <row r="182" spans="1:12" s="8" customFormat="1" ht="19.5" customHeight="1" x14ac:dyDescent="0.2">
      <c r="A182" s="3">
        <f>IFERROR(VLOOKUP(B182,'[1]DADOS (OCULTAR)'!$Q$3:$S$136,3,0),"")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4.6 - Serviços de Profissionais de Saúde</v>
      </c>
      <c r="D182" s="3" t="str">
        <f>'[1]TCE - ANEXO IV - Preencher'!F191</f>
        <v>053.825.855-12</v>
      </c>
      <c r="E182" s="5" t="str">
        <f>'[1]TCE - ANEXO IV - Preencher'!G191</f>
        <v>IGOR ANDRADE SOUZA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09/2024</v>
      </c>
      <c r="I182" s="6">
        <f>IF('[1]TCE - ANEXO IV - Preencher'!K191="","",'[1]TCE - ANEXO IV - Preencher'!K191)</f>
        <v>45565</v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>2611606</v>
      </c>
      <c r="L182" s="7">
        <f>'[1]TCE - ANEXO IV - Preencher'!N191</f>
        <v>1317.14</v>
      </c>
    </row>
    <row r="183" spans="1:12" s="8" customFormat="1" ht="19.5" customHeight="1" x14ac:dyDescent="0.2">
      <c r="A183" s="3">
        <f>IFERROR(VLOOKUP(B183,'[1]DADOS (OCULTAR)'!$Q$3:$S$136,3,0),"")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4.6 - Serviços de Profissionais de Saúde</v>
      </c>
      <c r="D183" s="3" t="str">
        <f>'[1]TCE - ANEXO IV - Preencher'!F192</f>
        <v>112.535.074-14</v>
      </c>
      <c r="E183" s="5" t="str">
        <f>'[1]TCE - ANEXO IV - Preencher'!G192</f>
        <v>SOFIA OLIVEIRA DE SOUZA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09/2024</v>
      </c>
      <c r="I183" s="6">
        <f>IF('[1]TCE - ANEXO IV - Preencher'!K192="","",'[1]TCE - ANEXO IV - Preencher'!K192)</f>
        <v>45565</v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>2611606</v>
      </c>
      <c r="L183" s="7">
        <f>'[1]TCE - ANEXO IV - Preencher'!N192</f>
        <v>9078.56</v>
      </c>
    </row>
    <row r="184" spans="1:12" s="8" customFormat="1" ht="19.5" customHeight="1" x14ac:dyDescent="0.2">
      <c r="A184" s="3">
        <f>IFERROR(VLOOKUP(B184,'[1]DADOS (OCULTAR)'!$Q$3:$S$136,3,0),"")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4.6 - Serviços de Profissionais de Saúde</v>
      </c>
      <c r="D184" s="3">
        <f>'[1]TCE - ANEXO IV - Preencher'!F193</f>
        <v>5186410403</v>
      </c>
      <c r="E184" s="5" t="str">
        <f>'[1]TCE - ANEXO IV - Preencher'!G193</f>
        <v>FABIANA MODESTO DOS SANTOS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09/2024</v>
      </c>
      <c r="I184" s="6">
        <f>IF('[1]TCE - ANEXO IV - Preencher'!K193="","",'[1]TCE - ANEXO IV - Preencher'!K193)</f>
        <v>45565</v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>2611606</v>
      </c>
      <c r="L184" s="7">
        <f>'[1]TCE - ANEXO IV - Preencher'!N193</f>
        <v>1089.5899999999999</v>
      </c>
    </row>
    <row r="185" spans="1:12" s="8" customFormat="1" ht="19.5" customHeight="1" x14ac:dyDescent="0.2">
      <c r="A185" s="3">
        <f>IFERROR(VLOOKUP(B185,'[1]DADOS (OCULTAR)'!$Q$3:$S$136,3,0),"")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5.17 - Manutenção de Software, Certificação Digital e Microfilmagem</v>
      </c>
      <c r="D185" s="3">
        <f>'[1]TCE - ANEXO IV - Preencher'!F194</f>
        <v>7358108000108</v>
      </c>
      <c r="E185" s="5" t="str">
        <f>'[1]TCE - ANEXO IV - Preencher'!G194</f>
        <v>EVEO AS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54708</v>
      </c>
      <c r="I185" s="6">
        <f>IF('[1]TCE - ANEXO IV - Preencher'!K194="","",'[1]TCE - ANEXO IV - Preencher'!K194)</f>
        <v>45565</v>
      </c>
      <c r="J185" s="5" t="str">
        <f>'[1]TCE - ANEXO IV - Preencher'!L194</f>
        <v>LSXEAPXL</v>
      </c>
      <c r="K185" s="5" t="str">
        <f>IF(F185="B",LEFT('[1]TCE - ANEXO IV - Preencher'!M194,2),IF(F185="S",LEFT('[1]TCE - ANEXO IV - Preencher'!M194,7),IF('[1]TCE - ANEXO IV - Preencher'!H194="","")))</f>
        <v>3550308</v>
      </c>
      <c r="L185" s="7">
        <f>'[1]TCE - ANEXO IV - Preencher'!N194</f>
        <v>200.65</v>
      </c>
    </row>
    <row r="186" spans="1:12" s="8" customFormat="1" ht="19.5" customHeight="1" x14ac:dyDescent="0.2">
      <c r="A186" s="3">
        <f>IFERROR(VLOOKUP(B186,'[1]DADOS (OCULTAR)'!$Q$3:$S$136,3,0),"")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5.17 - Manutenção de Software, Certificação Digital e Microfilmagem</v>
      </c>
      <c r="D186" s="3" t="str">
        <f>'[1]TCE - ANEXO IV - Preencher'!F195</f>
        <v>53.113.791/0001-22</v>
      </c>
      <c r="E186" s="5" t="str">
        <f>'[1]TCE - ANEXO IV - Preencher'!G195</f>
        <v>TOTVS AS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3941673</v>
      </c>
      <c r="I186" s="6">
        <f>IF('[1]TCE - ANEXO IV - Preencher'!K195="","",'[1]TCE - ANEXO IV - Preencher'!K195)</f>
        <v>45559</v>
      </c>
      <c r="J186" s="5" t="str">
        <f>'[1]TCE - ANEXO IV - Preencher'!L195</f>
        <v>DVMJ1CQN</v>
      </c>
      <c r="K186" s="5" t="str">
        <f>IF(F186="B",LEFT('[1]TCE - ANEXO IV - Preencher'!M195,2),IF(F186="S",LEFT('[1]TCE - ANEXO IV - Preencher'!M195,7),IF('[1]TCE - ANEXO IV - Preencher'!H195="","")))</f>
        <v>3550308</v>
      </c>
      <c r="L186" s="7">
        <f>'[1]TCE - ANEXO IV - Preencher'!N195</f>
        <v>534.69000000000005</v>
      </c>
    </row>
    <row r="187" spans="1:12" s="8" customFormat="1" ht="19.5" customHeight="1" x14ac:dyDescent="0.2">
      <c r="A187" s="3">
        <f>IFERROR(VLOOKUP(B187,'[1]DADOS (OCULTAR)'!$Q$3:$S$136,3,0),"")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>5.17 - Manutenção de Software, Certificação Digital e Microfilmagem</v>
      </c>
      <c r="D187" s="3" t="str">
        <f>'[1]TCE - ANEXO IV - Preencher'!F196</f>
        <v>53.113.791/0001-22</v>
      </c>
      <c r="E187" s="5" t="str">
        <f>'[1]TCE - ANEXO IV - Preencher'!G196</f>
        <v>TOTVS AS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3941690</v>
      </c>
      <c r="I187" s="6">
        <f>IF('[1]TCE - ANEXO IV - Preencher'!K196="","",'[1]TCE - ANEXO IV - Preencher'!K196)</f>
        <v>45559</v>
      </c>
      <c r="J187" s="5" t="str">
        <f>'[1]TCE - ANEXO IV - Preencher'!L196</f>
        <v>KQXKCDNC</v>
      </c>
      <c r="K187" s="5" t="str">
        <f>IF(F187="B",LEFT('[1]TCE - ANEXO IV - Preencher'!M196,2),IF(F187="S",LEFT('[1]TCE - ANEXO IV - Preencher'!M196,7),IF('[1]TCE - ANEXO IV - Preencher'!H196="","")))</f>
        <v>3550308</v>
      </c>
      <c r="L187" s="7">
        <f>'[1]TCE - ANEXO IV - Preencher'!N196</f>
        <v>821.16</v>
      </c>
    </row>
    <row r="188" spans="1:12" s="8" customFormat="1" ht="19.5" customHeight="1" x14ac:dyDescent="0.2">
      <c r="A188" s="3">
        <f>IFERROR(VLOOKUP(B188,'[1]DADOS (OCULTAR)'!$Q$3:$S$136,3,0),"")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>5.5 - Reparo e Manutenção de Máquinas e Equipamentos</v>
      </c>
      <c r="D188" s="3">
        <f>'[1]TCE - ANEXO IV - Preencher'!F197</f>
        <v>12853727000109</v>
      </c>
      <c r="E188" s="5" t="str">
        <f>'[1]TCE - ANEXO IV - Preencher'!G197</f>
        <v>KESA COMERCIO E SERVIÇOS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7723</v>
      </c>
      <c r="I188" s="6">
        <f>IF('[1]TCE - ANEXO IV - Preencher'!K197="","",'[1]TCE - ANEXO IV - Preencher'!K197)</f>
        <v>45545</v>
      </c>
      <c r="J188" s="5" t="str">
        <f>'[1]TCE - ANEXO IV - Preencher'!L197</f>
        <v>A7IKIJJ4</v>
      </c>
      <c r="K188" s="5" t="str">
        <f>IF(F188="B",LEFT('[1]TCE - ANEXO IV - Preencher'!M197,2),IF(F188="S",LEFT('[1]TCE - ANEXO IV - Preencher'!M197,7),IF('[1]TCE - ANEXO IV - Preencher'!H197="","")))</f>
        <v>2611606</v>
      </c>
      <c r="L188" s="7">
        <f>'[1]TCE - ANEXO IV - Preencher'!N197</f>
        <v>600</v>
      </c>
    </row>
    <row r="189" spans="1:12" s="8" customFormat="1" ht="19.5" customHeight="1" x14ac:dyDescent="0.2">
      <c r="A189" s="3">
        <f>IFERROR(VLOOKUP(B189,'[1]DADOS (OCULTAR)'!$Q$3:$S$136,3,0),"")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5.5 - Reparo e Manutenção de Máquinas e Equipamentos</v>
      </c>
      <c r="D189" s="3">
        <f>'[1]TCE - ANEXO IV - Preencher'!F198</f>
        <v>5135085000210</v>
      </c>
      <c r="E189" s="5" t="str">
        <f>'[1]TCE - ANEXO IV - Preencher'!G198</f>
        <v>KONIMAGEM SERVIÇOS E SOLUÇOES</v>
      </c>
      <c r="F189" s="5" t="str">
        <f>'[1]TCE - ANEXO IV - Preencher'!H198</f>
        <v>S</v>
      </c>
      <c r="G189" s="5" t="str">
        <f>'[1]TCE - ANEXO IV - Preencher'!I198</f>
        <v>S</v>
      </c>
      <c r="H189" s="5" t="str">
        <f>'[1]TCE - ANEXO IV - Preencher'!J198</f>
        <v>5198</v>
      </c>
      <c r="I189" s="6">
        <f>IF('[1]TCE - ANEXO IV - Preencher'!K198="","",'[1]TCE - ANEXO IV - Preencher'!K198)</f>
        <v>45541</v>
      </c>
      <c r="J189" s="5" t="str">
        <f>'[1]TCE - ANEXO IV - Preencher'!L198</f>
        <v>RDPTLMXN</v>
      </c>
      <c r="K189" s="5" t="str">
        <f>IF(F189="B",LEFT('[1]TCE - ANEXO IV - Preencher'!M198,2),IF(F189="S",LEFT('[1]TCE - ANEXO IV - Preencher'!M198,7),IF('[1]TCE - ANEXO IV - Preencher'!H198="","")))</f>
        <v>3550308</v>
      </c>
      <c r="L189" s="7">
        <f>'[1]TCE - ANEXO IV - Preencher'!N198</f>
        <v>7500</v>
      </c>
    </row>
    <row r="190" spans="1:12" s="8" customFormat="1" ht="19.5" customHeight="1" x14ac:dyDescent="0.2">
      <c r="A190" s="3">
        <f>IFERROR(VLOOKUP(B190,'[1]DADOS (OCULTAR)'!$Q$3:$S$136,3,0),"")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5.5 - Reparo e Manutenção de Máquinas e Equipamentos</v>
      </c>
      <c r="D190" s="3" t="str">
        <f>'[1]TCE - ANEXO IV - Preencher'!F199</f>
        <v>27.588.134/0001-21</v>
      </c>
      <c r="E190" s="5" t="str">
        <f>'[1]TCE - ANEXO IV - Preencher'!G199</f>
        <v>EDVALDO SEVERINO SILVA</v>
      </c>
      <c r="F190" s="5" t="str">
        <f>'[1]TCE - ANEXO IV - Preencher'!H199</f>
        <v>S</v>
      </c>
      <c r="G190" s="5" t="str">
        <f>'[1]TCE - ANEXO IV - Preencher'!I199</f>
        <v>S</v>
      </c>
      <c r="H190" s="5" t="str">
        <f>'[1]TCE - ANEXO IV - Preencher'!J199</f>
        <v>102</v>
      </c>
      <c r="I190" s="6">
        <f>IF('[1]TCE - ANEXO IV - Preencher'!K199="","",'[1]TCE - ANEXO IV - Preencher'!K199)</f>
        <v>45537</v>
      </c>
      <c r="J190" s="5" t="str">
        <f>'[1]TCE - ANEXO IV - Preencher'!L199</f>
        <v>YZZX33EXP</v>
      </c>
      <c r="K190" s="5" t="str">
        <f>IF(F190="B",LEFT('[1]TCE - ANEXO IV - Preencher'!M199,2),IF(F190="S",LEFT('[1]TCE - ANEXO IV - Preencher'!M199,7),IF('[1]TCE - ANEXO IV - Preencher'!H199="","")))</f>
        <v>2611408</v>
      </c>
      <c r="L190" s="7">
        <f>'[1]TCE - ANEXO IV - Preencher'!N199</f>
        <v>2500</v>
      </c>
    </row>
    <row r="191" spans="1:12" s="8" customFormat="1" ht="19.5" customHeight="1" x14ac:dyDescent="0.2">
      <c r="A191" s="3">
        <f>IFERROR(VLOOKUP(B191,'[1]DADOS (OCULTAR)'!$Q$3:$S$136,3,0),"")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5.3 - Locação de Máquinas e Equipamentos</v>
      </c>
      <c r="D191" s="3" t="str">
        <f>'[1]TCE - ANEXO IV - Preencher'!F200</f>
        <v>00.581.295/0001-37</v>
      </c>
      <c r="E191" s="5" t="str">
        <f>'[1]TCE - ANEXO IV - Preencher'!G200</f>
        <v>ITS MATERIAL CIRURGICO LTDA</v>
      </c>
      <c r="F191" s="5" t="str">
        <f>'[1]TCE - ANEXO IV - Preencher'!H200</f>
        <v>S</v>
      </c>
      <c r="G191" s="5" t="str">
        <f>'[1]TCE - ANEXO IV - Preencher'!I200</f>
        <v>N</v>
      </c>
      <c r="H191" s="5" t="str">
        <f>'[1]TCE - ANEXO IV - Preencher'!J200</f>
        <v>149</v>
      </c>
      <c r="I191" s="6">
        <f>IF('[1]TCE - ANEXO IV - Preencher'!K200="","",'[1]TCE - ANEXO IV - Preencher'!K200)</f>
        <v>45508</v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>4313409</v>
      </c>
      <c r="L191" s="7">
        <f>'[1]TCE - ANEXO IV - Preencher'!N200</f>
        <v>18800</v>
      </c>
    </row>
    <row r="192" spans="1:12" s="8" customFormat="1" ht="19.5" customHeight="1" x14ac:dyDescent="0.2">
      <c r="A192" s="3">
        <f>IFERROR(VLOOKUP(B192,'[1]DADOS (OCULTAR)'!$Q$3:$S$136,3,0),"")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5.3 - Locação de Máquinas e Equipamentos</v>
      </c>
      <c r="D192" s="3" t="str">
        <f>'[1]TCE - ANEXO IV - Preencher'!F201</f>
        <v>00.581.295/0001-37</v>
      </c>
      <c r="E192" s="5" t="str">
        <f>'[1]TCE - ANEXO IV - Preencher'!G201</f>
        <v>ITS MATERIAL CIRURGICO LTDA</v>
      </c>
      <c r="F192" s="5" t="str">
        <f>'[1]TCE - ANEXO IV - Preencher'!H201</f>
        <v>S</v>
      </c>
      <c r="G192" s="5" t="str">
        <f>'[1]TCE - ANEXO IV - Preencher'!I201</f>
        <v>N</v>
      </c>
      <c r="H192" s="5" t="str">
        <f>'[1]TCE - ANEXO IV - Preencher'!J201</f>
        <v>136</v>
      </c>
      <c r="I192" s="6">
        <f>IF('[1]TCE - ANEXO IV - Preencher'!K201="","",'[1]TCE - ANEXO IV - Preencher'!K201)</f>
        <v>45477</v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>4313409</v>
      </c>
      <c r="L192" s="7">
        <f>'[1]TCE - ANEXO IV - Preencher'!N201</f>
        <v>18800</v>
      </c>
    </row>
    <row r="193" spans="1:12" s="8" customFormat="1" ht="19.5" customHeight="1" x14ac:dyDescent="0.2">
      <c r="A193" s="3">
        <f>IFERROR(VLOOKUP(B193,'[1]DADOS (OCULTAR)'!$Q$3:$S$136,3,0),"")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5.17 - Manutenção de Software, Certificação Digital e Microfilmagem</v>
      </c>
      <c r="D193" s="3" t="str">
        <f>'[1]TCE - ANEXO IV - Preencher'!F202</f>
        <v>53.113.791/0001-22</v>
      </c>
      <c r="E193" s="5" t="str">
        <f>'[1]TCE - ANEXO IV - Preencher'!G202</f>
        <v>TOTVS AS</v>
      </c>
      <c r="F193" s="5" t="str">
        <f>'[1]TCE - ANEXO IV - Preencher'!H202</f>
        <v>S</v>
      </c>
      <c r="G193" s="5" t="str">
        <f>'[1]TCE - ANEXO IV - Preencher'!I202</f>
        <v>S</v>
      </c>
      <c r="H193" s="5" t="str">
        <f>'[1]TCE - ANEXO IV - Preencher'!J202</f>
        <v>3913881</v>
      </c>
      <c r="I193" s="6">
        <f>IF('[1]TCE - ANEXO IV - Preencher'!K202="","",'[1]TCE - ANEXO IV - Preencher'!K202)</f>
        <v>45518</v>
      </c>
      <c r="J193" s="5" t="str">
        <f>'[1]TCE - ANEXO IV - Preencher'!L202</f>
        <v>AGJDRBEI</v>
      </c>
      <c r="K193" s="5" t="str">
        <f>IF(F193="B",LEFT('[1]TCE - ANEXO IV - Preencher'!M202,2),IF(F193="S",LEFT('[1]TCE - ANEXO IV - Preencher'!M202,7),IF('[1]TCE - ANEXO IV - Preencher'!H202="","")))</f>
        <v>3550308</v>
      </c>
      <c r="L193" s="7">
        <f>'[1]TCE - ANEXO IV - Preencher'!N202</f>
        <v>1318.95</v>
      </c>
    </row>
    <row r="194" spans="1:12" s="8" customFormat="1" ht="19.5" customHeight="1" x14ac:dyDescent="0.2">
      <c r="A194" s="3">
        <f>IFERROR(VLOOKUP(B194,'[1]DADOS (OCULTAR)'!$Q$3:$S$136,3,0),"")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5.17 - Manutenção de Software, Certificação Digital e Microfilmagem</v>
      </c>
      <c r="D194" s="3" t="str">
        <f>'[1]TCE - ANEXO IV - Preencher'!F203</f>
        <v>53.113.791/0001-22</v>
      </c>
      <c r="E194" s="5" t="str">
        <f>'[1]TCE - ANEXO IV - Preencher'!G203</f>
        <v>TOTVS AS</v>
      </c>
      <c r="F194" s="5" t="str">
        <f>'[1]TCE - ANEXO IV - Preencher'!H203</f>
        <v>S</v>
      </c>
      <c r="G194" s="5" t="str">
        <f>'[1]TCE - ANEXO IV - Preencher'!I203</f>
        <v>S</v>
      </c>
      <c r="H194" s="5" t="str">
        <f>'[1]TCE - ANEXO IV - Preencher'!J203</f>
        <v>3913956</v>
      </c>
      <c r="I194" s="6">
        <f>IF('[1]TCE - ANEXO IV - Preencher'!K203="","",'[1]TCE - ANEXO IV - Preencher'!K203)</f>
        <v>45518</v>
      </c>
      <c r="J194" s="5" t="str">
        <f>'[1]TCE - ANEXO IV - Preencher'!L203</f>
        <v>V9HFKFPL</v>
      </c>
      <c r="K194" s="5" t="str">
        <f>IF(F194="B",LEFT('[1]TCE - ANEXO IV - Preencher'!M203,2),IF(F194="S",LEFT('[1]TCE - ANEXO IV - Preencher'!M203,7),IF('[1]TCE - ANEXO IV - Preencher'!H203="","")))</f>
        <v>3550308</v>
      </c>
      <c r="L194" s="7">
        <f>'[1]TCE - ANEXO IV - Preencher'!N203</f>
        <v>1289.07</v>
      </c>
    </row>
    <row r="195" spans="1:12" s="8" customFormat="1" ht="19.5" customHeight="1" x14ac:dyDescent="0.2">
      <c r="A195" s="3">
        <f>IFERROR(VLOOKUP(B195,'[1]DADOS (OCULTAR)'!$Q$3:$S$136,3,0),"")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 xml:space="preserve">3.8 - Uniformes, Tecidos e Aviamentos </v>
      </c>
      <c r="D195" s="3" t="str">
        <f>'[1]TCE - ANEXO IV - Preencher'!F204</f>
        <v>32.691.277/0001-02</v>
      </c>
      <c r="E195" s="5" t="str">
        <f>'[1]TCE - ANEXO IV - Preencher'!G204</f>
        <v>LM MAGAZINE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000.000.082</v>
      </c>
      <c r="I195" s="6" t="str">
        <f>IF('[1]TCE - ANEXO IV - Preencher'!K204="","",'[1]TCE - ANEXO IV - Preencher'!K204)</f>
        <v>17/09/2024</v>
      </c>
      <c r="J195" s="5" t="str">
        <f>'[1]TCE - ANEXO IV - Preencher'!L204</f>
        <v>26240932691277000102550010000000821821842986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899.8</v>
      </c>
    </row>
    <row r="196" spans="1:12" s="8" customFormat="1" ht="19.5" customHeight="1" x14ac:dyDescent="0.2">
      <c r="A196" s="3">
        <f>IFERROR(VLOOKUP(B196,'[1]DADOS (OCULTAR)'!$Q$3:$S$136,3,0),"")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 xml:space="preserve">3.8 - Uniformes, Tecidos e Aviamentos </v>
      </c>
      <c r="D196" s="3" t="str">
        <f>'[1]TCE - ANEXO IV - Preencher'!F205</f>
        <v>32.691.277/0001-02</v>
      </c>
      <c r="E196" s="5" t="str">
        <f>'[1]TCE - ANEXO IV - Preencher'!G205</f>
        <v>LM MAGAZINE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000000079</v>
      </c>
      <c r="I196" s="6" t="str">
        <f>IF('[1]TCE - ANEXO IV - Preencher'!K205="","",'[1]TCE - ANEXO IV - Preencher'!K205)</f>
        <v>04/09/2024</v>
      </c>
      <c r="J196" s="5" t="str">
        <f>'[1]TCE - ANEXO IV - Preencher'!L205</f>
        <v>26240932691277000102550010000000791337730681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612</v>
      </c>
    </row>
    <row r="197" spans="1:12" s="8" customFormat="1" ht="19.5" customHeight="1" x14ac:dyDescent="0.2">
      <c r="A197" s="3">
        <f>IFERROR(VLOOKUP(B197,'[1]DADOS (OCULTAR)'!$Q$3:$S$136,3,0),"")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 xml:space="preserve">3.8 - Uniformes, Tecidos e Aviamentos </v>
      </c>
      <c r="D197" s="3" t="str">
        <f>'[1]TCE - ANEXO IV - Preencher'!F206</f>
        <v>32.691.277/0001-02</v>
      </c>
      <c r="E197" s="5" t="str">
        <f>'[1]TCE - ANEXO IV - Preencher'!G206</f>
        <v>LM MAGAZINE LTDA</v>
      </c>
      <c r="F197" s="5" t="str">
        <f>'[1]TCE - ANEXO IV - Preencher'!H206</f>
        <v>B</v>
      </c>
      <c r="G197" s="5" t="str">
        <f>'[1]TCE - ANEXO IV - Preencher'!I206</f>
        <v>S</v>
      </c>
      <c r="H197" s="5">
        <f>'[1]TCE - ANEXO IV - Preencher'!J206</f>
        <v>81</v>
      </c>
      <c r="I197" s="6" t="str">
        <f>IF('[1]TCE - ANEXO IV - Preencher'!K206="","",'[1]TCE - ANEXO IV - Preencher'!K206)</f>
        <v>17/09/2024</v>
      </c>
      <c r="J197" s="5" t="str">
        <f>'[1]TCE - ANEXO IV - Preencher'!L206</f>
        <v>26240932691277000102550010000000811084461384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539.88</v>
      </c>
    </row>
    <row r="198" spans="1:12" s="8" customFormat="1" ht="19.5" customHeight="1" x14ac:dyDescent="0.2">
      <c r="A198" s="3">
        <f>IFERROR(VLOOKUP(B198,'[1]DADOS (OCULTAR)'!$Q$3:$S$136,3,0),"")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 xml:space="preserve">3.8 - Uniformes, Tecidos e Aviamentos </v>
      </c>
      <c r="D198" s="3" t="str">
        <f>'[1]TCE - ANEXO IV - Preencher'!F207</f>
        <v>32.691.277/0001-02</v>
      </c>
      <c r="E198" s="5" t="str">
        <f>'[1]TCE - ANEXO IV - Preencher'!G207</f>
        <v>LM MAGAZINE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000000083</v>
      </c>
      <c r="I198" s="6" t="str">
        <f>IF('[1]TCE - ANEXO IV - Preencher'!K207="","",'[1]TCE - ANEXO IV - Preencher'!K207)</f>
        <v>17/09/2024</v>
      </c>
      <c r="J198" s="5" t="str">
        <f>'[1]TCE - ANEXO IV - Preencher'!L207</f>
        <v>26240932691277000102550010000000821821842986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5657.4</v>
      </c>
    </row>
    <row r="199" spans="1:12" s="8" customFormat="1" ht="19.5" customHeight="1" x14ac:dyDescent="0.2">
      <c r="A199" s="3">
        <f>IFERROR(VLOOKUP(B199,'[1]DADOS (OCULTAR)'!$Q$3:$S$136,3,0),"")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3.6 - Material de Expediente</v>
      </c>
      <c r="D199" s="3" t="str">
        <f>'[1]TCE - ANEXO IV - Preencher'!F208</f>
        <v>51.364.294/0001-71</v>
      </c>
      <c r="E199" s="5" t="str">
        <f>'[1]TCE - ANEXO IV - Preencher'!G208</f>
        <v>GTELAS SERIGRAFIA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000000107</v>
      </c>
      <c r="I199" s="6" t="str">
        <f>IF('[1]TCE - ANEXO IV - Preencher'!K208="","",'[1]TCE - ANEXO IV - Preencher'!K208)</f>
        <v>19/08/2024</v>
      </c>
      <c r="J199" s="5" t="str">
        <f>'[1]TCE - ANEXO IV - Preencher'!L208</f>
        <v>26240851364294000171550010000001071959510782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182</v>
      </c>
    </row>
    <row r="200" spans="1:12" s="8" customFormat="1" ht="19.5" customHeight="1" x14ac:dyDescent="0.2">
      <c r="A200" s="3">
        <f>IFERROR(VLOOKUP(B200,'[1]DADOS (OCULTAR)'!$Q$3:$S$136,3,0),"")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3.6 - Material de Expediente</v>
      </c>
      <c r="D200" s="3" t="str">
        <f>'[1]TCE - ANEXO IV - Preencher'!F209</f>
        <v>51.364.294/0001-71</v>
      </c>
      <c r="E200" s="5" t="str">
        <f>'[1]TCE - ANEXO IV - Preencher'!G209</f>
        <v>GTELAS SERIGRAFIA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000000119</v>
      </c>
      <c r="I200" s="6" t="str">
        <f>IF('[1]TCE - ANEXO IV - Preencher'!K209="","",'[1]TCE - ANEXO IV - Preencher'!K209)</f>
        <v>11/09/2024</v>
      </c>
      <c r="J200" s="5" t="str">
        <f>'[1]TCE - ANEXO IV - Preencher'!L209</f>
        <v>26240951364294000171550010000001191739172955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200</v>
      </c>
    </row>
    <row r="201" spans="1:12" s="8" customFormat="1" ht="19.5" customHeight="1" x14ac:dyDescent="0.2">
      <c r="A201" s="3">
        <f>IFERROR(VLOOKUP(B201,'[1]DADOS (OCULTAR)'!$Q$3:$S$136,3,0),"")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3.99 - Outras despesas com Material de Consumo</v>
      </c>
      <c r="D201" s="3" t="str">
        <f>'[1]TCE - ANEXO IV - Preencher'!F210</f>
        <v>47.580.135/0001-37</v>
      </c>
      <c r="E201" s="5" t="str">
        <f>'[1]TCE - ANEXO IV - Preencher'!G210</f>
        <v>A M COMERCIO DE MATERIAL DE CONSTRUCAO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000000190</v>
      </c>
      <c r="I201" s="6" t="str">
        <f>IF('[1]TCE - ANEXO IV - Preencher'!K210="","",'[1]TCE - ANEXO IV - Preencher'!K210)</f>
        <v>19/09/2024</v>
      </c>
      <c r="J201" s="5" t="str">
        <f>'[1]TCE - ANEXO IV - Preencher'!L210</f>
        <v>26240947580135000137550010000001901002732662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39.56</v>
      </c>
    </row>
    <row r="202" spans="1:12" s="8" customFormat="1" ht="19.5" customHeight="1" x14ac:dyDescent="0.2">
      <c r="A202" s="3">
        <f>IFERROR(VLOOKUP(B202,'[1]DADOS (OCULTAR)'!$Q$3:$S$136,3,0),"")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3.99 - Outras despesas com Material de Consumo</v>
      </c>
      <c r="D202" s="3" t="str">
        <f>'[1]TCE - ANEXO IV - Preencher'!F211</f>
        <v>47.580.135/0001-37</v>
      </c>
      <c r="E202" s="5" t="str">
        <f>'[1]TCE - ANEXO IV - Preencher'!G211</f>
        <v>A M COMERCIO DE MATERIAL DE CONSTRUCAO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000000191</v>
      </c>
      <c r="I202" s="6" t="str">
        <f>IF('[1]TCE - ANEXO IV - Preencher'!K211="","",'[1]TCE - ANEXO IV - Preencher'!K211)</f>
        <v>19/09/2024</v>
      </c>
      <c r="J202" s="5" t="str">
        <f>'[1]TCE - ANEXO IV - Preencher'!L211</f>
        <v>26240947580135000137550010000001911000229715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67.5</v>
      </c>
    </row>
    <row r="203" spans="1:12" s="8" customFormat="1" ht="19.5" customHeight="1" x14ac:dyDescent="0.2">
      <c r="A203" s="3">
        <f>IFERROR(VLOOKUP(B203,'[1]DADOS (OCULTAR)'!$Q$3:$S$136,3,0),"")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>3.99 - Outras despesas com Material de Consumo</v>
      </c>
      <c r="D203" s="3" t="str">
        <f>'[1]TCE - ANEXO IV - Preencher'!F212</f>
        <v>47.580.135/0001-37</v>
      </c>
      <c r="E203" s="5" t="str">
        <f>'[1]TCE - ANEXO IV - Preencher'!G212</f>
        <v>A M COMERCIO DE MATERIAL DE CONSTRUCAO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000000192</v>
      </c>
      <c r="I203" s="6" t="str">
        <f>IF('[1]TCE - ANEXO IV - Preencher'!K212="","",'[1]TCE - ANEXO IV - Preencher'!K212)</f>
        <v>19/09/2024</v>
      </c>
      <c r="J203" s="5" t="str">
        <f>'[1]TCE - ANEXO IV - Preencher'!L212</f>
        <v>26240947580135000137550010000001921002702075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29.98</v>
      </c>
    </row>
    <row r="204" spans="1:12" s="8" customFormat="1" ht="19.5" customHeight="1" x14ac:dyDescent="0.2">
      <c r="A204" s="3">
        <f>IFERROR(VLOOKUP(B204,'[1]DADOS (OCULTAR)'!$Q$3:$S$136,3,0),"")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3.99 - Outras despesas com Material de Consumo</v>
      </c>
      <c r="D204" s="3" t="str">
        <f>'[1]TCE - ANEXO IV - Preencher'!F213</f>
        <v>47.580.135/0001-37</v>
      </c>
      <c r="E204" s="5" t="str">
        <f>'[1]TCE - ANEXO IV - Preencher'!G213</f>
        <v>A M COMERCIO DE MATERIAL DE CONSTRUCAO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000000193</v>
      </c>
      <c r="I204" s="6" t="str">
        <f>IF('[1]TCE - ANEXO IV - Preencher'!K213="","",'[1]TCE - ANEXO IV - Preencher'!K213)</f>
        <v>19/09/2024</v>
      </c>
      <c r="J204" s="5" t="str">
        <f>'[1]TCE - ANEXO IV - Preencher'!L213</f>
        <v>26240947580135000137550010000001931008101216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159</v>
      </c>
    </row>
    <row r="205" spans="1:12" s="8" customFormat="1" ht="19.5" customHeight="1" x14ac:dyDescent="0.2">
      <c r="A205" s="3">
        <f>IFERROR(VLOOKUP(B205,'[1]DADOS (OCULTAR)'!$Q$3:$S$136,3,0),"")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3.6 - Material de Expediente</v>
      </c>
      <c r="D205" s="3" t="str">
        <f>'[1]TCE - ANEXO IV - Preencher'!F214</f>
        <v>47.580.135/0001-37</v>
      </c>
      <c r="E205" s="5" t="str">
        <f>'[1]TCE - ANEXO IV - Preencher'!G214</f>
        <v>A M COMERCIO DE MATERIAL DE CONSTRUCAO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000000194</v>
      </c>
      <c r="I205" s="6" t="str">
        <f>IF('[1]TCE - ANEXO IV - Preencher'!K214="","",'[1]TCE - ANEXO IV - Preencher'!K214)</f>
        <v>19/09/2024</v>
      </c>
      <c r="J205" s="5" t="str">
        <f>'[1]TCE - ANEXO IV - Preencher'!L214</f>
        <v>26240947580135000137550010000001941007301847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29.98</v>
      </c>
    </row>
    <row r="206" spans="1:12" s="8" customFormat="1" ht="19.5" customHeight="1" x14ac:dyDescent="0.2">
      <c r="A206" s="3">
        <f>IFERROR(VLOOKUP(B206,'[1]DADOS (OCULTAR)'!$Q$3:$S$136,3,0),"")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3.99 - Outras despesas com Material de Consumo</v>
      </c>
      <c r="D206" s="3" t="str">
        <f>'[1]TCE - ANEXO IV - Preencher'!F215</f>
        <v>47.580.135/0001-37</v>
      </c>
      <c r="E206" s="5" t="str">
        <f>'[1]TCE - ANEXO IV - Preencher'!G215</f>
        <v>A M COMERCIO DE MATERIAL DE CONSTRUCAO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000000194</v>
      </c>
      <c r="I206" s="6" t="str">
        <f>IF('[1]TCE - ANEXO IV - Preencher'!K215="","",'[1]TCE - ANEXO IV - Preencher'!K215)</f>
        <v>19/09/2024</v>
      </c>
      <c r="J206" s="5" t="str">
        <f>'[1]TCE - ANEXO IV - Preencher'!L215</f>
        <v>26240947580135000137550010000001941007301847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1109.9000000000001</v>
      </c>
    </row>
    <row r="207" spans="1:12" s="8" customFormat="1" ht="19.5" customHeight="1" x14ac:dyDescent="0.2">
      <c r="A207" s="3">
        <f>IFERROR(VLOOKUP(B207,'[1]DADOS (OCULTAR)'!$Q$3:$S$136,3,0),"")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3.99 - Outras despesas com Material de Consumo</v>
      </c>
      <c r="D207" s="3" t="str">
        <f>'[1]TCE - ANEXO IV - Preencher'!F216</f>
        <v>47.580.135/0001-37</v>
      </c>
      <c r="E207" s="5" t="str">
        <f>'[1]TCE - ANEXO IV - Preencher'!G216</f>
        <v>A M COMERCIO DE MATERIAL DE CONSTRUCAO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000000197</v>
      </c>
      <c r="I207" s="6" t="str">
        <f>IF('[1]TCE - ANEXO IV - Preencher'!K216="","",'[1]TCE - ANEXO IV - Preencher'!K216)</f>
        <v>23/09/2024</v>
      </c>
      <c r="J207" s="5" t="str">
        <f>'[1]TCE - ANEXO IV - Preencher'!L216</f>
        <v>26240947580135000137550010000001971002753695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1100</v>
      </c>
    </row>
    <row r="208" spans="1:12" s="8" customFormat="1" ht="19.5" customHeight="1" x14ac:dyDescent="0.2">
      <c r="A208" s="3">
        <f>IFERROR(VLOOKUP(B208,'[1]DADOS (OCULTAR)'!$Q$3:$S$136,3,0),"")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3.99 - Outras despesas com Material de Consumo</v>
      </c>
      <c r="D208" s="3" t="str">
        <f>'[1]TCE - ANEXO IV - Preencher'!F217</f>
        <v>47.580.135/0001-37</v>
      </c>
      <c r="E208" s="5" t="str">
        <f>'[1]TCE - ANEXO IV - Preencher'!G217</f>
        <v>A M COMERCIO DE MATERIAL DE CONSTRUCAO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000000202</v>
      </c>
      <c r="I208" s="6" t="str">
        <f>IF('[1]TCE - ANEXO IV - Preencher'!K217="","",'[1]TCE - ANEXO IV - Preencher'!K217)</f>
        <v>30/09/2024</v>
      </c>
      <c r="J208" s="5" t="str">
        <f>'[1]TCE - ANEXO IV - Preencher'!L217</f>
        <v>26240947580135000137550010000002021003319206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1237.7</v>
      </c>
    </row>
    <row r="209" spans="1:12" s="8" customFormat="1" ht="19.5" customHeight="1" x14ac:dyDescent="0.2">
      <c r="A209" s="3">
        <f>IFERROR(VLOOKUP(B209,'[1]DADOS (OCULTAR)'!$Q$3:$S$136,3,0),"")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 xml:space="preserve">3.10 - Material para Manutenção de Bens Móveis </v>
      </c>
      <c r="D209" s="3" t="str">
        <f>'[1]TCE - ANEXO IV - Preencher'!F218</f>
        <v>39.608.155/0001-40</v>
      </c>
      <c r="E209" s="5" t="str">
        <f>'[1]TCE - ANEXO IV - Preencher'!G218</f>
        <v>MEDICAL LIGHT COM DE PROD HOSPITALARES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0000004129</v>
      </c>
      <c r="I209" s="6" t="str">
        <f>IF('[1]TCE - ANEXO IV - Preencher'!K218="","",'[1]TCE - ANEXO IV - Preencher'!K218)</f>
        <v>02/09/2024</v>
      </c>
      <c r="J209" s="5" t="str">
        <f>'[1]TCE - ANEXO IV - Preencher'!L218</f>
        <v>35240939608155000140550010000041291018506992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4299.2</v>
      </c>
    </row>
    <row r="210" spans="1:12" s="8" customFormat="1" ht="19.5" customHeight="1" x14ac:dyDescent="0.2">
      <c r="A210" s="3">
        <f>IFERROR(VLOOKUP(B210,'[1]DADOS (OCULTAR)'!$Q$3:$S$136,3,0),"")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3.99 - Outras despesas com Material de Consumo</v>
      </c>
      <c r="D210" s="3" t="str">
        <f>'[1]TCE - ANEXO IV - Preencher'!F219</f>
        <v>39.608.155/0001-40</v>
      </c>
      <c r="E210" s="5" t="str">
        <f>'[1]TCE - ANEXO IV - Preencher'!G219</f>
        <v>MEDICAL LIGHT COM DE PROD HOSPITALARES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0000004129</v>
      </c>
      <c r="I210" s="6" t="str">
        <f>IF('[1]TCE - ANEXO IV - Preencher'!K219="","",'[1]TCE - ANEXO IV - Preencher'!K219)</f>
        <v>02/09/2024</v>
      </c>
      <c r="J210" s="5" t="str">
        <f>'[1]TCE - ANEXO IV - Preencher'!L219</f>
        <v>35240939608155000140550010000041291018506992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114.75</v>
      </c>
    </row>
    <row r="211" spans="1:12" s="8" customFormat="1" ht="19.5" customHeight="1" x14ac:dyDescent="0.2">
      <c r="A211" s="3">
        <f>IFERROR(VLOOKUP(B211,'[1]DADOS (OCULTAR)'!$Q$3:$S$136,3,0),"")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 xml:space="preserve">3.10 - Material para Manutenção de Bens Móveis </v>
      </c>
      <c r="D211" s="3" t="str">
        <f>'[1]TCE - ANEXO IV - Preencher'!F220</f>
        <v>39.608.155/0001-40</v>
      </c>
      <c r="E211" s="5" t="str">
        <f>'[1]TCE - ANEXO IV - Preencher'!G220</f>
        <v>MEDICAL LIGHT COM DE PROD HOSPITALARES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0000004129</v>
      </c>
      <c r="I211" s="6" t="str">
        <f>IF('[1]TCE - ANEXO IV - Preencher'!K220="","",'[1]TCE - ANEXO IV - Preencher'!K220)</f>
        <v>02/09/2024</v>
      </c>
      <c r="J211" s="5" t="str">
        <f>'[1]TCE - ANEXO IV - Preencher'!L220</f>
        <v>35240939608155000140550010000041291018506992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1976.5</v>
      </c>
    </row>
    <row r="212" spans="1:12" s="8" customFormat="1" ht="19.5" customHeight="1" x14ac:dyDescent="0.2">
      <c r="A212" s="3">
        <f>IFERROR(VLOOKUP(B212,'[1]DADOS (OCULTAR)'!$Q$3:$S$136,3,0),"")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3.99 - Outras despesas com Material de Consumo</v>
      </c>
      <c r="D212" s="3" t="str">
        <f>'[1]TCE - ANEXO IV - Preencher'!F221</f>
        <v>53.369.089/0001-24</v>
      </c>
      <c r="E212" s="5" t="str">
        <f>'[1]TCE - ANEXO IV - Preencher'!G221</f>
        <v>ZAX VAREJO E ATACADO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000000435</v>
      </c>
      <c r="I212" s="6" t="str">
        <f>IF('[1]TCE - ANEXO IV - Preencher'!K221="","",'[1]TCE - ANEXO IV - Preencher'!K221)</f>
        <v>11/09/2024</v>
      </c>
      <c r="J212" s="5" t="str">
        <f>'[1]TCE - ANEXO IV - Preencher'!L221</f>
        <v>26240953369089000124550010000004351267397680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1959.6</v>
      </c>
    </row>
    <row r="213" spans="1:12" s="8" customFormat="1" ht="19.5" customHeight="1" x14ac:dyDescent="0.2">
      <c r="A213" s="3">
        <f>IFERROR(VLOOKUP(B213,'[1]DADOS (OCULTAR)'!$Q$3:$S$136,3,0),"")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3.99 - Outras despesas com Material de Consumo</v>
      </c>
      <c r="D213" s="3" t="str">
        <f>'[1]TCE - ANEXO IV - Preencher'!F222</f>
        <v>53.369.089/0001-24</v>
      </c>
      <c r="E213" s="5" t="str">
        <f>'[1]TCE - ANEXO IV - Preencher'!G222</f>
        <v>ZAX VAREJO E ATACADO LTDA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000000467</v>
      </c>
      <c r="I213" s="6" t="str">
        <f>IF('[1]TCE - ANEXO IV - Preencher'!K222="","",'[1]TCE - ANEXO IV - Preencher'!K222)</f>
        <v>24/09/2024</v>
      </c>
      <c r="J213" s="5" t="str">
        <f>'[1]TCE - ANEXO IV - Preencher'!L222</f>
        <v>26240953369089000124550010000004671237734541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97.8</v>
      </c>
    </row>
    <row r="214" spans="1:12" s="8" customFormat="1" ht="19.5" customHeight="1" x14ac:dyDescent="0.2">
      <c r="A214" s="3">
        <f>IFERROR(VLOOKUP(B214,'[1]DADOS (OCULTAR)'!$Q$3:$S$136,3,0),"")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3.99 - Outras despesas com Material de Consumo</v>
      </c>
      <c r="D214" s="3" t="str">
        <f>'[1]TCE - ANEXO IV - Preencher'!F223</f>
        <v>53.369.089/0001-24</v>
      </c>
      <c r="E214" s="5" t="str">
        <f>'[1]TCE - ANEXO IV - Preencher'!G223</f>
        <v>ZAX VAREJO E ATACADO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000000468</v>
      </c>
      <c r="I214" s="6" t="str">
        <f>IF('[1]TCE - ANEXO IV - Preencher'!K223="","",'[1]TCE - ANEXO IV - Preencher'!K223)</f>
        <v>24/09/2024</v>
      </c>
      <c r="J214" s="5" t="str">
        <f>'[1]TCE - ANEXO IV - Preencher'!L223</f>
        <v>26240953369089000124550010000004681815533479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97.8</v>
      </c>
    </row>
    <row r="215" spans="1:12" s="8" customFormat="1" ht="19.5" customHeight="1" x14ac:dyDescent="0.2">
      <c r="A215" s="3">
        <f>IFERROR(VLOOKUP(B215,'[1]DADOS (OCULTAR)'!$Q$3:$S$136,3,0),"")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3.99 - Outras despesas com Material de Consumo</v>
      </c>
      <c r="D215" s="3" t="str">
        <f>'[1]TCE - ANEXO IV - Preencher'!F224</f>
        <v>53.369.089/0001-24</v>
      </c>
      <c r="E215" s="5" t="str">
        <f>'[1]TCE - ANEXO IV - Preencher'!G224</f>
        <v>ZAX VAREJO E ATACADO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000000469</v>
      </c>
      <c r="I215" s="6" t="str">
        <f>IF('[1]TCE - ANEXO IV - Preencher'!K224="","",'[1]TCE - ANEXO IV - Preencher'!K224)</f>
        <v>24/09/2024</v>
      </c>
      <c r="J215" s="5" t="str">
        <f>'[1]TCE - ANEXO IV - Preencher'!L224</f>
        <v>26240953369089000124550010000004691670471890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97.8</v>
      </c>
    </row>
    <row r="216" spans="1:12" s="8" customFormat="1" ht="19.5" customHeight="1" x14ac:dyDescent="0.2">
      <c r="A216" s="3">
        <f>IFERROR(VLOOKUP(B216,'[1]DADOS (OCULTAR)'!$Q$3:$S$136,3,0),"")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 xml:space="preserve">3.10 - Material para Manutenção de Bens Móveis </v>
      </c>
      <c r="D216" s="3" t="str">
        <f>'[1]TCE - ANEXO IV - Preencher'!F225</f>
        <v>53.369.089/0001-24</v>
      </c>
      <c r="E216" s="5" t="str">
        <f>'[1]TCE - ANEXO IV - Preencher'!G225</f>
        <v>ZAX VAREJO E ATACADO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000000470</v>
      </c>
      <c r="I216" s="6" t="str">
        <f>IF('[1]TCE - ANEXO IV - Preencher'!K225="","",'[1]TCE - ANEXO IV - Preencher'!K225)</f>
        <v>24/09/2024</v>
      </c>
      <c r="J216" s="5" t="str">
        <f>'[1]TCE - ANEXO IV - Preencher'!L225</f>
        <v>26240953369089000124550010000004701985728066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439.9</v>
      </c>
    </row>
    <row r="217" spans="1:12" s="8" customFormat="1" ht="19.5" customHeight="1" x14ac:dyDescent="0.2">
      <c r="A217" s="3">
        <f>IFERROR(VLOOKUP(B217,'[1]DADOS (OCULTAR)'!$Q$3:$S$136,3,0),"")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3.99 - Outras despesas com Material de Consumo</v>
      </c>
      <c r="D217" s="3" t="str">
        <f>'[1]TCE - ANEXO IV - Preencher'!F226</f>
        <v>53.369.089/0001-24</v>
      </c>
      <c r="E217" s="5" t="str">
        <f>'[1]TCE - ANEXO IV - Preencher'!G226</f>
        <v>ZAX VAREJO E ATACADO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000000475</v>
      </c>
      <c r="I217" s="6" t="str">
        <f>IF('[1]TCE - ANEXO IV - Preencher'!K226="","",'[1]TCE - ANEXO IV - Preencher'!K226)</f>
        <v>27/09/2024</v>
      </c>
      <c r="J217" s="5" t="str">
        <f>'[1]TCE - ANEXO IV - Preencher'!L226</f>
        <v>26240953369089000124550010000004751746171652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3964.1</v>
      </c>
    </row>
    <row r="218" spans="1:12" s="8" customFormat="1" ht="19.5" customHeight="1" x14ac:dyDescent="0.2">
      <c r="A218" s="3">
        <f>IFERROR(VLOOKUP(B218,'[1]DADOS (OCULTAR)'!$Q$3:$S$136,3,0),"")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3.6 - Material de Expediente</v>
      </c>
      <c r="D218" s="3" t="str">
        <f>'[1]TCE - ANEXO IV - Preencher'!F227</f>
        <v>53.714.399/0001-39</v>
      </c>
      <c r="E218" s="5" t="str">
        <f>'[1]TCE - ANEXO IV - Preencher'!G227</f>
        <v>BEM VIVER ALIMENTOS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000000493</v>
      </c>
      <c r="I218" s="6" t="str">
        <f>IF('[1]TCE - ANEXO IV - Preencher'!K227="","",'[1]TCE - ANEXO IV - Preencher'!K227)</f>
        <v>26/09/2024</v>
      </c>
      <c r="J218" s="5" t="str">
        <f>'[1]TCE - ANEXO IV - Preencher'!L227</f>
        <v>26240953714399000139550010000004931130364511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2475</v>
      </c>
    </row>
    <row r="219" spans="1:12" s="8" customFormat="1" ht="19.5" customHeight="1" x14ac:dyDescent="0.2">
      <c r="A219" s="3">
        <f>IFERROR(VLOOKUP(B219,'[1]DADOS (OCULTAR)'!$Q$3:$S$136,3,0),"")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3.1 - Combustíveis e Lubrificantes Automotivos</v>
      </c>
      <c r="D219" s="3" t="str">
        <f>'[1]TCE - ANEXO IV - Preencher'!F228</f>
        <v>51.413.651/0001-44</v>
      </c>
      <c r="E219" s="5" t="str">
        <f>'[1]TCE - ANEXO IV - Preencher'!G228</f>
        <v>PROSPEQTUS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000000566</v>
      </c>
      <c r="I219" s="6" t="str">
        <f>IF('[1]TCE - ANEXO IV - Preencher'!K228="","",'[1]TCE - ANEXO IV - Preencher'!K228)</f>
        <v>30/09/2024</v>
      </c>
      <c r="J219" s="5" t="str">
        <f>'[1]TCE - ANEXO IV - Preencher'!L228</f>
        <v>26240951413651000144550010000005661036636893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399.6</v>
      </c>
    </row>
    <row r="220" spans="1:12" s="8" customFormat="1" ht="19.5" customHeight="1" x14ac:dyDescent="0.2">
      <c r="A220" s="3">
        <f>IFERROR(VLOOKUP(B220,'[1]DADOS (OCULTAR)'!$Q$3:$S$136,3,0),"")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 xml:space="preserve">3.8 - Uniformes, Tecidos e Aviamentos </v>
      </c>
      <c r="D220" s="3" t="str">
        <f>'[1]TCE - ANEXO IV - Preencher'!F229</f>
        <v>20.606.171/0001-76</v>
      </c>
      <c r="E220" s="5" t="str">
        <f>'[1]TCE - ANEXO IV - Preencher'!G229</f>
        <v>MULTICOM DISTRIB DE PROD SISTEMAS DE LIMPEZA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000000610</v>
      </c>
      <c r="I220" s="6" t="str">
        <f>IF('[1]TCE - ANEXO IV - Preencher'!K229="","",'[1]TCE - ANEXO IV - Preencher'!K229)</f>
        <v>18/09/2024</v>
      </c>
      <c r="J220" s="5" t="str">
        <f>'[1]TCE - ANEXO IV - Preencher'!L229</f>
        <v>26240920606171000176550010000006101000540786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5758</v>
      </c>
    </row>
    <row r="221" spans="1:12" s="8" customFormat="1" ht="19.5" customHeight="1" x14ac:dyDescent="0.2">
      <c r="A221" s="3">
        <f>IFERROR(VLOOKUP(B221,'[1]DADOS (OCULTAR)'!$Q$3:$S$136,3,0),"")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3.7 - Material de Limpeza e Produtos de Hgienização</v>
      </c>
      <c r="D221" s="3" t="str">
        <f>'[1]TCE - ANEXO IV - Preencher'!F230</f>
        <v>20.606.171/0001-76</v>
      </c>
      <c r="E221" s="5" t="str">
        <f>'[1]TCE - ANEXO IV - Preencher'!G230</f>
        <v>MULTICOM DISTRIB DE PROD SISTEMAS DE LIMPEZA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000000611</v>
      </c>
      <c r="I221" s="6" t="str">
        <f>IF('[1]TCE - ANEXO IV - Preencher'!K230="","",'[1]TCE - ANEXO IV - Preencher'!K230)</f>
        <v>25/09/2024</v>
      </c>
      <c r="J221" s="5" t="str">
        <f>'[1]TCE - ANEXO IV - Preencher'!L230</f>
        <v>26240920606171000176550010000006111603400606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3477</v>
      </c>
    </row>
    <row r="222" spans="1:12" s="8" customFormat="1" ht="19.5" customHeight="1" x14ac:dyDescent="0.2">
      <c r="A222" s="3">
        <f>IFERROR(VLOOKUP(B222,'[1]DADOS (OCULTAR)'!$Q$3:$S$136,3,0),"")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3.7 - Material de Limpeza e Produtos de Hgienização</v>
      </c>
      <c r="D222" s="3" t="str">
        <f>'[1]TCE - ANEXO IV - Preencher'!F231</f>
        <v>38.047.695/0001-30</v>
      </c>
      <c r="E222" s="5" t="str">
        <f>'[1]TCE - ANEXO IV - Preencher'!G231</f>
        <v>IMPACTO COMERCIO E REPRESENTACOES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000000781</v>
      </c>
      <c r="I222" s="6" t="str">
        <f>IF('[1]TCE - ANEXO IV - Preencher'!K231="","",'[1]TCE - ANEXO IV - Preencher'!K231)</f>
        <v>24/09/2024</v>
      </c>
      <c r="J222" s="5" t="str">
        <f>'[1]TCE - ANEXO IV - Preencher'!L231</f>
        <v>25240938047695000130550010000007811444754609</v>
      </c>
      <c r="K222" s="5" t="str">
        <f>IF(F222="B",LEFT('[1]TCE - ANEXO IV - Preencher'!M231,2),IF(F222="S",LEFT('[1]TCE - ANEXO IV - Preencher'!M231,7),IF('[1]TCE - ANEXO IV - Preencher'!H231="","")))</f>
        <v>25</v>
      </c>
      <c r="L222" s="7">
        <f>'[1]TCE - ANEXO IV - Preencher'!N231</f>
        <v>6107</v>
      </c>
    </row>
    <row r="223" spans="1:12" s="8" customFormat="1" ht="19.5" customHeight="1" x14ac:dyDescent="0.2">
      <c r="A223" s="3">
        <f>IFERROR(VLOOKUP(B223,'[1]DADOS (OCULTAR)'!$Q$3:$S$136,3,0),"")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3.11 - Material Laboratorial</v>
      </c>
      <c r="D223" s="3" t="str">
        <f>'[1]TCE - ANEXO IV - Preencher'!F232</f>
        <v>49.341.441/0001-46</v>
      </c>
      <c r="E223" s="5" t="str">
        <f>'[1]TCE - ANEXO IV - Preencher'!G232</f>
        <v>TUPAN HOSPITALAR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000000837</v>
      </c>
      <c r="I223" s="6" t="str">
        <f>IF('[1]TCE - ANEXO IV - Preencher'!K232="","",'[1]TCE - ANEXO IV - Preencher'!K232)</f>
        <v>11/09/2024</v>
      </c>
      <c r="J223" s="5" t="str">
        <f>'[1]TCE - ANEXO IV - Preencher'!L232</f>
        <v>26240949341441000146550010000008371000098689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3565</v>
      </c>
    </row>
    <row r="224" spans="1:12" s="8" customFormat="1" ht="19.5" customHeight="1" x14ac:dyDescent="0.2">
      <c r="A224" s="3">
        <f>IFERROR(VLOOKUP(B224,'[1]DADOS (OCULTAR)'!$Q$3:$S$136,3,0),"")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3.11 - Material Laboratorial</v>
      </c>
      <c r="D224" s="3" t="str">
        <f>'[1]TCE - ANEXO IV - Preencher'!F233</f>
        <v>49.341.441/0001-46</v>
      </c>
      <c r="E224" s="5" t="str">
        <f>'[1]TCE - ANEXO IV - Preencher'!G233</f>
        <v>TUPAN HOSPITALAR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000000870</v>
      </c>
      <c r="I224" s="6" t="str">
        <f>IF('[1]TCE - ANEXO IV - Preencher'!K233="","",'[1]TCE - ANEXO IV - Preencher'!K233)</f>
        <v>25/09/2024</v>
      </c>
      <c r="J224" s="5" t="str">
        <f>'[1]TCE - ANEXO IV - Preencher'!L233</f>
        <v>26240949341441000146550010000008701000099019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4274</v>
      </c>
    </row>
    <row r="225" spans="1:12" s="8" customFormat="1" ht="19.5" customHeight="1" x14ac:dyDescent="0.2">
      <c r="A225" s="3">
        <f>IFERROR(VLOOKUP(B225,'[1]DADOS (OCULTAR)'!$Q$3:$S$136,3,0),"")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 xml:space="preserve">3.10 - Material para Manutenção de Bens Móveis </v>
      </c>
      <c r="D225" s="3" t="str">
        <f>'[1]TCE - ANEXO IV - Preencher'!F234</f>
        <v>46.012.702/0001-96</v>
      </c>
      <c r="E225" s="5" t="str">
        <f>'[1]TCE - ANEXO IV - Preencher'!G234</f>
        <v>TEC EQUIPAMENTOS E SERVIÇOS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000001166</v>
      </c>
      <c r="I225" s="6" t="str">
        <f>IF('[1]TCE - ANEXO IV - Preencher'!K234="","",'[1]TCE - ANEXO IV - Preencher'!K234)</f>
        <v>17/09/2024</v>
      </c>
      <c r="J225" s="5" t="str">
        <f>'[1]TCE - ANEXO IV - Preencher'!L234</f>
        <v>35240946012702000196550010000011661402324737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3220</v>
      </c>
    </row>
    <row r="226" spans="1:12" s="8" customFormat="1" ht="19.5" customHeight="1" x14ac:dyDescent="0.2">
      <c r="A226" s="3">
        <f>IFERROR(VLOOKUP(B226,'[1]DADOS (OCULTAR)'!$Q$3:$S$136,3,0),"")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3.99 - Outras despesas com Material de Consumo</v>
      </c>
      <c r="D226" s="3" t="str">
        <f>'[1]TCE - ANEXO IV - Preencher'!F235</f>
        <v>24.560.896/0001-21</v>
      </c>
      <c r="E226" s="5" t="str">
        <f>'[1]TCE - ANEXO IV - Preencher'!G235</f>
        <v>ROBERTA M OLIVEIRA DE LIRA COMERCIO E SERVICOS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000001590</v>
      </c>
      <c r="I226" s="6" t="str">
        <f>IF('[1]TCE - ANEXO IV - Preencher'!K235="","",'[1]TCE - ANEXO IV - Preencher'!K235)</f>
        <v>17/09/2024</v>
      </c>
      <c r="J226" s="5" t="str">
        <f>'[1]TCE - ANEXO IV - Preencher'!L235</f>
        <v>26240924560896000121550010000015901484234529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2281.5</v>
      </c>
    </row>
    <row r="227" spans="1:12" s="8" customFormat="1" ht="19.5" customHeight="1" x14ac:dyDescent="0.2">
      <c r="A227" s="3">
        <f>IFERROR(VLOOKUP(B227,'[1]DADOS (OCULTAR)'!$Q$3:$S$136,3,0),"")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3.99 - Outras despesas com Material de Consumo</v>
      </c>
      <c r="D227" s="3" t="str">
        <f>'[1]TCE - ANEXO IV - Preencher'!F236</f>
        <v>24.560.896/0001-21</v>
      </c>
      <c r="E227" s="5" t="str">
        <f>'[1]TCE - ANEXO IV - Preencher'!G236</f>
        <v>ROBERTA M OLIVEIRA DE LIRA COMERCIO E SERVICOS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000001646</v>
      </c>
      <c r="I227" s="6" t="str">
        <f>IF('[1]TCE - ANEXO IV - Preencher'!K236="","",'[1]TCE - ANEXO IV - Preencher'!K236)</f>
        <v>27/09/2024</v>
      </c>
      <c r="J227" s="5" t="str">
        <f>'[1]TCE - ANEXO IV - Preencher'!L236</f>
        <v>26240924560896000121550010000016461821850049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887</v>
      </c>
    </row>
    <row r="228" spans="1:12" s="8" customFormat="1" ht="19.5" customHeight="1" x14ac:dyDescent="0.2">
      <c r="A228" s="3">
        <f>IFERROR(VLOOKUP(B228,'[1]DADOS (OCULTAR)'!$Q$3:$S$136,3,0),"")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3.6 - Material de Expediente</v>
      </c>
      <c r="D228" s="3" t="str">
        <f>'[1]TCE - ANEXO IV - Preencher'!F237</f>
        <v>23.914.188/0001-89</v>
      </c>
      <c r="E228" s="5" t="str">
        <f>'[1]TCE - ANEXO IV - Preencher'!G237</f>
        <v>ALINE DE LUCCA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000001698</v>
      </c>
      <c r="I228" s="6" t="str">
        <f>IF('[1]TCE - ANEXO IV - Preencher'!K237="","",'[1]TCE - ANEXO IV - Preencher'!K237)</f>
        <v>24/09/2024</v>
      </c>
      <c r="J228" s="5" t="str">
        <f>'[1]TCE - ANEXO IV - Preencher'!L237</f>
        <v>26240923914188000189550010000016981000918209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180</v>
      </c>
    </row>
    <row r="229" spans="1:12" s="8" customFormat="1" ht="19.5" customHeight="1" x14ac:dyDescent="0.2">
      <c r="A229" s="3">
        <f>IFERROR(VLOOKUP(B229,'[1]DADOS (OCULTAR)'!$Q$3:$S$136,3,0),"")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3.14 - Alimentação Preparada</v>
      </c>
      <c r="D229" s="3" t="str">
        <f>'[1]TCE - ANEXO IV - Preencher'!F238</f>
        <v>23.914.188/0001-89</v>
      </c>
      <c r="E229" s="5" t="str">
        <f>'[1]TCE - ANEXO IV - Preencher'!G238</f>
        <v>ALINE DE LUCCA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000001698</v>
      </c>
      <c r="I229" s="6" t="str">
        <f>IF('[1]TCE - ANEXO IV - Preencher'!K238="","",'[1]TCE - ANEXO IV - Preencher'!K238)</f>
        <v>24/09/2024</v>
      </c>
      <c r="J229" s="5" t="str">
        <f>'[1]TCE - ANEXO IV - Preencher'!L238</f>
        <v>26240923914188000189550010000016981000918209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1139.92</v>
      </c>
    </row>
    <row r="230" spans="1:12" s="8" customFormat="1" ht="19.5" customHeight="1" x14ac:dyDescent="0.2">
      <c r="A230" s="3">
        <f>IFERROR(VLOOKUP(B230,'[1]DADOS (OCULTAR)'!$Q$3:$S$136,3,0),"")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3.12 - Material Hospitalar</v>
      </c>
      <c r="D230" s="3" t="str">
        <f>'[1]TCE - ANEXO IV - Preencher'!F239</f>
        <v>51.680.172/0001-94</v>
      </c>
      <c r="E230" s="5" t="str">
        <f>'[1]TCE - ANEXO IV - Preencher'!G239</f>
        <v>GOOD MED SURGICAL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000001741</v>
      </c>
      <c r="I230" s="6" t="str">
        <f>IF('[1]TCE - ANEXO IV - Preencher'!K239="","",'[1]TCE - ANEXO IV - Preencher'!K239)</f>
        <v>26/09/2024</v>
      </c>
      <c r="J230" s="5" t="str">
        <f>'[1]TCE - ANEXO IV - Preencher'!L239</f>
        <v>26240951680172000194550010000017411415285963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5965.44</v>
      </c>
    </row>
    <row r="231" spans="1:12" s="8" customFormat="1" ht="19.5" customHeight="1" x14ac:dyDescent="0.2">
      <c r="A231" s="3">
        <f>IFERROR(VLOOKUP(B231,'[1]DADOS (OCULTAR)'!$Q$3:$S$136,3,0),"")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3.99 - Outras despesas com Material de Consumo</v>
      </c>
      <c r="D231" s="3" t="str">
        <f>'[1]TCE - ANEXO IV - Preencher'!F240</f>
        <v>13.243.389/0001-48</v>
      </c>
      <c r="E231" s="5" t="str">
        <f>'[1]TCE - ANEXO IV - Preencher'!G240</f>
        <v>CONEXTUBOS - CONEXOES, TUBOS E FERRAGENS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000001847</v>
      </c>
      <c r="I231" s="6" t="str">
        <f>IF('[1]TCE - ANEXO IV - Preencher'!K240="","",'[1]TCE - ANEXO IV - Preencher'!K240)</f>
        <v>04/09/2024</v>
      </c>
      <c r="J231" s="5" t="str">
        <f>'[1]TCE - ANEXO IV - Preencher'!L240</f>
        <v>26240913243389000148550010000018471946077890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5040</v>
      </c>
    </row>
    <row r="232" spans="1:12" s="8" customFormat="1" ht="19.5" customHeight="1" x14ac:dyDescent="0.2">
      <c r="A232" s="3">
        <f>IFERROR(VLOOKUP(B232,'[1]DADOS (OCULTAR)'!$Q$3:$S$136,3,0),"")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>3.99 - Outras despesas com Material de Consumo</v>
      </c>
      <c r="D232" s="3" t="str">
        <f>'[1]TCE - ANEXO IV - Preencher'!F241</f>
        <v>13.243.389/0001-48</v>
      </c>
      <c r="E232" s="5" t="str">
        <f>'[1]TCE - ANEXO IV - Preencher'!G241</f>
        <v>CONEXTUBOS - CONEXOES, TUBOS E FERRAGENS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000001865</v>
      </c>
      <c r="I232" s="6" t="str">
        <f>IF('[1]TCE - ANEXO IV - Preencher'!K241="","",'[1]TCE - ANEXO IV - Preencher'!K241)</f>
        <v>23/09/2024</v>
      </c>
      <c r="J232" s="5" t="str">
        <f>'[1]TCE - ANEXO IV - Preencher'!L241</f>
        <v>26240913243389000148550010000018651332386809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1400</v>
      </c>
    </row>
    <row r="233" spans="1:12" s="8" customFormat="1" ht="19.5" customHeight="1" x14ac:dyDescent="0.2">
      <c r="A233" s="3">
        <f>IFERROR(VLOOKUP(B233,'[1]DADOS (OCULTAR)'!$Q$3:$S$136,3,0),"")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3.4 - Material Farmacológico</v>
      </c>
      <c r="D233" s="3" t="str">
        <f>'[1]TCE - ANEXO IV - Preencher'!F242</f>
        <v>30.553.793/0001-37</v>
      </c>
      <c r="E233" s="5" t="str">
        <f>'[1]TCE - ANEXO IV - Preencher'!G242</f>
        <v>JASMED DISTRIBUIDORA DE MEDICAMENTOS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000002504</v>
      </c>
      <c r="I233" s="6" t="str">
        <f>IF('[1]TCE - ANEXO IV - Preencher'!K242="","",'[1]TCE - ANEXO IV - Preencher'!K242)</f>
        <v>19/09/2024</v>
      </c>
      <c r="J233" s="5" t="str">
        <f>'[1]TCE - ANEXO IV - Preencher'!L242</f>
        <v>26240930553793000137550010000025041000010875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200.1</v>
      </c>
    </row>
    <row r="234" spans="1:12" s="8" customFormat="1" ht="19.5" customHeight="1" x14ac:dyDescent="0.2">
      <c r="A234" s="3">
        <f>IFERROR(VLOOKUP(B234,'[1]DADOS (OCULTAR)'!$Q$3:$S$136,3,0),"")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3.6 - Material de Expediente</v>
      </c>
      <c r="D234" s="3" t="str">
        <f>'[1]TCE - ANEXO IV - Preencher'!F243</f>
        <v>29.447.408/0001-98</v>
      </c>
      <c r="E234" s="5" t="str">
        <f>'[1]TCE - ANEXO IV - Preencher'!G243</f>
        <v>L F DOS SANTOS GRAFICA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000002543</v>
      </c>
      <c r="I234" s="6" t="str">
        <f>IF('[1]TCE - ANEXO IV - Preencher'!K243="","",'[1]TCE - ANEXO IV - Preencher'!K243)</f>
        <v>09/09/2024</v>
      </c>
      <c r="J234" s="5" t="str">
        <f>'[1]TCE - ANEXO IV - Preencher'!L243</f>
        <v>26240929447408000198550010000025431322678271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6000</v>
      </c>
    </row>
    <row r="235" spans="1:12" s="8" customFormat="1" ht="19.5" customHeight="1" x14ac:dyDescent="0.2">
      <c r="A235" s="3">
        <f>IFERROR(VLOOKUP(B235,'[1]DADOS (OCULTAR)'!$Q$3:$S$136,3,0),"")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3.12 - Material Hospitalar</v>
      </c>
      <c r="D235" s="3" t="str">
        <f>'[1]TCE - ANEXO IV - Preencher'!F244</f>
        <v>10.978.106/0001-18</v>
      </c>
      <c r="E235" s="5" t="str">
        <f>'[1]TCE - ANEXO IV - Preencher'!G244</f>
        <v>CIRURGICA FAMED DISTRIBUIDORA DE PRODUTOS HOSPITALARES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000002881</v>
      </c>
      <c r="I235" s="6" t="str">
        <f>IF('[1]TCE - ANEXO IV - Preencher'!K244="","",'[1]TCE - ANEXO IV - Preencher'!K244)</f>
        <v>16/09/2024</v>
      </c>
      <c r="J235" s="5" t="str">
        <f>'[1]TCE - ANEXO IV - Preencher'!L244</f>
        <v>26240910978106000118550010000028811980330744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270</v>
      </c>
    </row>
    <row r="236" spans="1:12" s="8" customFormat="1" ht="19.5" customHeight="1" x14ac:dyDescent="0.2">
      <c r="A236" s="3">
        <f>IFERROR(VLOOKUP(B236,'[1]DADOS (OCULTAR)'!$Q$3:$S$136,3,0),"")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3.12 - Material Hospitalar</v>
      </c>
      <c r="D236" s="3" t="str">
        <f>'[1]TCE - ANEXO IV - Preencher'!F245</f>
        <v>10.978.106/0001-18</v>
      </c>
      <c r="E236" s="5" t="str">
        <f>'[1]TCE - ANEXO IV - Preencher'!G245</f>
        <v>CIRURGICA FAMED DISTRIBUIDORA DE PRODUTOS HOSPITALARES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000002904</v>
      </c>
      <c r="I236" s="6" t="str">
        <f>IF('[1]TCE - ANEXO IV - Preencher'!K245="","",'[1]TCE - ANEXO IV - Preencher'!K245)</f>
        <v>24/09/2024</v>
      </c>
      <c r="J236" s="5" t="str">
        <f>'[1]TCE - ANEXO IV - Preencher'!L245</f>
        <v>26240910978106000118550010000029041936421060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13490</v>
      </c>
    </row>
    <row r="237" spans="1:12" s="8" customFormat="1" ht="19.5" customHeight="1" x14ac:dyDescent="0.2">
      <c r="A237" s="3">
        <f>IFERROR(VLOOKUP(B237,'[1]DADOS (OCULTAR)'!$Q$3:$S$136,3,0),"")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3.12 - Material Hospitalar</v>
      </c>
      <c r="D237" s="3" t="str">
        <f>'[1]TCE - ANEXO IV - Preencher'!F246</f>
        <v>35.514.416/0001-02</v>
      </c>
      <c r="E237" s="5" t="str">
        <f>'[1]TCE - ANEXO IV - Preencher'!G246</f>
        <v>QUALIMMED - COMERCIO ATACADISTA DE MEDICAMENTOS E MATERIAIS HOSPITALARES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000002940</v>
      </c>
      <c r="I237" s="6" t="str">
        <f>IF('[1]TCE - ANEXO IV - Preencher'!K246="","",'[1]TCE - ANEXO IV - Preencher'!K246)</f>
        <v>18/09/2024</v>
      </c>
      <c r="J237" s="5" t="str">
        <f>'[1]TCE - ANEXO IV - Preencher'!L246</f>
        <v>26240935514416000102550010000029401636814473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12445</v>
      </c>
    </row>
    <row r="238" spans="1:12" s="8" customFormat="1" ht="19.5" customHeight="1" x14ac:dyDescent="0.2">
      <c r="A238" s="3">
        <f>IFERROR(VLOOKUP(B238,'[1]DADOS (OCULTAR)'!$Q$3:$S$136,3,0),"")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3.12 - Material Hospitalar</v>
      </c>
      <c r="D238" s="3" t="str">
        <f>'[1]TCE - ANEXO IV - Preencher'!F247</f>
        <v>35.514.416/0001-02</v>
      </c>
      <c r="E238" s="5" t="str">
        <f>'[1]TCE - ANEXO IV - Preencher'!G247</f>
        <v>QUALIMMED - COMERCIO ATACADISTA DE MEDICAMENTOS E MATERIAIS HOSPITALARES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000002951</v>
      </c>
      <c r="I238" s="6" t="str">
        <f>IF('[1]TCE - ANEXO IV - Preencher'!K247="","",'[1]TCE - ANEXO IV - Preencher'!K247)</f>
        <v>24/09/2024</v>
      </c>
      <c r="J238" s="5" t="str">
        <f>'[1]TCE - ANEXO IV - Preencher'!L247</f>
        <v>26240935514416000102550010000029511000892710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10263.200000000001</v>
      </c>
    </row>
    <row r="239" spans="1:12" s="8" customFormat="1" ht="19.5" customHeight="1" x14ac:dyDescent="0.2">
      <c r="A239" s="3">
        <f>IFERROR(VLOOKUP(B239,'[1]DADOS (OCULTAR)'!$Q$3:$S$136,3,0),"")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 xml:space="preserve">3.10 - Material para Manutenção de Bens Móveis </v>
      </c>
      <c r="D239" s="3" t="str">
        <f>'[1]TCE - ANEXO IV - Preencher'!F248</f>
        <v>26.603.680/0001-21</v>
      </c>
      <c r="E239" s="5" t="str">
        <f>'[1]TCE - ANEXO IV - Preencher'!G248</f>
        <v>MORAMED MANUTENCAO E VENDA DE ACESSORIOS MEDICO HOSPITALAR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000003643</v>
      </c>
      <c r="I239" s="6" t="str">
        <f>IF('[1]TCE - ANEXO IV - Preencher'!K248="","",'[1]TCE - ANEXO IV - Preencher'!K248)</f>
        <v>11/09/2024</v>
      </c>
      <c r="J239" s="5" t="str">
        <f>'[1]TCE - ANEXO IV - Preencher'!L248</f>
        <v>26240926603680000121550010000036431408885098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3700</v>
      </c>
    </row>
    <row r="240" spans="1:12" s="8" customFormat="1" ht="19.5" customHeight="1" x14ac:dyDescent="0.2">
      <c r="A240" s="3">
        <f>IFERROR(VLOOKUP(B240,'[1]DADOS (OCULTAR)'!$Q$3:$S$136,3,0),"")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 xml:space="preserve">3.10 - Material para Manutenção de Bens Móveis </v>
      </c>
      <c r="D240" s="3" t="str">
        <f>'[1]TCE - ANEXO IV - Preencher'!F249</f>
        <v>26.603.680/0001-21</v>
      </c>
      <c r="E240" s="5" t="str">
        <f>'[1]TCE - ANEXO IV - Preencher'!G249</f>
        <v>MORAMED MANUTENCAO E VENDA DE ACESSORIOS MEDICO HOSPITALAR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000003649</v>
      </c>
      <c r="I240" s="6" t="str">
        <f>IF('[1]TCE - ANEXO IV - Preencher'!K249="","",'[1]TCE - ANEXO IV - Preencher'!K249)</f>
        <v>12/09/2024</v>
      </c>
      <c r="J240" s="5" t="str">
        <f>'[1]TCE - ANEXO IV - Preencher'!L249</f>
        <v>26240926603680000121550010000036491487174126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2960</v>
      </c>
    </row>
    <row r="241" spans="1:12" s="8" customFormat="1" ht="19.5" customHeight="1" x14ac:dyDescent="0.2">
      <c r="A241" s="3">
        <f>IFERROR(VLOOKUP(B241,'[1]DADOS (OCULTAR)'!$Q$3:$S$136,3,0),"")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3.1 - Combustíveis e Lubrificantes Automotivos</v>
      </c>
      <c r="D241" s="3" t="str">
        <f>'[1]TCE - ANEXO IV - Preencher'!F250</f>
        <v>11.481.678/0001-50</v>
      </c>
      <c r="E241" s="5" t="str">
        <f>'[1]TCE - ANEXO IV - Preencher'!G250</f>
        <v>AUTO POSTO DUQUE DE CAXIAS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000004303</v>
      </c>
      <c r="I241" s="6" t="str">
        <f>IF('[1]TCE - ANEXO IV - Preencher'!K250="","",'[1]TCE - ANEXO IV - Preencher'!K250)</f>
        <v>16/09/2024</v>
      </c>
      <c r="J241" s="5" t="str">
        <f>'[1]TCE - ANEXO IV - Preencher'!L250</f>
        <v>26240911481678000150550010000043031428944170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1858.99</v>
      </c>
    </row>
    <row r="242" spans="1:12" s="8" customFormat="1" ht="19.5" customHeight="1" x14ac:dyDescent="0.2">
      <c r="A242" s="3">
        <f>IFERROR(VLOOKUP(B242,'[1]DADOS (OCULTAR)'!$Q$3:$S$136,3,0),"")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3.99 - Outras despesas com Material de Consumo</v>
      </c>
      <c r="D242" s="3" t="str">
        <f>'[1]TCE - ANEXO IV - Preencher'!F251</f>
        <v>41.200.526/0001-00</v>
      </c>
      <c r="E242" s="5" t="str">
        <f>'[1]TCE - ANEXO IV - Preencher'!G251</f>
        <v>LEAL DISTRIB MAT DE LIMPEZA ESCRITORIO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000005681</v>
      </c>
      <c r="I242" s="6" t="str">
        <f>IF('[1]TCE - ANEXO IV - Preencher'!K251="","",'[1]TCE - ANEXO IV - Preencher'!K251)</f>
        <v>24/09/2024</v>
      </c>
      <c r="J242" s="5" t="str">
        <f>'[1]TCE - ANEXO IV - Preencher'!L251</f>
        <v>26240941200526000100550010000056811839680301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480</v>
      </c>
    </row>
    <row r="243" spans="1:12" s="8" customFormat="1" ht="19.5" customHeight="1" x14ac:dyDescent="0.2">
      <c r="A243" s="3">
        <f>IFERROR(VLOOKUP(B243,'[1]DADOS (OCULTAR)'!$Q$3:$S$136,3,0),"")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>3.1 - Combustíveis e Lubrificantes Automotivos</v>
      </c>
      <c r="D243" s="3" t="str">
        <f>'[1]TCE - ANEXO IV - Preencher'!F252</f>
        <v>41.200.526/0001-00</v>
      </c>
      <c r="E243" s="5" t="str">
        <f>'[1]TCE - ANEXO IV - Preencher'!G252</f>
        <v>LEAL DISTRIB MAT DE LIMPEZA ESCRITORIO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000005681</v>
      </c>
      <c r="I243" s="6" t="str">
        <f>IF('[1]TCE - ANEXO IV - Preencher'!K252="","",'[1]TCE - ANEXO IV - Preencher'!K252)</f>
        <v>24/09/2024</v>
      </c>
      <c r="J243" s="5" t="str">
        <f>'[1]TCE - ANEXO IV - Preencher'!L252</f>
        <v>26240941200526000100550010000056811839680301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2380</v>
      </c>
    </row>
    <row r="244" spans="1:12" s="8" customFormat="1" ht="19.5" customHeight="1" x14ac:dyDescent="0.2">
      <c r="A244" s="3">
        <f>IFERROR(VLOOKUP(B244,'[1]DADOS (OCULTAR)'!$Q$3:$S$136,3,0),"")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>3.12 - Material Hospitalar</v>
      </c>
      <c r="D244" s="3" t="str">
        <f>'[1]TCE - ANEXO IV - Preencher'!F253</f>
        <v>23.993.232/0001-93</v>
      </c>
      <c r="E244" s="5" t="str">
        <f>'[1]TCE - ANEXO IV - Preencher'!G253</f>
        <v>MEDIAL SAUDE DIST PROD MED HOSPIT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000006082</v>
      </c>
      <c r="I244" s="6" t="str">
        <f>IF('[1]TCE - ANEXO IV - Preencher'!K253="","",'[1]TCE - ANEXO IV - Preencher'!K253)</f>
        <v>05/09/2024</v>
      </c>
      <c r="J244" s="5" t="str">
        <f>'[1]TCE - ANEXO IV - Preencher'!L253</f>
        <v>26240923993232000193550010000060821810600005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1390.35</v>
      </c>
    </row>
    <row r="245" spans="1:12" s="8" customFormat="1" ht="19.5" customHeight="1" x14ac:dyDescent="0.2">
      <c r="A245" s="3">
        <f>IFERROR(VLOOKUP(B245,'[1]DADOS (OCULTAR)'!$Q$3:$S$136,3,0),"")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3.12 - Material Hospitalar</v>
      </c>
      <c r="D245" s="3" t="str">
        <f>'[1]TCE - ANEXO IV - Preencher'!F254</f>
        <v>23.993.232/0001-93</v>
      </c>
      <c r="E245" s="5" t="str">
        <f>'[1]TCE - ANEXO IV - Preencher'!G254</f>
        <v>MEDIAL SAUDE DIST PROD MED HOSPIT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000006199</v>
      </c>
      <c r="I245" s="6" t="str">
        <f>IF('[1]TCE - ANEXO IV - Preencher'!K254="","",'[1]TCE - ANEXO IV - Preencher'!K254)</f>
        <v>23/09/2024</v>
      </c>
      <c r="J245" s="5" t="str">
        <f>'[1]TCE - ANEXO IV - Preencher'!L254</f>
        <v>26240923993232000193550010000061991822300004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385.75</v>
      </c>
    </row>
    <row r="246" spans="1:12" s="8" customFormat="1" ht="19.5" customHeight="1" x14ac:dyDescent="0.2">
      <c r="A246" s="3">
        <f>IFERROR(VLOOKUP(B246,'[1]DADOS (OCULTAR)'!$Q$3:$S$136,3,0),"")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3.14 - Alimentação Preparada</v>
      </c>
      <c r="D246" s="3" t="str">
        <f>'[1]TCE - ANEXO IV - Preencher'!F255</f>
        <v>40.792.925/0001-37</v>
      </c>
      <c r="E246" s="5" t="str">
        <f>'[1]TCE - ANEXO IV - Preencher'!G255</f>
        <v>A C DOS SANTOS - HORTIFRUTIGRANJEIROS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000007535</v>
      </c>
      <c r="I246" s="6" t="str">
        <f>IF('[1]TCE - ANEXO IV - Preencher'!K255="","",'[1]TCE - ANEXO IV - Preencher'!K255)</f>
        <v>28/08/2024</v>
      </c>
      <c r="J246" s="5" t="str">
        <f>'[1]TCE - ANEXO IV - Preencher'!L255</f>
        <v>26240840792925000137550010000075351821929053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1398.2</v>
      </c>
    </row>
    <row r="247" spans="1:12" s="8" customFormat="1" ht="19.5" customHeight="1" x14ac:dyDescent="0.2">
      <c r="A247" s="3">
        <f>IFERROR(VLOOKUP(B247,'[1]DADOS (OCULTAR)'!$Q$3:$S$136,3,0),"")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3.14 - Alimentação Preparada</v>
      </c>
      <c r="D247" s="3" t="str">
        <f>'[1]TCE - ANEXO IV - Preencher'!F256</f>
        <v>40.792.925/0001-37</v>
      </c>
      <c r="E247" s="5" t="str">
        <f>'[1]TCE - ANEXO IV - Preencher'!G256</f>
        <v>A C DOS SANTOS - HORTIFRUTIGRANJEIROS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000007556</v>
      </c>
      <c r="I247" s="6" t="str">
        <f>IF('[1]TCE - ANEXO IV - Preencher'!K256="","",'[1]TCE - ANEXO IV - Preencher'!K256)</f>
        <v>31/08/2024</v>
      </c>
      <c r="J247" s="5" t="str">
        <f>'[1]TCE - ANEXO IV - Preencher'!L256</f>
        <v>26240840792925000137550010000075561821816810</v>
      </c>
      <c r="K247" s="5" t="str">
        <f>IF(F247="B",LEFT('[1]TCE - ANEXO IV - Preencher'!M256,2),IF(F247="S",LEFT('[1]TCE - ANEXO IV - Preencher'!M256,7),IF('[1]TCE - ANEXO IV - Preencher'!H256="","")))</f>
        <v>26</v>
      </c>
      <c r="L247" s="7">
        <f>'[1]TCE - ANEXO IV - Preencher'!N256</f>
        <v>851.5</v>
      </c>
    </row>
    <row r="248" spans="1:12" s="8" customFormat="1" ht="19.5" customHeight="1" x14ac:dyDescent="0.2">
      <c r="A248" s="3">
        <f>IFERROR(VLOOKUP(B248,'[1]DADOS (OCULTAR)'!$Q$3:$S$136,3,0),"")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3.14 - Alimentação Preparada</v>
      </c>
      <c r="D248" s="3" t="str">
        <f>'[1]TCE - ANEXO IV - Preencher'!F257</f>
        <v>40.792.925/0001-37</v>
      </c>
      <c r="E248" s="5" t="str">
        <f>'[1]TCE - ANEXO IV - Preencher'!G257</f>
        <v>A C DOS SANTOS - HORTIFRUTIGRANJEIROS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000007589</v>
      </c>
      <c r="I248" s="6" t="str">
        <f>IF('[1]TCE - ANEXO IV - Preencher'!K257="","",'[1]TCE - ANEXO IV - Preencher'!K257)</f>
        <v>03/09/2024</v>
      </c>
      <c r="J248" s="5" t="str">
        <f>'[1]TCE - ANEXO IV - Preencher'!L257</f>
        <v>26240940792925000137550010000075891922171916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931</v>
      </c>
    </row>
    <row r="249" spans="1:12" s="8" customFormat="1" ht="19.5" customHeight="1" x14ac:dyDescent="0.2">
      <c r="A249" s="3">
        <f>IFERROR(VLOOKUP(B249,'[1]DADOS (OCULTAR)'!$Q$3:$S$136,3,0),"")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3.14 - Alimentação Preparada</v>
      </c>
      <c r="D249" s="3" t="str">
        <f>'[1]TCE - ANEXO IV - Preencher'!F258</f>
        <v>40.792.925/0001-37</v>
      </c>
      <c r="E249" s="5" t="str">
        <f>'[1]TCE - ANEXO IV - Preencher'!G258</f>
        <v>A C DOS SANTOS - HORTIFRUTIGRANJEIROS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000007620</v>
      </c>
      <c r="I249" s="6" t="str">
        <f>IF('[1]TCE - ANEXO IV - Preencher'!K258="","",'[1]TCE - ANEXO IV - Preencher'!K258)</f>
        <v>06/09/2024</v>
      </c>
      <c r="J249" s="5" t="str">
        <f>'[1]TCE - ANEXO IV - Preencher'!L258</f>
        <v>26240940792925000137550010000076201474388167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889</v>
      </c>
    </row>
    <row r="250" spans="1:12" s="8" customFormat="1" ht="19.5" customHeight="1" x14ac:dyDescent="0.2">
      <c r="A250" s="3">
        <f>IFERROR(VLOOKUP(B250,'[1]DADOS (OCULTAR)'!$Q$3:$S$136,3,0),"")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3.14 - Alimentação Preparada</v>
      </c>
      <c r="D250" s="3" t="str">
        <f>'[1]TCE - ANEXO IV - Preencher'!F259</f>
        <v>40.792.925/0001-37</v>
      </c>
      <c r="E250" s="5" t="str">
        <f>'[1]TCE - ANEXO IV - Preencher'!G259</f>
        <v>A C DOS SANTOS - HORTIFRUTIGRANJEIROS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000007644</v>
      </c>
      <c r="I250" s="6" t="str">
        <f>IF('[1]TCE - ANEXO IV - Preencher'!K259="","",'[1]TCE - ANEXO IV - Preencher'!K259)</f>
        <v>11/09/2024</v>
      </c>
      <c r="J250" s="5" t="str">
        <f>'[1]TCE - ANEXO IV - Preencher'!L259</f>
        <v>26240940792925000137550010000076441386855304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19.5</v>
      </c>
    </row>
    <row r="251" spans="1:12" s="8" customFormat="1" ht="19.5" customHeight="1" x14ac:dyDescent="0.2">
      <c r="A251" s="3">
        <f>IFERROR(VLOOKUP(B251,'[1]DADOS (OCULTAR)'!$Q$3:$S$136,3,0),"")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3.14 - Alimentação Preparada</v>
      </c>
      <c r="D251" s="3" t="str">
        <f>'[1]TCE - ANEXO IV - Preencher'!F260</f>
        <v>40.792.925/0001-37</v>
      </c>
      <c r="E251" s="5" t="str">
        <f>'[1]TCE - ANEXO IV - Preencher'!G260</f>
        <v>A C DOS SANTOS - HORTIFRUTIGRANJEIROS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000007645</v>
      </c>
      <c r="I251" s="6" t="str">
        <f>IF('[1]TCE - ANEXO IV - Preencher'!K260="","",'[1]TCE - ANEXO IV - Preencher'!K260)</f>
        <v>11/09/2024</v>
      </c>
      <c r="J251" s="5" t="str">
        <f>'[1]TCE - ANEXO IV - Preencher'!L260</f>
        <v>26240940792925000137550010000076451082646443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911.5</v>
      </c>
    </row>
    <row r="252" spans="1:12" s="8" customFormat="1" ht="19.5" customHeight="1" x14ac:dyDescent="0.2">
      <c r="A252" s="3">
        <f>IFERROR(VLOOKUP(B252,'[1]DADOS (OCULTAR)'!$Q$3:$S$136,3,0),"")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3.14 - Alimentação Preparada</v>
      </c>
      <c r="D252" s="3" t="str">
        <f>'[1]TCE - ANEXO IV - Preencher'!F261</f>
        <v>40.792.925/0001-37</v>
      </c>
      <c r="E252" s="5" t="str">
        <f>'[1]TCE - ANEXO IV - Preencher'!G261</f>
        <v>A C DOS SANTOS - HORTIFRUTIGRANJEIROS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000007672</v>
      </c>
      <c r="I252" s="6" t="str">
        <f>IF('[1]TCE - ANEXO IV - Preencher'!K261="","",'[1]TCE - ANEXO IV - Preencher'!K261)</f>
        <v>13/09/2024</v>
      </c>
      <c r="J252" s="5" t="str">
        <f>'[1]TCE - ANEXO IV - Preencher'!L261</f>
        <v>26240940792925000137550010000076721851141228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951.5</v>
      </c>
    </row>
    <row r="253" spans="1:12" s="8" customFormat="1" ht="19.5" customHeight="1" x14ac:dyDescent="0.2">
      <c r="A253" s="3">
        <f>IFERROR(VLOOKUP(B253,'[1]DADOS (OCULTAR)'!$Q$3:$S$136,3,0),"")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>3.14 - Alimentação Preparada</v>
      </c>
      <c r="D253" s="3" t="str">
        <f>'[1]TCE - ANEXO IV - Preencher'!F262</f>
        <v>40.792.925/0001-37</v>
      </c>
      <c r="E253" s="5" t="str">
        <f>'[1]TCE - ANEXO IV - Preencher'!G262</f>
        <v>A C DOS SANTOS - HORTIFRUTIGRANJEIROS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000007673</v>
      </c>
      <c r="I253" s="6" t="str">
        <f>IF('[1]TCE - ANEXO IV - Preencher'!K262="","",'[1]TCE - ANEXO IV - Preencher'!K262)</f>
        <v>13/09/2024</v>
      </c>
      <c r="J253" s="5" t="str">
        <f>'[1]TCE - ANEXO IV - Preencher'!L262</f>
        <v>26240940792925000137550010000076731226100510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27.3</v>
      </c>
    </row>
    <row r="254" spans="1:12" s="8" customFormat="1" ht="19.5" customHeight="1" x14ac:dyDescent="0.2">
      <c r="A254" s="3">
        <f>IFERROR(VLOOKUP(B254,'[1]DADOS (OCULTAR)'!$Q$3:$S$136,3,0),"")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3.14 - Alimentação Preparada</v>
      </c>
      <c r="D254" s="3" t="str">
        <f>'[1]TCE - ANEXO IV - Preencher'!F263</f>
        <v>40.792.925/0001-37</v>
      </c>
      <c r="E254" s="5" t="str">
        <f>'[1]TCE - ANEXO IV - Preencher'!G263</f>
        <v>A C DOS SANTOS - HORTIFRUTIGRANJEIROS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000007705</v>
      </c>
      <c r="I254" s="6" t="str">
        <f>IF('[1]TCE - ANEXO IV - Preencher'!K263="","",'[1]TCE - ANEXO IV - Preencher'!K263)</f>
        <v>18/09/2024</v>
      </c>
      <c r="J254" s="5" t="str">
        <f>'[1]TCE - ANEXO IV - Preencher'!L263</f>
        <v>26240940792925000137550010000077051156052010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23.4</v>
      </c>
    </row>
    <row r="255" spans="1:12" s="8" customFormat="1" ht="19.5" customHeight="1" x14ac:dyDescent="0.2">
      <c r="A255" s="3">
        <f>IFERROR(VLOOKUP(B255,'[1]DADOS (OCULTAR)'!$Q$3:$S$136,3,0),"")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3.14 - Alimentação Preparada</v>
      </c>
      <c r="D255" s="3" t="str">
        <f>'[1]TCE - ANEXO IV - Preencher'!F264</f>
        <v>40.792.925/0001-37</v>
      </c>
      <c r="E255" s="5" t="str">
        <f>'[1]TCE - ANEXO IV - Preencher'!G264</f>
        <v>A C DOS SANTOS - HORTIFRUTIGRANJEIROS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000007707</v>
      </c>
      <c r="I255" s="6" t="str">
        <f>IF('[1]TCE - ANEXO IV - Preencher'!K264="","",'[1]TCE - ANEXO IV - Preencher'!K264)</f>
        <v>18/09/2024</v>
      </c>
      <c r="J255" s="5" t="str">
        <f>'[1]TCE - ANEXO IV - Preencher'!L264</f>
        <v>26240940792925000137550010000077071176663591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787.5</v>
      </c>
    </row>
    <row r="256" spans="1:12" s="8" customFormat="1" ht="19.5" customHeight="1" x14ac:dyDescent="0.2">
      <c r="A256" s="3">
        <f>IFERROR(VLOOKUP(B256,'[1]DADOS (OCULTAR)'!$Q$3:$S$136,3,0),"")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3.14 - Alimentação Preparada</v>
      </c>
      <c r="D256" s="3" t="str">
        <f>'[1]TCE - ANEXO IV - Preencher'!F265</f>
        <v>40.792.925/0001-37</v>
      </c>
      <c r="E256" s="5" t="str">
        <f>'[1]TCE - ANEXO IV - Preencher'!G265</f>
        <v>A C DOS SANTOS - HORTIFRUTIGRANJEIROS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000007736</v>
      </c>
      <c r="I256" s="6" t="str">
        <f>IF('[1]TCE - ANEXO IV - Preencher'!K265="","",'[1]TCE - ANEXO IV - Preencher'!K265)</f>
        <v>22/09/2024</v>
      </c>
      <c r="J256" s="5" t="str">
        <f>'[1]TCE - ANEXO IV - Preencher'!L265</f>
        <v>26240940792925000137550010000077361362509680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39</v>
      </c>
    </row>
    <row r="257" spans="1:12" s="8" customFormat="1" ht="19.5" customHeight="1" x14ac:dyDescent="0.2">
      <c r="A257" s="3">
        <f>IFERROR(VLOOKUP(B257,'[1]DADOS (OCULTAR)'!$Q$3:$S$136,3,0),"")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3.14 - Alimentação Preparada</v>
      </c>
      <c r="D257" s="3" t="str">
        <f>'[1]TCE - ANEXO IV - Preencher'!F266</f>
        <v>40.792.925/0001-37</v>
      </c>
      <c r="E257" s="5" t="str">
        <f>'[1]TCE - ANEXO IV - Preencher'!G266</f>
        <v>A C DOS SANTOS - HORTIFRUTIGRANJEIROS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000007737</v>
      </c>
      <c r="I257" s="6" t="str">
        <f>IF('[1]TCE - ANEXO IV - Preencher'!K266="","",'[1]TCE - ANEXO IV - Preencher'!K266)</f>
        <v>22/09/2024</v>
      </c>
      <c r="J257" s="5" t="str">
        <f>'[1]TCE - ANEXO IV - Preencher'!L266</f>
        <v>26240940792925000137550010000077371065661697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942.5</v>
      </c>
    </row>
    <row r="258" spans="1:12" s="8" customFormat="1" ht="19.5" customHeight="1" x14ac:dyDescent="0.2">
      <c r="A258" s="3">
        <f>IFERROR(VLOOKUP(B258,'[1]DADOS (OCULTAR)'!$Q$3:$S$136,3,0),"")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3.4 - Material Farmacológico</v>
      </c>
      <c r="D258" s="3" t="str">
        <f>'[1]TCE - ANEXO IV - Preencher'!F267</f>
        <v>20.731.403/0001-18</v>
      </c>
      <c r="E258" s="5" t="str">
        <f>'[1]TCE - ANEXO IV - Preencher'!G267</f>
        <v>ACERMED IMPORT E DISTRIB DE PROD MED HOS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000007751</v>
      </c>
      <c r="I258" s="6" t="str">
        <f>IF('[1]TCE - ANEXO IV - Preencher'!K267="","",'[1]TCE - ANEXO IV - Preencher'!K267)</f>
        <v>11/09/2024</v>
      </c>
      <c r="J258" s="5" t="str">
        <f>'[1]TCE - ANEXO IV - Preencher'!L267</f>
        <v>43240920731403000118550010000077511767576862</v>
      </c>
      <c r="K258" s="5" t="str">
        <f>IF(F258="B",LEFT('[1]TCE - ANEXO IV - Preencher'!M267,2),IF(F258="S",LEFT('[1]TCE - ANEXO IV - Preencher'!M267,7),IF('[1]TCE - ANEXO IV - Preencher'!H267="","")))</f>
        <v>43</v>
      </c>
      <c r="L258" s="7">
        <f>'[1]TCE - ANEXO IV - Preencher'!N267</f>
        <v>5550</v>
      </c>
    </row>
    <row r="259" spans="1:12" s="8" customFormat="1" ht="19.5" customHeight="1" x14ac:dyDescent="0.2">
      <c r="A259" s="3">
        <f>IFERROR(VLOOKUP(B259,'[1]DADOS (OCULTAR)'!$Q$3:$S$136,3,0),"")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3.14 - Alimentação Preparada</v>
      </c>
      <c r="D259" s="3" t="str">
        <f>'[1]TCE - ANEXO IV - Preencher'!F268</f>
        <v>40.792.925/0001-37</v>
      </c>
      <c r="E259" s="5" t="str">
        <f>'[1]TCE - ANEXO IV - Preencher'!G268</f>
        <v>A C DOS SANTOS - HORTIFRUTIGRANJEIROS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000007761</v>
      </c>
      <c r="I259" s="6" t="str">
        <f>IF('[1]TCE - ANEXO IV - Preencher'!K268="","",'[1]TCE - ANEXO IV - Preencher'!K268)</f>
        <v>25/09/2024</v>
      </c>
      <c r="J259" s="5" t="str">
        <f>'[1]TCE - ANEXO IV - Preencher'!L268</f>
        <v>26240940792925000137550010000077611996667648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951</v>
      </c>
    </row>
    <row r="260" spans="1:12" s="8" customFormat="1" ht="19.5" customHeight="1" x14ac:dyDescent="0.2">
      <c r="A260" s="3">
        <f>IFERROR(VLOOKUP(B260,'[1]DADOS (OCULTAR)'!$Q$3:$S$136,3,0),"")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>3.14 - Alimentação Preparada</v>
      </c>
      <c r="D260" s="3" t="str">
        <f>'[1]TCE - ANEXO IV - Preencher'!F269</f>
        <v>40.792.925/0001-37</v>
      </c>
      <c r="E260" s="5" t="str">
        <f>'[1]TCE - ANEXO IV - Preencher'!G269</f>
        <v>A C DOS SANTOS - HORTIFRUTIGRANJEIROS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000007762</v>
      </c>
      <c r="I260" s="6" t="str">
        <f>IF('[1]TCE - ANEXO IV - Preencher'!K269="","",'[1]TCE - ANEXO IV - Preencher'!K269)</f>
        <v>25/09/2024</v>
      </c>
      <c r="J260" s="5" t="str">
        <f>'[1]TCE - ANEXO IV - Preencher'!L269</f>
        <v>26240940792925000137550010000077621385125888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39</v>
      </c>
    </row>
    <row r="261" spans="1:12" s="8" customFormat="1" ht="19.5" customHeight="1" x14ac:dyDescent="0.2">
      <c r="A261" s="3">
        <f>IFERROR(VLOOKUP(B261,'[1]DADOS (OCULTAR)'!$Q$3:$S$136,3,0),"")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3.14 - Alimentação Preparada</v>
      </c>
      <c r="D261" s="3" t="str">
        <f>'[1]TCE - ANEXO IV - Preencher'!F270</f>
        <v>40.792.925/0001-37</v>
      </c>
      <c r="E261" s="5" t="str">
        <f>'[1]TCE - ANEXO IV - Preencher'!G270</f>
        <v>A C DOS SANTOS - HORTIFRUTIGRANJEIROS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000007794</v>
      </c>
      <c r="I261" s="6" t="str">
        <f>IF('[1]TCE - ANEXO IV - Preencher'!K270="","",'[1]TCE - ANEXO IV - Preencher'!K270)</f>
        <v>29/09/2024</v>
      </c>
      <c r="J261" s="5" t="str">
        <f>'[1]TCE - ANEXO IV - Preencher'!L270</f>
        <v>26240940792925000137550010000077941822428657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386.12</v>
      </c>
    </row>
    <row r="262" spans="1:12" s="8" customFormat="1" ht="19.5" customHeight="1" x14ac:dyDescent="0.2">
      <c r="A262" s="3">
        <f>IFERROR(VLOOKUP(B262,'[1]DADOS (OCULTAR)'!$Q$3:$S$136,3,0),"")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>3.14 - Alimentação Preparada</v>
      </c>
      <c r="D262" s="3" t="str">
        <f>'[1]TCE - ANEXO IV - Preencher'!F271</f>
        <v>11.529.351/0001-00</v>
      </c>
      <c r="E262" s="5" t="str">
        <f>'[1]TCE - ANEXO IV - Preencher'!G271</f>
        <v>PANIFICADORA CRUZ DE CRISTO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000008628</v>
      </c>
      <c r="I262" s="6" t="str">
        <f>IF('[1]TCE - ANEXO IV - Preencher'!K271="","",'[1]TCE - ANEXO IV - Preencher'!K271)</f>
        <v>30/09/2024</v>
      </c>
      <c r="J262" s="5" t="str">
        <f>'[1]TCE - ANEXO IV - Preencher'!L271</f>
        <v>26240911529351000100550010000086281003092126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12993.54</v>
      </c>
    </row>
    <row r="263" spans="1:12" s="8" customFormat="1" ht="19.5" customHeight="1" x14ac:dyDescent="0.2">
      <c r="A263" s="3">
        <f>IFERROR(VLOOKUP(B263,'[1]DADOS (OCULTAR)'!$Q$3:$S$136,3,0),"")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3.14 - Alimentação Preparada</v>
      </c>
      <c r="D263" s="3" t="str">
        <f>'[1]TCE - ANEXO IV - Preencher'!F272</f>
        <v>10.782.968/0001-70</v>
      </c>
      <c r="E263" s="5" t="str">
        <f>'[1]TCE - ANEXO IV - Preencher'!G272</f>
        <v>NUTRI HOSPITALAR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000008634</v>
      </c>
      <c r="I263" s="6" t="str">
        <f>IF('[1]TCE - ANEXO IV - Preencher'!K272="","",'[1]TCE - ANEXO IV - Preencher'!K272)</f>
        <v>06/09/2024</v>
      </c>
      <c r="J263" s="5" t="str">
        <f>'[1]TCE - ANEXO IV - Preencher'!L272</f>
        <v>26240910782968000170550010000086341106580007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2166</v>
      </c>
    </row>
    <row r="264" spans="1:12" s="8" customFormat="1" ht="19.5" customHeight="1" x14ac:dyDescent="0.2">
      <c r="A264" s="3">
        <f>IFERROR(VLOOKUP(B264,'[1]DADOS (OCULTAR)'!$Q$3:$S$136,3,0),"")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3.4 - Material Farmacológico</v>
      </c>
      <c r="D264" s="3" t="str">
        <f>'[1]TCE - ANEXO IV - Preencher'!F273</f>
        <v>21.939.878/0001-67</v>
      </c>
      <c r="E264" s="5" t="str">
        <f>'[1]TCE - ANEXO IV - Preencher'!G273</f>
        <v>BEM ESTAR PRODUTOS FARMACEUTICOS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000008986</v>
      </c>
      <c r="I264" s="6" t="str">
        <f>IF('[1]TCE - ANEXO IV - Preencher'!K273="","",'[1]TCE - ANEXO IV - Preencher'!K273)</f>
        <v>25/09/2024</v>
      </c>
      <c r="J264" s="5" t="str">
        <f>'[1]TCE - ANEXO IV - Preencher'!L273</f>
        <v>26240921939878000167550010000089861181365730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154.79</v>
      </c>
    </row>
    <row r="265" spans="1:12" s="8" customFormat="1" ht="19.5" customHeight="1" x14ac:dyDescent="0.2">
      <c r="A265" s="3">
        <f>IFERROR(VLOOKUP(B265,'[1]DADOS (OCULTAR)'!$Q$3:$S$136,3,0),"")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3.7 - Material de Limpeza e Produtos de Hgienização</v>
      </c>
      <c r="D265" s="3" t="str">
        <f>'[1]TCE - ANEXO IV - Preencher'!F274</f>
        <v>21.939.878/0001-67</v>
      </c>
      <c r="E265" s="5" t="str">
        <f>'[1]TCE - ANEXO IV - Preencher'!G274</f>
        <v>BEM ESTAR PRODUTOS FARMACEUTICOS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000008995</v>
      </c>
      <c r="I265" s="6" t="str">
        <f>IF('[1]TCE - ANEXO IV - Preencher'!K274="","",'[1]TCE - ANEXO IV - Preencher'!K274)</f>
        <v>26/09/2024</v>
      </c>
      <c r="J265" s="5" t="str">
        <f>'[1]TCE - ANEXO IV - Preencher'!L274</f>
        <v>26240921939878000167550010000089951181372280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2250</v>
      </c>
    </row>
    <row r="266" spans="1:12" s="8" customFormat="1" ht="19.5" customHeight="1" x14ac:dyDescent="0.2">
      <c r="A266" s="3">
        <f>IFERROR(VLOOKUP(B266,'[1]DADOS (OCULTAR)'!$Q$3:$S$136,3,0),"")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3.12 - Material Hospitalar</v>
      </c>
      <c r="D266" s="3" t="str">
        <f>'[1]TCE - ANEXO IV - Preencher'!F275</f>
        <v>21.216.468/0001-98</v>
      </c>
      <c r="E266" s="5" t="str">
        <f>'[1]TCE - ANEXO IV - Preencher'!G275</f>
        <v>SANMED DIST  PROD MEDICO HOSPITALARES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000009451</v>
      </c>
      <c r="I266" s="6" t="str">
        <f>IF('[1]TCE - ANEXO IV - Preencher'!K275="","",'[1]TCE - ANEXO IV - Preencher'!K275)</f>
        <v>03/09/2024</v>
      </c>
      <c r="J266" s="5" t="str">
        <f>'[1]TCE - ANEXO IV - Preencher'!L275</f>
        <v>26240921216468000198550010000094511246202400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5457.6</v>
      </c>
    </row>
    <row r="267" spans="1:12" s="8" customFormat="1" ht="19.5" customHeight="1" x14ac:dyDescent="0.2">
      <c r="A267" s="3">
        <f>IFERROR(VLOOKUP(B267,'[1]DADOS (OCULTAR)'!$Q$3:$S$136,3,0),"")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3.12 - Material Hospitalar</v>
      </c>
      <c r="D267" s="3" t="str">
        <f>'[1]TCE - ANEXO IV - Preencher'!F276</f>
        <v>21.216.468/0001-98</v>
      </c>
      <c r="E267" s="5" t="str">
        <f>'[1]TCE - ANEXO IV - Preencher'!G276</f>
        <v>SANMED DIST  PROD MEDICO HOSPITALARES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000009496</v>
      </c>
      <c r="I267" s="6" t="str">
        <f>IF('[1]TCE - ANEXO IV - Preencher'!K276="","",'[1]TCE - ANEXO IV - Preencher'!K276)</f>
        <v>25/09/2024</v>
      </c>
      <c r="J267" s="5" t="str">
        <f>'[1]TCE - ANEXO IV - Preencher'!L276</f>
        <v>26240921216468000198550010000094961268202405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3979.83</v>
      </c>
    </row>
    <row r="268" spans="1:12" s="8" customFormat="1" ht="19.5" customHeight="1" x14ac:dyDescent="0.2">
      <c r="A268" s="3">
        <f>IFERROR(VLOOKUP(B268,'[1]DADOS (OCULTAR)'!$Q$3:$S$136,3,0),"")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3.12 - Material Hospitalar</v>
      </c>
      <c r="D268" s="3" t="str">
        <f>'[1]TCE - ANEXO IV - Preencher'!F277</f>
        <v>21.216.468/0001-98</v>
      </c>
      <c r="E268" s="5" t="str">
        <f>'[1]TCE - ANEXO IV - Preencher'!G277</f>
        <v>SANMED DIST  PROD MEDICO HOSPITALARES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000009497</v>
      </c>
      <c r="I268" s="6" t="str">
        <f>IF('[1]TCE - ANEXO IV - Preencher'!K277="","",'[1]TCE - ANEXO IV - Preencher'!K277)</f>
        <v>25/09/2024</v>
      </c>
      <c r="J268" s="5" t="str">
        <f>'[1]TCE - ANEXO IV - Preencher'!L277</f>
        <v>26240921216468000198550010000094971268202402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1304.4000000000001</v>
      </c>
    </row>
    <row r="269" spans="1:12" s="8" customFormat="1" ht="19.5" customHeight="1" x14ac:dyDescent="0.2">
      <c r="A269" s="3">
        <f>IFERROR(VLOOKUP(B269,'[1]DADOS (OCULTAR)'!$Q$3:$S$136,3,0),"")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>3.12 - Material Hospitalar</v>
      </c>
      <c r="D269" s="3" t="str">
        <f>'[1]TCE - ANEXO IV - Preencher'!F278</f>
        <v>12.420.164/0036-87</v>
      </c>
      <c r="E269" s="5" t="str">
        <f>'[1]TCE - ANEXO IV - Preencher'!G278</f>
        <v>CM HOSPITALAR S.A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000010683</v>
      </c>
      <c r="I269" s="6" t="str">
        <f>IF('[1]TCE - ANEXO IV - Preencher'!K278="","",'[1]TCE - ANEXO IV - Preencher'!K278)</f>
        <v>03/09/2024</v>
      </c>
      <c r="J269" s="5" t="str">
        <f>'[1]TCE - ANEXO IV - Preencher'!L278</f>
        <v>53240912420164003687550010000106831647340326</v>
      </c>
      <c r="K269" s="5" t="str">
        <f>IF(F269="B",LEFT('[1]TCE - ANEXO IV - Preencher'!M278,2),IF(F269="S",LEFT('[1]TCE - ANEXO IV - Preencher'!M278,7),IF('[1]TCE - ANEXO IV - Preencher'!H278="","")))</f>
        <v>53</v>
      </c>
      <c r="L269" s="7">
        <f>'[1]TCE - ANEXO IV - Preencher'!N278</f>
        <v>5980</v>
      </c>
    </row>
    <row r="270" spans="1:12" s="8" customFormat="1" ht="19.5" customHeight="1" x14ac:dyDescent="0.2">
      <c r="A270" s="3">
        <f>IFERROR(VLOOKUP(B270,'[1]DADOS (OCULTAR)'!$Q$3:$S$136,3,0),"")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3.7 - Material de Limpeza e Produtos de Hgienização</v>
      </c>
      <c r="D270" s="3" t="str">
        <f>'[1]TCE - ANEXO IV - Preencher'!F279</f>
        <v>18.577.850/0001-12</v>
      </c>
      <c r="E270" s="5" t="str">
        <f>'[1]TCE - ANEXO IV - Preencher'!G279</f>
        <v>MATTOS DISTRIBUIDORA DE PRODUTOS DE LIMPEZA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000010731</v>
      </c>
      <c r="I270" s="6" t="str">
        <f>IF('[1]TCE - ANEXO IV - Preencher'!K279="","",'[1]TCE - ANEXO IV - Preencher'!K279)</f>
        <v>10/09/2024</v>
      </c>
      <c r="J270" s="5" t="str">
        <f>'[1]TCE - ANEXO IV - Preencher'!L279</f>
        <v>26240918577850000112550010000107311000107320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9124.5</v>
      </c>
    </row>
    <row r="271" spans="1:12" s="8" customFormat="1" ht="19.5" customHeight="1" x14ac:dyDescent="0.2">
      <c r="A271" s="3">
        <f>IFERROR(VLOOKUP(B271,'[1]DADOS (OCULTAR)'!$Q$3:$S$136,3,0),"")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>3.99 - Outras despesas com Material de Consumo</v>
      </c>
      <c r="D271" s="3" t="str">
        <f>'[1]TCE - ANEXO IV - Preencher'!F280</f>
        <v>24.556.839/0001-79</v>
      </c>
      <c r="E271" s="5" t="str">
        <f>'[1]TCE - ANEXO IV - Preencher'!G280</f>
        <v>ARMAZEM COMERCIAL NOVO LAR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000012122</v>
      </c>
      <c r="I271" s="6" t="str">
        <f>IF('[1]TCE - ANEXO IV - Preencher'!K280="","",'[1]TCE - ANEXO IV - Preencher'!K280)</f>
        <v>18/09/2024</v>
      </c>
      <c r="J271" s="5" t="str">
        <f>'[1]TCE - ANEXO IV - Preencher'!L280</f>
        <v>26240924556839000179550010000121221190121229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4240.6000000000004</v>
      </c>
    </row>
    <row r="272" spans="1:12" s="8" customFormat="1" ht="19.5" customHeight="1" x14ac:dyDescent="0.2">
      <c r="A272" s="3">
        <f>IFERROR(VLOOKUP(B272,'[1]DADOS (OCULTAR)'!$Q$3:$S$136,3,0),"")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3.99 - Outras despesas com Material de Consumo</v>
      </c>
      <c r="D272" s="3" t="str">
        <f>'[1]TCE - ANEXO IV - Preencher'!F281</f>
        <v>24.556.839/0001-79</v>
      </c>
      <c r="E272" s="5" t="str">
        <f>'[1]TCE - ANEXO IV - Preencher'!G281</f>
        <v>ARMAZEM COMERCIAL NOVO LAR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000012123</v>
      </c>
      <c r="I272" s="6" t="str">
        <f>IF('[1]TCE - ANEXO IV - Preencher'!K281="","",'[1]TCE - ANEXO IV - Preencher'!K281)</f>
        <v>18/09/2024</v>
      </c>
      <c r="J272" s="5" t="str">
        <f>'[1]TCE - ANEXO IV - Preencher'!L281</f>
        <v>26240924556839000179550010000121231190121234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137.19999999999999</v>
      </c>
    </row>
    <row r="273" spans="1:12" s="8" customFormat="1" ht="19.5" customHeight="1" x14ac:dyDescent="0.2">
      <c r="A273" s="3">
        <f>IFERROR(VLOOKUP(B273,'[1]DADOS (OCULTAR)'!$Q$3:$S$136,3,0),"")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3.99 - Outras despesas com Material de Consumo</v>
      </c>
      <c r="D273" s="3" t="str">
        <f>'[1]TCE - ANEXO IV - Preencher'!F282</f>
        <v>24.556.839/0001-79</v>
      </c>
      <c r="E273" s="5" t="str">
        <f>'[1]TCE - ANEXO IV - Preencher'!G282</f>
        <v>ARMAZEM COMERCIAL NOVO LAR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000012124</v>
      </c>
      <c r="I273" s="6" t="str">
        <f>IF('[1]TCE - ANEXO IV - Preencher'!K282="","",'[1]TCE - ANEXO IV - Preencher'!K282)</f>
        <v>18/09/2024</v>
      </c>
      <c r="J273" s="5" t="str">
        <f>'[1]TCE - ANEXO IV - Preencher'!L282</f>
        <v>26240924556839000179550010000121241190121240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8463.6</v>
      </c>
    </row>
    <row r="274" spans="1:12" s="8" customFormat="1" ht="19.5" customHeight="1" x14ac:dyDescent="0.2">
      <c r="A274" s="3">
        <f>IFERROR(VLOOKUP(B274,'[1]DADOS (OCULTAR)'!$Q$3:$S$136,3,0),"")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3.99 - Outras despesas com Material de Consumo</v>
      </c>
      <c r="D274" s="3" t="str">
        <f>'[1]TCE - ANEXO IV - Preencher'!F283</f>
        <v>24.556.839/0001-79</v>
      </c>
      <c r="E274" s="5" t="str">
        <f>'[1]TCE - ANEXO IV - Preencher'!G283</f>
        <v>ARMAZEM COMERCIAL NOVO LAR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000012125</v>
      </c>
      <c r="I274" s="6" t="str">
        <f>IF('[1]TCE - ANEXO IV - Preencher'!K283="","",'[1]TCE - ANEXO IV - Preencher'!K283)</f>
        <v>18/09/2024</v>
      </c>
      <c r="J274" s="5" t="str">
        <f>'[1]TCE - ANEXO IV - Preencher'!L283</f>
        <v>26240924556839000179550010000121251190121255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1424.46</v>
      </c>
    </row>
    <row r="275" spans="1:12" s="8" customFormat="1" ht="19.5" customHeight="1" x14ac:dyDescent="0.2">
      <c r="A275" s="3">
        <f>IFERROR(VLOOKUP(B275,'[1]DADOS (OCULTAR)'!$Q$3:$S$136,3,0),"")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3.99 - Outras despesas com Material de Consumo</v>
      </c>
      <c r="D275" s="3" t="str">
        <f>'[1]TCE - ANEXO IV - Preencher'!F284</f>
        <v>24.556.839/0001-79</v>
      </c>
      <c r="E275" s="5" t="str">
        <f>'[1]TCE - ANEXO IV - Preencher'!G284</f>
        <v>ARMAZEM COMERCIAL NOVO LAR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000012151</v>
      </c>
      <c r="I275" s="6" t="str">
        <f>IF('[1]TCE - ANEXO IV - Preencher'!K284="","",'[1]TCE - ANEXO IV - Preencher'!K284)</f>
        <v>26/09/2024</v>
      </c>
      <c r="J275" s="5" t="str">
        <f>'[1]TCE - ANEXO IV - Preencher'!L284</f>
        <v>26240924556839000179550010000121511190121514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3076</v>
      </c>
    </row>
    <row r="276" spans="1:12" s="8" customFormat="1" ht="19.5" customHeight="1" x14ac:dyDescent="0.2">
      <c r="A276" s="3">
        <f>IFERROR(VLOOKUP(B276,'[1]DADOS (OCULTAR)'!$Q$3:$S$136,3,0),"")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 xml:space="preserve">3.10 - Material para Manutenção de Bens Móveis </v>
      </c>
      <c r="D276" s="3" t="str">
        <f>'[1]TCE - ANEXO IV - Preencher'!F285</f>
        <v>04.937.243/0008-88</v>
      </c>
      <c r="E276" s="5" t="str">
        <f>'[1]TCE - ANEXO IV - Preencher'!G285</f>
        <v>OLYMPUS OPTICAL DO BRASIL LTDA.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000012885</v>
      </c>
      <c r="I276" s="6" t="str">
        <f>IF('[1]TCE - ANEXO IV - Preencher'!K285="","",'[1]TCE - ANEXO IV - Preencher'!K285)</f>
        <v>08/08/2024</v>
      </c>
      <c r="J276" s="5" t="str">
        <f>'[1]TCE - ANEXO IV - Preencher'!L285</f>
        <v>35240804937243000888550310000128851304622628</v>
      </c>
      <c r="K276" s="5" t="str">
        <f>IF(F276="B",LEFT('[1]TCE - ANEXO IV - Preencher'!M285,2),IF(F276="S",LEFT('[1]TCE - ANEXO IV - Preencher'!M285,7),IF('[1]TCE - ANEXO IV - Preencher'!H285="","")))</f>
        <v>35</v>
      </c>
      <c r="L276" s="7">
        <f>'[1]TCE - ANEXO IV - Preencher'!N285</f>
        <v>37990.69</v>
      </c>
    </row>
    <row r="277" spans="1:12" s="8" customFormat="1" ht="19.5" customHeight="1" x14ac:dyDescent="0.2">
      <c r="A277" s="3">
        <f>IFERROR(VLOOKUP(B277,'[1]DADOS (OCULTAR)'!$Q$3:$S$136,3,0),"")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3.14 - Alimentação Preparada</v>
      </c>
      <c r="D277" s="3" t="str">
        <f>'[1]TCE - ANEXO IV - Preencher'!F286</f>
        <v>28.454.744/0001-03</v>
      </c>
      <c r="E277" s="5" t="str">
        <f>'[1]TCE - ANEXO IV - Preencher'!G286</f>
        <v>RAIZ AGRO HORTIFRUTI COMERCIAL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000014157</v>
      </c>
      <c r="I277" s="6" t="str">
        <f>IF('[1]TCE - ANEXO IV - Preencher'!K286="","",'[1]TCE - ANEXO IV - Preencher'!K286)</f>
        <v>29/08/2024</v>
      </c>
      <c r="J277" s="5" t="str">
        <f>'[1]TCE - ANEXO IV - Preencher'!L286</f>
        <v>25240828454744000103550020000141571852260116</v>
      </c>
      <c r="K277" s="5" t="str">
        <f>IF(F277="B",LEFT('[1]TCE - ANEXO IV - Preencher'!M286,2),IF(F277="S",LEFT('[1]TCE - ANEXO IV - Preencher'!M286,7),IF('[1]TCE - ANEXO IV - Preencher'!H286="","")))</f>
        <v>25</v>
      </c>
      <c r="L277" s="7">
        <f>'[1]TCE - ANEXO IV - Preencher'!N286</f>
        <v>262.5</v>
      </c>
    </row>
    <row r="278" spans="1:12" s="8" customFormat="1" ht="19.5" customHeight="1" x14ac:dyDescent="0.2">
      <c r="A278" s="3">
        <f>IFERROR(VLOOKUP(B278,'[1]DADOS (OCULTAR)'!$Q$3:$S$136,3,0),"")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3.14 - Alimentação Preparada</v>
      </c>
      <c r="D278" s="3" t="str">
        <f>'[1]TCE - ANEXO IV - Preencher'!F287</f>
        <v>28.454.744/0001-03</v>
      </c>
      <c r="E278" s="5" t="str">
        <f>'[1]TCE - ANEXO IV - Preencher'!G287</f>
        <v>RAIZ AGRO HORTIFRUTI COMERCIAL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000014193</v>
      </c>
      <c r="I278" s="6" t="str">
        <f>IF('[1]TCE - ANEXO IV - Preencher'!K287="","",'[1]TCE - ANEXO IV - Preencher'!K287)</f>
        <v>01/09/2024</v>
      </c>
      <c r="J278" s="5" t="str">
        <f>'[1]TCE - ANEXO IV - Preencher'!L287</f>
        <v>25240928454744000103550020000141931856044779</v>
      </c>
      <c r="K278" s="5" t="str">
        <f>IF(F278="B",LEFT('[1]TCE - ANEXO IV - Preencher'!M287,2),IF(F278="S",LEFT('[1]TCE - ANEXO IV - Preencher'!M287,7),IF('[1]TCE - ANEXO IV - Preencher'!H287="","")))</f>
        <v>25</v>
      </c>
      <c r="L278" s="7">
        <f>'[1]TCE - ANEXO IV - Preencher'!N287</f>
        <v>190</v>
      </c>
    </row>
    <row r="279" spans="1:12" s="8" customFormat="1" ht="19.5" customHeight="1" x14ac:dyDescent="0.2">
      <c r="A279" s="3">
        <f>IFERROR(VLOOKUP(B279,'[1]DADOS (OCULTAR)'!$Q$3:$S$136,3,0),"")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3.14 - Alimentação Preparada</v>
      </c>
      <c r="D279" s="3" t="str">
        <f>'[1]TCE - ANEXO IV - Preencher'!F288</f>
        <v>28.454.744/0001-03</v>
      </c>
      <c r="E279" s="5" t="str">
        <f>'[1]TCE - ANEXO IV - Preencher'!G288</f>
        <v>RAIZ AGRO HORTIFRUTI COMERCIAL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000014247</v>
      </c>
      <c r="I279" s="6" t="str">
        <f>IF('[1]TCE - ANEXO IV - Preencher'!K288="","",'[1]TCE - ANEXO IV - Preencher'!K288)</f>
        <v>04/09/2024</v>
      </c>
      <c r="J279" s="5" t="str">
        <f>'[1]TCE - ANEXO IV - Preencher'!L288</f>
        <v>25240928454744000103550020000142471245877440</v>
      </c>
      <c r="K279" s="5" t="str">
        <f>IF(F279="B",LEFT('[1]TCE - ANEXO IV - Preencher'!M288,2),IF(F279="S",LEFT('[1]TCE - ANEXO IV - Preencher'!M288,7),IF('[1]TCE - ANEXO IV - Preencher'!H288="","")))</f>
        <v>25</v>
      </c>
      <c r="L279" s="7">
        <f>'[1]TCE - ANEXO IV - Preencher'!N288</f>
        <v>190</v>
      </c>
    </row>
    <row r="280" spans="1:12" s="8" customFormat="1" ht="19.5" customHeight="1" x14ac:dyDescent="0.2">
      <c r="A280" s="3">
        <f>IFERROR(VLOOKUP(B280,'[1]DADOS (OCULTAR)'!$Q$3:$S$136,3,0),"")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3.14 - Alimentação Preparada</v>
      </c>
      <c r="D280" s="3" t="str">
        <f>'[1]TCE - ANEXO IV - Preencher'!F289</f>
        <v>28.454.744/0001-03</v>
      </c>
      <c r="E280" s="5" t="str">
        <f>'[1]TCE - ANEXO IV - Preencher'!G289</f>
        <v>RAIZ AGRO HORTIFRUTI COMERCIAL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000014298</v>
      </c>
      <c r="I280" s="6" t="str">
        <f>IF('[1]TCE - ANEXO IV - Preencher'!K289="","",'[1]TCE - ANEXO IV - Preencher'!K289)</f>
        <v>08/09/2024</v>
      </c>
      <c r="J280" s="5" t="str">
        <f>'[1]TCE - ANEXO IV - Preencher'!L289</f>
        <v>25240928454744000103550020000142981262361773</v>
      </c>
      <c r="K280" s="5" t="str">
        <f>IF(F280="B",LEFT('[1]TCE - ANEXO IV - Preencher'!M289,2),IF(F280="S",LEFT('[1]TCE - ANEXO IV - Preencher'!M289,7),IF('[1]TCE - ANEXO IV - Preencher'!H289="","")))</f>
        <v>25</v>
      </c>
      <c r="L280" s="7">
        <f>'[1]TCE - ANEXO IV - Preencher'!N289</f>
        <v>266</v>
      </c>
    </row>
    <row r="281" spans="1:12" s="8" customFormat="1" ht="19.5" customHeight="1" x14ac:dyDescent="0.2">
      <c r="A281" s="3">
        <f>IFERROR(VLOOKUP(B281,'[1]DADOS (OCULTAR)'!$Q$3:$S$136,3,0),"")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3.14 - Alimentação Preparada</v>
      </c>
      <c r="D281" s="3" t="str">
        <f>'[1]TCE - ANEXO IV - Preencher'!F290</f>
        <v>28.454.744/0001-03</v>
      </c>
      <c r="E281" s="5" t="str">
        <f>'[1]TCE - ANEXO IV - Preencher'!G290</f>
        <v>RAIZ AGRO HORTIFRUTI COMERCIAL LTDA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000014423</v>
      </c>
      <c r="I281" s="6" t="str">
        <f>IF('[1]TCE - ANEXO IV - Preencher'!K290="","",'[1]TCE - ANEXO IV - Preencher'!K290)</f>
        <v>14/09/2024</v>
      </c>
      <c r="J281" s="5" t="str">
        <f>'[1]TCE - ANEXO IV - Preencher'!L290</f>
        <v>25240928454744000103550020000144231202400110</v>
      </c>
      <c r="K281" s="5" t="str">
        <f>IF(F281="B",LEFT('[1]TCE - ANEXO IV - Preencher'!M290,2),IF(F281="S",LEFT('[1]TCE - ANEXO IV - Preencher'!M290,7),IF('[1]TCE - ANEXO IV - Preencher'!H290="","")))</f>
        <v>25</v>
      </c>
      <c r="L281" s="7">
        <f>'[1]TCE - ANEXO IV - Preencher'!N290</f>
        <v>266</v>
      </c>
    </row>
    <row r="282" spans="1:12" s="8" customFormat="1" ht="19.5" customHeight="1" x14ac:dyDescent="0.2">
      <c r="A282" s="3">
        <f>IFERROR(VLOOKUP(B282,'[1]DADOS (OCULTAR)'!$Q$3:$S$136,3,0),"")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3.14 - Alimentação Preparada</v>
      </c>
      <c r="D282" s="3" t="str">
        <f>'[1]TCE - ANEXO IV - Preencher'!F291</f>
        <v>28.454.744/0001-03</v>
      </c>
      <c r="E282" s="5" t="str">
        <f>'[1]TCE - ANEXO IV - Preencher'!G291</f>
        <v>RAIZ AGRO HORTIFRUTI COMERCIAL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000014674</v>
      </c>
      <c r="I282" s="6" t="str">
        <f>IF('[1]TCE - ANEXO IV - Preencher'!K291="","",'[1]TCE - ANEXO IV - Preencher'!K291)</f>
        <v>29/09/2024</v>
      </c>
      <c r="J282" s="5" t="str">
        <f>'[1]TCE - ANEXO IV - Preencher'!L291</f>
        <v>25240928454744000103550020000146741986644930</v>
      </c>
      <c r="K282" s="5" t="str">
        <f>IF(F282="B",LEFT('[1]TCE - ANEXO IV - Preencher'!M291,2),IF(F282="S",LEFT('[1]TCE - ANEXO IV - Preencher'!M291,7),IF('[1]TCE - ANEXO IV - Preencher'!H291="","")))</f>
        <v>25</v>
      </c>
      <c r="L282" s="7">
        <f>'[1]TCE - ANEXO IV - Preencher'!N291</f>
        <v>448</v>
      </c>
    </row>
    <row r="283" spans="1:12" s="8" customFormat="1" ht="19.5" customHeight="1" x14ac:dyDescent="0.2">
      <c r="A283" s="3">
        <f>IFERROR(VLOOKUP(B283,'[1]DADOS (OCULTAR)'!$Q$3:$S$136,3,0),"")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3.14 - Alimentação Preparada</v>
      </c>
      <c r="D283" s="3" t="str">
        <f>'[1]TCE - ANEXO IV - Preencher'!F292</f>
        <v>18.804.868/0001-00</v>
      </c>
      <c r="E283" s="5" t="str">
        <f>'[1]TCE - ANEXO IV - Preencher'!G292</f>
        <v>SILVANO SOTERO DA SILVA HORTIFRUTI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000015002</v>
      </c>
      <c r="I283" s="6" t="str">
        <f>IF('[1]TCE - ANEXO IV - Preencher'!K292="","",'[1]TCE - ANEXO IV - Preencher'!K292)</f>
        <v>02/09/2024</v>
      </c>
      <c r="J283" s="5" t="str">
        <f>'[1]TCE - ANEXO IV - Preencher'!L292</f>
        <v>26240918804868000100550010000150021001441964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233.8</v>
      </c>
    </row>
    <row r="284" spans="1:12" s="8" customFormat="1" ht="19.5" customHeight="1" x14ac:dyDescent="0.2">
      <c r="A284" s="3">
        <f>IFERROR(VLOOKUP(B284,'[1]DADOS (OCULTAR)'!$Q$3:$S$136,3,0),"")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3.14 - Alimentação Preparada</v>
      </c>
      <c r="D284" s="3" t="str">
        <f>'[1]TCE - ANEXO IV - Preencher'!F293</f>
        <v>18.804.868/0001-00</v>
      </c>
      <c r="E284" s="5" t="str">
        <f>'[1]TCE - ANEXO IV - Preencher'!G293</f>
        <v>SILVANO SOTERO DA SILVA HORTIFRUTI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000015035</v>
      </c>
      <c r="I284" s="6" t="str">
        <f>IF('[1]TCE - ANEXO IV - Preencher'!K293="","",'[1]TCE - ANEXO IV - Preencher'!K293)</f>
        <v>05/09/2024</v>
      </c>
      <c r="J284" s="5" t="str">
        <f>'[1]TCE - ANEXO IV - Preencher'!L293</f>
        <v>26240918804868000100550010000150351001442627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626</v>
      </c>
    </row>
    <row r="285" spans="1:12" s="8" customFormat="1" ht="19.5" customHeight="1" x14ac:dyDescent="0.2">
      <c r="A285" s="3">
        <f>IFERROR(VLOOKUP(B285,'[1]DADOS (OCULTAR)'!$Q$3:$S$136,3,0),"")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3.14 - Alimentação Preparada</v>
      </c>
      <c r="D285" s="3" t="str">
        <f>'[1]TCE - ANEXO IV - Preencher'!F294</f>
        <v>18.804.868/0001-00</v>
      </c>
      <c r="E285" s="5" t="str">
        <f>'[1]TCE - ANEXO IV - Preencher'!G294</f>
        <v>SILVANO SOTERO DA SILVA HORTIFRUTI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000015040</v>
      </c>
      <c r="I285" s="6" t="str">
        <f>IF('[1]TCE - ANEXO IV - Preencher'!K294="","",'[1]TCE - ANEXO IV - Preencher'!K294)</f>
        <v>08/09/2024</v>
      </c>
      <c r="J285" s="5" t="str">
        <f>'[1]TCE - ANEXO IV - Preencher'!L294</f>
        <v>26240918804868000100550010000150401001442783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412.8</v>
      </c>
    </row>
    <row r="286" spans="1:12" s="8" customFormat="1" ht="19.5" customHeight="1" x14ac:dyDescent="0.2">
      <c r="A286" s="3">
        <f>IFERROR(VLOOKUP(B286,'[1]DADOS (OCULTAR)'!$Q$3:$S$136,3,0),"")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3.14 - Alimentação Preparada</v>
      </c>
      <c r="D286" s="3" t="str">
        <f>'[1]TCE - ANEXO IV - Preencher'!F295</f>
        <v>18.804.868/0001-00</v>
      </c>
      <c r="E286" s="5" t="str">
        <f>'[1]TCE - ANEXO IV - Preencher'!G295</f>
        <v>SILVANO SOTERO DA SILVA HORTIFRUTI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000015147</v>
      </c>
      <c r="I286" s="6" t="str">
        <f>IF('[1]TCE - ANEXO IV - Preencher'!K295="","",'[1]TCE - ANEXO IV - Preencher'!K295)</f>
        <v>23/09/2024</v>
      </c>
      <c r="J286" s="5" t="str">
        <f>'[1]TCE - ANEXO IV - Preencher'!L295</f>
        <v>26240918804868000100550010000151471001445185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395</v>
      </c>
    </row>
    <row r="287" spans="1:12" s="8" customFormat="1" ht="19.5" customHeight="1" x14ac:dyDescent="0.2">
      <c r="A287" s="3">
        <f>IFERROR(VLOOKUP(B287,'[1]DADOS (OCULTAR)'!$Q$3:$S$136,3,0),"")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3.14 - Alimentação Preparada</v>
      </c>
      <c r="D287" s="3" t="str">
        <f>'[1]TCE - ANEXO IV - Preencher'!F296</f>
        <v>18.804.868/0001-00</v>
      </c>
      <c r="E287" s="5" t="str">
        <f>'[1]TCE - ANEXO IV - Preencher'!G296</f>
        <v>SILVANO SOTERO DA SILVA HORTIFRUTI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000015162</v>
      </c>
      <c r="I287" s="6" t="str">
        <f>IF('[1]TCE - ANEXO IV - Preencher'!K296="","",'[1]TCE - ANEXO IV - Preencher'!K296)</f>
        <v>24/09/2024</v>
      </c>
      <c r="J287" s="5" t="str">
        <f>'[1]TCE - ANEXO IV - Preencher'!L296</f>
        <v>26240918804868000100550010000151621001445440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749.8</v>
      </c>
    </row>
    <row r="288" spans="1:12" s="8" customFormat="1" ht="19.5" customHeight="1" x14ac:dyDescent="0.2">
      <c r="A288" s="3">
        <f>IFERROR(VLOOKUP(B288,'[1]DADOS (OCULTAR)'!$Q$3:$S$136,3,0),"")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3.14 - Alimentação Preparada</v>
      </c>
      <c r="D288" s="3" t="str">
        <f>'[1]TCE - ANEXO IV - Preencher'!F297</f>
        <v>18.804.868/0001-00</v>
      </c>
      <c r="E288" s="5" t="str">
        <f>'[1]TCE - ANEXO IV - Preencher'!G297</f>
        <v>SILVANO SOTERO DA SILVA HORTIFRUTI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000015163</v>
      </c>
      <c r="I288" s="6" t="str">
        <f>IF('[1]TCE - ANEXO IV - Preencher'!K297="","",'[1]TCE - ANEXO IV - Preencher'!K297)</f>
        <v>24/09/2024</v>
      </c>
      <c r="J288" s="5" t="str">
        <f>'[1]TCE - ANEXO IV - Preencher'!L297</f>
        <v>26240918804868000100550010000151631001445456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652.5</v>
      </c>
    </row>
    <row r="289" spans="1:12" s="8" customFormat="1" ht="19.5" customHeight="1" x14ac:dyDescent="0.2">
      <c r="A289" s="3">
        <f>IFERROR(VLOOKUP(B289,'[1]DADOS (OCULTAR)'!$Q$3:$S$136,3,0),"")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3.14 - Alimentação Preparada</v>
      </c>
      <c r="D289" s="3" t="str">
        <f>'[1]TCE - ANEXO IV - Preencher'!F298</f>
        <v>18.804.868/0001-00</v>
      </c>
      <c r="E289" s="5" t="str">
        <f>'[1]TCE - ANEXO IV - Preencher'!G298</f>
        <v>SILVANO SOTERO DA SILVA HORTIFRUTI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000015164</v>
      </c>
      <c r="I289" s="6" t="str">
        <f>IF('[1]TCE - ANEXO IV - Preencher'!K298="","",'[1]TCE - ANEXO IV - Preencher'!K298)</f>
        <v>24/09/2024</v>
      </c>
      <c r="J289" s="5" t="str">
        <f>'[1]TCE - ANEXO IV - Preencher'!L298</f>
        <v>26240918804868000100550010000151641001445461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517.5</v>
      </c>
    </row>
    <row r="290" spans="1:12" s="8" customFormat="1" ht="19.5" customHeight="1" x14ac:dyDescent="0.2">
      <c r="A290" s="3">
        <f>IFERROR(VLOOKUP(B290,'[1]DADOS (OCULTAR)'!$Q$3:$S$136,3,0),"")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3.14 - Alimentação Preparada</v>
      </c>
      <c r="D290" s="3" t="str">
        <f>'[1]TCE - ANEXO IV - Preencher'!F299</f>
        <v>18.804.868/0001-00</v>
      </c>
      <c r="E290" s="5" t="str">
        <f>'[1]TCE - ANEXO IV - Preencher'!G299</f>
        <v>SILVANO SOTERO DA SILVA HORTIFRUTI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000015192</v>
      </c>
      <c r="I290" s="6" t="str">
        <f>IF('[1]TCE - ANEXO IV - Preencher'!K299="","",'[1]TCE - ANEXO IV - Preencher'!K299)</f>
        <v>29/09/2024</v>
      </c>
      <c r="J290" s="5" t="str">
        <f>'[1]TCE - ANEXO IV - Preencher'!L299</f>
        <v>26240918804868000100550010000151921001446071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110</v>
      </c>
    </row>
    <row r="291" spans="1:12" s="8" customFormat="1" ht="19.5" customHeight="1" x14ac:dyDescent="0.2">
      <c r="A291" s="3">
        <f>IFERROR(VLOOKUP(B291,'[1]DADOS (OCULTAR)'!$Q$3:$S$136,3,0),"")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3.14 - Alimentação Preparada</v>
      </c>
      <c r="D291" s="3" t="str">
        <f>'[1]TCE - ANEXO IV - Preencher'!F300</f>
        <v>18.804.868/0001-00</v>
      </c>
      <c r="E291" s="5" t="str">
        <f>'[1]TCE - ANEXO IV - Preencher'!G300</f>
        <v>SILVANO SOTERO DA SILVA HORTIFRUTI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000015202</v>
      </c>
      <c r="I291" s="6" t="str">
        <f>IF('[1]TCE - ANEXO IV - Preencher'!K300="","",'[1]TCE - ANEXO IV - Preencher'!K300)</f>
        <v>29/09/2024</v>
      </c>
      <c r="J291" s="5" t="str">
        <f>'[1]TCE - ANEXO IV - Preencher'!L300</f>
        <v>26240918804868000100550010000152021001446339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565.75</v>
      </c>
    </row>
    <row r="292" spans="1:12" s="8" customFormat="1" ht="19.5" customHeight="1" x14ac:dyDescent="0.2">
      <c r="A292" s="3">
        <f>IFERROR(VLOOKUP(B292,'[1]DADOS (OCULTAR)'!$Q$3:$S$136,3,0),"")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3.99 - Outras despesas com Material de Consumo</v>
      </c>
      <c r="D292" s="3" t="str">
        <f>'[1]TCE - ANEXO IV - Preencher'!F301</f>
        <v>21.107.174/0001-28</v>
      </c>
      <c r="E292" s="5" t="str">
        <f>'[1]TCE - ANEXO IV - Preencher'!G301</f>
        <v>RUIMAR MAIA LEITE JUNIOR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00001531</v>
      </c>
      <c r="I292" s="6" t="str">
        <f>IF('[1]TCE - ANEXO IV - Preencher'!K301="","",'[1]TCE - ANEXO IV - Preencher'!K301)</f>
        <v>24/09/2024</v>
      </c>
      <c r="J292" s="5" t="str">
        <f>'[1]TCE - ANEXO IV - Preencher'!L301</f>
        <v>26240921107174000128550010000015311169334723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585</v>
      </c>
    </row>
    <row r="293" spans="1:12" s="8" customFormat="1" ht="19.5" customHeight="1" x14ac:dyDescent="0.2">
      <c r="A293" s="3">
        <f>IFERROR(VLOOKUP(B293,'[1]DADOS (OCULTAR)'!$Q$3:$S$136,3,0),"")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3.14 - Alimentação Preparada</v>
      </c>
      <c r="D293" s="3" t="str">
        <f>'[1]TCE - ANEXO IV - Preencher'!F302</f>
        <v>42.119.315/0001-00</v>
      </c>
      <c r="E293" s="5" t="str">
        <f>'[1]TCE - ANEXO IV - Preencher'!G302</f>
        <v>MAXFOOD DISTRIBUIDORA DE ALIMENTOS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000016343</v>
      </c>
      <c r="I293" s="6" t="str">
        <f>IF('[1]TCE - ANEXO IV - Preencher'!K302="","",'[1]TCE - ANEXO IV - Preencher'!K302)</f>
        <v>11/09/2024</v>
      </c>
      <c r="J293" s="5" t="str">
        <f>'[1]TCE - ANEXO IV - Preencher'!L302</f>
        <v>26240942119315000100550000000163431009164119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569.4</v>
      </c>
    </row>
    <row r="294" spans="1:12" s="8" customFormat="1" ht="19.5" customHeight="1" x14ac:dyDescent="0.2">
      <c r="A294" s="3">
        <f>IFERROR(VLOOKUP(B294,'[1]DADOS (OCULTAR)'!$Q$3:$S$136,3,0),"")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3.14 - Alimentação Preparada</v>
      </c>
      <c r="D294" s="3" t="str">
        <f>'[1]TCE - ANEXO IV - Preencher'!F303</f>
        <v>42.119.315/0001-00</v>
      </c>
      <c r="E294" s="5" t="str">
        <f>'[1]TCE - ANEXO IV - Preencher'!G303</f>
        <v>MAXFOOD DISTRIBUIDORA DE ALIMENTOS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000016344</v>
      </c>
      <c r="I294" s="6" t="str">
        <f>IF('[1]TCE - ANEXO IV - Preencher'!K303="","",'[1]TCE - ANEXO IV - Preencher'!K303)</f>
        <v>11/09/2024</v>
      </c>
      <c r="J294" s="5" t="str">
        <f>'[1]TCE - ANEXO IV - Preencher'!L303</f>
        <v>26240942119315000100550000000163441009164124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299.7</v>
      </c>
    </row>
    <row r="295" spans="1:12" s="8" customFormat="1" ht="19.5" customHeight="1" x14ac:dyDescent="0.2">
      <c r="A295" s="3">
        <f>IFERROR(VLOOKUP(B295,'[1]DADOS (OCULTAR)'!$Q$3:$S$136,3,0),"")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>3.14 - Alimentação Preparada</v>
      </c>
      <c r="D295" s="3" t="str">
        <f>'[1]TCE - ANEXO IV - Preencher'!F304</f>
        <v>42.119.315/0001-00</v>
      </c>
      <c r="E295" s="5" t="str">
        <f>'[1]TCE - ANEXO IV - Preencher'!G304</f>
        <v>MAXFOOD DISTRIBUIDORA DE ALIMENTOS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000016676</v>
      </c>
      <c r="I295" s="6" t="str">
        <f>IF('[1]TCE - ANEXO IV - Preencher'!K304="","",'[1]TCE - ANEXO IV - Preencher'!K304)</f>
        <v>23/09/2024</v>
      </c>
      <c r="J295" s="5" t="str">
        <f>'[1]TCE - ANEXO IV - Preencher'!L304</f>
        <v>26240942119315000100550000000166761009167867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711.75</v>
      </c>
    </row>
    <row r="296" spans="1:12" s="8" customFormat="1" ht="19.5" customHeight="1" x14ac:dyDescent="0.2">
      <c r="A296" s="3">
        <f>IFERROR(VLOOKUP(B296,'[1]DADOS (OCULTAR)'!$Q$3:$S$136,3,0),"")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 xml:space="preserve">3.8 - Uniformes, Tecidos e Aviamentos </v>
      </c>
      <c r="D296" s="3" t="str">
        <f>'[1]TCE - ANEXO IV - Preencher'!F305</f>
        <v>11.230.512/0001-60</v>
      </c>
      <c r="E296" s="5" t="str">
        <f>'[1]TCE - ANEXO IV - Preencher'!G305</f>
        <v>SOUZA SEG EPI'S LTDA</v>
      </c>
      <c r="F296" s="5" t="str">
        <f>'[1]TCE - ANEXO IV - Preencher'!H305</f>
        <v>B</v>
      </c>
      <c r="G296" s="5" t="str">
        <f>'[1]TCE - ANEXO IV - Preencher'!I305</f>
        <v>S</v>
      </c>
      <c r="H296" s="5">
        <f>'[1]TCE - ANEXO IV - Preencher'!J305</f>
        <v>18358</v>
      </c>
      <c r="I296" s="6" t="str">
        <f>IF('[1]TCE - ANEXO IV - Preencher'!K305="","",'[1]TCE - ANEXO IV - Preencher'!K305)</f>
        <v>26/08/2024</v>
      </c>
      <c r="J296" s="5" t="str">
        <f>'[1]TCE - ANEXO IV - Preencher'!L305</f>
        <v>31240811230512000160550010000183581779968753</v>
      </c>
      <c r="K296" s="5" t="str">
        <f>IF(F296="B",LEFT('[1]TCE - ANEXO IV - Preencher'!M305,2),IF(F296="S",LEFT('[1]TCE - ANEXO IV - Preencher'!M305,7),IF('[1]TCE - ANEXO IV - Preencher'!H305="","")))</f>
        <v>31</v>
      </c>
      <c r="L296" s="7">
        <f>'[1]TCE - ANEXO IV - Preencher'!N305</f>
        <v>2610.25</v>
      </c>
    </row>
    <row r="297" spans="1:12" s="8" customFormat="1" ht="19.5" customHeight="1" x14ac:dyDescent="0.2">
      <c r="A297" s="3">
        <f>IFERROR(VLOOKUP(B297,'[1]DADOS (OCULTAR)'!$Q$3:$S$136,3,0),"")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>3.12 - Material Hospitalar</v>
      </c>
      <c r="D297" s="3" t="str">
        <f>'[1]TCE - ANEXO IV - Preencher'!F306</f>
        <v>07.199.135/0001-77</v>
      </c>
      <c r="E297" s="5" t="str">
        <f>'[1]TCE - ANEXO IV - Preencher'!G306</f>
        <v>HOSPSETE - DISTRIBUIDORA DE MATERIAIS MEDICO HOSPITALARES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000018774</v>
      </c>
      <c r="I297" s="6" t="str">
        <f>IF('[1]TCE - ANEXO IV - Preencher'!K306="","",'[1]TCE - ANEXO IV - Preencher'!K306)</f>
        <v>04/09/2024</v>
      </c>
      <c r="J297" s="5" t="str">
        <f>'[1]TCE - ANEXO IV - Preencher'!L306</f>
        <v>26240907199135000177550010000187741000207985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3145</v>
      </c>
    </row>
    <row r="298" spans="1:12" s="8" customFormat="1" ht="19.5" customHeight="1" x14ac:dyDescent="0.2">
      <c r="A298" s="3">
        <f>IFERROR(VLOOKUP(B298,'[1]DADOS (OCULTAR)'!$Q$3:$S$136,3,0),"")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3.12 - Material Hospitalar</v>
      </c>
      <c r="D298" s="3" t="str">
        <f>'[1]TCE - ANEXO IV - Preencher'!F307</f>
        <v>07.199.135/0001-77</v>
      </c>
      <c r="E298" s="5" t="str">
        <f>'[1]TCE - ANEXO IV - Preencher'!G307</f>
        <v>HOSPSETE DISTRIBUIDORA DE MATERIAIS MEDICO HOSPITALARES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000018788</v>
      </c>
      <c r="I298" s="6" t="str">
        <f>IF('[1]TCE - ANEXO IV - Preencher'!K307="","",'[1]TCE - ANEXO IV - Preencher'!K307)</f>
        <v>09/09/2024</v>
      </c>
      <c r="J298" s="5" t="str">
        <f>'[1]TCE - ANEXO IV - Preencher'!L307</f>
        <v>26240907199135000177550010000187881000208120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800</v>
      </c>
    </row>
    <row r="299" spans="1:12" s="8" customFormat="1" ht="19.5" customHeight="1" x14ac:dyDescent="0.2">
      <c r="A299" s="3">
        <f>IFERROR(VLOOKUP(B299,'[1]DADOS (OCULTAR)'!$Q$3:$S$136,3,0),"")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3.4 - Material Farmacológico</v>
      </c>
      <c r="D299" s="3" t="str">
        <f>'[1]TCE - ANEXO IV - Preencher'!F308</f>
        <v>22.940.455/0001-20</v>
      </c>
      <c r="E299" s="5" t="str">
        <f>'[1]TCE - ANEXO IV - Preencher'!G308</f>
        <v>MOURA E MELO COMERCIO E SERVICOS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000019429</v>
      </c>
      <c r="I299" s="6" t="str">
        <f>IF('[1]TCE - ANEXO IV - Preencher'!K308="","",'[1]TCE - ANEXO IV - Preencher'!K308)</f>
        <v>03/09/2024</v>
      </c>
      <c r="J299" s="5" t="str">
        <f>'[1]TCE - ANEXO IV - Preencher'!L308</f>
        <v>26240922940455000120550010000194291566891576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3500</v>
      </c>
    </row>
    <row r="300" spans="1:12" s="8" customFormat="1" ht="19.5" customHeight="1" x14ac:dyDescent="0.2">
      <c r="A300" s="3">
        <f>IFERROR(VLOOKUP(B300,'[1]DADOS (OCULTAR)'!$Q$3:$S$136,3,0),"")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3.4 - Material Farmacológico</v>
      </c>
      <c r="D300" s="3" t="str">
        <f>'[1]TCE - ANEXO IV - Preencher'!F309</f>
        <v>22.940.455/0001-20</v>
      </c>
      <c r="E300" s="5" t="str">
        <f>'[1]TCE - ANEXO IV - Preencher'!G309</f>
        <v>MOURA E MELO COMERCIO E SERVICOS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000019430</v>
      </c>
      <c r="I300" s="6" t="str">
        <f>IF('[1]TCE - ANEXO IV - Preencher'!K309="","",'[1]TCE - ANEXO IV - Preencher'!K309)</f>
        <v>03/09/2024</v>
      </c>
      <c r="J300" s="5" t="str">
        <f>'[1]TCE - ANEXO IV - Preencher'!L309</f>
        <v>26240922940455000120550010000194301118424746</v>
      </c>
      <c r="K300" s="5" t="str">
        <f>IF(F300="B",LEFT('[1]TCE - ANEXO IV - Preencher'!M309,2),IF(F300="S",LEFT('[1]TCE - ANEXO IV - Preencher'!M309,7),IF('[1]TCE - ANEXO IV - Preencher'!H309="","")))</f>
        <v>26</v>
      </c>
      <c r="L300" s="7">
        <f>'[1]TCE - ANEXO IV - Preencher'!N309</f>
        <v>1340</v>
      </c>
    </row>
    <row r="301" spans="1:12" s="8" customFormat="1" ht="19.5" customHeight="1" x14ac:dyDescent="0.2">
      <c r="A301" s="3">
        <f>IFERROR(VLOOKUP(B301,'[1]DADOS (OCULTAR)'!$Q$3:$S$136,3,0),"")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3.4 - Material Farmacológico</v>
      </c>
      <c r="D301" s="3" t="str">
        <f>'[1]TCE - ANEXO IV - Preencher'!F310</f>
        <v>22.940.455/0001-20</v>
      </c>
      <c r="E301" s="5" t="str">
        <f>'[1]TCE - ANEXO IV - Preencher'!G310</f>
        <v>MOURA E MELO COMERCIO E SERVICOS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000019431</v>
      </c>
      <c r="I301" s="6" t="str">
        <f>IF('[1]TCE - ANEXO IV - Preencher'!K310="","",'[1]TCE - ANEXO IV - Preencher'!K310)</f>
        <v>03/09/2024</v>
      </c>
      <c r="J301" s="5" t="str">
        <f>'[1]TCE - ANEXO IV - Preencher'!L310</f>
        <v>26240922940455000120550010000194311581584504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1980</v>
      </c>
    </row>
    <row r="302" spans="1:12" s="8" customFormat="1" ht="19.5" customHeight="1" x14ac:dyDescent="0.2">
      <c r="A302" s="3">
        <f>IFERROR(VLOOKUP(B302,'[1]DADOS (OCULTAR)'!$Q$3:$S$136,3,0),"")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3.4 - Material Farmacológico</v>
      </c>
      <c r="D302" s="3" t="str">
        <f>'[1]TCE - ANEXO IV - Preencher'!F311</f>
        <v>22.940.455/0001-20</v>
      </c>
      <c r="E302" s="5" t="str">
        <f>'[1]TCE - ANEXO IV - Preencher'!G311</f>
        <v>MOURA E MELO COMERCIO E SERVICOS LTDA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000019432</v>
      </c>
      <c r="I302" s="6" t="str">
        <f>IF('[1]TCE - ANEXO IV - Preencher'!K311="","",'[1]TCE - ANEXO IV - Preencher'!K311)</f>
        <v>03/09/2024</v>
      </c>
      <c r="J302" s="5" t="str">
        <f>'[1]TCE - ANEXO IV - Preencher'!L311</f>
        <v>26240922940455000120550010000194321817112047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7360</v>
      </c>
    </row>
    <row r="303" spans="1:12" s="8" customFormat="1" ht="19.5" customHeight="1" x14ac:dyDescent="0.2">
      <c r="A303" s="3">
        <f>IFERROR(VLOOKUP(B303,'[1]DADOS (OCULTAR)'!$Q$3:$S$136,3,0),"")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3.4 - Material Farmacológico</v>
      </c>
      <c r="D303" s="3" t="str">
        <f>'[1]TCE - ANEXO IV - Preencher'!F312</f>
        <v>22.940.455/0001-20</v>
      </c>
      <c r="E303" s="5" t="str">
        <f>'[1]TCE - ANEXO IV - Preencher'!G312</f>
        <v>MOURA E MELO COMERCIO E SERVICOS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000019433</v>
      </c>
      <c r="I303" s="6" t="str">
        <f>IF('[1]TCE - ANEXO IV - Preencher'!K312="","",'[1]TCE - ANEXO IV - Preencher'!K312)</f>
        <v>03/09/2024</v>
      </c>
      <c r="J303" s="5" t="str">
        <f>'[1]TCE - ANEXO IV - Preencher'!L312</f>
        <v>26240922940455000120550010000194331809552111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3520</v>
      </c>
    </row>
    <row r="304" spans="1:12" s="8" customFormat="1" ht="19.5" customHeight="1" x14ac:dyDescent="0.2">
      <c r="A304" s="3">
        <f>IFERROR(VLOOKUP(B304,'[1]DADOS (OCULTAR)'!$Q$3:$S$136,3,0),"")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3.6 - Material de Expediente</v>
      </c>
      <c r="D304" s="3" t="str">
        <f>'[1]TCE - ANEXO IV - Preencher'!F313</f>
        <v>24.348.443/0001-36</v>
      </c>
      <c r="E304" s="5" t="str">
        <f>'[1]TCE - ANEXO IV - Preencher'!G313</f>
        <v>FRANCRIS LIVARIA E PAPELARIA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000020400</v>
      </c>
      <c r="I304" s="6" t="str">
        <f>IF('[1]TCE - ANEXO IV - Preencher'!K313="","",'[1]TCE - ANEXO IV - Preencher'!K313)</f>
        <v>02/09/2024</v>
      </c>
      <c r="J304" s="5" t="str">
        <f>'[1]TCE - ANEXO IV - Preencher'!L313</f>
        <v>26240924348443000136550010000204001498105495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1095.4000000000001</v>
      </c>
    </row>
    <row r="305" spans="1:12" s="8" customFormat="1" ht="19.5" customHeight="1" x14ac:dyDescent="0.2">
      <c r="A305" s="3">
        <f>IFERROR(VLOOKUP(B305,'[1]DADOS (OCULTAR)'!$Q$3:$S$136,3,0),"")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3.7 - Material de Limpeza e Produtos de Hgienização</v>
      </c>
      <c r="D305" s="3" t="str">
        <f>'[1]TCE - ANEXO IV - Preencher'!F314</f>
        <v>13.441.051/0002-81</v>
      </c>
      <c r="E305" s="5" t="str">
        <f>'[1]TCE - ANEXO IV - Preencher'!G314</f>
        <v>CL COMERCIO DE MATERIAIS MEDICOS HOSPITALARES LTDA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000022830</v>
      </c>
      <c r="I305" s="6" t="str">
        <f>IF('[1]TCE - ANEXO IV - Preencher'!K314="","",'[1]TCE - ANEXO IV - Preencher'!K314)</f>
        <v>17/09/2024</v>
      </c>
      <c r="J305" s="5" t="str">
        <f>'[1]TCE - ANEXO IV - Preencher'!L314</f>
        <v>26240913441051000281550010000228301518005128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1600</v>
      </c>
    </row>
    <row r="306" spans="1:12" s="8" customFormat="1" ht="19.5" customHeight="1" x14ac:dyDescent="0.2">
      <c r="A306" s="3">
        <f>IFERROR(VLOOKUP(B306,'[1]DADOS (OCULTAR)'!$Q$3:$S$136,3,0),"")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3.12 - Material Hospitalar</v>
      </c>
      <c r="D306" s="3" t="str">
        <f>'[1]TCE - ANEXO IV - Preencher'!F315</f>
        <v>01.835.769/0001-92</v>
      </c>
      <c r="E306" s="5" t="str">
        <f>'[1]TCE - ANEXO IV - Preencher'!G315</f>
        <v>BRAMED MATERIAL CIRURGICO LTDA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000024191</v>
      </c>
      <c r="I306" s="6" t="str">
        <f>IF('[1]TCE - ANEXO IV - Preencher'!K315="","",'[1]TCE - ANEXO IV - Preencher'!K315)</f>
        <v>23/09/2024</v>
      </c>
      <c r="J306" s="5" t="str">
        <f>'[1]TCE - ANEXO IV - Preencher'!L315</f>
        <v>26240901835769000192550010000241911485401983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11500</v>
      </c>
    </row>
    <row r="307" spans="1:12" s="8" customFormat="1" ht="19.5" customHeight="1" x14ac:dyDescent="0.2">
      <c r="A307" s="3">
        <f>IFERROR(VLOOKUP(B307,'[1]DADOS (OCULTAR)'!$Q$3:$S$136,3,0),"")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3.14 - Alimentação Preparada</v>
      </c>
      <c r="D307" s="3" t="str">
        <f>'[1]TCE - ANEXO IV - Preencher'!F316</f>
        <v>30.743.270/0001-53</v>
      </c>
      <c r="E307" s="5" t="str">
        <f>'[1]TCE - ANEXO IV - Preencher'!G316</f>
        <v>TRIUNFO COMERC. DE ALIMENTOS PAPEIS E MAT. DE LIMP. EIRELI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000024673</v>
      </c>
      <c r="I307" s="6" t="str">
        <f>IF('[1]TCE - ANEXO IV - Preencher'!K316="","",'[1]TCE - ANEXO IV - Preencher'!K316)</f>
        <v>03/09/2024</v>
      </c>
      <c r="J307" s="5" t="str">
        <f>'[1]TCE - ANEXO IV - Preencher'!L316</f>
        <v>26240930743270000153550010000246731673947280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547.20000000000005</v>
      </c>
    </row>
    <row r="308" spans="1:12" s="8" customFormat="1" ht="19.5" customHeight="1" x14ac:dyDescent="0.2">
      <c r="A308" s="3">
        <f>IFERROR(VLOOKUP(B308,'[1]DADOS (OCULTAR)'!$Q$3:$S$136,3,0),"")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3.14 - Alimentação Preparada</v>
      </c>
      <c r="D308" s="3" t="str">
        <f>'[1]TCE - ANEXO IV - Preencher'!F317</f>
        <v>30.743.270/0001-53</v>
      </c>
      <c r="E308" s="5" t="str">
        <f>'[1]TCE - ANEXO IV - Preencher'!G317</f>
        <v>TRIUNFO COMERC. DE ALIMENTOS PAPEIS E MAT. DE LIMP. EIRELI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000024691</v>
      </c>
      <c r="I308" s="6" t="str">
        <f>IF('[1]TCE - ANEXO IV - Preencher'!K317="","",'[1]TCE - ANEXO IV - Preencher'!K317)</f>
        <v>03/09/2024</v>
      </c>
      <c r="J308" s="5" t="str">
        <f>'[1]TCE - ANEXO IV - Preencher'!L317</f>
        <v>26240930743270000153550010000246911937193585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15376.9</v>
      </c>
    </row>
    <row r="309" spans="1:12" s="8" customFormat="1" ht="19.5" customHeight="1" x14ac:dyDescent="0.2">
      <c r="A309" s="3">
        <f>IFERROR(VLOOKUP(B309,'[1]DADOS (OCULTAR)'!$Q$3:$S$136,3,0),"")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3.14 - Alimentação Preparada</v>
      </c>
      <c r="D309" s="3" t="str">
        <f>'[1]TCE - ANEXO IV - Preencher'!F318</f>
        <v>30.743.270/0001-53</v>
      </c>
      <c r="E309" s="5" t="str">
        <f>'[1]TCE - ANEXO IV - Preencher'!G318</f>
        <v>TRIUNFO COMERC. DE ALIMENTOS PAPEIS E MAT. DE LIMP. EIRELI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000024739</v>
      </c>
      <c r="I309" s="6" t="str">
        <f>IF('[1]TCE - ANEXO IV - Preencher'!K318="","",'[1]TCE - ANEXO IV - Preencher'!K318)</f>
        <v>04/09/2024</v>
      </c>
      <c r="J309" s="5" t="str">
        <f>'[1]TCE - ANEXO IV - Preencher'!L318</f>
        <v>26240930743270000153550010000247391579248505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1590</v>
      </c>
    </row>
    <row r="310" spans="1:12" s="8" customFormat="1" ht="19.5" customHeight="1" x14ac:dyDescent="0.2">
      <c r="A310" s="3">
        <f>IFERROR(VLOOKUP(B310,'[1]DADOS (OCULTAR)'!$Q$3:$S$136,3,0),"")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3.14 - Alimentação Preparada</v>
      </c>
      <c r="D310" s="3" t="str">
        <f>'[1]TCE - ANEXO IV - Preencher'!F319</f>
        <v>30.743.270/0001-53</v>
      </c>
      <c r="E310" s="5" t="str">
        <f>'[1]TCE - ANEXO IV - Preencher'!G319</f>
        <v>TRIUNFO COMERC. DE ALIMENTOS PAPEIS E MAT. DE LIMP.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000024857</v>
      </c>
      <c r="I310" s="6" t="str">
        <f>IF('[1]TCE - ANEXO IV - Preencher'!K319="","",'[1]TCE - ANEXO IV - Preencher'!K319)</f>
        <v>10/09/2024</v>
      </c>
      <c r="J310" s="5" t="str">
        <f>'[1]TCE - ANEXO IV - Preencher'!L319</f>
        <v>26240930743270000153550010000248571641924541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8507.1200000000008</v>
      </c>
    </row>
    <row r="311" spans="1:12" s="8" customFormat="1" ht="19.5" customHeight="1" x14ac:dyDescent="0.2">
      <c r="A311" s="3">
        <f>IFERROR(VLOOKUP(B311,'[1]DADOS (OCULTAR)'!$Q$3:$S$136,3,0),"")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3.4 - Material Farmacológico</v>
      </c>
      <c r="D311" s="3" t="str">
        <f>'[1]TCE - ANEXO IV - Preencher'!F320</f>
        <v>23.664.355/0001-80</v>
      </c>
      <c r="E311" s="5" t="str">
        <f>'[1]TCE - ANEXO IV - Preencher'!G320</f>
        <v>INJEMED MEDICAMENTOS ESPECIAIS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000025395</v>
      </c>
      <c r="I311" s="6" t="str">
        <f>IF('[1]TCE - ANEXO IV - Preencher'!K320="","",'[1]TCE - ANEXO IV - Preencher'!K320)</f>
        <v>29/08/2024</v>
      </c>
      <c r="J311" s="5" t="str">
        <f>'[1]TCE - ANEXO IV - Preencher'!L320</f>
        <v>31240823664355000180550010000253951717097094</v>
      </c>
      <c r="K311" s="5" t="str">
        <f>IF(F311="B",LEFT('[1]TCE - ANEXO IV - Preencher'!M320,2),IF(F311="S",LEFT('[1]TCE - ANEXO IV - Preencher'!M320,7),IF('[1]TCE - ANEXO IV - Preencher'!H320="","")))</f>
        <v>31</v>
      </c>
      <c r="L311" s="7">
        <f>'[1]TCE - ANEXO IV - Preencher'!N320</f>
        <v>3796</v>
      </c>
    </row>
    <row r="312" spans="1:12" s="8" customFormat="1" ht="19.5" customHeight="1" x14ac:dyDescent="0.2">
      <c r="A312" s="3">
        <f>IFERROR(VLOOKUP(B312,'[1]DADOS (OCULTAR)'!$Q$3:$S$136,3,0),"")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3.4 - Material Farmacológico</v>
      </c>
      <c r="D312" s="3" t="str">
        <f>'[1]TCE - ANEXO IV - Preencher'!F321</f>
        <v>35.753.111/0001-53</v>
      </c>
      <c r="E312" s="5" t="str">
        <f>'[1]TCE - ANEXO IV - Preencher'!G321</f>
        <v>NORD PRODUTOS EM SAUDE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000031061</v>
      </c>
      <c r="I312" s="6" t="str">
        <f>IF('[1]TCE - ANEXO IV - Preencher'!K321="","",'[1]TCE - ANEXO IV - Preencher'!K321)</f>
        <v>24/09/2024</v>
      </c>
      <c r="J312" s="5" t="str">
        <f>'[1]TCE - ANEXO IV - Preencher'!L321</f>
        <v>26240935753111000153550010000310611000414652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38968.6</v>
      </c>
    </row>
    <row r="313" spans="1:12" s="8" customFormat="1" ht="19.5" customHeight="1" x14ac:dyDescent="0.2">
      <c r="A313" s="3">
        <f>IFERROR(VLOOKUP(B313,'[1]DADOS (OCULTAR)'!$Q$3:$S$136,3,0),"")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3.14 - Alimentação Preparada</v>
      </c>
      <c r="D313" s="3" t="str">
        <f>'[1]TCE - ANEXO IV - Preencher'!F322</f>
        <v>18.478.889/0001-82</v>
      </c>
      <c r="E313" s="5" t="str">
        <f>'[1]TCE - ANEXO IV - Preencher'!G322</f>
        <v>M JOSE DE SOUZA OVOS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000034244</v>
      </c>
      <c r="I313" s="6" t="str">
        <f>IF('[1]TCE - ANEXO IV - Preencher'!K322="","",'[1]TCE - ANEXO IV - Preencher'!K322)</f>
        <v>28/08/2024</v>
      </c>
      <c r="J313" s="5" t="str">
        <f>'[1]TCE - ANEXO IV - Preencher'!L322</f>
        <v>26240818478889000182550010000342441008915178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336</v>
      </c>
    </row>
    <row r="314" spans="1:12" s="8" customFormat="1" ht="19.5" customHeight="1" x14ac:dyDescent="0.2">
      <c r="A314" s="3">
        <f>IFERROR(VLOOKUP(B314,'[1]DADOS (OCULTAR)'!$Q$3:$S$136,3,0),"")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3.14 - Alimentação Preparada</v>
      </c>
      <c r="D314" s="3" t="str">
        <f>'[1]TCE - ANEXO IV - Preencher'!F323</f>
        <v>18.478.889/0001-82</v>
      </c>
      <c r="E314" s="5" t="str">
        <f>'[1]TCE - ANEXO IV - Preencher'!G323</f>
        <v>M JOSE DE SOUZA OVOS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000034346</v>
      </c>
      <c r="I314" s="6" t="str">
        <f>IF('[1]TCE - ANEXO IV - Preencher'!K323="","",'[1]TCE - ANEXO IV - Preencher'!K323)</f>
        <v>31/08/2024</v>
      </c>
      <c r="J314" s="5" t="str">
        <f>'[1]TCE - ANEXO IV - Preencher'!L323</f>
        <v>26240818478889000182550010000343461002827188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364.5</v>
      </c>
    </row>
    <row r="315" spans="1:12" s="8" customFormat="1" ht="19.5" customHeight="1" x14ac:dyDescent="0.2">
      <c r="A315" s="3">
        <f>IFERROR(VLOOKUP(B315,'[1]DADOS (OCULTAR)'!$Q$3:$S$136,3,0),"")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3.14 - Alimentação Preparada</v>
      </c>
      <c r="D315" s="3" t="str">
        <f>'[1]TCE - ANEXO IV - Preencher'!F324</f>
        <v>18.478.889/0001-82</v>
      </c>
      <c r="E315" s="5" t="str">
        <f>'[1]TCE - ANEXO IV - Preencher'!G324</f>
        <v>M JOSE DE SOUZA OVOS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000034468</v>
      </c>
      <c r="I315" s="6" t="str">
        <f>IF('[1]TCE - ANEXO IV - Preencher'!K324="","",'[1]TCE - ANEXO IV - Preencher'!K324)</f>
        <v>04/09/2024</v>
      </c>
      <c r="J315" s="5" t="str">
        <f>'[1]TCE - ANEXO IV - Preencher'!L324</f>
        <v>26240918478889000182550010000344681003527613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391.5</v>
      </c>
    </row>
    <row r="316" spans="1:12" s="8" customFormat="1" ht="19.5" customHeight="1" x14ac:dyDescent="0.2">
      <c r="A316" s="3">
        <f>IFERROR(VLOOKUP(B316,'[1]DADOS (OCULTAR)'!$Q$3:$S$136,3,0),"")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3.14 - Alimentação Preparada</v>
      </c>
      <c r="D316" s="3" t="str">
        <f>'[1]TCE - ANEXO IV - Preencher'!F325</f>
        <v>18.478.889/0001-82</v>
      </c>
      <c r="E316" s="5" t="str">
        <f>'[1]TCE - ANEXO IV - Preencher'!G325</f>
        <v>M JOSE DE SOUZA OVOS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000034580</v>
      </c>
      <c r="I316" s="6" t="str">
        <f>IF('[1]TCE - ANEXO IV - Preencher'!K325="","",'[1]TCE - ANEXO IV - Preencher'!K325)</f>
        <v>09/09/2024</v>
      </c>
      <c r="J316" s="5" t="str">
        <f>'[1]TCE - ANEXO IV - Preencher'!L325</f>
        <v>26240918478889000182550010000345801005173436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337.5</v>
      </c>
    </row>
    <row r="317" spans="1:12" s="8" customFormat="1" ht="19.5" customHeight="1" x14ac:dyDescent="0.2">
      <c r="A317" s="3">
        <f>IFERROR(VLOOKUP(B317,'[1]DADOS (OCULTAR)'!$Q$3:$S$136,3,0),"")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3.14 - Alimentação Preparada</v>
      </c>
      <c r="D317" s="3" t="str">
        <f>'[1]TCE - ANEXO IV - Preencher'!F326</f>
        <v>18.478.889/0001-82</v>
      </c>
      <c r="E317" s="5" t="str">
        <f>'[1]TCE - ANEXO IV - Preencher'!G326</f>
        <v>M JOSE DE SOUZA OVOS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000034679</v>
      </c>
      <c r="I317" s="6" t="str">
        <f>IF('[1]TCE - ANEXO IV - Preencher'!K326="","",'[1]TCE - ANEXO IV - Preencher'!K326)</f>
        <v>12/09/2024</v>
      </c>
      <c r="J317" s="5" t="str">
        <f>'[1]TCE - ANEXO IV - Preencher'!L326</f>
        <v>26240918478889000182550010000346791006717094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364.5</v>
      </c>
    </row>
    <row r="318" spans="1:12" s="8" customFormat="1" ht="19.5" customHeight="1" x14ac:dyDescent="0.2">
      <c r="A318" s="3">
        <f>IFERROR(VLOOKUP(B318,'[1]DADOS (OCULTAR)'!$Q$3:$S$136,3,0),"")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3.14 - Alimentação Preparada</v>
      </c>
      <c r="D318" s="3" t="str">
        <f>'[1]TCE - ANEXO IV - Preencher'!F327</f>
        <v>18.478.889/0001-82</v>
      </c>
      <c r="E318" s="5" t="str">
        <f>'[1]TCE - ANEXO IV - Preencher'!G327</f>
        <v>M JOSE DE SOUZA OVOS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000034759</v>
      </c>
      <c r="I318" s="6" t="str">
        <f>IF('[1]TCE - ANEXO IV - Preencher'!K327="","",'[1]TCE - ANEXO IV - Preencher'!K327)</f>
        <v>16/09/2024</v>
      </c>
      <c r="J318" s="5" t="str">
        <f>'[1]TCE - ANEXO IV - Preencher'!L327</f>
        <v>26240918478889000182550010000347591001677909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297</v>
      </c>
    </row>
    <row r="319" spans="1:12" s="8" customFormat="1" ht="19.5" customHeight="1" x14ac:dyDescent="0.2">
      <c r="A319" s="3">
        <f>IFERROR(VLOOKUP(B319,'[1]DADOS (OCULTAR)'!$Q$3:$S$136,3,0),"")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3.14 - Alimentação Preparada</v>
      </c>
      <c r="D319" s="3" t="str">
        <f>'[1]TCE - ANEXO IV - Preencher'!F328</f>
        <v>18.478.889/0001-82</v>
      </c>
      <c r="E319" s="5" t="str">
        <f>'[1]TCE - ANEXO IV - Preencher'!G328</f>
        <v>M JOSE DE SOUZA OVOS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000034862</v>
      </c>
      <c r="I319" s="6" t="str">
        <f>IF('[1]TCE - ANEXO IV - Preencher'!K328="","",'[1]TCE - ANEXO IV - Preencher'!K328)</f>
        <v>19/09/2024</v>
      </c>
      <c r="J319" s="5" t="str">
        <f>'[1]TCE - ANEXO IV - Preencher'!L328</f>
        <v>26240918478889000182550010000348621009681949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364.5</v>
      </c>
    </row>
    <row r="320" spans="1:12" s="8" customFormat="1" ht="19.5" customHeight="1" x14ac:dyDescent="0.2">
      <c r="A320" s="3">
        <f>IFERROR(VLOOKUP(B320,'[1]DADOS (OCULTAR)'!$Q$3:$S$136,3,0),"")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3.14 - Alimentação Preparada</v>
      </c>
      <c r="D320" s="3" t="str">
        <f>'[1]TCE - ANEXO IV - Preencher'!F329</f>
        <v>18.478.889/0001-82</v>
      </c>
      <c r="E320" s="5" t="str">
        <f>'[1]TCE - ANEXO IV - Preencher'!G329</f>
        <v>M JOSE DE SOUZA OVOS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000034957</v>
      </c>
      <c r="I320" s="6" t="str">
        <f>IF('[1]TCE - ANEXO IV - Preencher'!K329="","",'[1]TCE - ANEXO IV - Preencher'!K329)</f>
        <v>21/09/2024</v>
      </c>
      <c r="J320" s="5" t="str">
        <f>'[1]TCE - ANEXO IV - Preencher'!L329</f>
        <v>26240918478889000182550010000349571005912410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310.5</v>
      </c>
    </row>
    <row r="321" spans="1:12" s="8" customFormat="1" ht="19.5" customHeight="1" x14ac:dyDescent="0.2">
      <c r="A321" s="3">
        <f>IFERROR(VLOOKUP(B321,'[1]DADOS (OCULTAR)'!$Q$3:$S$136,3,0),"")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3.14 - Alimentação Preparada</v>
      </c>
      <c r="D321" s="3" t="str">
        <f>'[1]TCE - ANEXO IV - Preencher'!F330</f>
        <v>18.478.889/0001-82</v>
      </c>
      <c r="E321" s="5" t="str">
        <f>'[1]TCE - ANEXO IV - Preencher'!G330</f>
        <v>M JOSE DE SOUZA OVOS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000035062</v>
      </c>
      <c r="I321" s="6" t="str">
        <f>IF('[1]TCE - ANEXO IV - Preencher'!K330="","",'[1]TCE - ANEXO IV - Preencher'!K330)</f>
        <v>25/09/2024</v>
      </c>
      <c r="J321" s="5" t="str">
        <f>'[1]TCE - ANEXO IV - Preencher'!L330</f>
        <v>26240918478889000182550010000350621001194160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270</v>
      </c>
    </row>
    <row r="322" spans="1:12" s="8" customFormat="1" ht="19.5" customHeight="1" x14ac:dyDescent="0.2">
      <c r="A322" s="3">
        <f>IFERROR(VLOOKUP(B322,'[1]DADOS (OCULTAR)'!$Q$3:$S$136,3,0),"")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3.1 - Combustíveis e Lubrificantes Automotivos</v>
      </c>
      <c r="D322" s="3" t="str">
        <f>'[1]TCE - ANEXO IV - Preencher'!F331</f>
        <v>27.058.274/0001-98</v>
      </c>
      <c r="E322" s="5" t="str">
        <f>'[1]TCE - ANEXO IV - Preencher'!G331</f>
        <v>JATOBARRETTO CENTRO DE DISTRIBUICAO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000035782</v>
      </c>
      <c r="I322" s="6" t="str">
        <f>IF('[1]TCE - ANEXO IV - Preencher'!K331="","",'[1]TCE - ANEXO IV - Preencher'!K331)</f>
        <v>20/09/2024</v>
      </c>
      <c r="J322" s="5" t="str">
        <f>'[1]TCE - ANEXO IV - Preencher'!L331</f>
        <v>26240927058274000198550010000357821729760942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93.06</v>
      </c>
    </row>
    <row r="323" spans="1:12" s="8" customFormat="1" ht="19.5" customHeight="1" x14ac:dyDescent="0.2">
      <c r="A323" s="3">
        <f>IFERROR(VLOOKUP(B323,'[1]DADOS (OCULTAR)'!$Q$3:$S$136,3,0),"")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3.7 - Material de Limpeza e Produtos de Hgienização</v>
      </c>
      <c r="D323" s="3" t="str">
        <f>'[1]TCE - ANEXO IV - Preencher'!F332</f>
        <v>27.058.274/0001-98</v>
      </c>
      <c r="E323" s="5" t="str">
        <f>'[1]TCE - ANEXO IV - Preencher'!G332</f>
        <v>JATOBARRETTO CENTRO DE DISTRIBUICAO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000035782</v>
      </c>
      <c r="I323" s="6" t="str">
        <f>IF('[1]TCE - ANEXO IV - Preencher'!K332="","",'[1]TCE - ANEXO IV - Preencher'!K332)</f>
        <v>20/09/2024</v>
      </c>
      <c r="J323" s="5" t="str">
        <f>'[1]TCE - ANEXO IV - Preencher'!L332</f>
        <v>26240927058274000198550010000357821729760942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342</v>
      </c>
    </row>
    <row r="324" spans="1:12" s="8" customFormat="1" ht="19.5" customHeight="1" x14ac:dyDescent="0.2">
      <c r="A324" s="3">
        <f>IFERROR(VLOOKUP(B324,'[1]DADOS (OCULTAR)'!$Q$3:$S$136,3,0),"")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3.7 - Material de Limpeza e Produtos de Hgienização</v>
      </c>
      <c r="D324" s="3" t="str">
        <f>'[1]TCE - ANEXO IV - Preencher'!F333</f>
        <v>27.058.274/0001-98</v>
      </c>
      <c r="E324" s="5" t="str">
        <f>'[1]TCE - ANEXO IV - Preencher'!G333</f>
        <v>JATOBARRETTO CENTRO DE DISTRIBUICAO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000035782</v>
      </c>
      <c r="I324" s="6" t="str">
        <f>IF('[1]TCE - ANEXO IV - Preencher'!K333="","",'[1]TCE - ANEXO IV - Preencher'!K333)</f>
        <v>20/09/2024</v>
      </c>
      <c r="J324" s="5" t="str">
        <f>'[1]TCE - ANEXO IV - Preencher'!L333</f>
        <v>26240927058274000198550010000357821729760942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902.65</v>
      </c>
    </row>
    <row r="325" spans="1:12" s="8" customFormat="1" ht="19.5" customHeight="1" x14ac:dyDescent="0.2">
      <c r="A325" s="3">
        <f>IFERROR(VLOOKUP(B325,'[1]DADOS (OCULTAR)'!$Q$3:$S$136,3,0),"")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3.12 - Material Hospitalar</v>
      </c>
      <c r="D325" s="3" t="str">
        <f>'[1]TCE - ANEXO IV - Preencher'!F334</f>
        <v>33.100.082/0004-48</v>
      </c>
      <c r="E325" s="5" t="str">
        <f>'[1]TCE - ANEXO IV - Preencher'!G334</f>
        <v>E TAMUSSINO CIA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000036327</v>
      </c>
      <c r="I325" s="6" t="str">
        <f>IF('[1]TCE - ANEXO IV - Preencher'!K334="","",'[1]TCE - ANEXO IV - Preencher'!K334)</f>
        <v>23/09/2024</v>
      </c>
      <c r="J325" s="5" t="str">
        <f>'[1]TCE - ANEXO IV - Preencher'!L334</f>
        <v>26240933100082000448550020000363271558930854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23744.98</v>
      </c>
    </row>
    <row r="326" spans="1:12" s="8" customFormat="1" ht="19.5" customHeight="1" x14ac:dyDescent="0.2">
      <c r="A326" s="3">
        <f>IFERROR(VLOOKUP(B326,'[1]DADOS (OCULTAR)'!$Q$3:$S$136,3,0),"")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3.12 - Material Hospitalar</v>
      </c>
      <c r="D326" s="3" t="str">
        <f>'[1]TCE - ANEXO IV - Preencher'!F335</f>
        <v>33.100.082/0004-48</v>
      </c>
      <c r="E326" s="5" t="str">
        <f>'[1]TCE - ANEXO IV - Preencher'!G335</f>
        <v>E TAMUSSINO CIA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000036525</v>
      </c>
      <c r="I326" s="6" t="str">
        <f>IF('[1]TCE - ANEXO IV - Preencher'!K335="","",'[1]TCE - ANEXO IV - Preencher'!K335)</f>
        <v>27/09/2024</v>
      </c>
      <c r="J326" s="5" t="str">
        <f>'[1]TCE - ANEXO IV - Preencher'!L335</f>
        <v>26240933100082000448550020000365251999858361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910</v>
      </c>
    </row>
    <row r="327" spans="1:12" s="8" customFormat="1" ht="19.5" customHeight="1" x14ac:dyDescent="0.2">
      <c r="A327" s="3">
        <f>IFERROR(VLOOKUP(B327,'[1]DADOS (OCULTAR)'!$Q$3:$S$136,3,0),"")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3.6 - Material de Expediente</v>
      </c>
      <c r="D327" s="3" t="str">
        <f>'[1]TCE - ANEXO IV - Preencher'!F336</f>
        <v>09.756.925/0001-31</v>
      </c>
      <c r="E327" s="5" t="str">
        <f>'[1]TCE - ANEXO IV - Preencher'!G336</f>
        <v>CENTRO PERNAMBUCANO DE PSICOLOGIA APLICADA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000039739</v>
      </c>
      <c r="I327" s="6" t="str">
        <f>IF('[1]TCE - ANEXO IV - Preencher'!K336="","",'[1]TCE - ANEXO IV - Preencher'!K336)</f>
        <v>03/09/2024</v>
      </c>
      <c r="J327" s="5" t="str">
        <f>'[1]TCE - ANEXO IV - Preencher'!L336</f>
        <v>26240909756925000131550020000397391534568176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520</v>
      </c>
    </row>
    <row r="328" spans="1:12" s="8" customFormat="1" ht="19.5" customHeight="1" x14ac:dyDescent="0.2">
      <c r="A328" s="3">
        <f>IFERROR(VLOOKUP(B328,'[1]DADOS (OCULTAR)'!$Q$3:$S$136,3,0),"")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3.14 - Alimentação Preparada</v>
      </c>
      <c r="D328" s="3" t="str">
        <f>'[1]TCE - ANEXO IV - Preencher'!F337</f>
        <v>01.687.725/0001-62</v>
      </c>
      <c r="E328" s="5" t="str">
        <f>'[1]TCE - ANEXO IV - Preencher'!G337</f>
        <v>CENTRO ESPEC. EM NUTRI. ENTERAL E PARENTERAL - CENEP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000052015</v>
      </c>
      <c r="I328" s="6" t="str">
        <f>IF('[1]TCE - ANEXO IV - Preencher'!K337="","",'[1]TCE - ANEXO IV - Preencher'!K337)</f>
        <v>10/09/2024</v>
      </c>
      <c r="J328" s="5" t="str">
        <f>'[1]TCE - ANEXO IV - Preencher'!L337</f>
        <v>26240901687725000162550010000520151540390008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16747.5</v>
      </c>
    </row>
    <row r="329" spans="1:12" s="8" customFormat="1" ht="19.5" customHeight="1" x14ac:dyDescent="0.2">
      <c r="A329" s="3">
        <f>IFERROR(VLOOKUP(B329,'[1]DADOS (OCULTAR)'!$Q$3:$S$136,3,0),"")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3.14 - Alimentação Preparada</v>
      </c>
      <c r="D329" s="3" t="str">
        <f>'[1]TCE - ANEXO IV - Preencher'!F338</f>
        <v>01.687.725/0001-62</v>
      </c>
      <c r="E329" s="5" t="str">
        <f>'[1]TCE - ANEXO IV - Preencher'!G338</f>
        <v>CENTRO ESPEC. EM NUTRI. ENTERAL E PARENTERAL - CENEP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000052016</v>
      </c>
      <c r="I329" s="6" t="str">
        <f>IF('[1]TCE - ANEXO IV - Preencher'!K338="","",'[1]TCE - ANEXO IV - Preencher'!K338)</f>
        <v>10/09/2024</v>
      </c>
      <c r="J329" s="5" t="str">
        <f>'[1]TCE - ANEXO IV - Preencher'!L338</f>
        <v>26240901687725000162550010000520161540400000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2664</v>
      </c>
    </row>
    <row r="330" spans="1:12" s="8" customFormat="1" ht="19.5" customHeight="1" x14ac:dyDescent="0.2">
      <c r="A330" s="3">
        <f>IFERROR(VLOOKUP(B330,'[1]DADOS (OCULTAR)'!$Q$3:$S$136,3,0),"")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3.2 - Gás e Outros Materiais Engarrafados</v>
      </c>
      <c r="D330" s="3" t="str">
        <f>'[1]TCE - ANEXO IV - Preencher'!F339</f>
        <v>19.791.896/0158-09</v>
      </c>
      <c r="E330" s="5" t="str">
        <f>'[1]TCE - ANEXO IV - Preencher'!G339</f>
        <v>SUPERGASBRAS ENERGIA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000089856</v>
      </c>
      <c r="I330" s="6" t="str">
        <f>IF('[1]TCE - ANEXO IV - Preencher'!K339="","",'[1]TCE - ANEXO IV - Preencher'!K339)</f>
        <v>27/09/2024</v>
      </c>
      <c r="J330" s="5" t="str">
        <f>'[1]TCE - ANEXO IV - Preencher'!L339</f>
        <v>26240919791896015809550010000898561554720631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2550</v>
      </c>
    </row>
    <row r="331" spans="1:12" s="8" customFormat="1" ht="19.5" customHeight="1" x14ac:dyDescent="0.2">
      <c r="A331" s="3">
        <f>IFERROR(VLOOKUP(B331,'[1]DADOS (OCULTAR)'!$Q$3:$S$136,3,0),"")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3.12 - Material Hospitalar</v>
      </c>
      <c r="D331" s="3" t="str">
        <f>'[1]TCE - ANEXO IV - Preencher'!F340</f>
        <v>12.340.717/0001-61</v>
      </c>
      <c r="E331" s="5" t="str">
        <f>'[1]TCE - ANEXO IV - Preencher'!G340</f>
        <v>POINT SUTURE DO BRASIL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000099766</v>
      </c>
      <c r="I331" s="6" t="str">
        <f>IF('[1]TCE - ANEXO IV - Preencher'!K340="","",'[1]TCE - ANEXO IV - Preencher'!K340)</f>
        <v>02/09/2024</v>
      </c>
      <c r="J331" s="5" t="str">
        <f>'[1]TCE - ANEXO IV - Preencher'!L340</f>
        <v>23240912340717000161550010000997661715727668</v>
      </c>
      <c r="K331" s="5" t="str">
        <f>IF(F331="B",LEFT('[1]TCE - ANEXO IV - Preencher'!M340,2),IF(F331="S",LEFT('[1]TCE - ANEXO IV - Preencher'!M340,7),IF('[1]TCE - ANEXO IV - Preencher'!H340="","")))</f>
        <v>23</v>
      </c>
      <c r="L331" s="7">
        <f>'[1]TCE - ANEXO IV - Preencher'!N340</f>
        <v>4416.76</v>
      </c>
    </row>
    <row r="332" spans="1:12" s="8" customFormat="1" ht="19.5" customHeight="1" x14ac:dyDescent="0.2">
      <c r="A332" s="3">
        <f>IFERROR(VLOOKUP(B332,'[1]DADOS (OCULTAR)'!$Q$3:$S$136,3,0),"")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3.12 - Material Hospitalar</v>
      </c>
      <c r="D332" s="3" t="str">
        <f>'[1]TCE - ANEXO IV - Preencher'!F341</f>
        <v>12.340.717/0001-61</v>
      </c>
      <c r="E332" s="5" t="str">
        <f>'[1]TCE - ANEXO IV - Preencher'!G341</f>
        <v>POINT SUTURE DO BRASIL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000099767</v>
      </c>
      <c r="I332" s="6" t="str">
        <f>IF('[1]TCE - ANEXO IV - Preencher'!K341="","",'[1]TCE - ANEXO IV - Preencher'!K341)</f>
        <v>02/09/2024</v>
      </c>
      <c r="J332" s="5" t="str">
        <f>'[1]TCE - ANEXO IV - Preencher'!L341</f>
        <v>23240912340717000161550010000997671606354531</v>
      </c>
      <c r="K332" s="5" t="str">
        <f>IF(F332="B",LEFT('[1]TCE - ANEXO IV - Preencher'!M341,2),IF(F332="S",LEFT('[1]TCE - ANEXO IV - Preencher'!M341,7),IF('[1]TCE - ANEXO IV - Preencher'!H341="","")))</f>
        <v>23</v>
      </c>
      <c r="L332" s="7">
        <f>'[1]TCE - ANEXO IV - Preencher'!N341</f>
        <v>7548.72</v>
      </c>
    </row>
    <row r="333" spans="1:12" s="8" customFormat="1" ht="19.5" customHeight="1" x14ac:dyDescent="0.2">
      <c r="A333" s="3">
        <f>IFERROR(VLOOKUP(B333,'[1]DADOS (OCULTAR)'!$Q$3:$S$136,3,0),"")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3.12 - Material Hospitalar</v>
      </c>
      <c r="D333" s="3" t="str">
        <f>'[1]TCE - ANEXO IV - Preencher'!F342</f>
        <v>12.340.717/0001-61</v>
      </c>
      <c r="E333" s="5" t="str">
        <f>'[1]TCE - ANEXO IV - Preencher'!G342</f>
        <v>POINT SUTURE DO BRASIL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000100212</v>
      </c>
      <c r="I333" s="6" t="str">
        <f>IF('[1]TCE - ANEXO IV - Preencher'!K342="","",'[1]TCE - ANEXO IV - Preencher'!K342)</f>
        <v>23/09/2024</v>
      </c>
      <c r="J333" s="5" t="str">
        <f>'[1]TCE - ANEXO IV - Preencher'!L342</f>
        <v>23240912340717000161550010001002121822475060</v>
      </c>
      <c r="K333" s="5" t="str">
        <f>IF(F333="B",LEFT('[1]TCE - ANEXO IV - Preencher'!M342,2),IF(F333="S",LEFT('[1]TCE - ANEXO IV - Preencher'!M342,7),IF('[1]TCE - ANEXO IV - Preencher'!H342="","")))</f>
        <v>23</v>
      </c>
      <c r="L333" s="7">
        <f>'[1]TCE - ANEXO IV - Preencher'!N342</f>
        <v>1988.31</v>
      </c>
    </row>
    <row r="334" spans="1:12" s="8" customFormat="1" ht="19.5" customHeight="1" x14ac:dyDescent="0.2">
      <c r="A334" s="3">
        <f>IFERROR(VLOOKUP(B334,'[1]DADOS (OCULTAR)'!$Q$3:$S$136,3,0),"")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 xml:space="preserve">3.10 - Material para Manutenção de Bens Móveis </v>
      </c>
      <c r="D334" s="3" t="str">
        <f>'[1]TCE - ANEXO IV - Preencher'!F343</f>
        <v>02.535.707/0001-28</v>
      </c>
      <c r="E334" s="5" t="str">
        <f>'[1]TCE - ANEXO IV - Preencher'!G343</f>
        <v>DRAGER INDUSTRIA DE COMERCIO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000104822</v>
      </c>
      <c r="I334" s="6" t="str">
        <f>IF('[1]TCE - ANEXO IV - Preencher'!K343="","",'[1]TCE - ANEXO IV - Preencher'!K343)</f>
        <v>04/06/2024</v>
      </c>
      <c r="J334" s="5" t="str">
        <f>'[1]TCE - ANEXO IV - Preencher'!L343</f>
        <v>35240602535707000128550050001048221000884886</v>
      </c>
      <c r="K334" s="5" t="str">
        <f>IF(F334="B",LEFT('[1]TCE - ANEXO IV - Preencher'!M343,2),IF(F334="S",LEFT('[1]TCE - ANEXO IV - Preencher'!M343,7),IF('[1]TCE - ANEXO IV - Preencher'!H343="","")))</f>
        <v>35</v>
      </c>
      <c r="L334" s="7">
        <f>'[1]TCE - ANEXO IV - Preencher'!N343</f>
        <v>7209.08</v>
      </c>
    </row>
    <row r="335" spans="1:12" s="8" customFormat="1" ht="19.5" customHeight="1" x14ac:dyDescent="0.2">
      <c r="A335" s="3">
        <f>IFERROR(VLOOKUP(B335,'[1]DADOS (OCULTAR)'!$Q$3:$S$136,3,0),"")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08.713.023/0001-55</v>
      </c>
      <c r="E335" s="5" t="str">
        <f>'[1]TCE - ANEXO IV - Preencher'!G344</f>
        <v>ENDOSURGICAL COM  REP IMP EXP  MA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000107302</v>
      </c>
      <c r="I335" s="6" t="str">
        <f>IF('[1]TCE - ANEXO IV - Preencher'!K344="","",'[1]TCE - ANEXO IV - Preencher'!K344)</f>
        <v>03/09/2024</v>
      </c>
      <c r="J335" s="5" t="str">
        <f>'[1]TCE - ANEXO IV - Preencher'!L344</f>
        <v>26240908713023000155550010001073021193047630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1270</v>
      </c>
    </row>
    <row r="336" spans="1:12" s="8" customFormat="1" ht="19.5" customHeight="1" x14ac:dyDescent="0.2">
      <c r="A336" s="3">
        <f>IFERROR(VLOOKUP(B336,'[1]DADOS (OCULTAR)'!$Q$3:$S$136,3,0),"")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>08.713.023/0001-55</v>
      </c>
      <c r="E336" s="5" t="str">
        <f>'[1]TCE - ANEXO IV - Preencher'!G345</f>
        <v>ENDOSURGICAL COM  REP IMP EXP  MA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000107320</v>
      </c>
      <c r="I336" s="6" t="str">
        <f>IF('[1]TCE - ANEXO IV - Preencher'!K345="","",'[1]TCE - ANEXO IV - Preencher'!K345)</f>
        <v>03/09/2024</v>
      </c>
      <c r="J336" s="5" t="str">
        <f>'[1]TCE - ANEXO IV - Preencher'!L345</f>
        <v>26240908713023000155550010001073201940235885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1270</v>
      </c>
    </row>
    <row r="337" spans="1:12" s="8" customFormat="1" ht="19.5" customHeight="1" x14ac:dyDescent="0.2">
      <c r="A337" s="3">
        <f>IFERROR(VLOOKUP(B337,'[1]DADOS (OCULTAR)'!$Q$3:$S$136,3,0),"")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08.713.023/0001-55</v>
      </c>
      <c r="E337" s="5" t="str">
        <f>'[1]TCE - ANEXO IV - Preencher'!G346</f>
        <v>ENDOSURGICAL COM  REP IMP EXP  MA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000108053</v>
      </c>
      <c r="I337" s="6" t="str">
        <f>IF('[1]TCE - ANEXO IV - Preencher'!K346="","",'[1]TCE - ANEXO IV - Preencher'!K346)</f>
        <v>17/09/2024</v>
      </c>
      <c r="J337" s="5" t="str">
        <f>'[1]TCE - ANEXO IV - Preencher'!L346</f>
        <v>26240908713023000155550010001080531633651007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1020</v>
      </c>
    </row>
    <row r="338" spans="1:12" s="8" customFormat="1" ht="19.5" customHeight="1" x14ac:dyDescent="0.2">
      <c r="A338" s="3">
        <f>IFERROR(VLOOKUP(B338,'[1]DADOS (OCULTAR)'!$Q$3:$S$136,3,0),"")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08.713.023/0001-55</v>
      </c>
      <c r="E338" s="5" t="str">
        <f>'[1]TCE - ANEXO IV - Preencher'!G347</f>
        <v>ENDOSURGICAL COM  REP IMP EXP  MA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000108054</v>
      </c>
      <c r="I338" s="6" t="str">
        <f>IF('[1]TCE - ANEXO IV - Preencher'!K347="","",'[1]TCE - ANEXO IV - Preencher'!K347)</f>
        <v>17/09/2024</v>
      </c>
      <c r="J338" s="5" t="str">
        <f>'[1]TCE - ANEXO IV - Preencher'!L347</f>
        <v>26240908713023000155550010001080541471108980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1020</v>
      </c>
    </row>
    <row r="339" spans="1:12" s="8" customFormat="1" ht="19.5" customHeight="1" x14ac:dyDescent="0.2">
      <c r="A339" s="3">
        <f>IFERROR(VLOOKUP(B339,'[1]DADOS (OCULTAR)'!$Q$3:$S$136,3,0),"")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08.713.023/0001-55</v>
      </c>
      <c r="E339" s="5" t="str">
        <f>'[1]TCE - ANEXO IV - Preencher'!G348</f>
        <v>ENDOSURGICAL COM  REP IMP EXP  MA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000108055</v>
      </c>
      <c r="I339" s="6" t="str">
        <f>IF('[1]TCE - ANEXO IV - Preencher'!K348="","",'[1]TCE - ANEXO IV - Preencher'!K348)</f>
        <v>17/09/2024</v>
      </c>
      <c r="J339" s="5" t="str">
        <f>'[1]TCE - ANEXO IV - Preencher'!L348</f>
        <v>26240908713023000155550010001080551726710857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1270</v>
      </c>
    </row>
    <row r="340" spans="1:12" s="8" customFormat="1" ht="19.5" customHeight="1" x14ac:dyDescent="0.2">
      <c r="A340" s="3">
        <f>IFERROR(VLOOKUP(B340,'[1]DADOS (OCULTAR)'!$Q$3:$S$136,3,0),"")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>08.713.023/0001-55</v>
      </c>
      <c r="E340" s="5" t="str">
        <f>'[1]TCE - ANEXO IV - Preencher'!G349</f>
        <v>ENDOSURGICAL COM  REP IMP EXP  MA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000108098</v>
      </c>
      <c r="I340" s="6" t="str">
        <f>IF('[1]TCE - ANEXO IV - Preencher'!K349="","",'[1]TCE - ANEXO IV - Preencher'!K349)</f>
        <v>17/09/2024</v>
      </c>
      <c r="J340" s="5" t="str">
        <f>'[1]TCE - ANEXO IV - Preencher'!L349</f>
        <v>26240908713023000155550010001080981710633014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959.4</v>
      </c>
    </row>
    <row r="341" spans="1:12" s="8" customFormat="1" ht="19.5" customHeight="1" x14ac:dyDescent="0.2">
      <c r="A341" s="3">
        <f>IFERROR(VLOOKUP(B341,'[1]DADOS (OCULTAR)'!$Q$3:$S$136,3,0),"")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08.713.023/0001-55</v>
      </c>
      <c r="E341" s="5" t="str">
        <f>'[1]TCE - ANEXO IV - Preencher'!G350</f>
        <v>ENDOSURGICAL COM  REP IMP EXP  MA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000108099</v>
      </c>
      <c r="I341" s="6" t="str">
        <f>IF('[1]TCE - ANEXO IV - Preencher'!K350="","",'[1]TCE - ANEXO IV - Preencher'!K350)</f>
        <v>17/09/2024</v>
      </c>
      <c r="J341" s="5" t="str">
        <f>'[1]TCE - ANEXO IV - Preencher'!L350</f>
        <v>26240908713023000155550010001080991324727750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1020</v>
      </c>
    </row>
    <row r="342" spans="1:12" s="8" customFormat="1" ht="19.5" customHeight="1" x14ac:dyDescent="0.2">
      <c r="A342" s="3">
        <f>IFERROR(VLOOKUP(B342,'[1]DADOS (OCULTAR)'!$Q$3:$S$136,3,0),"")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08.713.023/0001-55</v>
      </c>
      <c r="E342" s="5" t="str">
        <f>'[1]TCE - ANEXO IV - Preencher'!G351</f>
        <v>ENDOSURGICAL COM  REP IMP EXP  MA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000108100</v>
      </c>
      <c r="I342" s="6" t="str">
        <f>IF('[1]TCE - ANEXO IV - Preencher'!K351="","",'[1]TCE - ANEXO IV - Preencher'!K351)</f>
        <v>17/09/2024</v>
      </c>
      <c r="J342" s="5" t="str">
        <f>'[1]TCE - ANEXO IV - Preencher'!L351</f>
        <v>26240908713023000155550010001081001682710978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1020</v>
      </c>
    </row>
    <row r="343" spans="1:12" s="8" customFormat="1" ht="19.5" customHeight="1" x14ac:dyDescent="0.2">
      <c r="A343" s="3">
        <f>IFERROR(VLOOKUP(B343,'[1]DADOS (OCULTAR)'!$Q$3:$S$136,3,0),"")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>08.713.023/0001-55</v>
      </c>
      <c r="E343" s="5" t="str">
        <f>'[1]TCE - ANEXO IV - Preencher'!G352</f>
        <v>ENDOSURGICAL COM  REP IMP EXP  MA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000108930</v>
      </c>
      <c r="I343" s="6" t="str">
        <f>IF('[1]TCE - ANEXO IV - Preencher'!K352="","",'[1]TCE - ANEXO IV - Preencher'!K352)</f>
        <v>30/09/2024</v>
      </c>
      <c r="J343" s="5" t="str">
        <f>'[1]TCE - ANEXO IV - Preencher'!L352</f>
        <v>26240908713023000155550010001089301108706141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1270</v>
      </c>
    </row>
    <row r="344" spans="1:12" s="8" customFormat="1" ht="19.5" customHeight="1" x14ac:dyDescent="0.2">
      <c r="A344" s="3">
        <f>IFERROR(VLOOKUP(B344,'[1]DADOS (OCULTAR)'!$Q$3:$S$136,3,0),"")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>08.713.023/0001-55</v>
      </c>
      <c r="E344" s="5" t="str">
        <f>'[1]TCE - ANEXO IV - Preencher'!G353</f>
        <v>ENDOSURGICAL COM  REP IMP EXP  MA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000108936</v>
      </c>
      <c r="I344" s="6" t="str">
        <f>IF('[1]TCE - ANEXO IV - Preencher'!K353="","",'[1]TCE - ANEXO IV - Preencher'!K353)</f>
        <v>30/09/2024</v>
      </c>
      <c r="J344" s="5" t="str">
        <f>'[1]TCE - ANEXO IV - Preencher'!L353</f>
        <v>26240908713023000155550010001089361910010769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1020</v>
      </c>
    </row>
    <row r="345" spans="1:12" s="8" customFormat="1" ht="19.5" customHeight="1" x14ac:dyDescent="0.2">
      <c r="A345" s="3">
        <f>IFERROR(VLOOKUP(B345,'[1]DADOS (OCULTAR)'!$Q$3:$S$136,3,0),"")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 xml:space="preserve">3.10 - Material para Manutenção de Bens Móveis </v>
      </c>
      <c r="D345" s="3" t="str">
        <f>'[1]TCE - ANEXO IV - Preencher'!F354</f>
        <v>04.238.951/0001-54</v>
      </c>
      <c r="E345" s="5" t="str">
        <f>'[1]TCE - ANEXO IV - Preencher'!G354</f>
        <v>LOCMED HOSPITALAR LTDA- MATRIZ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000124588</v>
      </c>
      <c r="I345" s="6" t="str">
        <f>IF('[1]TCE - ANEXO IV - Preencher'!K354="","",'[1]TCE - ANEXO IV - Preencher'!K354)</f>
        <v>13/08/2024</v>
      </c>
      <c r="J345" s="5" t="str">
        <f>'[1]TCE - ANEXO IV - Preencher'!L354</f>
        <v>23240804238951000154550000001245881832208496</v>
      </c>
      <c r="K345" s="5" t="str">
        <f>IF(F345="B",LEFT('[1]TCE - ANEXO IV - Preencher'!M354,2),IF(F345="S",LEFT('[1]TCE - ANEXO IV - Preencher'!M354,7),IF('[1]TCE - ANEXO IV - Preencher'!H354="","")))</f>
        <v>23</v>
      </c>
      <c r="L345" s="7">
        <f>'[1]TCE - ANEXO IV - Preencher'!N354</f>
        <v>7271.25</v>
      </c>
    </row>
    <row r="346" spans="1:12" s="8" customFormat="1" ht="19.5" customHeight="1" x14ac:dyDescent="0.2">
      <c r="A346" s="3">
        <f>IFERROR(VLOOKUP(B346,'[1]DADOS (OCULTAR)'!$Q$3:$S$136,3,0),"")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>41.249.434/0001-07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000126766</v>
      </c>
      <c r="I346" s="6" t="str">
        <f>IF('[1]TCE - ANEXO IV - Preencher'!K355="","",'[1]TCE - ANEXO IV - Preencher'!K355)</f>
        <v>28/08/2024</v>
      </c>
      <c r="J346" s="5" t="str">
        <f>'[1]TCE - ANEXO IV - Preencher'!L355</f>
        <v>26240841249434000107550010001267661216813397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1800</v>
      </c>
    </row>
    <row r="347" spans="1:12" s="8" customFormat="1" ht="19.5" customHeight="1" x14ac:dyDescent="0.2">
      <c r="A347" s="3">
        <f>IFERROR(VLOOKUP(B347,'[1]DADOS (OCULTAR)'!$Q$3:$S$136,3,0),"")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>41.249.434/0001-07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000127005</v>
      </c>
      <c r="I347" s="6" t="str">
        <f>IF('[1]TCE - ANEXO IV - Preencher'!K356="","",'[1]TCE - ANEXO IV - Preencher'!K356)</f>
        <v>02/09/2024</v>
      </c>
      <c r="J347" s="5" t="str">
        <f>'[1]TCE - ANEXO IV - Preencher'!L356</f>
        <v>26240941249434000107550010001270051848797370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195.18</v>
      </c>
    </row>
    <row r="348" spans="1:12" s="8" customFormat="1" ht="19.5" customHeight="1" x14ac:dyDescent="0.2">
      <c r="A348" s="3">
        <f>IFERROR(VLOOKUP(B348,'[1]DADOS (OCULTAR)'!$Q$3:$S$136,3,0),"")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>41.249.434/0001-07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000127006</v>
      </c>
      <c r="I348" s="6" t="str">
        <f>IF('[1]TCE - ANEXO IV - Preencher'!K357="","",'[1]TCE - ANEXO IV - Preencher'!K357)</f>
        <v>02/09/2024</v>
      </c>
      <c r="J348" s="5" t="str">
        <f>'[1]TCE - ANEXO IV - Preencher'!L357</f>
        <v>26240941249434000107550010001270061507646871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148.4</v>
      </c>
    </row>
    <row r="349" spans="1:12" s="8" customFormat="1" ht="19.5" customHeight="1" x14ac:dyDescent="0.2">
      <c r="A349" s="3">
        <f>IFERROR(VLOOKUP(B349,'[1]DADOS (OCULTAR)'!$Q$3:$S$136,3,0),"")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>41.249.434/0001-07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000127020</v>
      </c>
      <c r="I349" s="6" t="str">
        <f>IF('[1]TCE - ANEXO IV - Preencher'!K358="","",'[1]TCE - ANEXO IV - Preencher'!K358)</f>
        <v>03/09/2024</v>
      </c>
      <c r="J349" s="5" t="str">
        <f>'[1]TCE - ANEXO IV - Preencher'!L358</f>
        <v>26240941249434000107550010001270201940451134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1220.8</v>
      </c>
    </row>
    <row r="350" spans="1:12" s="8" customFormat="1" ht="19.5" customHeight="1" x14ac:dyDescent="0.2">
      <c r="A350" s="3">
        <f>IFERROR(VLOOKUP(B350,'[1]DADOS (OCULTAR)'!$Q$3:$S$136,3,0),"")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>41.249.434/0001-07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000127021</v>
      </c>
      <c r="I350" s="6" t="str">
        <f>IF('[1]TCE - ANEXO IV - Preencher'!K359="","",'[1]TCE - ANEXO IV - Preencher'!K359)</f>
        <v>03/09/2024</v>
      </c>
      <c r="J350" s="5" t="str">
        <f>'[1]TCE - ANEXO IV - Preencher'!L359</f>
        <v>26240941249434000107550010001270211206337795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761.91</v>
      </c>
    </row>
    <row r="351" spans="1:12" s="8" customFormat="1" ht="19.5" customHeight="1" x14ac:dyDescent="0.2">
      <c r="A351" s="3">
        <f>IFERROR(VLOOKUP(B351,'[1]DADOS (OCULTAR)'!$Q$3:$S$136,3,0),"")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>41.249.434/0001-07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000127022</v>
      </c>
      <c r="I351" s="6" t="str">
        <f>IF('[1]TCE - ANEXO IV - Preencher'!K360="","",'[1]TCE - ANEXO IV - Preencher'!K360)</f>
        <v>03/09/2024</v>
      </c>
      <c r="J351" s="5" t="str">
        <f>'[1]TCE - ANEXO IV - Preencher'!L360</f>
        <v>26240941249434000107550010001270221867130382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936.58</v>
      </c>
    </row>
    <row r="352" spans="1:12" s="8" customFormat="1" ht="19.5" customHeight="1" x14ac:dyDescent="0.2">
      <c r="A352" s="3">
        <f>IFERROR(VLOOKUP(B352,'[1]DADOS (OCULTAR)'!$Q$3:$S$136,3,0),"")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>41.249.434/0001-07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000127023</v>
      </c>
      <c r="I352" s="6" t="str">
        <f>IF('[1]TCE - ANEXO IV - Preencher'!K361="","",'[1]TCE - ANEXO IV - Preencher'!K361)</f>
        <v>03/09/2024</v>
      </c>
      <c r="J352" s="5" t="str">
        <f>'[1]TCE - ANEXO IV - Preencher'!L361</f>
        <v>26240941249434000010755001000127023189367876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138.13999999999999</v>
      </c>
    </row>
    <row r="353" spans="1:12" s="8" customFormat="1" ht="19.5" customHeight="1" x14ac:dyDescent="0.2">
      <c r="A353" s="3">
        <f>IFERROR(VLOOKUP(B353,'[1]DADOS (OCULTAR)'!$Q$3:$S$136,3,0),"")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>41.249.434/0001-07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000127024</v>
      </c>
      <c r="I353" s="6" t="str">
        <f>IF('[1]TCE - ANEXO IV - Preencher'!K362="","",'[1]TCE - ANEXO IV - Preencher'!K362)</f>
        <v>03/09/2024</v>
      </c>
      <c r="J353" s="5" t="str">
        <f>'[1]TCE - ANEXO IV - Preencher'!L362</f>
        <v>26240941249434000107550010001270241084796598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235.88</v>
      </c>
    </row>
    <row r="354" spans="1:12" s="8" customFormat="1" ht="19.5" customHeight="1" x14ac:dyDescent="0.2">
      <c r="A354" s="3">
        <f>IFERROR(VLOOKUP(B354,'[1]DADOS (OCULTAR)'!$Q$3:$S$136,3,0),"")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>41.249.434/0001-07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000127025</v>
      </c>
      <c r="I354" s="6" t="str">
        <f>IF('[1]TCE - ANEXO IV - Preencher'!K363="","",'[1]TCE - ANEXO IV - Preencher'!K363)</f>
        <v>03/09/2024</v>
      </c>
      <c r="J354" s="5" t="str">
        <f>'[1]TCE - ANEXO IV - Preencher'!L363</f>
        <v>26240941249434000107550010001270251195167758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1277.7</v>
      </c>
    </row>
    <row r="355" spans="1:12" s="8" customFormat="1" ht="19.5" customHeight="1" x14ac:dyDescent="0.2">
      <c r="A355" s="3">
        <f>IFERROR(VLOOKUP(B355,'[1]DADOS (OCULTAR)'!$Q$3:$S$136,3,0),"")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>41.249.434/0001-07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000127026</v>
      </c>
      <c r="I355" s="6" t="str">
        <f>IF('[1]TCE - ANEXO IV - Preencher'!K364="","",'[1]TCE - ANEXO IV - Preencher'!K364)</f>
        <v>03/09/2024</v>
      </c>
      <c r="J355" s="5" t="str">
        <f>'[1]TCE - ANEXO IV - Preencher'!L364</f>
        <v>26240941249434000107550010001270261309995821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90.29</v>
      </c>
    </row>
    <row r="356" spans="1:12" s="8" customFormat="1" ht="19.5" customHeight="1" x14ac:dyDescent="0.2">
      <c r="A356" s="3">
        <f>IFERROR(VLOOKUP(B356,'[1]DADOS (OCULTAR)'!$Q$3:$S$136,3,0),"")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>41.249.434/0001-07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000127027</v>
      </c>
      <c r="I356" s="6" t="str">
        <f>IF('[1]TCE - ANEXO IV - Preencher'!K365="","",'[1]TCE - ANEXO IV - Preencher'!K365)</f>
        <v>03/09/2024</v>
      </c>
      <c r="J356" s="5" t="str">
        <f>'[1]TCE - ANEXO IV - Preencher'!L365</f>
        <v>26240941249434000107550010002380271408705365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36.119999999999997</v>
      </c>
    </row>
    <row r="357" spans="1:12" s="8" customFormat="1" ht="19.5" customHeight="1" x14ac:dyDescent="0.2">
      <c r="A357" s="3">
        <f>IFERROR(VLOOKUP(B357,'[1]DADOS (OCULTAR)'!$Q$3:$S$136,3,0),"")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>41.249.434/0001-07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000127028</v>
      </c>
      <c r="I357" s="6" t="str">
        <f>IF('[1]TCE - ANEXO IV - Preencher'!K366="","",'[1]TCE - ANEXO IV - Preencher'!K366)</f>
        <v>03/09/2024</v>
      </c>
      <c r="J357" s="5" t="str">
        <f>'[1]TCE - ANEXO IV - Preencher'!L366</f>
        <v>26240941249434000107550010001270281118475658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60.59</v>
      </c>
    </row>
    <row r="358" spans="1:12" s="8" customFormat="1" ht="19.5" customHeight="1" x14ac:dyDescent="0.2">
      <c r="A358" s="3">
        <f>IFERROR(VLOOKUP(B358,'[1]DADOS (OCULTAR)'!$Q$3:$S$136,3,0),"")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>41.249.434/0001-07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000127155</v>
      </c>
      <c r="I358" s="6" t="str">
        <f>IF('[1]TCE - ANEXO IV - Preencher'!K367="","",'[1]TCE - ANEXO IV - Preencher'!K367)</f>
        <v>04/09/2024</v>
      </c>
      <c r="J358" s="5" t="str">
        <f>'[1]TCE - ANEXO IV - Preencher'!L367</f>
        <v>26240941249434000107550010001271551678473971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1228.5899999999999</v>
      </c>
    </row>
    <row r="359" spans="1:12" s="8" customFormat="1" ht="19.5" customHeight="1" x14ac:dyDescent="0.2">
      <c r="A359" s="3">
        <f>IFERROR(VLOOKUP(B359,'[1]DADOS (OCULTAR)'!$Q$3:$S$136,3,0),"")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>41.249.434/0001-07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000127156</v>
      </c>
      <c r="I359" s="6" t="str">
        <f>IF('[1]TCE - ANEXO IV - Preencher'!K368="","",'[1]TCE - ANEXO IV - Preencher'!K368)</f>
        <v>04/09/2024</v>
      </c>
      <c r="J359" s="5" t="str">
        <f>'[1]TCE - ANEXO IV - Preencher'!L368</f>
        <v>26240941249434000107550010001271561668176742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205.84</v>
      </c>
    </row>
    <row r="360" spans="1:12" s="8" customFormat="1" ht="19.5" customHeight="1" x14ac:dyDescent="0.2">
      <c r="A360" s="3">
        <f>IFERROR(VLOOKUP(B360,'[1]DADOS (OCULTAR)'!$Q$3:$S$136,3,0),"")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>41.249.434/0001-07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000127157</v>
      </c>
      <c r="I360" s="6" t="str">
        <f>IF('[1]TCE - ANEXO IV - Preencher'!K369="","",'[1]TCE - ANEXO IV - Preencher'!K369)</f>
        <v>04/09/2024</v>
      </c>
      <c r="J360" s="5" t="str">
        <f>'[1]TCE - ANEXO IV - Preencher'!L369</f>
        <v>26240941249434000107550010001271571855528794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761.91</v>
      </c>
    </row>
    <row r="361" spans="1:12" s="8" customFormat="1" ht="19.5" customHeight="1" x14ac:dyDescent="0.2">
      <c r="A361" s="3">
        <f>IFERROR(VLOOKUP(B361,'[1]DADOS (OCULTAR)'!$Q$3:$S$136,3,0),"")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>41.249.434/0001-07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000127158</v>
      </c>
      <c r="I361" s="6" t="str">
        <f>IF('[1]TCE - ANEXO IV - Preencher'!K370="","",'[1]TCE - ANEXO IV - Preencher'!K370)</f>
        <v>04/09/2024</v>
      </c>
      <c r="J361" s="5" t="str">
        <f>'[1]TCE - ANEXO IV - Preencher'!L370</f>
        <v>26240941249434000107550010001271581415405969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1277.7</v>
      </c>
    </row>
    <row r="362" spans="1:12" s="8" customFormat="1" ht="19.5" customHeight="1" x14ac:dyDescent="0.2">
      <c r="A362" s="3">
        <f>IFERROR(VLOOKUP(B362,'[1]DADOS (OCULTAR)'!$Q$3:$S$136,3,0),"")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>41.249.434/0001-07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000127159</v>
      </c>
      <c r="I362" s="6" t="str">
        <f>IF('[1]TCE - ANEXO IV - Preencher'!K371="","",'[1]TCE - ANEXO IV - Preencher'!K371)</f>
        <v>04/09/2024</v>
      </c>
      <c r="J362" s="5" t="str">
        <f>'[1]TCE - ANEXO IV - Preencher'!L371</f>
        <v>26240941249434000107550010001271591588418024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761.91</v>
      </c>
    </row>
    <row r="363" spans="1:12" s="8" customFormat="1" ht="19.5" customHeight="1" x14ac:dyDescent="0.2">
      <c r="A363" s="3">
        <f>IFERROR(VLOOKUP(B363,'[1]DADOS (OCULTAR)'!$Q$3:$S$136,3,0),"")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>41.249.434/0001-07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000127160</v>
      </c>
      <c r="I363" s="6" t="str">
        <f>IF('[1]TCE - ANEXO IV - Preencher'!K372="","",'[1]TCE - ANEXO IV - Preencher'!K372)</f>
        <v>04/09/2024</v>
      </c>
      <c r="J363" s="5" t="str">
        <f>'[1]TCE - ANEXO IV - Preencher'!L372</f>
        <v>26240941249434000107550010001271601901204459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764.34</v>
      </c>
    </row>
    <row r="364" spans="1:12" s="8" customFormat="1" ht="19.5" customHeight="1" x14ac:dyDescent="0.2">
      <c r="A364" s="3">
        <f>IFERROR(VLOOKUP(B364,'[1]DADOS (OCULTAR)'!$Q$3:$S$136,3,0),"")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>41.249.434/0001-07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000127161</v>
      </c>
      <c r="I364" s="6" t="str">
        <f>IF('[1]TCE - ANEXO IV - Preencher'!K373="","",'[1]TCE - ANEXO IV - Preencher'!K373)</f>
        <v>04/09/2024</v>
      </c>
      <c r="J364" s="5" t="str">
        <f>'[1]TCE - ANEXO IV - Preencher'!L373</f>
        <v>26240941249434000107550010001271611649263244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2270.42</v>
      </c>
    </row>
    <row r="365" spans="1:12" s="8" customFormat="1" ht="19.5" customHeight="1" x14ac:dyDescent="0.2">
      <c r="A365" s="3">
        <f>IFERROR(VLOOKUP(B365,'[1]DADOS (OCULTAR)'!$Q$3:$S$136,3,0),"")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>41.249.434/0001-07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000127162</v>
      </c>
      <c r="I365" s="6" t="str">
        <f>IF('[1]TCE - ANEXO IV - Preencher'!K374="","",'[1]TCE - ANEXO IV - Preencher'!K374)</f>
        <v>04/09/2024</v>
      </c>
      <c r="J365" s="5" t="str">
        <f>'[1]TCE - ANEXO IV - Preencher'!L374</f>
        <v>26240941249434000107550010001271621867607210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171.79</v>
      </c>
    </row>
    <row r="366" spans="1:12" s="8" customFormat="1" ht="19.5" customHeight="1" x14ac:dyDescent="0.2">
      <c r="A366" s="3">
        <f>IFERROR(VLOOKUP(B366,'[1]DADOS (OCULTAR)'!$Q$3:$S$136,3,0),"")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41.249.434/0001-07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000127163</v>
      </c>
      <c r="I366" s="6" t="str">
        <f>IF('[1]TCE - ANEXO IV - Preencher'!K375="","",'[1]TCE - ANEXO IV - Preencher'!K375)</f>
        <v>04/09/2024</v>
      </c>
      <c r="J366" s="5" t="str">
        <f>'[1]TCE - ANEXO IV - Preencher'!L375</f>
        <v>26240941249434000107550010001271631677193829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761.91</v>
      </c>
    </row>
    <row r="367" spans="1:12" s="8" customFormat="1" ht="19.5" customHeight="1" x14ac:dyDescent="0.2">
      <c r="A367" s="3">
        <f>IFERROR(VLOOKUP(B367,'[1]DADOS (OCULTAR)'!$Q$3:$S$136,3,0),"")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41.249.434/0001-07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000127164</v>
      </c>
      <c r="I367" s="6" t="str">
        <f>IF('[1]TCE - ANEXO IV - Preencher'!K376="","",'[1]TCE - ANEXO IV - Preencher'!K376)</f>
        <v>04/09/2024</v>
      </c>
      <c r="J367" s="5" t="str">
        <f>'[1]TCE - ANEXO IV - Preencher'!L376</f>
        <v>26240941249434000107550010001271641682572007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989.15</v>
      </c>
    </row>
    <row r="368" spans="1:12" s="8" customFormat="1" ht="19.5" customHeight="1" x14ac:dyDescent="0.2">
      <c r="A368" s="3">
        <f>IFERROR(VLOOKUP(B368,'[1]DADOS (OCULTAR)'!$Q$3:$S$136,3,0),"")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41.249.434/0001-07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000127305</v>
      </c>
      <c r="I368" s="6" t="str">
        <f>IF('[1]TCE - ANEXO IV - Preencher'!K377="","",'[1]TCE - ANEXO IV - Preencher'!K377)</f>
        <v>06/09/2024</v>
      </c>
      <c r="J368" s="5" t="str">
        <f>'[1]TCE - ANEXO IV - Preencher'!L377</f>
        <v>26240941249434000107550010001273051632288836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15.34</v>
      </c>
    </row>
    <row r="369" spans="1:12" s="8" customFormat="1" ht="19.5" customHeight="1" x14ac:dyDescent="0.2">
      <c r="A369" s="3">
        <f>IFERROR(VLOOKUP(B369,'[1]DADOS (OCULTAR)'!$Q$3:$S$136,3,0),"")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41.249.434/0001-07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000127609</v>
      </c>
      <c r="I369" s="6" t="str">
        <f>IF('[1]TCE - ANEXO IV - Preencher'!K378="","",'[1]TCE - ANEXO IV - Preencher'!K378)</f>
        <v>18/09/2024</v>
      </c>
      <c r="J369" s="5" t="str">
        <f>'[1]TCE - ANEXO IV - Preencher'!L378</f>
        <v>26240941249434000107550010001276091193307861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183.81</v>
      </c>
    </row>
    <row r="370" spans="1:12" s="8" customFormat="1" ht="19.5" customHeight="1" x14ac:dyDescent="0.2">
      <c r="A370" s="3">
        <f>IFERROR(VLOOKUP(B370,'[1]DADOS (OCULTAR)'!$Q$3:$S$136,3,0),"")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41.249.434/0001-07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000127610</v>
      </c>
      <c r="I370" s="6" t="str">
        <f>IF('[1]TCE - ANEXO IV - Preencher'!K379="","",'[1]TCE - ANEXO IV - Preencher'!K379)</f>
        <v>18/09/2024</v>
      </c>
      <c r="J370" s="5" t="str">
        <f>'[1]TCE - ANEXO IV - Preencher'!L379</f>
        <v>26240941249434000107550010001276101406268524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1277.7</v>
      </c>
    </row>
    <row r="371" spans="1:12" s="8" customFormat="1" ht="19.5" customHeight="1" x14ac:dyDescent="0.2">
      <c r="A371" s="3">
        <f>IFERROR(VLOOKUP(B371,'[1]DADOS (OCULTAR)'!$Q$3:$S$136,3,0),"")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41.249.434/0001-07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000127612</v>
      </c>
      <c r="I371" s="6" t="str">
        <f>IF('[1]TCE - ANEXO IV - Preencher'!K380="","",'[1]TCE - ANEXO IV - Preencher'!K380)</f>
        <v>18/09/2024</v>
      </c>
      <c r="J371" s="5" t="str">
        <f>'[1]TCE - ANEXO IV - Preencher'!L380</f>
        <v>26240941249434000107550010001276121445299944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148.4</v>
      </c>
    </row>
    <row r="372" spans="1:12" s="8" customFormat="1" ht="19.5" customHeight="1" x14ac:dyDescent="0.2">
      <c r="A372" s="3">
        <f>IFERROR(VLOOKUP(B372,'[1]DADOS (OCULTAR)'!$Q$3:$S$136,3,0),"")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 t="str">
        <f>'[1]TCE - ANEXO IV - Preencher'!F381</f>
        <v>41.249.434/0001-07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000127613</v>
      </c>
      <c r="I372" s="6" t="str">
        <f>IF('[1]TCE - ANEXO IV - Preencher'!K381="","",'[1]TCE - ANEXO IV - Preencher'!K381)</f>
        <v>18/09/2024</v>
      </c>
      <c r="J372" s="5" t="str">
        <f>'[1]TCE - ANEXO IV - Preencher'!L381</f>
        <v>26240941249434000107550010001276131798630320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56.9</v>
      </c>
    </row>
    <row r="373" spans="1:12" s="8" customFormat="1" ht="19.5" customHeight="1" x14ac:dyDescent="0.2">
      <c r="A373" s="3">
        <f>IFERROR(VLOOKUP(B373,'[1]DADOS (OCULTAR)'!$Q$3:$S$136,3,0),"")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>41.249.434/0001-07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000127615</v>
      </c>
      <c r="I373" s="6" t="str">
        <f>IF('[1]TCE - ANEXO IV - Preencher'!K382="","",'[1]TCE - ANEXO IV - Preencher'!K382)</f>
        <v>18/09/2024</v>
      </c>
      <c r="J373" s="5" t="str">
        <f>'[1]TCE - ANEXO IV - Preencher'!L382</f>
        <v>26240941249434000107550010001276151083589878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1277.7</v>
      </c>
    </row>
    <row r="374" spans="1:12" s="8" customFormat="1" ht="19.5" customHeight="1" x14ac:dyDescent="0.2">
      <c r="A374" s="3">
        <f>IFERROR(VLOOKUP(B374,'[1]DADOS (OCULTAR)'!$Q$3:$S$136,3,0),"")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>41.249.434/0001-07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000127616</v>
      </c>
      <c r="I374" s="6" t="str">
        <f>IF('[1]TCE - ANEXO IV - Preencher'!K383="","",'[1]TCE - ANEXO IV - Preencher'!K383)</f>
        <v>18/09/2024</v>
      </c>
      <c r="J374" s="5" t="str">
        <f>'[1]TCE - ANEXO IV - Preencher'!L383</f>
        <v>26240941249434000107550010001276161495683275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1096.3900000000001</v>
      </c>
    </row>
    <row r="375" spans="1:12" s="8" customFormat="1" ht="19.5" customHeight="1" x14ac:dyDescent="0.2">
      <c r="A375" s="3">
        <f>IFERROR(VLOOKUP(B375,'[1]DADOS (OCULTAR)'!$Q$3:$S$136,3,0),"")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>41.249.434/0001-07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000127617</v>
      </c>
      <c r="I375" s="6" t="str">
        <f>IF('[1]TCE - ANEXO IV - Preencher'!K384="","",'[1]TCE - ANEXO IV - Preencher'!K384)</f>
        <v>18/09/2024</v>
      </c>
      <c r="J375" s="5" t="str">
        <f>'[1]TCE - ANEXO IV - Preencher'!L384</f>
        <v>26240941249434000107550010001276171020406703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989.15</v>
      </c>
    </row>
    <row r="376" spans="1:12" s="8" customFormat="1" ht="19.5" customHeight="1" x14ac:dyDescent="0.2">
      <c r="A376" s="3">
        <f>IFERROR(VLOOKUP(B376,'[1]DADOS (OCULTAR)'!$Q$3:$S$136,3,0),"")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>41.249.434/0001-07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000127619</v>
      </c>
      <c r="I376" s="6" t="str">
        <f>IF('[1]TCE - ANEXO IV - Preencher'!K385="","",'[1]TCE - ANEXO IV - Preencher'!K385)</f>
        <v>18/09/2024</v>
      </c>
      <c r="J376" s="5" t="str">
        <f>'[1]TCE - ANEXO IV - Preencher'!L385</f>
        <v>26240941249434000107550010001276191652465123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1096.3900000000001</v>
      </c>
    </row>
    <row r="377" spans="1:12" s="8" customFormat="1" ht="19.5" customHeight="1" x14ac:dyDescent="0.2">
      <c r="A377" s="3">
        <f>IFERROR(VLOOKUP(B377,'[1]DADOS (OCULTAR)'!$Q$3:$S$136,3,0),"")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>41.249.434/0001-07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000127620</v>
      </c>
      <c r="I377" s="6" t="str">
        <f>IF('[1]TCE - ANEXO IV - Preencher'!K386="","",'[1]TCE - ANEXO IV - Preencher'!K386)</f>
        <v>18/09/2024</v>
      </c>
      <c r="J377" s="5" t="str">
        <f>'[1]TCE - ANEXO IV - Preencher'!L386</f>
        <v>26240941249434000107550010001276201831036449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295.02</v>
      </c>
    </row>
    <row r="378" spans="1:12" s="8" customFormat="1" ht="19.5" customHeight="1" x14ac:dyDescent="0.2">
      <c r="A378" s="3">
        <f>IFERROR(VLOOKUP(B378,'[1]DADOS (OCULTAR)'!$Q$3:$S$136,3,0),"")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>41.249.434/0001-07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000127621</v>
      </c>
      <c r="I378" s="6" t="str">
        <f>IF('[1]TCE - ANEXO IV - Preencher'!K387="","",'[1]TCE - ANEXO IV - Preencher'!K387)</f>
        <v>18/09/2024</v>
      </c>
      <c r="J378" s="5" t="str">
        <f>'[1]TCE - ANEXO IV - Preencher'!L387</f>
        <v>26240941249434000107550010001276211192394781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761.91</v>
      </c>
    </row>
    <row r="379" spans="1:12" s="8" customFormat="1" ht="19.5" customHeight="1" x14ac:dyDescent="0.2">
      <c r="A379" s="3">
        <f>IFERROR(VLOOKUP(B379,'[1]DADOS (OCULTAR)'!$Q$3:$S$136,3,0),"")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>41.249.434/0001-07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000127622</v>
      </c>
      <c r="I379" s="6" t="str">
        <f>IF('[1]TCE - ANEXO IV - Preencher'!K388="","",'[1]TCE - ANEXO IV - Preencher'!K388)</f>
        <v>18/09/2024</v>
      </c>
      <c r="J379" s="5" t="str">
        <f>'[1]TCE - ANEXO IV - Preencher'!L388</f>
        <v>26240941249434000107550010001276221193471841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1334.71</v>
      </c>
    </row>
    <row r="380" spans="1:12" s="8" customFormat="1" ht="19.5" customHeight="1" x14ac:dyDescent="0.2">
      <c r="A380" s="3">
        <f>IFERROR(VLOOKUP(B380,'[1]DADOS (OCULTAR)'!$Q$3:$S$136,3,0),"")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>41.249.434/0001-07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000127623</v>
      </c>
      <c r="I380" s="6" t="str">
        <f>IF('[1]TCE - ANEXO IV - Preencher'!K389="","",'[1]TCE - ANEXO IV - Preencher'!K389)</f>
        <v>18/09/2024</v>
      </c>
      <c r="J380" s="5" t="str">
        <f>'[1]TCE - ANEXO IV - Preencher'!L389</f>
        <v>26240941249434000107550010001276231556022413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183.81</v>
      </c>
    </row>
    <row r="381" spans="1:12" s="8" customFormat="1" ht="19.5" customHeight="1" x14ac:dyDescent="0.2">
      <c r="A381" s="3">
        <f>IFERROR(VLOOKUP(B381,'[1]DADOS (OCULTAR)'!$Q$3:$S$136,3,0),"")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>41.249.434/0001-07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000127624</v>
      </c>
      <c r="I381" s="6" t="str">
        <f>IF('[1]TCE - ANEXO IV - Preencher'!K390="","",'[1]TCE - ANEXO IV - Preencher'!K390)</f>
        <v>18/09/2024</v>
      </c>
      <c r="J381" s="5" t="str">
        <f>'[1]TCE - ANEXO IV - Preencher'!L390</f>
        <v>26240941249434000107550010001276241529655378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1096.3900000000001</v>
      </c>
    </row>
    <row r="382" spans="1:12" s="8" customFormat="1" ht="19.5" customHeight="1" x14ac:dyDescent="0.2">
      <c r="A382" s="3">
        <f>IFERROR(VLOOKUP(B382,'[1]DADOS (OCULTAR)'!$Q$3:$S$136,3,0),"")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>41.249.434/0001-07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000127625</v>
      </c>
      <c r="I382" s="6" t="str">
        <f>IF('[1]TCE - ANEXO IV - Preencher'!K391="","",'[1]TCE - ANEXO IV - Preencher'!K391)</f>
        <v>18/09/2024</v>
      </c>
      <c r="J382" s="5" t="str">
        <f>'[1]TCE - ANEXO IV - Preencher'!L391</f>
        <v>26240941249434000107550010001276251965411658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148.4</v>
      </c>
    </row>
    <row r="383" spans="1:12" s="8" customFormat="1" ht="19.5" customHeight="1" x14ac:dyDescent="0.2">
      <c r="A383" s="3">
        <f>IFERROR(VLOOKUP(B383,'[1]DADOS (OCULTAR)'!$Q$3:$S$136,3,0),"")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>41.249.434/0001-07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000127627</v>
      </c>
      <c r="I383" s="6" t="str">
        <f>IF('[1]TCE - ANEXO IV - Preencher'!K392="","",'[1]TCE - ANEXO IV - Preencher'!K392)</f>
        <v>18/09/2024</v>
      </c>
      <c r="J383" s="5" t="str">
        <f>'[1]TCE - ANEXO IV - Preencher'!L392</f>
        <v>26240941249434000107550010001276271945526764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148.4</v>
      </c>
    </row>
    <row r="384" spans="1:12" s="8" customFormat="1" ht="19.5" customHeight="1" x14ac:dyDescent="0.2">
      <c r="A384" s="3">
        <f>IFERROR(VLOOKUP(B384,'[1]DADOS (OCULTAR)'!$Q$3:$S$136,3,0),"")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3.13 - Materiais e Materiais Ortopédicos e Corretivos (OPME)</v>
      </c>
      <c r="D384" s="3" t="str">
        <f>'[1]TCE - ANEXO IV - Preencher'!F393</f>
        <v>41.249.434/0001-07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000127628</v>
      </c>
      <c r="I384" s="6" t="str">
        <f>IF('[1]TCE - ANEXO IV - Preencher'!K393="","",'[1]TCE - ANEXO IV - Preencher'!K393)</f>
        <v>18/09/2024</v>
      </c>
      <c r="J384" s="5" t="str">
        <f>'[1]TCE - ANEXO IV - Preencher'!L393</f>
        <v>26240941249434000107550010001276281948570044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989.15</v>
      </c>
    </row>
    <row r="385" spans="1:12" s="8" customFormat="1" ht="19.5" customHeight="1" x14ac:dyDescent="0.2">
      <c r="A385" s="3">
        <f>IFERROR(VLOOKUP(B385,'[1]DADOS (OCULTAR)'!$Q$3:$S$136,3,0),"")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3.13 - Materiais e Materiais Ortopédicos e Corretivos (OPME)</v>
      </c>
      <c r="D385" s="3" t="str">
        <f>'[1]TCE - ANEXO IV - Preencher'!F394</f>
        <v>41.249.434/0001-07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000127629</v>
      </c>
      <c r="I385" s="6" t="str">
        <f>IF('[1]TCE - ANEXO IV - Preencher'!K394="","",'[1]TCE - ANEXO IV - Preencher'!K394)</f>
        <v>18/09/2024</v>
      </c>
      <c r="J385" s="5" t="str">
        <f>'[1]TCE - ANEXO IV - Preencher'!L394</f>
        <v>26240941249434000107550010001276291293362174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148.4</v>
      </c>
    </row>
    <row r="386" spans="1:12" s="8" customFormat="1" ht="19.5" customHeight="1" x14ac:dyDescent="0.2">
      <c r="A386" s="3">
        <f>IFERROR(VLOOKUP(B386,'[1]DADOS (OCULTAR)'!$Q$3:$S$136,3,0),"")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3.13 - Materiais e Materiais Ortopédicos e Corretivos (OPME)</v>
      </c>
      <c r="D386" s="3" t="str">
        <f>'[1]TCE - ANEXO IV - Preencher'!F395</f>
        <v>41.249.434/0001-07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000127630</v>
      </c>
      <c r="I386" s="6" t="str">
        <f>IF('[1]TCE - ANEXO IV - Preencher'!K395="","",'[1]TCE - ANEXO IV - Preencher'!K395)</f>
        <v>18/09/2024</v>
      </c>
      <c r="J386" s="5" t="str">
        <f>'[1]TCE - ANEXO IV - Preencher'!L395</f>
        <v>26240941249434000107550010001276301684738068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46.02</v>
      </c>
    </row>
    <row r="387" spans="1:12" s="8" customFormat="1" ht="19.5" customHeight="1" x14ac:dyDescent="0.2">
      <c r="A387" s="3">
        <f>IFERROR(VLOOKUP(B387,'[1]DADOS (OCULTAR)'!$Q$3:$S$136,3,0),"")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3.13 - Materiais e Materiais Ortopédicos e Corretivos (OPME)</v>
      </c>
      <c r="D387" s="3" t="str">
        <f>'[1]TCE - ANEXO IV - Preencher'!F396</f>
        <v>41.249.434/0001-07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000127632</v>
      </c>
      <c r="I387" s="6" t="str">
        <f>IF('[1]TCE - ANEXO IV - Preencher'!K396="","",'[1]TCE - ANEXO IV - Preencher'!K396)</f>
        <v>18/09/2024</v>
      </c>
      <c r="J387" s="5" t="str">
        <f>'[1]TCE - ANEXO IV - Preencher'!L396</f>
        <v>26240941249434000107550010001276321870767077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171.79</v>
      </c>
    </row>
    <row r="388" spans="1:12" s="8" customFormat="1" ht="19.5" customHeight="1" x14ac:dyDescent="0.2">
      <c r="A388" s="3">
        <f>IFERROR(VLOOKUP(B388,'[1]DADOS (OCULTAR)'!$Q$3:$S$136,3,0),"")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3.13 - Materiais e Materiais Ortopédicos e Corretivos (OPME)</v>
      </c>
      <c r="D388" s="3" t="str">
        <f>'[1]TCE - ANEXO IV - Preencher'!F397</f>
        <v>41.249.434/0001-07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000127633</v>
      </c>
      <c r="I388" s="6" t="str">
        <f>IF('[1]TCE - ANEXO IV - Preencher'!K397="","",'[1]TCE - ANEXO IV - Preencher'!K397)</f>
        <v>18/09/2024</v>
      </c>
      <c r="J388" s="5" t="str">
        <f>'[1]TCE - ANEXO IV - Preencher'!L397</f>
        <v>26240941249434000107550010001276331149587469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936.58</v>
      </c>
    </row>
    <row r="389" spans="1:12" s="8" customFormat="1" ht="19.5" customHeight="1" x14ac:dyDescent="0.2">
      <c r="A389" s="3">
        <f>IFERROR(VLOOKUP(B389,'[1]DADOS (OCULTAR)'!$Q$3:$S$136,3,0),"")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3.13 - Materiais e Materiais Ortopédicos e Corretivos (OPME)</v>
      </c>
      <c r="D389" s="3" t="str">
        <f>'[1]TCE - ANEXO IV - Preencher'!F398</f>
        <v>41.249.434/0001-07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000127693</v>
      </c>
      <c r="I389" s="6" t="str">
        <f>IF('[1]TCE - ANEXO IV - Preencher'!K398="","",'[1]TCE - ANEXO IV - Preencher'!K398)</f>
        <v>19/09/2024</v>
      </c>
      <c r="J389" s="5" t="str">
        <f>'[1]TCE - ANEXO IV - Preencher'!L398</f>
        <v>26240941249434000107550010001276931406159647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486.29</v>
      </c>
    </row>
    <row r="390" spans="1:12" s="8" customFormat="1" ht="19.5" customHeight="1" x14ac:dyDescent="0.2">
      <c r="A390" s="3">
        <f>IFERROR(VLOOKUP(B390,'[1]DADOS (OCULTAR)'!$Q$3:$S$136,3,0),"")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3.13 - Materiais e Materiais Ortopédicos e Corretivos (OPME)</v>
      </c>
      <c r="D390" s="3" t="str">
        <f>'[1]TCE - ANEXO IV - Preencher'!F399</f>
        <v>41.249.434/0001-07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000127694</v>
      </c>
      <c r="I390" s="6" t="str">
        <f>IF('[1]TCE - ANEXO IV - Preencher'!K399="","",'[1]TCE - ANEXO IV - Preencher'!K399)</f>
        <v>19/09/2024</v>
      </c>
      <c r="J390" s="5" t="str">
        <f>'[1]TCE - ANEXO IV - Preencher'!L399</f>
        <v>26240941249434000107550010001276941772802563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1521.74</v>
      </c>
    </row>
    <row r="391" spans="1:12" s="8" customFormat="1" ht="19.5" customHeight="1" x14ac:dyDescent="0.2">
      <c r="A391" s="3">
        <f>IFERROR(VLOOKUP(B391,'[1]DADOS (OCULTAR)'!$Q$3:$S$136,3,0),"")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3.13 - Materiais e Materiais Ortopédicos e Corretivos (OPME)</v>
      </c>
      <c r="D391" s="3" t="str">
        <f>'[1]TCE - ANEXO IV - Preencher'!F400</f>
        <v>41.249.434/0001-07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000127695</v>
      </c>
      <c r="I391" s="6" t="str">
        <f>IF('[1]TCE - ANEXO IV - Preencher'!K400="","",'[1]TCE - ANEXO IV - Preencher'!K400)</f>
        <v>19/09/2024</v>
      </c>
      <c r="J391" s="5" t="str">
        <f>'[1]TCE - ANEXO IV - Preencher'!L400</f>
        <v>26240941249434000107550010001276951924229752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936.58</v>
      </c>
    </row>
    <row r="392" spans="1:12" s="8" customFormat="1" ht="19.5" customHeight="1" x14ac:dyDescent="0.2">
      <c r="A392" s="3">
        <f>IFERROR(VLOOKUP(B392,'[1]DADOS (OCULTAR)'!$Q$3:$S$136,3,0),"")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3.13 - Materiais e Materiais Ortopédicos e Corretivos (OPME)</v>
      </c>
      <c r="D392" s="3" t="str">
        <f>'[1]TCE - ANEXO IV - Preencher'!F401</f>
        <v>41.249.434/0001-07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000127696</v>
      </c>
      <c r="I392" s="6" t="str">
        <f>IF('[1]TCE - ANEXO IV - Preencher'!K401="","",'[1]TCE - ANEXO IV - Preencher'!K401)</f>
        <v>19/09/2024</v>
      </c>
      <c r="J392" s="5" t="str">
        <f>'[1]TCE - ANEXO IV - Preencher'!L401</f>
        <v>26240941249434000107550010001276961650075670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936.58</v>
      </c>
    </row>
    <row r="393" spans="1:12" s="8" customFormat="1" ht="19.5" customHeight="1" x14ac:dyDescent="0.2">
      <c r="A393" s="3">
        <f>IFERROR(VLOOKUP(B393,'[1]DADOS (OCULTAR)'!$Q$3:$S$136,3,0),"")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3.13 - Materiais e Materiais Ortopédicos e Corretivos (OPME)</v>
      </c>
      <c r="D393" s="3" t="str">
        <f>'[1]TCE - ANEXO IV - Preencher'!F402</f>
        <v>41.249.434/0001-07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000127697</v>
      </c>
      <c r="I393" s="6" t="str">
        <f>IF('[1]TCE - ANEXO IV - Preencher'!K402="","",'[1]TCE - ANEXO IV - Preencher'!K402)</f>
        <v>19/09/2024</v>
      </c>
      <c r="J393" s="5" t="str">
        <f>'[1]TCE - ANEXO IV - Preencher'!L402</f>
        <v>26240941249434000107550010001276971176580388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36.119999999999997</v>
      </c>
    </row>
    <row r="394" spans="1:12" s="8" customFormat="1" ht="19.5" customHeight="1" x14ac:dyDescent="0.2">
      <c r="A394" s="3">
        <f>IFERROR(VLOOKUP(B394,'[1]DADOS (OCULTAR)'!$Q$3:$S$136,3,0),"")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3.13 - Materiais e Materiais Ortopédicos e Corretivos (OPME)</v>
      </c>
      <c r="D394" s="3" t="str">
        <f>'[1]TCE - ANEXO IV - Preencher'!F403</f>
        <v>41.249.434/0001-07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000127698</v>
      </c>
      <c r="I394" s="6" t="str">
        <f>IF('[1]TCE - ANEXO IV - Preencher'!K403="","",'[1]TCE - ANEXO IV - Preencher'!K403)</f>
        <v>19/09/2024</v>
      </c>
      <c r="J394" s="5" t="str">
        <f>'[1]TCE - ANEXO IV - Preencher'!L403</f>
        <v>26240941249434000107550010001276981925596254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761.91</v>
      </c>
    </row>
    <row r="395" spans="1:12" s="8" customFormat="1" ht="19.5" customHeight="1" x14ac:dyDescent="0.2">
      <c r="A395" s="3">
        <f>IFERROR(VLOOKUP(B395,'[1]DADOS (OCULTAR)'!$Q$3:$S$136,3,0),"")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3.13 - Materiais e Materiais Ortopédicos e Corretivos (OPME)</v>
      </c>
      <c r="D395" s="3" t="str">
        <f>'[1]TCE - ANEXO IV - Preencher'!F404</f>
        <v>41.249.434/0001-07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000127699</v>
      </c>
      <c r="I395" s="6" t="str">
        <f>IF('[1]TCE - ANEXO IV - Preencher'!K404="","",'[1]TCE - ANEXO IV - Preencher'!K404)</f>
        <v>19/09/2024</v>
      </c>
      <c r="J395" s="5" t="str">
        <f>'[1]TCE - ANEXO IV - Preencher'!L404</f>
        <v>26240941249434000107550010001276991786217303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761.91</v>
      </c>
    </row>
    <row r="396" spans="1:12" s="8" customFormat="1" ht="19.5" customHeight="1" x14ac:dyDescent="0.2">
      <c r="A396" s="3">
        <f>IFERROR(VLOOKUP(B396,'[1]DADOS (OCULTAR)'!$Q$3:$S$136,3,0),"")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3.13 - Materiais e Materiais Ortopédicos e Corretivos (OPME)</v>
      </c>
      <c r="D396" s="3" t="str">
        <f>'[1]TCE - ANEXO IV - Preencher'!F405</f>
        <v>41.249.434/0001-07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000127700</v>
      </c>
      <c r="I396" s="6" t="str">
        <f>IF('[1]TCE - ANEXO IV - Preencher'!K405="","",'[1]TCE - ANEXO IV - Preencher'!K405)</f>
        <v>19/09/2024</v>
      </c>
      <c r="J396" s="5" t="str">
        <f>'[1]TCE - ANEXO IV - Preencher'!L405</f>
        <v>26240941249434000107550010001277001763097738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326</v>
      </c>
    </row>
    <row r="397" spans="1:12" s="8" customFormat="1" ht="19.5" customHeight="1" x14ac:dyDescent="0.2">
      <c r="A397" s="3">
        <f>IFERROR(VLOOKUP(B397,'[1]DADOS (OCULTAR)'!$Q$3:$S$136,3,0),"")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3.13 - Materiais e Materiais Ortopédicos e Corretivos (OPME)</v>
      </c>
      <c r="D397" s="3" t="str">
        <f>'[1]TCE - ANEXO IV - Preencher'!F406</f>
        <v>41.249.434/0001-07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000127701</v>
      </c>
      <c r="I397" s="6" t="str">
        <f>IF('[1]TCE - ANEXO IV - Preencher'!K406="","",'[1]TCE - ANEXO IV - Preencher'!K406)</f>
        <v>19/09/2024</v>
      </c>
      <c r="J397" s="5" t="str">
        <f>'[1]TCE - ANEXO IV - Preencher'!L406</f>
        <v>26240941249434000107550010001277011803015661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486.29</v>
      </c>
    </row>
    <row r="398" spans="1:12" s="8" customFormat="1" ht="19.5" customHeight="1" x14ac:dyDescent="0.2">
      <c r="A398" s="3">
        <f>IFERROR(VLOOKUP(B398,'[1]DADOS (OCULTAR)'!$Q$3:$S$136,3,0),"")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3.13 - Materiais e Materiais Ortopédicos e Corretivos (OPME)</v>
      </c>
      <c r="D398" s="3" t="str">
        <f>'[1]TCE - ANEXO IV - Preencher'!F407</f>
        <v>41.249.434/0001-07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000127702</v>
      </c>
      <c r="I398" s="6" t="str">
        <f>IF('[1]TCE - ANEXO IV - Preencher'!K407="","",'[1]TCE - ANEXO IV - Preencher'!K407)</f>
        <v>19/09/2024</v>
      </c>
      <c r="J398" s="5" t="str">
        <f>'[1]TCE - ANEXO IV - Preencher'!L407</f>
        <v>26240941249434000107550010001277021890711103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316.83999999999997</v>
      </c>
    </row>
    <row r="399" spans="1:12" s="8" customFormat="1" ht="19.5" customHeight="1" x14ac:dyDescent="0.2">
      <c r="A399" s="3">
        <f>IFERROR(VLOOKUP(B399,'[1]DADOS (OCULTAR)'!$Q$3:$S$136,3,0),"")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3.13 - Materiais e Materiais Ortopédicos e Corretivos (OPME)</v>
      </c>
      <c r="D399" s="3" t="str">
        <f>'[1]TCE - ANEXO IV - Preencher'!F408</f>
        <v>41.249.434/0001-07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000127703</v>
      </c>
      <c r="I399" s="6" t="str">
        <f>IF('[1]TCE - ANEXO IV - Preencher'!K408="","",'[1]TCE - ANEXO IV - Preencher'!K408)</f>
        <v>19/09/2024</v>
      </c>
      <c r="J399" s="5" t="str">
        <f>'[1]TCE - ANEXO IV - Preencher'!L408</f>
        <v>26240941249434000107550010001277031848666832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1096.3900000000001</v>
      </c>
    </row>
    <row r="400" spans="1:12" s="8" customFormat="1" ht="19.5" customHeight="1" x14ac:dyDescent="0.2">
      <c r="A400" s="3">
        <f>IFERROR(VLOOKUP(B400,'[1]DADOS (OCULTAR)'!$Q$3:$S$136,3,0),"")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3.13 - Materiais e Materiais Ortopédicos e Corretivos (OPME)</v>
      </c>
      <c r="D400" s="3" t="str">
        <f>'[1]TCE - ANEXO IV - Preencher'!F409</f>
        <v>41.249.434/0001-07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000127704</v>
      </c>
      <c r="I400" s="6" t="str">
        <f>IF('[1]TCE - ANEXO IV - Preencher'!K409="","",'[1]TCE - ANEXO IV - Preencher'!K409)</f>
        <v>19/09/2024</v>
      </c>
      <c r="J400" s="5" t="str">
        <f>'[1]TCE - ANEXO IV - Preencher'!L409</f>
        <v>26240941249434000107550010001277041200413187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1096.3900000000001</v>
      </c>
    </row>
    <row r="401" spans="1:12" s="8" customFormat="1" ht="19.5" customHeight="1" x14ac:dyDescent="0.2">
      <c r="A401" s="3">
        <f>IFERROR(VLOOKUP(B401,'[1]DADOS (OCULTAR)'!$Q$3:$S$136,3,0),"")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3.13 - Materiais e Materiais Ortopédicos e Corretivos (OPME)</v>
      </c>
      <c r="D401" s="3" t="str">
        <f>'[1]TCE - ANEXO IV - Preencher'!F410</f>
        <v>41.249.434/0001-07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000127705</v>
      </c>
      <c r="I401" s="6" t="str">
        <f>IF('[1]TCE - ANEXO IV - Preencher'!K410="","",'[1]TCE - ANEXO IV - Preencher'!K410)</f>
        <v>19/09/2024</v>
      </c>
      <c r="J401" s="5" t="str">
        <f>'[1]TCE - ANEXO IV - Preencher'!L410</f>
        <v>26240941249434000107550010001277051892271935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148.4</v>
      </c>
    </row>
    <row r="402" spans="1:12" s="8" customFormat="1" ht="19.5" customHeight="1" x14ac:dyDescent="0.2">
      <c r="A402" s="3">
        <f>IFERROR(VLOOKUP(B402,'[1]DADOS (OCULTAR)'!$Q$3:$S$136,3,0),"")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3.13 - Materiais e Materiais Ortopédicos e Corretivos (OPME)</v>
      </c>
      <c r="D402" s="3" t="str">
        <f>'[1]TCE - ANEXO IV - Preencher'!F411</f>
        <v>41.249.434/0001-07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000127706</v>
      </c>
      <c r="I402" s="6" t="str">
        <f>IF('[1]TCE - ANEXO IV - Preencher'!K411="","",'[1]TCE - ANEXO IV - Preencher'!K411)</f>
        <v>19/09/2024</v>
      </c>
      <c r="J402" s="5" t="str">
        <f>'[1]TCE - ANEXO IV - Preencher'!L411</f>
        <v>26240941249434000107550010001277061155239203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121.18</v>
      </c>
    </row>
    <row r="403" spans="1:12" s="8" customFormat="1" ht="19.5" customHeight="1" x14ac:dyDescent="0.2">
      <c r="A403" s="3">
        <f>IFERROR(VLOOKUP(B403,'[1]DADOS (OCULTAR)'!$Q$3:$S$136,3,0),"")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3.13 - Materiais e Materiais Ortopédicos e Corretivos (OPME)</v>
      </c>
      <c r="D403" s="3" t="str">
        <f>'[1]TCE - ANEXO IV - Preencher'!F412</f>
        <v>41.249.434/0001-07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000127707</v>
      </c>
      <c r="I403" s="6" t="str">
        <f>IF('[1]TCE - ANEXO IV - Preencher'!K412="","",'[1]TCE - ANEXO IV - Preencher'!K412)</f>
        <v>19/09/2024</v>
      </c>
      <c r="J403" s="5" t="str">
        <f>'[1]TCE - ANEXO IV - Preencher'!L412</f>
        <v>26240941249434000107550010001277071306106980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570.52</v>
      </c>
    </row>
    <row r="404" spans="1:12" s="8" customFormat="1" ht="19.5" customHeight="1" x14ac:dyDescent="0.2">
      <c r="A404" s="3">
        <f>IFERROR(VLOOKUP(B404,'[1]DADOS (OCULTAR)'!$Q$3:$S$136,3,0),"")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3.13 - Materiais e Materiais Ortopédicos e Corretivos (OPME)</v>
      </c>
      <c r="D404" s="3" t="str">
        <f>'[1]TCE - ANEXO IV - Preencher'!F413</f>
        <v>41.249.434/0001-07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000127708</v>
      </c>
      <c r="I404" s="6" t="str">
        <f>IF('[1]TCE - ANEXO IV - Preencher'!K413="","",'[1]TCE - ANEXO IV - Preencher'!K413)</f>
        <v>19/09/2024</v>
      </c>
      <c r="J404" s="5" t="str">
        <f>'[1]TCE - ANEXO IV - Preencher'!L413</f>
        <v>26240941249434000107550010001277081426310809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905.9</v>
      </c>
    </row>
    <row r="405" spans="1:12" s="8" customFormat="1" ht="19.5" customHeight="1" x14ac:dyDescent="0.2">
      <c r="A405" s="3">
        <f>IFERROR(VLOOKUP(B405,'[1]DADOS (OCULTAR)'!$Q$3:$S$136,3,0),"")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3.13 - Materiais e Materiais Ortopédicos e Corretivos (OPME)</v>
      </c>
      <c r="D405" s="3" t="str">
        <f>'[1]TCE - ANEXO IV - Preencher'!F414</f>
        <v>41.249.434/0001-07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000127709</v>
      </c>
      <c r="I405" s="6" t="str">
        <f>IF('[1]TCE - ANEXO IV - Preencher'!K414="","",'[1]TCE - ANEXO IV - Preencher'!K414)</f>
        <v>19/09/2024</v>
      </c>
      <c r="J405" s="5" t="str">
        <f>'[1]TCE - ANEXO IV - Preencher'!L414</f>
        <v>26240941249434000107550010001277091111854354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1103.5</v>
      </c>
    </row>
    <row r="406" spans="1:12" s="8" customFormat="1" ht="19.5" customHeight="1" x14ac:dyDescent="0.2">
      <c r="A406" s="3">
        <f>IFERROR(VLOOKUP(B406,'[1]DADOS (OCULTAR)'!$Q$3:$S$136,3,0),"")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3.13 - Materiais e Materiais Ortopédicos e Corretivos (OPME)</v>
      </c>
      <c r="D406" s="3" t="str">
        <f>'[1]TCE - ANEXO IV - Preencher'!F415</f>
        <v>41.249.434/0001-07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000127710</v>
      </c>
      <c r="I406" s="6" t="str">
        <f>IF('[1]TCE - ANEXO IV - Preencher'!K415="","",'[1]TCE - ANEXO IV - Preencher'!K415)</f>
        <v>19/09/2024</v>
      </c>
      <c r="J406" s="5" t="str">
        <f>'[1]TCE - ANEXO IV - Preencher'!L415</f>
        <v>26240941249434000107550010001277101109708223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761.71</v>
      </c>
    </row>
    <row r="407" spans="1:12" s="8" customFormat="1" ht="19.5" customHeight="1" x14ac:dyDescent="0.2">
      <c r="A407" s="3">
        <f>IFERROR(VLOOKUP(B407,'[1]DADOS (OCULTAR)'!$Q$3:$S$136,3,0),"")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3.13 - Materiais e Materiais Ortopédicos e Corretivos (OPME)</v>
      </c>
      <c r="D407" s="3" t="str">
        <f>'[1]TCE - ANEXO IV - Preencher'!F416</f>
        <v>41.249.434/0001-07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000127711</v>
      </c>
      <c r="I407" s="6" t="str">
        <f>IF('[1]TCE - ANEXO IV - Preencher'!K416="","",'[1]TCE - ANEXO IV - Preencher'!K416)</f>
        <v>19/09/2024</v>
      </c>
      <c r="J407" s="5" t="str">
        <f>'[1]TCE - ANEXO IV - Preencher'!L416</f>
        <v>26240941249434000107550010001277111750112974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63.47</v>
      </c>
    </row>
    <row r="408" spans="1:12" s="8" customFormat="1" ht="19.5" customHeight="1" x14ac:dyDescent="0.2">
      <c r="A408" s="3">
        <f>IFERROR(VLOOKUP(B408,'[1]DADOS (OCULTAR)'!$Q$3:$S$136,3,0),"")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3.13 - Materiais e Materiais Ortopédicos e Corretivos (OPME)</v>
      </c>
      <c r="D408" s="3" t="str">
        <f>'[1]TCE - ANEXO IV - Preencher'!F417</f>
        <v>41.249.434/0001-07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000127712</v>
      </c>
      <c r="I408" s="6" t="str">
        <f>IF('[1]TCE - ANEXO IV - Preencher'!K417="","",'[1]TCE - ANEXO IV - Preencher'!K417)</f>
        <v>19/09/2024</v>
      </c>
      <c r="J408" s="5" t="str">
        <f>'[1]TCE - ANEXO IV - Preencher'!L417</f>
        <v>26240941249434000107550010001277121965796433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326</v>
      </c>
    </row>
    <row r="409" spans="1:12" s="8" customFormat="1" ht="19.5" customHeight="1" x14ac:dyDescent="0.2">
      <c r="A409" s="3">
        <f>IFERROR(VLOOKUP(B409,'[1]DADOS (OCULTAR)'!$Q$3:$S$136,3,0),"")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3.13 - Materiais e Materiais Ortopédicos e Corretivos (OPME)</v>
      </c>
      <c r="D409" s="3" t="str">
        <f>'[1]TCE - ANEXO IV - Preencher'!F418</f>
        <v>41.249.434/0001-07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000127713</v>
      </c>
      <c r="I409" s="6" t="str">
        <f>IF('[1]TCE - ANEXO IV - Preencher'!K418="","",'[1]TCE - ANEXO IV - Preencher'!K418)</f>
        <v>19/09/2024</v>
      </c>
      <c r="J409" s="5" t="str">
        <f>'[1]TCE - ANEXO IV - Preencher'!L418</f>
        <v>26240941249434000107550010001277131906144015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936.58</v>
      </c>
    </row>
    <row r="410" spans="1:12" s="8" customFormat="1" ht="19.5" customHeight="1" x14ac:dyDescent="0.2">
      <c r="A410" s="3">
        <f>IFERROR(VLOOKUP(B410,'[1]DADOS (OCULTAR)'!$Q$3:$S$136,3,0),"")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3.13 - Materiais e Materiais Ortopédicos e Corretivos (OPME)</v>
      </c>
      <c r="D410" s="3" t="str">
        <f>'[1]TCE - ANEXO IV - Preencher'!F419</f>
        <v>41.249.434/0001-07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000127714</v>
      </c>
      <c r="I410" s="6" t="str">
        <f>IF('[1]TCE - ANEXO IV - Preencher'!K419="","",'[1]TCE - ANEXO IV - Preencher'!K419)</f>
        <v>19/09/2024</v>
      </c>
      <c r="J410" s="5" t="str">
        <f>'[1]TCE - ANEXO IV - Preencher'!L419</f>
        <v>26240941249434000107550010001277141881449699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936.58</v>
      </c>
    </row>
    <row r="411" spans="1:12" s="8" customFormat="1" ht="19.5" customHeight="1" x14ac:dyDescent="0.2">
      <c r="A411" s="3">
        <f>IFERROR(VLOOKUP(B411,'[1]DADOS (OCULTAR)'!$Q$3:$S$136,3,0),"")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3.13 - Materiais e Materiais Ortopédicos e Corretivos (OPME)</v>
      </c>
      <c r="D411" s="3" t="str">
        <f>'[1]TCE - ANEXO IV - Preencher'!F420</f>
        <v>41.249.434/0001-07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000127715</v>
      </c>
      <c r="I411" s="6" t="str">
        <f>IF('[1]TCE - ANEXO IV - Preencher'!K420="","",'[1]TCE - ANEXO IV - Preencher'!K420)</f>
        <v>19/09/2024</v>
      </c>
      <c r="J411" s="5" t="str">
        <f>'[1]TCE - ANEXO IV - Preencher'!L420</f>
        <v>26240941249434000107550010001277151180078969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296.8</v>
      </c>
    </row>
    <row r="412" spans="1:12" s="8" customFormat="1" ht="19.5" customHeight="1" x14ac:dyDescent="0.2">
      <c r="A412" s="3">
        <f>IFERROR(VLOOKUP(B412,'[1]DADOS (OCULTAR)'!$Q$3:$S$136,3,0),"")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3.13 - Materiais e Materiais Ortopédicos e Corretivos (OPME)</v>
      </c>
      <c r="D412" s="3" t="str">
        <f>'[1]TCE - ANEXO IV - Preencher'!F421</f>
        <v>41.249.434/0001-07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000127716</v>
      </c>
      <c r="I412" s="6" t="str">
        <f>IF('[1]TCE - ANEXO IV - Preencher'!K421="","",'[1]TCE - ANEXO IV - Preencher'!K421)</f>
        <v>19/09/2024</v>
      </c>
      <c r="J412" s="5" t="str">
        <f>'[1]TCE - ANEXO IV - Preencher'!L421</f>
        <v>26240941249434000107550010001277161264969349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936.58</v>
      </c>
    </row>
    <row r="413" spans="1:12" s="8" customFormat="1" ht="19.5" customHeight="1" x14ac:dyDescent="0.2">
      <c r="A413" s="3">
        <f>IFERROR(VLOOKUP(B413,'[1]DADOS (OCULTAR)'!$Q$3:$S$136,3,0),"")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3.13 - Materiais e Materiais Ortopédicos e Corretivos (OPME)</v>
      </c>
      <c r="D413" s="3" t="str">
        <f>'[1]TCE - ANEXO IV - Preencher'!F422</f>
        <v>41.249.434/0001-07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000127717</v>
      </c>
      <c r="I413" s="6" t="str">
        <f>IF('[1]TCE - ANEXO IV - Preencher'!K422="","",'[1]TCE - ANEXO IV - Preencher'!K422)</f>
        <v>19/09/2024</v>
      </c>
      <c r="J413" s="5" t="str">
        <f>'[1]TCE - ANEXO IV - Preencher'!L422</f>
        <v>26240941249434000107550010001277171686610313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99.23</v>
      </c>
    </row>
    <row r="414" spans="1:12" s="8" customFormat="1" ht="19.5" customHeight="1" x14ac:dyDescent="0.2">
      <c r="A414" s="3">
        <f>IFERROR(VLOOKUP(B414,'[1]DADOS (OCULTAR)'!$Q$3:$S$136,3,0),"")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3.13 - Materiais e Materiais Ortopédicos e Corretivos (OPME)</v>
      </c>
      <c r="D414" s="3" t="str">
        <f>'[1]TCE - ANEXO IV - Preencher'!F423</f>
        <v>41.249.434/0001-07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000127718</v>
      </c>
      <c r="I414" s="6" t="str">
        <f>IF('[1]TCE - ANEXO IV - Preencher'!K423="","",'[1]TCE - ANEXO IV - Preencher'!K423)</f>
        <v>19/09/2024</v>
      </c>
      <c r="J414" s="5" t="str">
        <f>'[1]TCE - ANEXO IV - Preencher'!L423</f>
        <v>26240941249434000107550010001277181984228651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275.48</v>
      </c>
    </row>
    <row r="415" spans="1:12" s="8" customFormat="1" ht="19.5" customHeight="1" x14ac:dyDescent="0.2">
      <c r="A415" s="3">
        <f>IFERROR(VLOOKUP(B415,'[1]DADOS (OCULTAR)'!$Q$3:$S$136,3,0),"")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3.13 - Materiais e Materiais Ortopédicos e Corretivos (OPME)</v>
      </c>
      <c r="D415" s="3" t="str">
        <f>'[1]TCE - ANEXO IV - Preencher'!F424</f>
        <v>41.249.434/0001-07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000128020</v>
      </c>
      <c r="I415" s="6" t="str">
        <f>IF('[1]TCE - ANEXO IV - Preencher'!K424="","",'[1]TCE - ANEXO IV - Preencher'!K424)</f>
        <v>30/09/2024</v>
      </c>
      <c r="J415" s="5" t="str">
        <f>'[1]TCE - ANEXO IV - Preencher'!L424</f>
        <v>26240941249434000107550010001280201289246811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1277.7</v>
      </c>
    </row>
    <row r="416" spans="1:12" s="8" customFormat="1" ht="19.5" customHeight="1" x14ac:dyDescent="0.2">
      <c r="A416" s="3">
        <f>IFERROR(VLOOKUP(B416,'[1]DADOS (OCULTAR)'!$Q$3:$S$136,3,0),"")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3.13 - Materiais e Materiais Ortopédicos e Corretivos (OPME)</v>
      </c>
      <c r="D416" s="3" t="str">
        <f>'[1]TCE - ANEXO IV - Preencher'!F425</f>
        <v>41.249.434/0001-07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000128021</v>
      </c>
      <c r="I416" s="6" t="str">
        <f>IF('[1]TCE - ANEXO IV - Preencher'!K425="","",'[1]TCE - ANEXO IV - Preencher'!K425)</f>
        <v>30/09/2024</v>
      </c>
      <c r="J416" s="5" t="str">
        <f>'[1]TCE - ANEXO IV - Preencher'!L425</f>
        <v>26240941249434000107550010001280211612874952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1533.5</v>
      </c>
    </row>
    <row r="417" spans="1:12" s="8" customFormat="1" ht="19.5" customHeight="1" x14ac:dyDescent="0.2">
      <c r="A417" s="3">
        <f>IFERROR(VLOOKUP(B417,'[1]DADOS (OCULTAR)'!$Q$3:$S$136,3,0),"")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3.13 - Materiais e Materiais Ortopédicos e Corretivos (OPME)</v>
      </c>
      <c r="D417" s="3" t="str">
        <f>'[1]TCE - ANEXO IV - Preencher'!F426</f>
        <v>41.249.434/0001-07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000128022</v>
      </c>
      <c r="I417" s="6" t="str">
        <f>IF('[1]TCE - ANEXO IV - Preencher'!K426="","",'[1]TCE - ANEXO IV - Preencher'!K426)</f>
        <v>30/09/2024</v>
      </c>
      <c r="J417" s="5" t="str">
        <f>'[1]TCE - ANEXO IV - Preencher'!L426</f>
        <v>26240941249434000107550010001280221710418703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905.9</v>
      </c>
    </row>
    <row r="418" spans="1:12" s="8" customFormat="1" ht="19.5" customHeight="1" x14ac:dyDescent="0.2">
      <c r="A418" s="3">
        <f>IFERROR(VLOOKUP(B418,'[1]DADOS (OCULTAR)'!$Q$3:$S$136,3,0),"")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3.13 - Materiais e Materiais Ortopédicos e Corretivos (OPME)</v>
      </c>
      <c r="D418" s="3" t="str">
        <f>'[1]TCE - ANEXO IV - Preencher'!F427</f>
        <v>41.249.434/0001-07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000128023</v>
      </c>
      <c r="I418" s="6" t="str">
        <f>IF('[1]TCE - ANEXO IV - Preencher'!K427="","",'[1]TCE - ANEXO IV - Preencher'!K427)</f>
        <v>30/09/2024</v>
      </c>
      <c r="J418" s="5" t="str">
        <f>'[1]TCE - ANEXO IV - Preencher'!L427</f>
        <v>26240941249434000107550010001280231316960313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561.88</v>
      </c>
    </row>
    <row r="419" spans="1:12" s="8" customFormat="1" ht="19.5" customHeight="1" x14ac:dyDescent="0.2">
      <c r="A419" s="3">
        <f>IFERROR(VLOOKUP(B419,'[1]DADOS (OCULTAR)'!$Q$3:$S$136,3,0),"")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3.13 - Materiais e Materiais Ortopédicos e Corretivos (OPME)</v>
      </c>
      <c r="D419" s="3" t="str">
        <f>'[1]TCE - ANEXO IV - Preencher'!F428</f>
        <v>41.249.434/0001-07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000128024</v>
      </c>
      <c r="I419" s="6" t="str">
        <f>IF('[1]TCE - ANEXO IV - Preencher'!K428="","",'[1]TCE - ANEXO IV - Preencher'!K428)</f>
        <v>30/09/2024</v>
      </c>
      <c r="J419" s="5" t="str">
        <f>'[1]TCE - ANEXO IV - Preencher'!L428</f>
        <v>26240941249434000107550010001280241925691301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1096.3900000000001</v>
      </c>
    </row>
    <row r="420" spans="1:12" s="8" customFormat="1" ht="19.5" customHeight="1" x14ac:dyDescent="0.2">
      <c r="A420" s="3">
        <f>IFERROR(VLOOKUP(B420,'[1]DADOS (OCULTAR)'!$Q$3:$S$136,3,0),"")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3.13 - Materiais e Materiais Ortopédicos e Corretivos (OPME)</v>
      </c>
      <c r="D420" s="3" t="str">
        <f>'[1]TCE - ANEXO IV - Preencher'!F429</f>
        <v>41.249.434/0001-07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000128025</v>
      </c>
      <c r="I420" s="6" t="str">
        <f>IF('[1]TCE - ANEXO IV - Preencher'!K429="","",'[1]TCE - ANEXO IV - Preencher'!K429)</f>
        <v>30/09/2024</v>
      </c>
      <c r="J420" s="5" t="str">
        <f>'[1]TCE - ANEXO IV - Preencher'!L429</f>
        <v>26240941249434000107550010001280251280484619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886.77</v>
      </c>
    </row>
    <row r="421" spans="1:12" s="8" customFormat="1" ht="19.5" customHeight="1" x14ac:dyDescent="0.2">
      <c r="A421" s="3">
        <f>IFERROR(VLOOKUP(B421,'[1]DADOS (OCULTAR)'!$Q$3:$S$136,3,0),"")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3.13 - Materiais e Materiais Ortopédicos e Corretivos (OPME)</v>
      </c>
      <c r="D421" s="3" t="str">
        <f>'[1]TCE - ANEXO IV - Preencher'!F430</f>
        <v>41.249.434/0001-07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000128026</v>
      </c>
      <c r="I421" s="6" t="str">
        <f>IF('[1]TCE - ANEXO IV - Preencher'!K430="","",'[1]TCE - ANEXO IV - Preencher'!K430)</f>
        <v>30/09/2024</v>
      </c>
      <c r="J421" s="5" t="str">
        <f>'[1]TCE - ANEXO IV - Preencher'!L430</f>
        <v>26240941249434000107550010001280261191267962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1277.7</v>
      </c>
    </row>
    <row r="422" spans="1:12" s="8" customFormat="1" ht="19.5" customHeight="1" x14ac:dyDescent="0.2">
      <c r="A422" s="3">
        <f>IFERROR(VLOOKUP(B422,'[1]DADOS (OCULTAR)'!$Q$3:$S$136,3,0),"")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3.13 - Materiais e Materiais Ortopédicos e Corretivos (OPME)</v>
      </c>
      <c r="D422" s="3" t="str">
        <f>'[1]TCE - ANEXO IV - Preencher'!F431</f>
        <v>41.249.434/0001-07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000128027</v>
      </c>
      <c r="I422" s="6" t="str">
        <f>IF('[1]TCE - ANEXO IV - Preencher'!K431="","",'[1]TCE - ANEXO IV - Preencher'!K431)</f>
        <v>30/09/2024</v>
      </c>
      <c r="J422" s="5" t="str">
        <f>'[1]TCE - ANEXO IV - Preencher'!L431</f>
        <v>26240941249434000107550010001280271290895500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183.81</v>
      </c>
    </row>
    <row r="423" spans="1:12" s="8" customFormat="1" ht="19.5" customHeight="1" x14ac:dyDescent="0.2">
      <c r="A423" s="3">
        <f>IFERROR(VLOOKUP(B423,'[1]DADOS (OCULTAR)'!$Q$3:$S$136,3,0),"")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3.13 - Materiais e Materiais Ortopédicos e Corretivos (OPME)</v>
      </c>
      <c r="D423" s="3" t="str">
        <f>'[1]TCE - ANEXO IV - Preencher'!F432</f>
        <v>41.249.434/0001-07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000128028</v>
      </c>
      <c r="I423" s="6" t="str">
        <f>IF('[1]TCE - ANEXO IV - Preencher'!K432="","",'[1]TCE - ANEXO IV - Preencher'!K432)</f>
        <v>30/09/2024</v>
      </c>
      <c r="J423" s="5" t="str">
        <f>'[1]TCE - ANEXO IV - Preencher'!L432</f>
        <v>26240941249434000107550010001280281017110608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219.92</v>
      </c>
    </row>
    <row r="424" spans="1:12" s="8" customFormat="1" ht="19.5" customHeight="1" x14ac:dyDescent="0.2">
      <c r="A424" s="3">
        <f>IFERROR(VLOOKUP(B424,'[1]DADOS (OCULTAR)'!$Q$3:$S$136,3,0),"")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3.13 - Materiais e Materiais Ortopédicos e Corretivos (OPME)</v>
      </c>
      <c r="D424" s="3" t="str">
        <f>'[1]TCE - ANEXO IV - Preencher'!F433</f>
        <v>41.249.434/0001-07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000128029</v>
      </c>
      <c r="I424" s="6" t="str">
        <f>IF('[1]TCE - ANEXO IV - Preencher'!K433="","",'[1]TCE - ANEXO IV - Preencher'!K433)</f>
        <v>30/09/2024</v>
      </c>
      <c r="J424" s="5" t="str">
        <f>'[1]TCE - ANEXO IV - Preencher'!L433</f>
        <v>26240941249434000107550010001280291777640484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148.4</v>
      </c>
    </row>
    <row r="425" spans="1:12" s="8" customFormat="1" ht="19.5" customHeight="1" x14ac:dyDescent="0.2">
      <c r="A425" s="3">
        <f>IFERROR(VLOOKUP(B425,'[1]DADOS (OCULTAR)'!$Q$3:$S$136,3,0),"")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3.13 - Materiais e Materiais Ortopédicos e Corretivos (OPME)</v>
      </c>
      <c r="D425" s="3" t="str">
        <f>'[1]TCE - ANEXO IV - Preencher'!F434</f>
        <v>41.249.434/0001-07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000128030</v>
      </c>
      <c r="I425" s="6" t="str">
        <f>IF('[1]TCE - ANEXO IV - Preencher'!K434="","",'[1]TCE - ANEXO IV - Preencher'!K434)</f>
        <v>30/09/2024</v>
      </c>
      <c r="J425" s="5" t="str">
        <f>'[1]TCE - ANEXO IV - Preencher'!L434</f>
        <v>26240941249434000107550010001280301687846890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148.4</v>
      </c>
    </row>
    <row r="426" spans="1:12" s="8" customFormat="1" ht="19.5" customHeight="1" x14ac:dyDescent="0.2">
      <c r="A426" s="3">
        <f>IFERROR(VLOOKUP(B426,'[1]DADOS (OCULTAR)'!$Q$3:$S$136,3,0),"")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3.13 - Materiais e Materiais Ortopédicos e Corretivos (OPME)</v>
      </c>
      <c r="D426" s="3" t="str">
        <f>'[1]TCE - ANEXO IV - Preencher'!F435</f>
        <v>41.249.434/0001-07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000128031</v>
      </c>
      <c r="I426" s="6" t="str">
        <f>IF('[1]TCE - ANEXO IV - Preencher'!K435="","",'[1]TCE - ANEXO IV - Preencher'!K435)</f>
        <v>30/09/2024</v>
      </c>
      <c r="J426" s="5" t="str">
        <f>'[1]TCE - ANEXO IV - Preencher'!L435</f>
        <v>26240941249434000107550010001280311554144272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197.6</v>
      </c>
    </row>
    <row r="427" spans="1:12" s="8" customFormat="1" ht="19.5" customHeight="1" x14ac:dyDescent="0.2">
      <c r="A427" s="3">
        <f>IFERROR(VLOOKUP(B427,'[1]DADOS (OCULTAR)'!$Q$3:$S$136,3,0),"")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3.13 - Materiais e Materiais Ortopédicos e Corretivos (OPME)</v>
      </c>
      <c r="D427" s="3" t="str">
        <f>'[1]TCE - ANEXO IV - Preencher'!F436</f>
        <v>41.249.434/0001-07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000128032</v>
      </c>
      <c r="I427" s="6" t="str">
        <f>IF('[1]TCE - ANEXO IV - Preencher'!K436="","",'[1]TCE - ANEXO IV - Preencher'!K436)</f>
        <v>30/09/2024</v>
      </c>
      <c r="J427" s="5" t="str">
        <f>'[1]TCE - ANEXO IV - Preencher'!L436</f>
        <v>26240941249434000107550010001280321105983550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474.4</v>
      </c>
    </row>
    <row r="428" spans="1:12" s="8" customFormat="1" ht="19.5" customHeight="1" x14ac:dyDescent="0.2">
      <c r="A428" s="3">
        <f>IFERROR(VLOOKUP(B428,'[1]DADOS (OCULTAR)'!$Q$3:$S$136,3,0),"")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3.13 - Materiais e Materiais Ortopédicos e Corretivos (OPME)</v>
      </c>
      <c r="D428" s="3" t="str">
        <f>'[1]TCE - ANEXO IV - Preencher'!F437</f>
        <v>41.249.434/0001-07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000128033</v>
      </c>
      <c r="I428" s="6" t="str">
        <f>IF('[1]TCE - ANEXO IV - Preencher'!K437="","",'[1]TCE - ANEXO IV - Preencher'!K437)</f>
        <v>30/09/2024</v>
      </c>
      <c r="J428" s="5" t="str">
        <f>'[1]TCE - ANEXO IV - Preencher'!L437</f>
        <v>26240941249434000107550010001280331036906293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989.15</v>
      </c>
    </row>
    <row r="429" spans="1:12" s="8" customFormat="1" ht="19.5" customHeight="1" x14ac:dyDescent="0.2">
      <c r="A429" s="3">
        <f>IFERROR(VLOOKUP(B429,'[1]DADOS (OCULTAR)'!$Q$3:$S$136,3,0),"")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3.13 - Materiais e Materiais Ortopédicos e Corretivos (OPME)</v>
      </c>
      <c r="D429" s="3" t="str">
        <f>'[1]TCE - ANEXO IV - Preencher'!F438</f>
        <v>41.249.434/0001-07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000128034</v>
      </c>
      <c r="I429" s="6" t="str">
        <f>IF('[1]TCE - ANEXO IV - Preencher'!K438="","",'[1]TCE - ANEXO IV - Preencher'!K438)</f>
        <v>30/09/2024</v>
      </c>
      <c r="J429" s="5" t="str">
        <f>'[1]TCE - ANEXO IV - Preencher'!L438</f>
        <v>26240941249434000107550010001280341977316923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340.23</v>
      </c>
    </row>
    <row r="430" spans="1:12" s="8" customFormat="1" ht="19.5" customHeight="1" x14ac:dyDescent="0.2">
      <c r="A430" s="3">
        <f>IFERROR(VLOOKUP(B430,'[1]DADOS (OCULTAR)'!$Q$3:$S$136,3,0),"")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3.13 - Materiais e Materiais Ortopédicos e Corretivos (OPME)</v>
      </c>
      <c r="D430" s="3" t="str">
        <f>'[1]TCE - ANEXO IV - Preencher'!F439</f>
        <v>41.249.434/0001-07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000128035</v>
      </c>
      <c r="I430" s="6" t="str">
        <f>IF('[1]TCE - ANEXO IV - Preencher'!K439="","",'[1]TCE - ANEXO IV - Preencher'!K439)</f>
        <v>30/09/2024</v>
      </c>
      <c r="J430" s="5" t="str">
        <f>'[1]TCE - ANEXO IV - Preencher'!L439</f>
        <v>26240941249434000107550010001280351946236267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154.38</v>
      </c>
    </row>
    <row r="431" spans="1:12" s="8" customFormat="1" ht="19.5" customHeight="1" x14ac:dyDescent="0.2">
      <c r="A431" s="3">
        <f>IFERROR(VLOOKUP(B431,'[1]DADOS (OCULTAR)'!$Q$3:$S$136,3,0),"")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3.13 - Materiais e Materiais Ortopédicos e Corretivos (OPME)</v>
      </c>
      <c r="D431" s="3" t="str">
        <f>'[1]TCE - ANEXO IV - Preencher'!F440</f>
        <v>41.249.434/0001-07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000128036</v>
      </c>
      <c r="I431" s="6" t="str">
        <f>IF('[1]TCE - ANEXO IV - Preencher'!K440="","",'[1]TCE - ANEXO IV - Preencher'!K440)</f>
        <v>30/09/2024</v>
      </c>
      <c r="J431" s="5" t="str">
        <f>'[1]TCE - ANEXO IV - Preencher'!L440</f>
        <v>26240941249434000107550010001280361763863804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217.69</v>
      </c>
    </row>
    <row r="432" spans="1:12" s="8" customFormat="1" ht="19.5" customHeight="1" x14ac:dyDescent="0.2">
      <c r="A432" s="3">
        <f>IFERROR(VLOOKUP(B432,'[1]DADOS (OCULTAR)'!$Q$3:$S$136,3,0),"")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3.13 - Materiais e Materiais Ortopédicos e Corretivos (OPME)</v>
      </c>
      <c r="D432" s="3" t="str">
        <f>'[1]TCE - ANEXO IV - Preencher'!F441</f>
        <v>41.249.434/0001-07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000128037</v>
      </c>
      <c r="I432" s="6" t="str">
        <f>IF('[1]TCE - ANEXO IV - Preencher'!K441="","",'[1]TCE - ANEXO IV - Preencher'!K441)</f>
        <v>30/09/2024</v>
      </c>
      <c r="J432" s="5" t="str">
        <f>'[1]TCE - ANEXO IV - Preencher'!L441</f>
        <v>26240941249434000107550010001280371331375600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250.38</v>
      </c>
    </row>
    <row r="433" spans="1:12" s="8" customFormat="1" ht="19.5" customHeight="1" x14ac:dyDescent="0.2">
      <c r="A433" s="3">
        <f>IFERROR(VLOOKUP(B433,'[1]DADOS (OCULTAR)'!$Q$3:$S$136,3,0),"")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3.13 - Materiais e Materiais Ortopédicos e Corretivos (OPME)</v>
      </c>
      <c r="D433" s="3" t="str">
        <f>'[1]TCE - ANEXO IV - Preencher'!F442</f>
        <v>41.249.434/0001-07</v>
      </c>
      <c r="E433" s="5" t="str">
        <f>'[1]TCE - ANEXO IV - Preencher'!G442</f>
        <v>PROSMED PRODUTOS MEDICOS LTDA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000128038</v>
      </c>
      <c r="I433" s="6" t="str">
        <f>IF('[1]TCE - ANEXO IV - Preencher'!K442="","",'[1]TCE - ANEXO IV - Preencher'!K442)</f>
        <v>30/09/2024</v>
      </c>
      <c r="J433" s="5" t="str">
        <f>'[1]TCE - ANEXO IV - Preencher'!L442</f>
        <v>26240941249434000107550010001280381898353426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761.91</v>
      </c>
    </row>
    <row r="434" spans="1:12" s="8" customFormat="1" ht="19.5" customHeight="1" x14ac:dyDescent="0.2">
      <c r="A434" s="3">
        <f>IFERROR(VLOOKUP(B434,'[1]DADOS (OCULTAR)'!$Q$3:$S$136,3,0),"")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3.13 - Materiais e Materiais Ortopédicos e Corretivos (OPME)</v>
      </c>
      <c r="D434" s="3" t="str">
        <f>'[1]TCE - ANEXO IV - Preencher'!F443</f>
        <v>41.249.434/0001-07</v>
      </c>
      <c r="E434" s="5" t="str">
        <f>'[1]TCE - ANEXO IV - Preencher'!G443</f>
        <v>PROSMED PRODUTOS MEDICOS LTDA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000128039</v>
      </c>
      <c r="I434" s="6" t="str">
        <f>IF('[1]TCE - ANEXO IV - Preencher'!K443="","",'[1]TCE - ANEXO IV - Preencher'!K443)</f>
        <v>30/09/2024</v>
      </c>
      <c r="J434" s="5" t="str">
        <f>'[1]TCE - ANEXO IV - Preencher'!L443</f>
        <v>26240941249434000107550010001280391626743094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1328.43</v>
      </c>
    </row>
    <row r="435" spans="1:12" s="8" customFormat="1" ht="19.5" customHeight="1" x14ac:dyDescent="0.2">
      <c r="A435" s="3">
        <f>IFERROR(VLOOKUP(B435,'[1]DADOS (OCULTAR)'!$Q$3:$S$136,3,0),"")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3.13 - Materiais e Materiais Ortopédicos e Corretivos (OPME)</v>
      </c>
      <c r="D435" s="3" t="str">
        <f>'[1]TCE - ANEXO IV - Preencher'!F444</f>
        <v>41.249.434/0001-07</v>
      </c>
      <c r="E435" s="5" t="str">
        <f>'[1]TCE - ANEXO IV - Preencher'!G444</f>
        <v>PROSMED PRODUTOS MEDICOS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000128040</v>
      </c>
      <c r="I435" s="6" t="str">
        <f>IF('[1]TCE - ANEXO IV - Preencher'!K444="","",'[1]TCE - ANEXO IV - Preencher'!K444)</f>
        <v>30/09/2024</v>
      </c>
      <c r="J435" s="5" t="str">
        <f>'[1]TCE - ANEXO IV - Preencher'!L444</f>
        <v>26240941249434000107550010001280401152266208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761.91</v>
      </c>
    </row>
    <row r="436" spans="1:12" s="8" customFormat="1" ht="19.5" customHeight="1" x14ac:dyDescent="0.2">
      <c r="A436" s="3">
        <f>IFERROR(VLOOKUP(B436,'[1]DADOS (OCULTAR)'!$Q$3:$S$136,3,0),"")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3.13 - Materiais e Materiais Ortopédicos e Corretivos (OPME)</v>
      </c>
      <c r="D436" s="3" t="str">
        <f>'[1]TCE - ANEXO IV - Preencher'!F445</f>
        <v>41.249.434/0001-07</v>
      </c>
      <c r="E436" s="5" t="str">
        <f>'[1]TCE - ANEXO IV - Preencher'!G445</f>
        <v>PROSMED PRODUTOS MEDICOS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000128041</v>
      </c>
      <c r="I436" s="6" t="str">
        <f>IF('[1]TCE - ANEXO IV - Preencher'!K445="","",'[1]TCE - ANEXO IV - Preencher'!K445)</f>
        <v>30/09/2024</v>
      </c>
      <c r="J436" s="5" t="str">
        <f>'[1]TCE - ANEXO IV - Preencher'!L445</f>
        <v>26240941249434000107550010001280411360440948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761.91</v>
      </c>
    </row>
    <row r="437" spans="1:12" s="8" customFormat="1" ht="19.5" customHeight="1" x14ac:dyDescent="0.2">
      <c r="A437" s="3">
        <f>IFERROR(VLOOKUP(B437,'[1]DADOS (OCULTAR)'!$Q$3:$S$136,3,0),"")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3.13 - Materiais e Materiais Ortopédicos e Corretivos (OPME)</v>
      </c>
      <c r="D437" s="3" t="str">
        <f>'[1]TCE - ANEXO IV - Preencher'!F446</f>
        <v>41.249.434/0001-07</v>
      </c>
      <c r="E437" s="5" t="str">
        <f>'[1]TCE - ANEXO IV - Preencher'!G446</f>
        <v>PROSMED PRODUTOS MEDICOS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000128042</v>
      </c>
      <c r="I437" s="6" t="str">
        <f>IF('[1]TCE - ANEXO IV - Preencher'!K446="","",'[1]TCE - ANEXO IV - Preencher'!K446)</f>
        <v>30/09/2024</v>
      </c>
      <c r="J437" s="5" t="str">
        <f>'[1]TCE - ANEXO IV - Preencher'!L446</f>
        <v>26240941249434000107550010001280421240848890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275.48</v>
      </c>
    </row>
    <row r="438" spans="1:12" s="8" customFormat="1" ht="19.5" customHeight="1" x14ac:dyDescent="0.2">
      <c r="A438" s="3">
        <f>IFERROR(VLOOKUP(B438,'[1]DADOS (OCULTAR)'!$Q$3:$S$136,3,0),"")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3.13 - Materiais e Materiais Ortopédicos e Corretivos (OPME)</v>
      </c>
      <c r="D438" s="3" t="str">
        <f>'[1]TCE - ANEXO IV - Preencher'!F447</f>
        <v>41.249.434/0001-07</v>
      </c>
      <c r="E438" s="5" t="str">
        <f>'[1]TCE - ANEXO IV - Preencher'!G447</f>
        <v>PROSMED PRODUTOS MEDICOS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000128043</v>
      </c>
      <c r="I438" s="6" t="str">
        <f>IF('[1]TCE - ANEXO IV - Preencher'!K447="","",'[1]TCE - ANEXO IV - Preencher'!K447)</f>
        <v>30/09/2024</v>
      </c>
      <c r="J438" s="5" t="str">
        <f>'[1]TCE - ANEXO IV - Preencher'!L447</f>
        <v>26240941249434000107550010001280431907198629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905.9</v>
      </c>
    </row>
    <row r="439" spans="1:12" s="8" customFormat="1" ht="19.5" customHeight="1" x14ac:dyDescent="0.2">
      <c r="A439" s="3">
        <f>IFERROR(VLOOKUP(B439,'[1]DADOS (OCULTAR)'!$Q$3:$S$136,3,0),"")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3.6 - Material de Expediente</v>
      </c>
      <c r="D439" s="3" t="str">
        <f>'[1]TCE - ANEXO IV - Preencher'!F448</f>
        <v>24.073.694/0001-55</v>
      </c>
      <c r="E439" s="5" t="str">
        <f>'[1]TCE - ANEXO IV - Preencher'!G448</f>
        <v>CIL COMERCIO DE INFORMATICA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000131346</v>
      </c>
      <c r="I439" s="6" t="str">
        <f>IF('[1]TCE - ANEXO IV - Preencher'!K448="","",'[1]TCE - ANEXO IV - Preencher'!K448)</f>
        <v>27/09/2024</v>
      </c>
      <c r="J439" s="5" t="str">
        <f>'[1]TCE - ANEXO IV - Preencher'!L448</f>
        <v>26240924073694000155550020001313461004002213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4609.5</v>
      </c>
    </row>
    <row r="440" spans="1:12" s="8" customFormat="1" ht="19.5" customHeight="1" x14ac:dyDescent="0.2">
      <c r="A440" s="3">
        <f>IFERROR(VLOOKUP(B440,'[1]DADOS (OCULTAR)'!$Q$3:$S$136,3,0),"")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 xml:space="preserve">3.10 - Material para Manutenção de Bens Móveis </v>
      </c>
      <c r="D440" s="3" t="str">
        <f>'[1]TCE - ANEXO IV - Preencher'!F449</f>
        <v>24.073.694/0001-55</v>
      </c>
      <c r="E440" s="5" t="str">
        <f>'[1]TCE - ANEXO IV - Preencher'!G449</f>
        <v>CIL COMERCIO DE INFORMATICA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000131784</v>
      </c>
      <c r="I440" s="6" t="str">
        <f>IF('[1]TCE - ANEXO IV - Preencher'!K449="","",'[1]TCE - ANEXO IV - Preencher'!K449)</f>
        <v>27/09/2024</v>
      </c>
      <c r="J440" s="5" t="str">
        <f>'[1]TCE - ANEXO IV - Preencher'!L449</f>
        <v>26240924073694000155550020001317841004015350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41.04</v>
      </c>
    </row>
    <row r="441" spans="1:12" s="8" customFormat="1" ht="19.5" customHeight="1" x14ac:dyDescent="0.2">
      <c r="A441" s="3">
        <f>IFERROR(VLOOKUP(B441,'[1]DADOS (OCULTAR)'!$Q$3:$S$136,3,0),"")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 xml:space="preserve">3.10 - Material para Manutenção de Bens Móveis </v>
      </c>
      <c r="D441" s="3" t="str">
        <f>'[1]TCE - ANEXO IV - Preencher'!F450</f>
        <v>24.073.694/0001-55</v>
      </c>
      <c r="E441" s="5" t="str">
        <f>'[1]TCE - ANEXO IV - Preencher'!G450</f>
        <v>CIL COMERCIO DE INFORMATICA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000131784</v>
      </c>
      <c r="I441" s="6" t="str">
        <f>IF('[1]TCE - ANEXO IV - Preencher'!K450="","",'[1]TCE - ANEXO IV - Preencher'!K450)</f>
        <v>27/09/2024</v>
      </c>
      <c r="J441" s="5" t="str">
        <f>'[1]TCE - ANEXO IV - Preencher'!L450</f>
        <v>26240924073694000155550020001317841004015350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821.67</v>
      </c>
    </row>
    <row r="442" spans="1:12" s="8" customFormat="1" ht="19.5" customHeight="1" x14ac:dyDescent="0.2">
      <c r="A442" s="3">
        <f>IFERROR(VLOOKUP(B442,'[1]DADOS (OCULTAR)'!$Q$3:$S$136,3,0),"")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3.6 - Material de Expediente</v>
      </c>
      <c r="D442" s="3" t="str">
        <f>'[1]TCE - ANEXO IV - Preencher'!F451</f>
        <v>24.073.694/0001-55</v>
      </c>
      <c r="E442" s="5" t="str">
        <f>'[1]TCE - ANEXO IV - Preencher'!G451</f>
        <v>CIL COMERCIO DE INFORMATICA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000131784</v>
      </c>
      <c r="I442" s="6" t="str">
        <f>IF('[1]TCE - ANEXO IV - Preencher'!K451="","",'[1]TCE - ANEXO IV - Preencher'!K451)</f>
        <v>27/09/2024</v>
      </c>
      <c r="J442" s="5" t="str">
        <f>'[1]TCE - ANEXO IV - Preencher'!L451</f>
        <v>26240924073694000155550020001317841004015350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11007.3</v>
      </c>
    </row>
    <row r="443" spans="1:12" s="8" customFormat="1" ht="19.5" customHeight="1" x14ac:dyDescent="0.2">
      <c r="A443" s="3">
        <f>IFERROR(VLOOKUP(B443,'[1]DADOS (OCULTAR)'!$Q$3:$S$136,3,0),"")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3.7 - Material de Limpeza e Produtos de Hgienização</v>
      </c>
      <c r="D443" s="3" t="str">
        <f>'[1]TCE - ANEXO IV - Preencher'!F452</f>
        <v>24.436.602/0001-54</v>
      </c>
      <c r="E443" s="5" t="str">
        <f>'[1]TCE - ANEXO IV - Preencher'!G452</f>
        <v>ART CIRURGICA COMERCIO DE PRODUTOS HOSPITALARES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000140078</v>
      </c>
      <c r="I443" s="6" t="str">
        <f>IF('[1]TCE - ANEXO IV - Preencher'!K452="","",'[1]TCE - ANEXO IV - Preencher'!K452)</f>
        <v>17/09/2024</v>
      </c>
      <c r="J443" s="5" t="str">
        <f>'[1]TCE - ANEXO IV - Preencher'!L452</f>
        <v>26240924436602000154550010001400781142102008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2980</v>
      </c>
    </row>
    <row r="444" spans="1:12" s="8" customFormat="1" ht="19.5" customHeight="1" x14ac:dyDescent="0.2">
      <c r="A444" s="3">
        <f>IFERROR(VLOOKUP(B444,'[1]DADOS (OCULTAR)'!$Q$3:$S$136,3,0),"")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3.7 - Material de Limpeza e Produtos de Hgienização</v>
      </c>
      <c r="D444" s="3" t="str">
        <f>'[1]TCE - ANEXO IV - Preencher'!F453</f>
        <v>24.436.602/0001-54</v>
      </c>
      <c r="E444" s="5" t="str">
        <f>'[1]TCE - ANEXO IV - Preencher'!G453</f>
        <v>ART CIRURGICA COMERCIO DE PRODUTOS HOSPITALARES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000140397</v>
      </c>
      <c r="I444" s="6" t="str">
        <f>IF('[1]TCE - ANEXO IV - Preencher'!K453="","",'[1]TCE - ANEXO IV - Preencher'!K453)</f>
        <v>25/09/2024</v>
      </c>
      <c r="J444" s="5" t="str">
        <f>'[1]TCE - ANEXO IV - Preencher'!L453</f>
        <v>26240924436602000154550010001403971142421008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553.20000000000005</v>
      </c>
    </row>
    <row r="445" spans="1:12" s="8" customFormat="1" ht="19.5" customHeight="1" x14ac:dyDescent="0.2">
      <c r="A445" s="3">
        <f>IFERROR(VLOOKUP(B445,'[1]DADOS (OCULTAR)'!$Q$3:$S$136,3,0),"")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3.12 - Material Hospitalar</v>
      </c>
      <c r="D445" s="3" t="str">
        <f>'[1]TCE - ANEXO IV - Preencher'!F454</f>
        <v>05.944.604/0005-33</v>
      </c>
      <c r="E445" s="5" t="str">
        <f>'[1]TCE - ANEXO IV - Preencher'!G454</f>
        <v>EDWARDS LIFESCIENCES COM PR MD CR LT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000142794</v>
      </c>
      <c r="I445" s="6" t="str">
        <f>IF('[1]TCE - ANEXO IV - Preencher'!K454="","",'[1]TCE - ANEXO IV - Preencher'!K454)</f>
        <v>27/08/2024</v>
      </c>
      <c r="J445" s="5" t="str">
        <f>'[1]TCE - ANEXO IV - Preencher'!L454</f>
        <v>35240805944604000533550010001427941002554490</v>
      </c>
      <c r="K445" s="5" t="str">
        <f>IF(F445="B",LEFT('[1]TCE - ANEXO IV - Preencher'!M454,2),IF(F445="S",LEFT('[1]TCE - ANEXO IV - Preencher'!M454,7),IF('[1]TCE - ANEXO IV - Preencher'!H454="","")))</f>
        <v>35</v>
      </c>
      <c r="L445" s="7">
        <f>'[1]TCE - ANEXO IV - Preencher'!N454</f>
        <v>2740</v>
      </c>
    </row>
    <row r="446" spans="1:12" s="8" customFormat="1" ht="19.5" customHeight="1" x14ac:dyDescent="0.2">
      <c r="A446" s="3">
        <f>IFERROR(VLOOKUP(B446,'[1]DADOS (OCULTAR)'!$Q$3:$S$136,3,0),"")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3.12 - Material Hospitalar</v>
      </c>
      <c r="D446" s="3" t="str">
        <f>'[1]TCE - ANEXO IV - Preencher'!F455</f>
        <v>11.449.180/0002-90</v>
      </c>
      <c r="E446" s="5" t="str">
        <f>'[1]TCE - ANEXO IV - Preencher'!G455</f>
        <v>DPROSMED DISTRIBUIDORA DE PRODUTOS MEDICO-HOSPITALARES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00019289</v>
      </c>
      <c r="I446" s="6" t="str">
        <f>IF('[1]TCE - ANEXO IV - Preencher'!K455="","",'[1]TCE - ANEXO IV - Preencher'!K455)</f>
        <v>29/08/2024</v>
      </c>
      <c r="J446" s="5" t="str">
        <f>'[1]TCE - ANEXO IV - Preencher'!L455</f>
        <v>26240811449180000290550010000192891000428652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456.3</v>
      </c>
    </row>
    <row r="447" spans="1:12" s="8" customFormat="1" ht="19.5" customHeight="1" x14ac:dyDescent="0.2">
      <c r="A447" s="3">
        <f>IFERROR(VLOOKUP(B447,'[1]DADOS (OCULTAR)'!$Q$3:$S$136,3,0),"")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3.12 - Material Hospitalar</v>
      </c>
      <c r="D447" s="3" t="str">
        <f>'[1]TCE - ANEXO IV - Preencher'!F456</f>
        <v>12.420.164/0010-48</v>
      </c>
      <c r="E447" s="5" t="str">
        <f>'[1]TCE - ANEXO IV - Preencher'!G456</f>
        <v>CM HOSPITALAR S A  RECIFE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000262152</v>
      </c>
      <c r="I447" s="6" t="str">
        <f>IF('[1]TCE - ANEXO IV - Preencher'!K456="","",'[1]TCE - ANEXO IV - Preencher'!K456)</f>
        <v>03/09/2024</v>
      </c>
      <c r="J447" s="5" t="str">
        <f>'[1]TCE - ANEXO IV - Preencher'!L456</f>
        <v>26240912420164001048550010002621521212133186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6550</v>
      </c>
    </row>
    <row r="448" spans="1:12" s="8" customFormat="1" ht="19.5" customHeight="1" x14ac:dyDescent="0.2">
      <c r="A448" s="3">
        <f>IFERROR(VLOOKUP(B448,'[1]DADOS (OCULTAR)'!$Q$3:$S$136,3,0),"")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3.12 - Material Hospitalar</v>
      </c>
      <c r="D448" s="3" t="str">
        <f>'[1]TCE - ANEXO IV - Preencher'!F457</f>
        <v>12.420.164/0010-48</v>
      </c>
      <c r="E448" s="5" t="str">
        <f>'[1]TCE - ANEXO IV - Preencher'!G457</f>
        <v>CM HOSPITALAR S A  RECIFE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000262162</v>
      </c>
      <c r="I448" s="6" t="str">
        <f>IF('[1]TCE - ANEXO IV - Preencher'!K457="","",'[1]TCE - ANEXO IV - Preencher'!K457)</f>
        <v>03/09/2024</v>
      </c>
      <c r="J448" s="5" t="str">
        <f>'[1]TCE - ANEXO IV - Preencher'!L457</f>
        <v>26240912420164001048550010002621621842877377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55860</v>
      </c>
    </row>
    <row r="449" spans="1:12" s="8" customFormat="1" ht="19.5" customHeight="1" x14ac:dyDescent="0.2">
      <c r="A449" s="3">
        <f>IFERROR(VLOOKUP(B449,'[1]DADOS (OCULTAR)'!$Q$3:$S$136,3,0),"")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3.12 - Material Hospitalar</v>
      </c>
      <c r="D449" s="3" t="str">
        <f>'[1]TCE - ANEXO IV - Preencher'!F458</f>
        <v>12.420.164/0010-48</v>
      </c>
      <c r="E449" s="5" t="str">
        <f>'[1]TCE - ANEXO IV - Preencher'!G458</f>
        <v>CM HOSPITALAR S A  RECIFE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000262182</v>
      </c>
      <c r="I449" s="6" t="str">
        <f>IF('[1]TCE - ANEXO IV - Preencher'!K458="","",'[1]TCE - ANEXO IV - Preencher'!K458)</f>
        <v>03/09/2024</v>
      </c>
      <c r="J449" s="5" t="str">
        <f>'[1]TCE - ANEXO IV - Preencher'!L458</f>
        <v>26240912420164001048550010002621821313182637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10189</v>
      </c>
    </row>
    <row r="450" spans="1:12" s="8" customFormat="1" ht="19.5" customHeight="1" x14ac:dyDescent="0.2">
      <c r="A450" s="3">
        <f>IFERROR(VLOOKUP(B450,'[1]DADOS (OCULTAR)'!$Q$3:$S$136,3,0),"")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3.12 - Material Hospitalar</v>
      </c>
      <c r="D450" s="3" t="str">
        <f>'[1]TCE - ANEXO IV - Preencher'!F459</f>
        <v>12.420.164/0010-48</v>
      </c>
      <c r="E450" s="5" t="str">
        <f>'[1]TCE - ANEXO IV - Preencher'!G459</f>
        <v>CM HOSPITALAR S A  RECIFE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000262567</v>
      </c>
      <c r="I450" s="6" t="str">
        <f>IF('[1]TCE - ANEXO IV - Preencher'!K459="","",'[1]TCE - ANEXO IV - Preencher'!K459)</f>
        <v>05/09/2024</v>
      </c>
      <c r="J450" s="5" t="str">
        <f>'[1]TCE - ANEXO IV - Preencher'!L459</f>
        <v>26240912420164001048550010002625671436533123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7150</v>
      </c>
    </row>
    <row r="451" spans="1:12" s="8" customFormat="1" ht="19.5" customHeight="1" x14ac:dyDescent="0.2">
      <c r="A451" s="3">
        <f>IFERROR(VLOOKUP(B451,'[1]DADOS (OCULTAR)'!$Q$3:$S$136,3,0),"")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3.12 - Material Hospitalar</v>
      </c>
      <c r="D451" s="3" t="str">
        <f>'[1]TCE - ANEXO IV - Preencher'!F460</f>
        <v>12.420.164/0010-48</v>
      </c>
      <c r="E451" s="5" t="str">
        <f>'[1]TCE - ANEXO IV - Preencher'!G460</f>
        <v>CM HOSPITALAR S A  RECIFE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000262591</v>
      </c>
      <c r="I451" s="6" t="str">
        <f>IF('[1]TCE - ANEXO IV - Preencher'!K460="","",'[1]TCE - ANEXO IV - Preencher'!K460)</f>
        <v>05/09/2024</v>
      </c>
      <c r="J451" s="5" t="str">
        <f>'[1]TCE - ANEXO IV - Preencher'!L460</f>
        <v>26240912420164001048550010002625911452982528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3220</v>
      </c>
    </row>
    <row r="452" spans="1:12" s="8" customFormat="1" ht="19.5" customHeight="1" x14ac:dyDescent="0.2">
      <c r="A452" s="3">
        <f>IFERROR(VLOOKUP(B452,'[1]DADOS (OCULTAR)'!$Q$3:$S$136,3,0),"")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3.12 - Material Hospitalar</v>
      </c>
      <c r="D452" s="3" t="str">
        <f>'[1]TCE - ANEXO IV - Preencher'!F461</f>
        <v>12.420.164/0010-48</v>
      </c>
      <c r="E452" s="5" t="str">
        <f>'[1]TCE - ANEXO IV - Preencher'!G461</f>
        <v>CM HOSPITALAR S A  RECIFE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000263283</v>
      </c>
      <c r="I452" s="6" t="str">
        <f>IF('[1]TCE - ANEXO IV - Preencher'!K461="","",'[1]TCE - ANEXO IV - Preencher'!K461)</f>
        <v>09/09/2024</v>
      </c>
      <c r="J452" s="5" t="str">
        <f>'[1]TCE - ANEXO IV - Preencher'!L461</f>
        <v>26240912420164001048550010002632831992166310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27600</v>
      </c>
    </row>
    <row r="453" spans="1:12" s="8" customFormat="1" ht="19.5" customHeight="1" x14ac:dyDescent="0.2">
      <c r="A453" s="3">
        <f>IFERROR(VLOOKUP(B453,'[1]DADOS (OCULTAR)'!$Q$3:$S$136,3,0),"")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3.4 - Material Farmacológico</v>
      </c>
      <c r="D453" s="3" t="str">
        <f>'[1]TCE - ANEXO IV - Preencher'!F462</f>
        <v>08.778.201/0001-26</v>
      </c>
      <c r="E453" s="5" t="str">
        <f>'[1]TCE - ANEXO IV - Preencher'!G462</f>
        <v>DROGAFONTE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000465312</v>
      </c>
      <c r="I453" s="6" t="str">
        <f>IF('[1]TCE - ANEXO IV - Preencher'!K462="","",'[1]TCE - ANEXO IV - Preencher'!K462)</f>
        <v>30/08/2024</v>
      </c>
      <c r="J453" s="5" t="str">
        <f>'[1]TCE - ANEXO IV - Preencher'!L462</f>
        <v>26240808778201000126550010004653121627320036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129.75</v>
      </c>
    </row>
    <row r="454" spans="1:12" s="8" customFormat="1" ht="19.5" customHeight="1" x14ac:dyDescent="0.2">
      <c r="A454" s="3">
        <f>IFERROR(VLOOKUP(B454,'[1]DADOS (OCULTAR)'!$Q$3:$S$136,3,0),"")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3.7 - Material de Limpeza e Produtos de Hgienização</v>
      </c>
      <c r="D454" s="3" t="str">
        <f>'[1]TCE - ANEXO IV - Preencher'!F463</f>
        <v>08.778.201/0001-26</v>
      </c>
      <c r="E454" s="5" t="str">
        <f>'[1]TCE - ANEXO IV - Preencher'!G463</f>
        <v>DROGAFONTE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000465333</v>
      </c>
      <c r="I454" s="6" t="str">
        <f>IF('[1]TCE - ANEXO IV - Preencher'!K463="","",'[1]TCE - ANEXO IV - Preencher'!K463)</f>
        <v>30/08/2024</v>
      </c>
      <c r="J454" s="5" t="str">
        <f>'[1]TCE - ANEXO IV - Preencher'!L463</f>
        <v>26240808778201000126550010004653331580323379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300.25</v>
      </c>
    </row>
    <row r="455" spans="1:12" s="8" customFormat="1" ht="19.5" customHeight="1" x14ac:dyDescent="0.2">
      <c r="A455" s="3">
        <f>IFERROR(VLOOKUP(B455,'[1]DADOS (OCULTAR)'!$Q$3:$S$136,3,0),"")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3.4 - Material Farmacológico</v>
      </c>
      <c r="D455" s="3" t="str">
        <f>'[1]TCE - ANEXO IV - Preencher'!F464</f>
        <v>08.778.201/0001-26</v>
      </c>
      <c r="E455" s="5" t="str">
        <f>'[1]TCE - ANEXO IV - Preencher'!G464</f>
        <v>DROGAFONTE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000465346</v>
      </c>
      <c r="I455" s="6" t="str">
        <f>IF('[1]TCE - ANEXO IV - Preencher'!K464="","",'[1]TCE - ANEXO IV - Preencher'!K464)</f>
        <v>30/08/2024</v>
      </c>
      <c r="J455" s="5" t="str">
        <f>'[1]TCE - ANEXO IV - Preencher'!L464</f>
        <v>26240808778201000126550010004653465346135971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19557.87</v>
      </c>
    </row>
    <row r="456" spans="1:12" s="8" customFormat="1" ht="19.5" customHeight="1" x14ac:dyDescent="0.2">
      <c r="A456" s="3">
        <f>IFERROR(VLOOKUP(B456,'[1]DADOS (OCULTAR)'!$Q$3:$S$136,3,0),"")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3.4 - Material Farmacológico</v>
      </c>
      <c r="D456" s="3" t="str">
        <f>'[1]TCE - ANEXO IV - Preencher'!F465</f>
        <v>08.778.201/0001-26</v>
      </c>
      <c r="E456" s="5" t="str">
        <f>'[1]TCE - ANEXO IV - Preencher'!G465</f>
        <v>DROGAFONTE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000466578</v>
      </c>
      <c r="I456" s="6" t="str">
        <f>IF('[1]TCE - ANEXO IV - Preencher'!K465="","",'[1]TCE - ANEXO IV - Preencher'!K465)</f>
        <v>09/09/2024</v>
      </c>
      <c r="J456" s="5" t="str">
        <f>'[1]TCE - ANEXO IV - Preencher'!L465</f>
        <v>26240908778201000126550010004665781243616657</v>
      </c>
      <c r="K456" s="5" t="str">
        <f>IF(F456="B",LEFT('[1]TCE - ANEXO IV - Preencher'!M465,2),IF(F456="S",LEFT('[1]TCE - ANEXO IV - Preencher'!M465,7),IF('[1]TCE - ANEXO IV - Preencher'!H465="","")))</f>
        <v>26</v>
      </c>
      <c r="L456" s="7">
        <f>'[1]TCE - ANEXO IV - Preencher'!N465</f>
        <v>8131.6</v>
      </c>
    </row>
    <row r="457" spans="1:12" s="8" customFormat="1" ht="19.5" customHeight="1" x14ac:dyDescent="0.2">
      <c r="A457" s="3">
        <f>IFERROR(VLOOKUP(B457,'[1]DADOS (OCULTAR)'!$Q$3:$S$136,3,0),"")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3.12 - Material Hospitalar</v>
      </c>
      <c r="D457" s="3" t="str">
        <f>'[1]TCE - ANEXO IV - Preencher'!F466</f>
        <v>08.778.201/0001-26</v>
      </c>
      <c r="E457" s="5" t="str">
        <f>'[1]TCE - ANEXO IV - Preencher'!G466</f>
        <v>DROGAFONTE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000466600</v>
      </c>
      <c r="I457" s="6" t="str">
        <f>IF('[1]TCE - ANEXO IV - Preencher'!K466="","",'[1]TCE - ANEXO IV - Preencher'!K466)</f>
        <v>09/09/2024</v>
      </c>
      <c r="J457" s="5" t="str">
        <f>'[1]TCE - ANEXO IV - Preencher'!L466</f>
        <v>26240908778201000126550010004666001689614908</v>
      </c>
      <c r="K457" s="5" t="str">
        <f>IF(F457="B",LEFT('[1]TCE - ANEXO IV - Preencher'!M466,2),IF(F457="S",LEFT('[1]TCE - ANEXO IV - Preencher'!M466,7),IF('[1]TCE - ANEXO IV - Preencher'!H466="","")))</f>
        <v>26</v>
      </c>
      <c r="L457" s="7">
        <f>'[1]TCE - ANEXO IV - Preencher'!N466</f>
        <v>5195.9799999999996</v>
      </c>
    </row>
    <row r="458" spans="1:12" s="8" customFormat="1" ht="19.5" customHeight="1" x14ac:dyDescent="0.2">
      <c r="A458" s="3">
        <f>IFERROR(VLOOKUP(B458,'[1]DADOS (OCULTAR)'!$Q$3:$S$136,3,0),"")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3.4 - Material Farmacológico</v>
      </c>
      <c r="D458" s="3" t="str">
        <f>'[1]TCE - ANEXO IV - Preencher'!F467</f>
        <v>44.734.671/0022-86</v>
      </c>
      <c r="E458" s="5" t="str">
        <f>'[1]TCE - ANEXO IV - Preencher'!G467</f>
        <v>CRISTALIA PRODUTOS QUIMICOS FARMACEUTICOS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000469829</v>
      </c>
      <c r="I458" s="6" t="str">
        <f>IF('[1]TCE - ANEXO IV - Preencher'!K467="","",'[1]TCE - ANEXO IV - Preencher'!K467)</f>
        <v>27/08/2024</v>
      </c>
      <c r="J458" s="5" t="str">
        <f>'[1]TCE - ANEXO IV - Preencher'!L467</f>
        <v>35240844734671002286550100004698291607000584</v>
      </c>
      <c r="K458" s="5" t="str">
        <f>IF(F458="B",LEFT('[1]TCE - ANEXO IV - Preencher'!M467,2),IF(F458="S",LEFT('[1]TCE - ANEXO IV - Preencher'!M467,7),IF('[1]TCE - ANEXO IV - Preencher'!H467="","")))</f>
        <v>35</v>
      </c>
      <c r="L458" s="7">
        <f>'[1]TCE - ANEXO IV - Preencher'!N467</f>
        <v>3200</v>
      </c>
    </row>
    <row r="459" spans="1:12" s="8" customFormat="1" ht="19.5" customHeight="1" x14ac:dyDescent="0.2">
      <c r="A459" s="3">
        <f>IFERROR(VLOOKUP(B459,'[1]DADOS (OCULTAR)'!$Q$3:$S$136,3,0),"")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3.4 - Material Farmacológico</v>
      </c>
      <c r="D459" s="3" t="str">
        <f>'[1]TCE - ANEXO IV - Preencher'!F468</f>
        <v>44.734.671/0022-86</v>
      </c>
      <c r="E459" s="5" t="str">
        <f>'[1]TCE - ANEXO IV - Preencher'!G468</f>
        <v>CRISTALIA PRODUTOS QUIMICOS FARMACEUTICOS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000471332</v>
      </c>
      <c r="I459" s="6" t="str">
        <f>IF('[1]TCE - ANEXO IV - Preencher'!K468="","",'[1]TCE - ANEXO IV - Preencher'!K468)</f>
        <v>28/08/2024</v>
      </c>
      <c r="J459" s="5" t="str">
        <f>'[1]TCE - ANEXO IV - Preencher'!L468</f>
        <v>35240844734671002286550100004713321436026636</v>
      </c>
      <c r="K459" s="5" t="str">
        <f>IF(F459="B",LEFT('[1]TCE - ANEXO IV - Preencher'!M468,2),IF(F459="S",LEFT('[1]TCE - ANEXO IV - Preencher'!M468,7),IF('[1]TCE - ANEXO IV - Preencher'!H468="","")))</f>
        <v>35</v>
      </c>
      <c r="L459" s="7">
        <f>'[1]TCE - ANEXO IV - Preencher'!N468</f>
        <v>9570</v>
      </c>
    </row>
    <row r="460" spans="1:12" s="8" customFormat="1" ht="19.5" customHeight="1" x14ac:dyDescent="0.2">
      <c r="A460" s="3">
        <f>IFERROR(VLOOKUP(B460,'[1]DADOS (OCULTAR)'!$Q$3:$S$136,3,0),"")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3.12 - Material Hospitalar</v>
      </c>
      <c r="D460" s="3" t="str">
        <f>'[1]TCE - ANEXO IV - Preencher'!F469</f>
        <v>10.779.833/0001-56</v>
      </c>
      <c r="E460" s="5" t="str">
        <f>'[1]TCE - ANEXO IV - Preencher'!G469</f>
        <v>MEDICAL MERCANTIL DE APAR MEDICA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000614429</v>
      </c>
      <c r="I460" s="6" t="str">
        <f>IF('[1]TCE - ANEXO IV - Preencher'!K469="","",'[1]TCE - ANEXO IV - Preencher'!K469)</f>
        <v>04/09/2024</v>
      </c>
      <c r="J460" s="5" t="str">
        <f>'[1]TCE - ANEXO IV - Preencher'!L469</f>
        <v>26240910779833000156550010006144291616453004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5425.73</v>
      </c>
    </row>
    <row r="461" spans="1:12" s="8" customFormat="1" ht="19.5" customHeight="1" x14ac:dyDescent="0.2">
      <c r="A461" s="3">
        <f>IFERROR(VLOOKUP(B461,'[1]DADOS (OCULTAR)'!$Q$3:$S$136,3,0),"")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3.7 - Material de Limpeza e Produtos de Hgienização</v>
      </c>
      <c r="D461" s="3" t="str">
        <f>'[1]TCE - ANEXO IV - Preencher'!F470</f>
        <v>10.779.833/0001-56</v>
      </c>
      <c r="E461" s="5" t="str">
        <f>'[1]TCE - ANEXO IV - Preencher'!G470</f>
        <v>MEDICAL MERCANTIL DE APAR MEDICA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000614477</v>
      </c>
      <c r="I461" s="6" t="str">
        <f>IF('[1]TCE - ANEXO IV - Preencher'!K470="","",'[1]TCE - ANEXO IV - Preencher'!K470)</f>
        <v>04/09/2024</v>
      </c>
      <c r="J461" s="5" t="str">
        <f>'[1]TCE - ANEXO IV - Preencher'!L470</f>
        <v>26240910779833000156550010006144771616501006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2880</v>
      </c>
    </row>
    <row r="462" spans="1:12" s="8" customFormat="1" ht="19.5" customHeight="1" x14ac:dyDescent="0.2">
      <c r="A462" s="3">
        <f>IFERROR(VLOOKUP(B462,'[1]DADOS (OCULTAR)'!$Q$3:$S$136,3,0),"")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3.7 - Material de Limpeza e Produtos de Hgienização</v>
      </c>
      <c r="D462" s="3" t="str">
        <f>'[1]TCE - ANEXO IV - Preencher'!F471</f>
        <v>48.583.460/0001-16</v>
      </c>
      <c r="E462" s="5" t="str">
        <f>'[1]TCE - ANEXO IV - Preencher'!G471</f>
        <v>OMEGA DISTRIBUIDORA &amp; CONSULTORIA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000649</v>
      </c>
      <c r="I462" s="6" t="str">
        <f>IF('[1]TCE - ANEXO IV - Preencher'!K471="","",'[1]TCE - ANEXO IV - Preencher'!K471)</f>
        <v>16/09/2024</v>
      </c>
      <c r="J462" s="5" t="str">
        <f>'[1]TCE - ANEXO IV - Preencher'!L471</f>
        <v>26240948583460000116550010000006491603098915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8690</v>
      </c>
    </row>
    <row r="463" spans="1:12" s="8" customFormat="1" ht="19.5" customHeight="1" x14ac:dyDescent="0.2">
      <c r="A463" s="3">
        <f>IFERROR(VLOOKUP(B463,'[1]DADOS (OCULTAR)'!$Q$3:$S$136,3,0),"")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3.4 - Material Farmacológico</v>
      </c>
      <c r="D463" s="3" t="str">
        <f>'[1]TCE - ANEXO IV - Preencher'!F472</f>
        <v>11.449.180/0001-00</v>
      </c>
      <c r="E463" s="5" t="str">
        <f>'[1]TCE - ANEXO IV - Preencher'!G472</f>
        <v>DPROSMED DISTRIBUIDORA DE PRODUTOS MEDICOS HOSPITALARES EIRELI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00072858</v>
      </c>
      <c r="I463" s="6" t="str">
        <f>IF('[1]TCE - ANEXO IV - Preencher'!K472="","",'[1]TCE - ANEXO IV - Preencher'!K472)</f>
        <v>05/09/2024</v>
      </c>
      <c r="J463" s="5" t="str">
        <f>'[1]TCE - ANEXO IV - Preencher'!L472</f>
        <v>26240911449180000100550010000728581000432900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189.36</v>
      </c>
    </row>
    <row r="464" spans="1:12" s="8" customFormat="1" ht="19.5" customHeight="1" x14ac:dyDescent="0.2">
      <c r="A464" s="3">
        <f>IFERROR(VLOOKUP(B464,'[1]DADOS (OCULTAR)'!$Q$3:$S$136,3,0),"")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3.4 - Material Farmacológico</v>
      </c>
      <c r="D464" s="3" t="str">
        <f>'[1]TCE - ANEXO IV - Preencher'!F473</f>
        <v>11.449.180/0001-00</v>
      </c>
      <c r="E464" s="5" t="str">
        <f>'[1]TCE - ANEXO IV - Preencher'!G473</f>
        <v>DPROSMED DISTRIBUIDORA DE PRODUTOS MEDICOS HOSPITALARES EIRELI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00072862</v>
      </c>
      <c r="I464" s="6" t="str">
        <f>IF('[1]TCE - ANEXO IV - Preencher'!K473="","",'[1]TCE - ANEXO IV - Preencher'!K473)</f>
        <v>06/09/2024</v>
      </c>
      <c r="J464" s="5" t="str">
        <f>'[1]TCE - ANEXO IV - Preencher'!L473</f>
        <v>26240911449180000100550010000728621000432970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332.5</v>
      </c>
    </row>
    <row r="465" spans="1:12" s="8" customFormat="1" ht="19.5" customHeight="1" x14ac:dyDescent="0.2">
      <c r="A465" s="3">
        <f>IFERROR(VLOOKUP(B465,'[1]DADOS (OCULTAR)'!$Q$3:$S$136,3,0),"")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3.12 - Material Hospitalar</v>
      </c>
      <c r="D465" s="3" t="str">
        <f>'[1]TCE - ANEXO IV - Preencher'!F474</f>
        <v>11.449.180/0001-00</v>
      </c>
      <c r="E465" s="5" t="str">
        <f>'[1]TCE - ANEXO IV - Preencher'!G474</f>
        <v>DPROSMED DISTRIBUIDORA DE PRODUTOS MEDICOS HOSPITALARES EIRELI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00073032</v>
      </c>
      <c r="I465" s="6" t="str">
        <f>IF('[1]TCE - ANEXO IV - Preencher'!K474="","",'[1]TCE - ANEXO IV - Preencher'!K474)</f>
        <v>11/09/2024</v>
      </c>
      <c r="J465" s="5" t="str">
        <f>'[1]TCE - ANEXO IV - Preencher'!L474</f>
        <v>26240911449180000100550010000730321000435580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8290.7999999999993</v>
      </c>
    </row>
    <row r="466" spans="1:12" s="8" customFormat="1" ht="19.5" customHeight="1" x14ac:dyDescent="0.2">
      <c r="A466" s="3">
        <f>IFERROR(VLOOKUP(B466,'[1]DADOS (OCULTAR)'!$Q$3:$S$136,3,0),"")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3.12 - Material Hospitalar</v>
      </c>
      <c r="D466" s="3" t="str">
        <f>'[1]TCE - ANEXO IV - Preencher'!F475</f>
        <v>11.449.180/0001-00</v>
      </c>
      <c r="E466" s="5" t="str">
        <f>'[1]TCE - ANEXO IV - Preencher'!G475</f>
        <v>DPROSMED DISTRIBUIDORA DE PRODUTOS MEDICOS HOSPITALARES EIRELI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00073042</v>
      </c>
      <c r="I466" s="6" t="str">
        <f>IF('[1]TCE - ANEXO IV - Preencher'!K475="","",'[1]TCE - ANEXO IV - Preencher'!K475)</f>
        <v>11/09/2024</v>
      </c>
      <c r="J466" s="5" t="str">
        <f>'[1]TCE - ANEXO IV - Preencher'!L475</f>
        <v>26240911449180000100550010000730421000435772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652.5</v>
      </c>
    </row>
    <row r="467" spans="1:12" s="8" customFormat="1" ht="19.5" customHeight="1" x14ac:dyDescent="0.2">
      <c r="A467" s="3">
        <f>IFERROR(VLOOKUP(B467,'[1]DADOS (OCULTAR)'!$Q$3:$S$136,3,0),"")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3.4 - Material Farmacológico</v>
      </c>
      <c r="D467" s="3" t="str">
        <f>'[1]TCE - ANEXO IV - Preencher'!F476</f>
        <v>11.449.180/0001-00</v>
      </c>
      <c r="E467" s="5" t="str">
        <f>'[1]TCE - ANEXO IV - Preencher'!G476</f>
        <v>DPROSMED DISTRIBUIDORA DE PRODUTOS MEDICOS HOSPITALARES EIRELI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00073066</v>
      </c>
      <c r="I467" s="6" t="str">
        <f>IF('[1]TCE - ANEXO IV - Preencher'!K476="","",'[1]TCE - ANEXO IV - Preencher'!K476)</f>
        <v>12/09/2024</v>
      </c>
      <c r="J467" s="5" t="str">
        <f>'[1]TCE - ANEXO IV - Preencher'!L476</f>
        <v>26240911449180000100550010000730661000436126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70320</v>
      </c>
    </row>
    <row r="468" spans="1:12" s="8" customFormat="1" ht="19.5" customHeight="1" x14ac:dyDescent="0.2">
      <c r="A468" s="3">
        <f>IFERROR(VLOOKUP(B468,'[1]DADOS (OCULTAR)'!$Q$3:$S$136,3,0),"")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3.4 - Material Farmacológico</v>
      </c>
      <c r="D468" s="3" t="str">
        <f>'[1]TCE - ANEXO IV - Preencher'!F477</f>
        <v>11.449.180/0001-00</v>
      </c>
      <c r="E468" s="5" t="str">
        <f>'[1]TCE - ANEXO IV - Preencher'!G477</f>
        <v>DPROSMED DISTRIBUIDORA DE PRODUTOS MEDICOS HOSPITALARES EIRELI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00073296</v>
      </c>
      <c r="I468" s="6" t="str">
        <f>IF('[1]TCE - ANEXO IV - Preencher'!K477="","",'[1]TCE - ANEXO IV - Preencher'!K477)</f>
        <v>19/09/2024</v>
      </c>
      <c r="J468" s="5" t="str">
        <f>'[1]TCE - ANEXO IV - Preencher'!L477</f>
        <v>26240911449180000100550010000732961000440034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3984</v>
      </c>
    </row>
    <row r="469" spans="1:12" s="8" customFormat="1" ht="19.5" customHeight="1" x14ac:dyDescent="0.2">
      <c r="A469" s="3">
        <f>IFERROR(VLOOKUP(B469,'[1]DADOS (OCULTAR)'!$Q$3:$S$136,3,0),"")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>3.12 - Material Hospitalar</v>
      </c>
      <c r="D469" s="3" t="str">
        <f>'[1]TCE - ANEXO IV - Preencher'!F478</f>
        <v>11.449.180/0001-00</v>
      </c>
      <c r="E469" s="5" t="str">
        <f>'[1]TCE - ANEXO IV - Preencher'!G478</f>
        <v>DPROSMED DISTRIBUIDORA DE PRODUTOS MEDICOS HOSPITALARES EIRELI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00073334</v>
      </c>
      <c r="I469" s="6" t="str">
        <f>IF('[1]TCE - ANEXO IV - Preencher'!K478="","",'[1]TCE - ANEXO IV - Preencher'!K478)</f>
        <v>20/09/2024</v>
      </c>
      <c r="J469" s="5" t="str">
        <f>'[1]TCE - ANEXO IV - Preencher'!L478</f>
        <v>26240911449180000100550010000733341000440622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3376</v>
      </c>
    </row>
    <row r="470" spans="1:12" s="8" customFormat="1" ht="19.5" customHeight="1" x14ac:dyDescent="0.2">
      <c r="A470" s="3">
        <f>IFERROR(VLOOKUP(B470,'[1]DADOS (OCULTAR)'!$Q$3:$S$136,3,0),"")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3.12 - Material Hospitalar</v>
      </c>
      <c r="D470" s="3" t="str">
        <f>'[1]TCE - ANEXO IV - Preencher'!F479</f>
        <v>11.449.180/0001-00</v>
      </c>
      <c r="E470" s="5" t="str">
        <f>'[1]TCE - ANEXO IV - Preencher'!G479</f>
        <v>DPROSMED DISTRIBUIDORA DE PRODUTOS MEDICOS HOSPITALARES EIRELI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00073387</v>
      </c>
      <c r="I470" s="6" t="str">
        <f>IF('[1]TCE - ANEXO IV - Preencher'!K479="","",'[1]TCE - ANEXO IV - Preencher'!K479)</f>
        <v>23/09/2024</v>
      </c>
      <c r="J470" s="5" t="str">
        <f>'[1]TCE - ANEXO IV - Preencher'!L479</f>
        <v>26240911449180000100550010000733871000441487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560</v>
      </c>
    </row>
    <row r="471" spans="1:12" s="8" customFormat="1" ht="19.5" customHeight="1" x14ac:dyDescent="0.2">
      <c r="A471" s="3">
        <f>IFERROR(VLOOKUP(B471,'[1]DADOS (OCULTAR)'!$Q$3:$S$136,3,0),"")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3.99 - Outras despesas com Material de Consumo</v>
      </c>
      <c r="D471" s="3" t="str">
        <f>'[1]TCE - ANEXO IV - Preencher'!F480</f>
        <v>92.660.406/0006-23</v>
      </c>
      <c r="E471" s="5" t="str">
        <f>'[1]TCE - ANEXO IV - Preencher'!G480</f>
        <v>FRIGELAR COMERCIO E DISTRIBUICAO SA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000847234</v>
      </c>
      <c r="I471" s="6" t="str">
        <f>IF('[1]TCE - ANEXO IV - Preencher'!K480="","",'[1]TCE - ANEXO IV - Preencher'!K480)</f>
        <v>26/07/2024</v>
      </c>
      <c r="J471" s="5" t="str">
        <f>'[1]TCE - ANEXO IV - Preencher'!L480</f>
        <v>26240792660406000623550050008472341000059920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231.99</v>
      </c>
    </row>
    <row r="472" spans="1:12" s="8" customFormat="1" ht="19.5" customHeight="1" x14ac:dyDescent="0.2">
      <c r="A472" s="3">
        <f>IFERROR(VLOOKUP(B472,'[1]DADOS (OCULTAR)'!$Q$3:$S$136,3,0),"")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 xml:space="preserve">3.8 - Uniformes, Tecidos e Aviamentos </v>
      </c>
      <c r="D472" s="3" t="str">
        <f>'[1]TCE - ANEXO IV - Preencher'!F481</f>
        <v>24.028.351/0001-79</v>
      </c>
      <c r="E472" s="5" t="str">
        <f>'[1]TCE - ANEXO IV - Preencher'!G481</f>
        <v>SOL E MAR CONFECCAO EIRELI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001304</v>
      </c>
      <c r="I472" s="6" t="str">
        <f>IF('[1]TCE - ANEXO IV - Preencher'!K481="","",'[1]TCE - ANEXO IV - Preencher'!K481)</f>
        <v>11/09/2024</v>
      </c>
      <c r="J472" s="5" t="str">
        <f>'[1]TCE - ANEXO IV - Preencher'!L481</f>
        <v>26240924028351000179550010000013041095716690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800</v>
      </c>
    </row>
    <row r="473" spans="1:12" s="8" customFormat="1" ht="19.5" customHeight="1" x14ac:dyDescent="0.2">
      <c r="A473" s="3">
        <f>IFERROR(VLOOKUP(B473,'[1]DADOS (OCULTAR)'!$Q$3:$S$136,3,0),"")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3.14 - Alimentação Preparada</v>
      </c>
      <c r="D473" s="3" t="str">
        <f>'[1]TCE - ANEXO IV - Preencher'!F482</f>
        <v>03.721.769/0002-78</v>
      </c>
      <c r="E473" s="5" t="str">
        <f>'[1]TCE - ANEXO IV - Preencher'!G482</f>
        <v>MASTERBOI LTDA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001387954</v>
      </c>
      <c r="I473" s="6" t="str">
        <f>IF('[1]TCE - ANEXO IV - Preencher'!K482="","",'[1]TCE - ANEXO IV - Preencher'!K482)</f>
        <v>10/09/2024</v>
      </c>
      <c r="J473" s="5" t="str">
        <f>'[1]TCE - ANEXO IV - Preencher'!L482</f>
        <v>26240903721769000278550040013879541235062848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2632.08</v>
      </c>
    </row>
    <row r="474" spans="1:12" s="8" customFormat="1" ht="19.5" customHeight="1" x14ac:dyDescent="0.2">
      <c r="A474" s="3">
        <f>IFERROR(VLOOKUP(B474,'[1]DADOS (OCULTAR)'!$Q$3:$S$136,3,0),"")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3.14 - Alimentação Preparada</v>
      </c>
      <c r="D474" s="3" t="str">
        <f>'[1]TCE - ANEXO IV - Preencher'!F483</f>
        <v>03.721.769/0002-78</v>
      </c>
      <c r="E474" s="5" t="str">
        <f>'[1]TCE - ANEXO IV - Preencher'!G483</f>
        <v>MASTERBOI LTDA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001400363</v>
      </c>
      <c r="I474" s="6" t="str">
        <f>IF('[1]TCE - ANEXO IV - Preencher'!K483="","",'[1]TCE - ANEXO IV - Preencher'!K483)</f>
        <v>25/09/2024</v>
      </c>
      <c r="J474" s="5" t="str">
        <f>'[1]TCE - ANEXO IV - Preencher'!L483</f>
        <v>26240903721769000278550040014003631406268567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2544.48</v>
      </c>
    </row>
    <row r="475" spans="1:12" s="8" customFormat="1" ht="19.5" customHeight="1" x14ac:dyDescent="0.2">
      <c r="A475" s="3">
        <f>IFERROR(VLOOKUP(B475,'[1]DADOS (OCULTAR)'!$Q$3:$S$136,3,0),"")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3.14 - Alimentação Preparada</v>
      </c>
      <c r="D475" s="3" t="str">
        <f>'[1]TCE - ANEXO IV - Preencher'!F484</f>
        <v>29.139.948/0001-04</v>
      </c>
      <c r="E475" s="5" t="str">
        <f>'[1]TCE - ANEXO IV - Preencher'!G484</f>
        <v>MARCELO MESQUITA DE ALMEIDA PROD ALIMENTICIOS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004435</v>
      </c>
      <c r="I475" s="6" t="str">
        <f>IF('[1]TCE - ANEXO IV - Preencher'!K484="","",'[1]TCE - ANEXO IV - Preencher'!K484)</f>
        <v>29/08/2024</v>
      </c>
      <c r="J475" s="5" t="str">
        <f>'[1]TCE - ANEXO IV - Preencher'!L484</f>
        <v>26240829139948000104550010000044351142724256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842.2</v>
      </c>
    </row>
    <row r="476" spans="1:12" s="8" customFormat="1" ht="19.5" customHeight="1" x14ac:dyDescent="0.2">
      <c r="A476" s="3">
        <f>IFERROR(VLOOKUP(B476,'[1]DADOS (OCULTAR)'!$Q$3:$S$136,3,0),"")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3.14 - Alimentação Preparada</v>
      </c>
      <c r="D476" s="3" t="str">
        <f>'[1]TCE - ANEXO IV - Preencher'!F485</f>
        <v>29.139.948/0001-04</v>
      </c>
      <c r="E476" s="5" t="str">
        <f>'[1]TCE - ANEXO IV - Preencher'!G485</f>
        <v>MARCELO MESQUITA DE ALMEIDA PROD ALIMENTICIOS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004436</v>
      </c>
      <c r="I476" s="6" t="str">
        <f>IF('[1]TCE - ANEXO IV - Preencher'!K485="","",'[1]TCE - ANEXO IV - Preencher'!K485)</f>
        <v>29/08/2024</v>
      </c>
      <c r="J476" s="5" t="str">
        <f>'[1]TCE - ANEXO IV - Preencher'!L485</f>
        <v>26240829139948000104550010000044361142724407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421.6</v>
      </c>
    </row>
    <row r="477" spans="1:12" s="8" customFormat="1" ht="19.5" customHeight="1" x14ac:dyDescent="0.2">
      <c r="A477" s="3">
        <f>IFERROR(VLOOKUP(B477,'[1]DADOS (OCULTAR)'!$Q$3:$S$136,3,0),"")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3.14 - Alimentação Preparada</v>
      </c>
      <c r="D477" s="3" t="str">
        <f>'[1]TCE - ANEXO IV - Preencher'!F486</f>
        <v>24.150.377/0001-95</v>
      </c>
      <c r="E477" s="5" t="str">
        <f>'[1]TCE - ANEXO IV - Preencher'!G486</f>
        <v>KARNE E KEIJO LOGISTICA INTEGRADA LTDA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005352069</v>
      </c>
      <c r="I477" s="6" t="str">
        <f>IF('[1]TCE - ANEXO IV - Preencher'!K486="","",'[1]TCE - ANEXO IV - Preencher'!K486)</f>
        <v>06/09/2024</v>
      </c>
      <c r="J477" s="5" t="str">
        <f>'[1]TCE - ANEXO IV - Preencher'!L486</f>
        <v>26240924150377000195550010053520691345656009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1495.1</v>
      </c>
    </row>
    <row r="478" spans="1:12" s="8" customFormat="1" ht="19.5" customHeight="1" x14ac:dyDescent="0.2">
      <c r="A478" s="3">
        <f>IFERROR(VLOOKUP(B478,'[1]DADOS (OCULTAR)'!$Q$3:$S$136,3,0),"")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3.14 - Alimentação Preparada</v>
      </c>
      <c r="D478" s="3" t="str">
        <f>'[1]TCE - ANEXO IV - Preencher'!F487</f>
        <v>24.150.377/0001-95</v>
      </c>
      <c r="E478" s="5" t="str">
        <f>'[1]TCE - ANEXO IV - Preencher'!G487</f>
        <v>KARNE E KEIJO LOGISTICA INTEGRADA LTDA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005355873</v>
      </c>
      <c r="I478" s="6" t="str">
        <f>IF('[1]TCE - ANEXO IV - Preencher'!K487="","",'[1]TCE - ANEXO IV - Preencher'!K487)</f>
        <v>11/09/2024</v>
      </c>
      <c r="J478" s="5" t="str">
        <f>'[1]TCE - ANEXO IV - Preencher'!L487</f>
        <v>26240924150377000195550010053558731995374504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5299.64</v>
      </c>
    </row>
    <row r="479" spans="1:12" s="8" customFormat="1" ht="19.5" customHeight="1" x14ac:dyDescent="0.2">
      <c r="A479" s="3">
        <f>IFERROR(VLOOKUP(B479,'[1]DADOS (OCULTAR)'!$Q$3:$S$136,3,0),"")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3.14 - Alimentação Preparada</v>
      </c>
      <c r="D479" s="3" t="str">
        <f>'[1]TCE - ANEXO IV - Preencher'!F488</f>
        <v>24.150.377/0001-95</v>
      </c>
      <c r="E479" s="5" t="str">
        <f>'[1]TCE - ANEXO IV - Preencher'!G488</f>
        <v>KARNE E KEIJO LOGISTICA INTEGRADA LTDA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005360539</v>
      </c>
      <c r="I479" s="6" t="str">
        <f>IF('[1]TCE - ANEXO IV - Preencher'!K488="","",'[1]TCE - ANEXO IV - Preencher'!K488)</f>
        <v>16/09/2024</v>
      </c>
      <c r="J479" s="5" t="str">
        <f>'[1]TCE - ANEXO IV - Preencher'!L488</f>
        <v>26240924150377000195550010053605391319372883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2943</v>
      </c>
    </row>
    <row r="480" spans="1:12" s="8" customFormat="1" ht="19.5" customHeight="1" x14ac:dyDescent="0.2">
      <c r="A480" s="3">
        <f>IFERROR(VLOOKUP(B480,'[1]DADOS (OCULTAR)'!$Q$3:$S$136,3,0),"")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3.14 - Alimentação Preparada</v>
      </c>
      <c r="D480" s="3" t="str">
        <f>'[1]TCE - ANEXO IV - Preencher'!F489</f>
        <v>24.150.377/0001-95</v>
      </c>
      <c r="E480" s="5" t="str">
        <f>'[1]TCE - ANEXO IV - Preencher'!G489</f>
        <v>KARNE E KEIJO LOGISTICA INTEGRADA LTDA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005367770</v>
      </c>
      <c r="I480" s="6" t="str">
        <f>IF('[1]TCE - ANEXO IV - Preencher'!K489="","",'[1]TCE - ANEXO IV - Preencher'!K489)</f>
        <v>23/09/2024</v>
      </c>
      <c r="J480" s="5" t="str">
        <f>'[1]TCE - ANEXO IV - Preencher'!L489</f>
        <v>26240924150377000195550010053677701945130208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548.75</v>
      </c>
    </row>
    <row r="481" spans="1:12" s="8" customFormat="1" ht="19.5" customHeight="1" x14ac:dyDescent="0.2">
      <c r="A481" s="3">
        <f>IFERROR(VLOOKUP(B481,'[1]DADOS (OCULTAR)'!$Q$3:$S$136,3,0),"")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3.14 - Alimentação Preparada</v>
      </c>
      <c r="D481" s="3" t="str">
        <f>'[1]TCE - ANEXO IV - Preencher'!F490</f>
        <v>24.150.377/0001-95</v>
      </c>
      <c r="E481" s="5" t="str">
        <f>'[1]TCE - ANEXO IV - Preencher'!G490</f>
        <v>KARNE E KEIJO LOGISTICA INTEGRADA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005368980</v>
      </c>
      <c r="I481" s="6" t="str">
        <f>IF('[1]TCE - ANEXO IV - Preencher'!K490="","",'[1]TCE - ANEXO IV - Preencher'!K490)</f>
        <v>24/09/2024</v>
      </c>
      <c r="J481" s="5" t="str">
        <f>'[1]TCE - ANEXO IV - Preencher'!L490</f>
        <v>26240924150377000195550010053689801507088830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1833.6</v>
      </c>
    </row>
    <row r="482" spans="1:12" s="8" customFormat="1" ht="19.5" customHeight="1" x14ac:dyDescent="0.2">
      <c r="A482" s="3">
        <f>IFERROR(VLOOKUP(B482,'[1]DADOS (OCULTAR)'!$Q$3:$S$136,3,0),"")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3.12 - Material Hospitalar</v>
      </c>
      <c r="D482" s="3" t="str">
        <f>'[1]TCE - ANEXO IV - Preencher'!F491</f>
        <v>67.729.178/0006-53</v>
      </c>
      <c r="E482" s="5" t="str">
        <f>'[1]TCE - ANEXO IV - Preencher'!G491</f>
        <v>COMERCIAL CIRURGICA RIOCLARENSE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0084839</v>
      </c>
      <c r="I482" s="6" t="str">
        <f>IF('[1]TCE - ANEXO IV - Preencher'!K491="","",'[1]TCE - ANEXO IV - Preencher'!K491)</f>
        <v>05/09/2024</v>
      </c>
      <c r="J482" s="5" t="str">
        <f>'[1]TCE - ANEXO IV - Preencher'!L491</f>
        <v>26240967729178000653550010000848391065990725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1780</v>
      </c>
    </row>
    <row r="483" spans="1:12" s="8" customFormat="1" ht="19.5" customHeight="1" x14ac:dyDescent="0.2">
      <c r="A483" s="3">
        <f>IFERROR(VLOOKUP(B483,'[1]DADOS (OCULTAR)'!$Q$3:$S$136,3,0),"")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 xml:space="preserve">3.8 - Uniformes, Tecidos e Aviamentos </v>
      </c>
      <c r="D483" s="3" t="str">
        <f>'[1]TCE - ANEXO IV - Preencher'!F492</f>
        <v>67.729.178/0006-53</v>
      </c>
      <c r="E483" s="5" t="str">
        <f>'[1]TCE - ANEXO IV - Preencher'!G492</f>
        <v>COMERCIAL CIRURGICA RIOCLARENSE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0085288</v>
      </c>
      <c r="I483" s="6" t="str">
        <f>IF('[1]TCE - ANEXO IV - Preencher'!K492="","",'[1]TCE - ANEXO IV - Preencher'!K492)</f>
        <v>12/09/2024</v>
      </c>
      <c r="J483" s="5" t="str">
        <f>'[1]TCE - ANEXO IV - Preencher'!L492</f>
        <v>26240967729178000653550010000852881805317200</v>
      </c>
      <c r="K483" s="5" t="str">
        <f>IF(F483="B",LEFT('[1]TCE - ANEXO IV - Preencher'!M492,2),IF(F483="S",LEFT('[1]TCE - ANEXO IV - Preencher'!M492,7),IF('[1]TCE - ANEXO IV - Preencher'!H492="","")))</f>
        <v>26</v>
      </c>
      <c r="L483" s="7">
        <f>'[1]TCE - ANEXO IV - Preencher'!N492</f>
        <v>6816</v>
      </c>
    </row>
    <row r="484" spans="1:12" s="8" customFormat="1" ht="19.5" customHeight="1" x14ac:dyDescent="0.2">
      <c r="A484" s="3">
        <f>IFERROR(VLOOKUP(B484,'[1]DADOS (OCULTAR)'!$Q$3:$S$136,3,0),"")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3.4 - Material Farmacológico</v>
      </c>
      <c r="D484" s="3" t="str">
        <f>'[1]TCE - ANEXO IV - Preencher'!F493</f>
        <v>67.729.178/0006-53</v>
      </c>
      <c r="E484" s="5" t="str">
        <f>'[1]TCE - ANEXO IV - Preencher'!G493</f>
        <v>COMERCIAL CIRURGICA RIOCLARENSE LTDA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0086310</v>
      </c>
      <c r="I484" s="6" t="str">
        <f>IF('[1]TCE - ANEXO IV - Preencher'!K493="","",'[1]TCE - ANEXO IV - Preencher'!K493)</f>
        <v>26/09/2024</v>
      </c>
      <c r="J484" s="5" t="str">
        <f>'[1]TCE - ANEXO IV - Preencher'!L493</f>
        <v>26240967729178000653550010000863101179376086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260.75</v>
      </c>
    </row>
    <row r="485" spans="1:12" s="8" customFormat="1" ht="19.5" customHeight="1" x14ac:dyDescent="0.2">
      <c r="A485" s="3">
        <f>IFERROR(VLOOKUP(B485,'[1]DADOS (OCULTAR)'!$Q$3:$S$136,3,0),"")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3.12 - Material Hospitalar</v>
      </c>
      <c r="D485" s="3" t="str">
        <f>'[1]TCE - ANEXO IV - Preencher'!F494</f>
        <v>67.729.178/0006-53</v>
      </c>
      <c r="E485" s="5" t="str">
        <f>'[1]TCE - ANEXO IV - Preencher'!G494</f>
        <v>COMERCIAL CIRURGICA RIOCLARENSE LTDA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0086313</v>
      </c>
      <c r="I485" s="6" t="str">
        <f>IF('[1]TCE - ANEXO IV - Preencher'!K494="","",'[1]TCE - ANEXO IV - Preencher'!K494)</f>
        <v>26/09/2024</v>
      </c>
      <c r="J485" s="5" t="str">
        <f>'[1]TCE - ANEXO IV - Preencher'!L494</f>
        <v>26240967729178000653550010000863131879483839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996.8</v>
      </c>
    </row>
    <row r="486" spans="1:12" s="8" customFormat="1" ht="19.5" customHeight="1" x14ac:dyDescent="0.2">
      <c r="A486" s="3">
        <f>IFERROR(VLOOKUP(B486,'[1]DADOS (OCULTAR)'!$Q$3:$S$136,3,0),"")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3.12 - Material Hospitalar</v>
      </c>
      <c r="D486" s="3" t="str">
        <f>'[1]TCE - ANEXO IV - Preencher'!F495</f>
        <v>67.729.178/0006-53</v>
      </c>
      <c r="E486" s="5" t="str">
        <f>'[1]TCE - ANEXO IV - Preencher'!G495</f>
        <v>COMERCIAL CIRURGICA RIOCLARENSE LTDA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0086315</v>
      </c>
      <c r="I486" s="6" t="str">
        <f>IF('[1]TCE - ANEXO IV - Preencher'!K495="","",'[1]TCE - ANEXO IV - Preencher'!K495)</f>
        <v>26/09/2024</v>
      </c>
      <c r="J486" s="5" t="str">
        <f>'[1]TCE - ANEXO IV - Preencher'!L495</f>
        <v>26240967729178000653550010000863151579316109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26498.639999999999</v>
      </c>
    </row>
    <row r="487" spans="1:12" s="8" customFormat="1" ht="19.5" customHeight="1" x14ac:dyDescent="0.2">
      <c r="A487" s="3">
        <f>IFERROR(VLOOKUP(B487,'[1]DADOS (OCULTAR)'!$Q$3:$S$136,3,0),"")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3.7 - Material de Limpeza e Produtos de Hgienização</v>
      </c>
      <c r="D487" s="3" t="str">
        <f>'[1]TCE - ANEXO IV - Preencher'!F496</f>
        <v>67.729.178/0006-53</v>
      </c>
      <c r="E487" s="5" t="str">
        <f>'[1]TCE - ANEXO IV - Preencher'!G496</f>
        <v>COMERCIAL CIRURGICA RIOCLARENSE LTDA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0086317</v>
      </c>
      <c r="I487" s="6" t="str">
        <f>IF('[1]TCE - ANEXO IV - Preencher'!K496="","",'[1]TCE - ANEXO IV - Preencher'!K496)</f>
        <v>26/09/2024</v>
      </c>
      <c r="J487" s="5" t="str">
        <f>'[1]TCE - ANEXO IV - Preencher'!L496</f>
        <v>26240967729178000653550010000863171968404410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6750</v>
      </c>
    </row>
    <row r="488" spans="1:12" s="8" customFormat="1" ht="19.5" customHeight="1" x14ac:dyDescent="0.2">
      <c r="A488" s="3">
        <f>IFERROR(VLOOKUP(B488,'[1]DADOS (OCULTAR)'!$Q$3:$S$136,3,0),"")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3.7 - Material de Limpeza e Produtos de Hgienização</v>
      </c>
      <c r="D488" s="3" t="str">
        <f>'[1]TCE - ANEXO IV - Preencher'!F497</f>
        <v>67.729.178/0006-53</v>
      </c>
      <c r="E488" s="5" t="str">
        <f>'[1]TCE - ANEXO IV - Preencher'!G497</f>
        <v>COMERCIAL CIRURGICA RIOCLARENSE LTDA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0086323</v>
      </c>
      <c r="I488" s="6" t="str">
        <f>IF('[1]TCE - ANEXO IV - Preencher'!K497="","",'[1]TCE - ANEXO IV - Preencher'!K497)</f>
        <v>26/09/2024</v>
      </c>
      <c r="J488" s="5" t="str">
        <f>'[1]TCE - ANEXO IV - Preencher'!L497</f>
        <v>26240967729178000653550010000863231208352583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10360</v>
      </c>
    </row>
    <row r="489" spans="1:12" s="8" customFormat="1" ht="19.5" customHeight="1" x14ac:dyDescent="0.2">
      <c r="A489" s="3">
        <f>IFERROR(VLOOKUP(B489,'[1]DADOS (OCULTAR)'!$Q$3:$S$136,3,0),"")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3.6 - Material de Expediente</v>
      </c>
      <c r="D489" s="3" t="str">
        <f>'[1]TCE - ANEXO IV - Preencher'!F498</f>
        <v>24.425.720/0001-67</v>
      </c>
      <c r="E489" s="5" t="str">
        <f>'[1]TCE - ANEXO IV - Preencher'!G498</f>
        <v>ORIGINAL SUPRIMENTOS E EQUIPAMENTOS LTDA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008984</v>
      </c>
      <c r="I489" s="6" t="str">
        <f>IF('[1]TCE - ANEXO IV - Preencher'!K498="","",'[1]TCE - ANEXO IV - Preencher'!K498)</f>
        <v>03/09/2024</v>
      </c>
      <c r="J489" s="5" t="str">
        <f>'[1]TCE - ANEXO IV - Preencher'!L498</f>
        <v>26240924425720000167550010000089841490098260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682</v>
      </c>
    </row>
    <row r="490" spans="1:12" s="8" customFormat="1" ht="19.5" customHeight="1" x14ac:dyDescent="0.2">
      <c r="A490" s="3">
        <f>IFERROR(VLOOKUP(B490,'[1]DADOS (OCULTAR)'!$Q$3:$S$136,3,0),"")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3.12 - Material Hospitalar</v>
      </c>
      <c r="D490" s="3" t="str">
        <f>'[1]TCE - ANEXO IV - Preencher'!F499</f>
        <v>24.425.720/0001-67</v>
      </c>
      <c r="E490" s="5" t="str">
        <f>'[1]TCE - ANEXO IV - Preencher'!G499</f>
        <v>ORIGINAL SUPRIMENTOS E EQUIPAMENTOS LTDA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009017</v>
      </c>
      <c r="I490" s="6" t="str">
        <f>IF('[1]TCE - ANEXO IV - Preencher'!K499="","",'[1]TCE - ANEXO IV - Preencher'!K499)</f>
        <v>24/09/2024</v>
      </c>
      <c r="J490" s="5" t="str">
        <f>'[1]TCE - ANEXO IV - Preencher'!L499</f>
        <v>26240924425720000167550010000090171400091220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600</v>
      </c>
    </row>
    <row r="491" spans="1:12" s="8" customFormat="1" ht="19.5" customHeight="1" x14ac:dyDescent="0.2">
      <c r="A491" s="3">
        <f>IFERROR(VLOOKUP(B491,'[1]DADOS (OCULTAR)'!$Q$3:$S$136,3,0),"")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3.14 - Alimentação Preparada</v>
      </c>
      <c r="D491" s="3" t="str">
        <f>'[1]TCE - ANEXO IV - Preencher'!F500</f>
        <v>04.004.741/0001-00</v>
      </c>
      <c r="E491" s="5" t="str">
        <f>'[1]TCE - ANEXO IV - Preencher'!G500</f>
        <v>NORLUX LTDA-ME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011629</v>
      </c>
      <c r="I491" s="6" t="str">
        <f>IF('[1]TCE - ANEXO IV - Preencher'!K500="","",'[1]TCE - ANEXO IV - Preencher'!K500)</f>
        <v>02/09/2024</v>
      </c>
      <c r="J491" s="5" t="str">
        <f>'[1]TCE - ANEXO IV - Preencher'!L500</f>
        <v>26240904004741000100550000000116291460192273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2514</v>
      </c>
    </row>
    <row r="492" spans="1:12" s="8" customFormat="1" ht="19.5" customHeight="1" x14ac:dyDescent="0.2">
      <c r="A492" s="3">
        <f>IFERROR(VLOOKUP(B492,'[1]DADOS (OCULTAR)'!$Q$3:$S$136,3,0),"")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3.6 - Material de Expediente</v>
      </c>
      <c r="D492" s="3" t="str">
        <f>'[1]TCE - ANEXO IV - Preencher'!F501</f>
        <v>04.004.741/0001-00</v>
      </c>
      <c r="E492" s="5" t="str">
        <f>'[1]TCE - ANEXO IV - Preencher'!G501</f>
        <v>NORLUX LTDA-ME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011630</v>
      </c>
      <c r="I492" s="6" t="str">
        <f>IF('[1]TCE - ANEXO IV - Preencher'!K501="","",'[1]TCE - ANEXO IV - Preencher'!K501)</f>
        <v>02/09/2024</v>
      </c>
      <c r="J492" s="5" t="str">
        <f>'[1]TCE - ANEXO IV - Preencher'!L501</f>
        <v>26240904004741000100550000000116301460193246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5342.4</v>
      </c>
    </row>
    <row r="493" spans="1:12" s="8" customFormat="1" ht="19.5" customHeight="1" x14ac:dyDescent="0.2">
      <c r="A493" s="3">
        <f>IFERROR(VLOOKUP(B493,'[1]DADOS (OCULTAR)'!$Q$3:$S$136,3,0),"")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3.6 - Material de Expediente</v>
      </c>
      <c r="D493" s="3" t="str">
        <f>'[1]TCE - ANEXO IV - Preencher'!F502</f>
        <v>04.004.741/0001-00</v>
      </c>
      <c r="E493" s="5" t="str">
        <f>'[1]TCE - ANEXO IV - Preencher'!G502</f>
        <v>NORLUX LTDA-ME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011701</v>
      </c>
      <c r="I493" s="6" t="str">
        <f>IF('[1]TCE - ANEXO IV - Preencher'!K502="","",'[1]TCE - ANEXO IV - Preencher'!K502)</f>
        <v>27/09/2024</v>
      </c>
      <c r="J493" s="5" t="str">
        <f>'[1]TCE - ANEXO IV - Preencher'!L502</f>
        <v>26240904004741000100550000000117011470190260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3264.8</v>
      </c>
    </row>
    <row r="494" spans="1:12" s="8" customFormat="1" ht="19.5" customHeight="1" x14ac:dyDescent="0.2">
      <c r="A494" s="3">
        <f>IFERROR(VLOOKUP(B494,'[1]DADOS (OCULTAR)'!$Q$3:$S$136,3,0),"")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>3.4 - Material Farmacológico</v>
      </c>
      <c r="D494" s="3" t="str">
        <f>'[1]TCE - ANEXO IV - Preencher'!F503</f>
        <v>38.909.503/0001-57</v>
      </c>
      <c r="E494" s="5" t="str">
        <f>'[1]TCE - ANEXO IV - Preencher'!G503</f>
        <v>OPEM REPRESENTACAO IMPORTADORA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070704</v>
      </c>
      <c r="I494" s="6" t="str">
        <f>IF('[1]TCE - ANEXO IV - Preencher'!K503="","",'[1]TCE - ANEXO IV - Preencher'!K503)</f>
        <v>23/09/2024</v>
      </c>
      <c r="J494" s="5" t="str">
        <f>'[1]TCE - ANEXO IV - Preencher'!L503</f>
        <v>35240938909503000157550010000707041369189361</v>
      </c>
      <c r="K494" s="5" t="str">
        <f>IF(F494="B",LEFT('[1]TCE - ANEXO IV - Preencher'!M503,2),IF(F494="S",LEFT('[1]TCE - ANEXO IV - Preencher'!M503,7),IF('[1]TCE - ANEXO IV - Preencher'!H503="","")))</f>
        <v>35</v>
      </c>
      <c r="L494" s="7">
        <f>'[1]TCE - ANEXO IV - Preencher'!N503</f>
        <v>650</v>
      </c>
    </row>
    <row r="495" spans="1:12" s="8" customFormat="1" ht="19.5" customHeight="1" x14ac:dyDescent="0.2">
      <c r="A495" s="3">
        <f>IFERROR(VLOOKUP(B495,'[1]DADOS (OCULTAR)'!$Q$3:$S$136,3,0),"")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3.2 - Gás e Outros Materiais Engarrafados</v>
      </c>
      <c r="D495" s="3" t="str">
        <f>'[1]TCE - ANEXO IV - Preencher'!F504</f>
        <v>24.380.578/0020-41</v>
      </c>
      <c r="E495" s="5" t="str">
        <f>'[1]TCE - ANEXO IV - Preencher'!G504</f>
        <v>WHITE MARTINS GASES INDUSTRIAIS DO NORDESTE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105650</v>
      </c>
      <c r="I495" s="6" t="str">
        <f>IF('[1]TCE - ANEXO IV - Preencher'!K504="","",'[1]TCE - ANEXO IV - Preencher'!K504)</f>
        <v>18/09/2024</v>
      </c>
      <c r="J495" s="5" t="str">
        <f>'[1]TCE - ANEXO IV - Preencher'!L504</f>
        <v>26240924380578002041554000001056501003691636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255.9</v>
      </c>
    </row>
    <row r="496" spans="1:12" s="8" customFormat="1" ht="19.5" customHeight="1" x14ac:dyDescent="0.2">
      <c r="A496" s="3">
        <f>IFERROR(VLOOKUP(B496,'[1]DADOS (OCULTAR)'!$Q$3:$S$136,3,0),"")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3.2 - Gás e Outros Materiais Engarrafados</v>
      </c>
      <c r="D496" s="3" t="str">
        <f>'[1]TCE - ANEXO IV - Preencher'!F505</f>
        <v>24.380.578/0020-41</v>
      </c>
      <c r="E496" s="5" t="str">
        <f>'[1]TCE - ANEXO IV - Preencher'!G505</f>
        <v>WHITE MARTINS GASES INDUSTRIAIS DO NORDESTE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107024</v>
      </c>
      <c r="I496" s="6" t="str">
        <f>IF('[1]TCE - ANEXO IV - Preencher'!K505="","",'[1]TCE - ANEXO IV - Preencher'!K505)</f>
        <v>30/09/2024</v>
      </c>
      <c r="J496" s="5" t="str">
        <f>'[1]TCE - ANEXO IV - Preencher'!L505</f>
        <v>26240924380578002041554000001070241011216735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255.9</v>
      </c>
    </row>
    <row r="497" spans="1:12" s="8" customFormat="1" ht="19.5" customHeight="1" x14ac:dyDescent="0.2">
      <c r="A497" s="3">
        <f>IFERROR(VLOOKUP(B497,'[1]DADOS (OCULTAR)'!$Q$3:$S$136,3,0),"")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3.14 - Alimentação Preparada</v>
      </c>
      <c r="D497" s="3" t="str">
        <f>'[1]TCE - ANEXO IV - Preencher'!F506</f>
        <v>07.534.303/0001-33</v>
      </c>
      <c r="E497" s="5" t="str">
        <f>'[1]TCE - ANEXO IV - Preencher'!G506</f>
        <v>COMAL COM ATACADISTA DE ALIMENTOS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1329409</v>
      </c>
      <c r="I497" s="6" t="str">
        <f>IF('[1]TCE - ANEXO IV - Preencher'!K506="","",'[1]TCE - ANEXO IV - Preencher'!K506)</f>
        <v>05/09/2024</v>
      </c>
      <c r="J497" s="5" t="str">
        <f>'[1]TCE - ANEXO IV - Preencher'!L506</f>
        <v>26240907534303000133550010013294091141160538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1622.4</v>
      </c>
    </row>
    <row r="498" spans="1:12" s="8" customFormat="1" ht="19.5" customHeight="1" x14ac:dyDescent="0.2">
      <c r="A498" s="3">
        <f>IFERROR(VLOOKUP(B498,'[1]DADOS (OCULTAR)'!$Q$3:$S$136,3,0),"")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3.7 - Material de Limpeza e Produtos de Hgienização</v>
      </c>
      <c r="D498" s="3" t="str">
        <f>'[1]TCE - ANEXO IV - Preencher'!F507</f>
        <v>27.319.301/0001-39</v>
      </c>
      <c r="E498" s="5" t="str">
        <f>'[1]TCE - ANEXO IV - Preencher'!G507</f>
        <v>CONBO DISTRIBUIDORA FBV LTDA ME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14099</v>
      </c>
      <c r="I498" s="6" t="str">
        <f>IF('[1]TCE - ANEXO IV - Preencher'!K507="","",'[1]TCE - ANEXO IV - Preencher'!K507)</f>
        <v>29/08/2024</v>
      </c>
      <c r="J498" s="5" t="str">
        <f>'[1]TCE - ANEXO IV - Preencher'!L507</f>
        <v>26240827319301000139550010000140991401968833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1787.2</v>
      </c>
    </row>
    <row r="499" spans="1:12" s="8" customFormat="1" ht="19.5" customHeight="1" x14ac:dyDescent="0.2">
      <c r="A499" s="3">
        <f>IFERROR(VLOOKUP(B499,'[1]DADOS (OCULTAR)'!$Q$3:$S$136,3,0),"")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3.14 - Alimentação Preparada</v>
      </c>
      <c r="D499" s="3" t="str">
        <f>'[1]TCE - ANEXO IV - Preencher'!F508</f>
        <v>11.744.898/0003-90</v>
      </c>
      <c r="E499" s="5" t="str">
        <f>'[1]TCE - ANEXO IV - Preencher'!G508</f>
        <v>ATACADAO COMERCIO DE CARNES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1409972</v>
      </c>
      <c r="I499" s="6" t="str">
        <f>IF('[1]TCE - ANEXO IV - Preencher'!K508="","",'[1]TCE - ANEXO IV - Preencher'!K508)</f>
        <v>25/09/2024</v>
      </c>
      <c r="J499" s="5" t="str">
        <f>'[1]TCE - ANEXO IV - Preencher'!L508</f>
        <v>26240911744898000390550010014099721938725425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3917.03</v>
      </c>
    </row>
    <row r="500" spans="1:12" s="8" customFormat="1" ht="19.5" customHeight="1" x14ac:dyDescent="0.2">
      <c r="A500" s="3">
        <f>IFERROR(VLOOKUP(B500,'[1]DADOS (OCULTAR)'!$Q$3:$S$136,3,0),"")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>3.14 - Alimentação Preparada</v>
      </c>
      <c r="D500" s="3" t="str">
        <f>'[1]TCE - ANEXO IV - Preencher'!F509</f>
        <v>11.744.898/0003-90</v>
      </c>
      <c r="E500" s="5" t="str">
        <f>'[1]TCE - ANEXO IV - Preencher'!G509</f>
        <v>ATACADAO COMERCIO DE CARNES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1409973</v>
      </c>
      <c r="I500" s="6" t="str">
        <f>IF('[1]TCE - ANEXO IV - Preencher'!K509="","",'[1]TCE - ANEXO IV - Preencher'!K509)</f>
        <v>25/09/2024</v>
      </c>
      <c r="J500" s="5" t="str">
        <f>'[1]TCE - ANEXO IV - Preencher'!L509</f>
        <v>26240911744898000390550010014099731129229227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2235.2399999999998</v>
      </c>
    </row>
    <row r="501" spans="1:12" s="8" customFormat="1" ht="19.5" customHeight="1" x14ac:dyDescent="0.2">
      <c r="A501" s="3">
        <f>IFERROR(VLOOKUP(B501,'[1]DADOS (OCULTAR)'!$Q$3:$S$136,3,0),"")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3.7 - Material de Limpeza e Produtos de Hgienização</v>
      </c>
      <c r="D501" s="3" t="str">
        <f>'[1]TCE - ANEXO IV - Preencher'!F510</f>
        <v>27.319.301/0001-39</v>
      </c>
      <c r="E501" s="5" t="str">
        <f>'[1]TCE - ANEXO IV - Preencher'!G510</f>
        <v>CONBO DISTRIBUIDORA FBV LTDA ME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14227</v>
      </c>
      <c r="I501" s="6" t="str">
        <f>IF('[1]TCE - ANEXO IV - Preencher'!K510="","",'[1]TCE - ANEXO IV - Preencher'!K510)</f>
        <v>18/09/2024</v>
      </c>
      <c r="J501" s="5" t="str">
        <f>'[1]TCE - ANEXO IV - Preencher'!L510</f>
        <v>26240927319301000139550010000142271607968800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1394</v>
      </c>
    </row>
    <row r="502" spans="1:12" s="8" customFormat="1" ht="19.5" customHeight="1" x14ac:dyDescent="0.2">
      <c r="A502" s="3">
        <f>IFERROR(VLOOKUP(B502,'[1]DADOS (OCULTAR)'!$Q$3:$S$136,3,0),"")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3.7 - Material de Limpeza e Produtos de Hgienização</v>
      </c>
      <c r="D502" s="3" t="str">
        <f>'[1]TCE - ANEXO IV - Preencher'!F511</f>
        <v>27.319.301/0001-39</v>
      </c>
      <c r="E502" s="5" t="str">
        <f>'[1]TCE - ANEXO IV - Preencher'!G511</f>
        <v>CONBO DISTRIBUIDORA FBV LTDA ME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14229</v>
      </c>
      <c r="I502" s="6" t="str">
        <f>IF('[1]TCE - ANEXO IV - Preencher'!K511="","",'[1]TCE - ANEXO IV - Preencher'!K511)</f>
        <v>19/09/2024</v>
      </c>
      <c r="J502" s="5" t="str">
        <f>'[1]TCE - ANEXO IV - Preencher'!L511</f>
        <v>26240927319301000139550010000142291407968894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697</v>
      </c>
    </row>
    <row r="503" spans="1:12" s="8" customFormat="1" ht="19.5" customHeight="1" x14ac:dyDescent="0.2">
      <c r="A503" s="3">
        <f>IFERROR(VLOOKUP(B503,'[1]DADOS (OCULTAR)'!$Q$3:$S$136,3,0),"")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3.7 - Material de Limpeza e Produtos de Hgienização</v>
      </c>
      <c r="D503" s="3" t="str">
        <f>'[1]TCE - ANEXO IV - Preencher'!F512</f>
        <v>27.319.301/0001-39</v>
      </c>
      <c r="E503" s="5" t="str">
        <f>'[1]TCE - ANEXO IV - Preencher'!G512</f>
        <v>CONBO DISTRIBUIDORA FBV LTDA ME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14241</v>
      </c>
      <c r="I503" s="6" t="str">
        <f>IF('[1]TCE - ANEXO IV - Preencher'!K512="","",'[1]TCE - ANEXO IV - Preencher'!K512)</f>
        <v>20/09/2024</v>
      </c>
      <c r="J503" s="5" t="str">
        <f>'[1]TCE - ANEXO IV - Preencher'!L512</f>
        <v>26240927319301000139550010000142411207968879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697</v>
      </c>
    </row>
    <row r="504" spans="1:12" s="8" customFormat="1" ht="19.5" customHeight="1" x14ac:dyDescent="0.2">
      <c r="A504" s="3">
        <f>IFERROR(VLOOKUP(B504,'[1]DADOS (OCULTAR)'!$Q$3:$S$136,3,0),"")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3.7 - Material de Limpeza e Produtos de Hgienização</v>
      </c>
      <c r="D504" s="3" t="str">
        <f>'[1]TCE - ANEXO IV - Preencher'!F513</f>
        <v>27.319.301/0001-39</v>
      </c>
      <c r="E504" s="5" t="str">
        <f>'[1]TCE - ANEXO IV - Preencher'!G513</f>
        <v>CONBO DISTRIBUIDORA FBV LTDA ME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14243</v>
      </c>
      <c r="I504" s="6" t="str">
        <f>IF('[1]TCE - ANEXO IV - Preencher'!K513="","",'[1]TCE - ANEXO IV - Preencher'!K513)</f>
        <v>23/09/2024</v>
      </c>
      <c r="J504" s="5" t="str">
        <f>'[1]TCE - ANEXO IV - Preencher'!L513</f>
        <v>26240927319301000139550010000142431007968853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1394</v>
      </c>
    </row>
    <row r="505" spans="1:12" s="8" customFormat="1" ht="19.5" customHeight="1" x14ac:dyDescent="0.2">
      <c r="A505" s="3">
        <f>IFERROR(VLOOKUP(B505,'[1]DADOS (OCULTAR)'!$Q$3:$S$136,3,0),"")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3.6 - Material de Expediente</v>
      </c>
      <c r="D505" s="3" t="str">
        <f>'[1]TCE - ANEXO IV - Preencher'!F514</f>
        <v>43.559.107/0001-87</v>
      </c>
      <c r="E505" s="5" t="str">
        <f>'[1]TCE - ANEXO IV - Preencher'!G514</f>
        <v>SARAH LIMA GUSMAO NERES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1500</v>
      </c>
      <c r="I505" s="6" t="str">
        <f>IF('[1]TCE - ANEXO IV - Preencher'!K514="","",'[1]TCE - ANEXO IV - Preencher'!K514)</f>
        <v>02/09/2024</v>
      </c>
      <c r="J505" s="5" t="str">
        <f>'[1]TCE - ANEXO IV - Preencher'!L514</f>
        <v>26240943559107000187550010000015001945317867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4550</v>
      </c>
    </row>
    <row r="506" spans="1:12" s="8" customFormat="1" ht="19.5" customHeight="1" x14ac:dyDescent="0.2">
      <c r="A506" s="3">
        <f>IFERROR(VLOOKUP(B506,'[1]DADOS (OCULTAR)'!$Q$3:$S$136,3,0),"")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3.6 - Material de Expediente</v>
      </c>
      <c r="D506" s="3" t="str">
        <f>'[1]TCE - ANEXO IV - Preencher'!F515</f>
        <v>43.559.107/0001-87</v>
      </c>
      <c r="E506" s="5" t="str">
        <f>'[1]TCE - ANEXO IV - Preencher'!G515</f>
        <v>SARAH LIMA GUSMAO NERES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1522</v>
      </c>
      <c r="I506" s="6" t="str">
        <f>IF('[1]TCE - ANEXO IV - Preencher'!K515="","",'[1]TCE - ANEXO IV - Preencher'!K515)</f>
        <v>11/09/2024</v>
      </c>
      <c r="J506" s="5" t="str">
        <f>'[1]TCE - ANEXO IV - Preencher'!L515</f>
        <v>26240943559107000187550010000015221345922287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910</v>
      </c>
    </row>
    <row r="507" spans="1:12" s="8" customFormat="1" ht="19.5" customHeight="1" x14ac:dyDescent="0.2">
      <c r="A507" s="3">
        <f>IFERROR(VLOOKUP(B507,'[1]DADOS (OCULTAR)'!$Q$3:$S$136,3,0),"")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3.6 - Material de Expediente</v>
      </c>
      <c r="D507" s="3" t="str">
        <f>'[1]TCE - ANEXO IV - Preencher'!F516</f>
        <v>43.559.107/0001-87</v>
      </c>
      <c r="E507" s="5" t="str">
        <f>'[1]TCE - ANEXO IV - Preencher'!G516</f>
        <v>SARAH LIMA GUSMAO NERES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1556</v>
      </c>
      <c r="I507" s="6" t="str">
        <f>IF('[1]TCE - ANEXO IV - Preencher'!K516="","",'[1]TCE - ANEXO IV - Preencher'!K516)</f>
        <v>25/09/2024</v>
      </c>
      <c r="J507" s="5" t="str">
        <f>'[1]TCE - ANEXO IV - Preencher'!L516</f>
        <v>26240943559107000187550010000015561604895092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550</v>
      </c>
    </row>
    <row r="508" spans="1:12" s="8" customFormat="1" ht="19.5" customHeight="1" x14ac:dyDescent="0.2">
      <c r="A508" s="3">
        <f>IFERROR(VLOOKUP(B508,'[1]DADOS (OCULTAR)'!$Q$3:$S$136,3,0),"")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3.12 - Material Hospitalar</v>
      </c>
      <c r="D508" s="3" t="str">
        <f>'[1]TCE - ANEXO IV - Preencher'!F517</f>
        <v>07.160.019/0001-44</v>
      </c>
      <c r="E508" s="5" t="str">
        <f>'[1]TCE - ANEXO IV - Preencher'!G517</f>
        <v>VITALE COMERCIO SA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157187</v>
      </c>
      <c r="I508" s="6" t="str">
        <f>IF('[1]TCE - ANEXO IV - Preencher'!K517="","",'[1]TCE - ANEXO IV - Preencher'!K517)</f>
        <v>05/09/2024</v>
      </c>
      <c r="J508" s="5" t="str">
        <f>'[1]TCE - ANEXO IV - Preencher'!L517</f>
        <v>26240907160019000144550010001571871990491579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7750</v>
      </c>
    </row>
    <row r="509" spans="1:12" s="8" customFormat="1" ht="19.5" customHeight="1" x14ac:dyDescent="0.2">
      <c r="A509" s="3">
        <f>IFERROR(VLOOKUP(B509,'[1]DADOS (OCULTAR)'!$Q$3:$S$136,3,0),"")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3.12 - Material Hospitalar</v>
      </c>
      <c r="D509" s="3" t="str">
        <f>'[1]TCE - ANEXO IV - Preencher'!F518</f>
        <v>07.160.019/0001-44</v>
      </c>
      <c r="E509" s="5" t="str">
        <f>'[1]TCE - ANEXO IV - Preencher'!G518</f>
        <v>VITALE COMERCIO SA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158521</v>
      </c>
      <c r="I509" s="6" t="str">
        <f>IF('[1]TCE - ANEXO IV - Preencher'!K518="","",'[1]TCE - ANEXO IV - Preencher'!K518)</f>
        <v>24/09/2024</v>
      </c>
      <c r="J509" s="5" t="str">
        <f>'[1]TCE - ANEXO IV - Preencher'!L518</f>
        <v>26240907160019000144550010001585211020795062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5945</v>
      </c>
    </row>
    <row r="510" spans="1:12" s="8" customFormat="1" ht="19.5" customHeight="1" x14ac:dyDescent="0.2">
      <c r="A510" s="3">
        <f>IFERROR(VLOOKUP(B510,'[1]DADOS (OCULTAR)'!$Q$3:$S$136,3,0),"")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3.4 - Material Farmacológico</v>
      </c>
      <c r="D510" s="3" t="str">
        <f>'[1]TCE - ANEXO IV - Preencher'!F519</f>
        <v>07.160.019/0001-44</v>
      </c>
      <c r="E510" s="5" t="str">
        <f>'[1]TCE - ANEXO IV - Preencher'!G519</f>
        <v>VITALE COMERCIO SA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158521</v>
      </c>
      <c r="I510" s="6" t="str">
        <f>IF('[1]TCE - ANEXO IV - Preencher'!K519="","",'[1]TCE - ANEXO IV - Preencher'!K519)</f>
        <v>24/09/2024</v>
      </c>
      <c r="J510" s="5" t="str">
        <f>'[1]TCE - ANEXO IV - Preencher'!L519</f>
        <v>26240907160019000144550010001585211020795062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26000</v>
      </c>
    </row>
    <row r="511" spans="1:12" s="8" customFormat="1" ht="19.5" customHeight="1" x14ac:dyDescent="0.2">
      <c r="A511" s="3">
        <f>IFERROR(VLOOKUP(B511,'[1]DADOS (OCULTAR)'!$Q$3:$S$136,3,0),"")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3.7 - Material de Limpeza e Produtos de Hgienização</v>
      </c>
      <c r="D511" s="3" t="str">
        <f>'[1]TCE - ANEXO IV - Preencher'!F520</f>
        <v>35.361.251/0001-86</v>
      </c>
      <c r="E511" s="5" t="str">
        <f>'[1]TCE - ANEXO IV - Preencher'!G520</f>
        <v>B D L COMERCIO DE ALIMENTOS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1678</v>
      </c>
      <c r="I511" s="6" t="str">
        <f>IF('[1]TCE - ANEXO IV - Preencher'!K520="","",'[1]TCE - ANEXO IV - Preencher'!K520)</f>
        <v>02/09/2024</v>
      </c>
      <c r="J511" s="5" t="str">
        <f>'[1]TCE - ANEXO IV - Preencher'!L520</f>
        <v>26240935361251000186550010000016781749782043</v>
      </c>
      <c r="K511" s="5" t="str">
        <f>IF(F511="B",LEFT('[1]TCE - ANEXO IV - Preencher'!M520,2),IF(F511="S",LEFT('[1]TCE - ANEXO IV - Preencher'!M520,7),IF('[1]TCE - ANEXO IV - Preencher'!H520="","")))</f>
        <v>26</v>
      </c>
      <c r="L511" s="7">
        <f>'[1]TCE - ANEXO IV - Preencher'!N520</f>
        <v>473.9</v>
      </c>
    </row>
    <row r="512" spans="1:12" s="8" customFormat="1" ht="19.5" customHeight="1" x14ac:dyDescent="0.2">
      <c r="A512" s="3">
        <f>IFERROR(VLOOKUP(B512,'[1]DADOS (OCULTAR)'!$Q$3:$S$136,3,0),"")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3.14 - Alimentação Preparada</v>
      </c>
      <c r="D512" s="3" t="str">
        <f>'[1]TCE - ANEXO IV - Preencher'!F521</f>
        <v>35.361.251/0001-86</v>
      </c>
      <c r="E512" s="5" t="str">
        <f>'[1]TCE - ANEXO IV - Preencher'!G521</f>
        <v>B D L COMERCIO DE ALIMENTOS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1681</v>
      </c>
      <c r="I512" s="6" t="str">
        <f>IF('[1]TCE - ANEXO IV - Preencher'!K521="","",'[1]TCE - ANEXO IV - Preencher'!K521)</f>
        <v>03/09/2024</v>
      </c>
      <c r="J512" s="5" t="str">
        <f>'[1]TCE - ANEXO IV - Preencher'!L521</f>
        <v>26240935361251000186550010000016811961947668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7</v>
      </c>
    </row>
    <row r="513" spans="1:12" s="8" customFormat="1" ht="19.5" customHeight="1" x14ac:dyDescent="0.2">
      <c r="A513" s="3">
        <f>IFERROR(VLOOKUP(B513,'[1]DADOS (OCULTAR)'!$Q$3:$S$136,3,0),"")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3.14 - Alimentação Preparada</v>
      </c>
      <c r="D513" s="3" t="str">
        <f>'[1]TCE - ANEXO IV - Preencher'!F522</f>
        <v>35.361.251/0001-86</v>
      </c>
      <c r="E513" s="5" t="str">
        <f>'[1]TCE - ANEXO IV - Preencher'!G522</f>
        <v>B D L COMERCIO DE ALIMENTOS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1693</v>
      </c>
      <c r="I513" s="6" t="str">
        <f>IF('[1]TCE - ANEXO IV - Preencher'!K522="","",'[1]TCE - ANEXO IV - Preencher'!K522)</f>
        <v>04/09/2024</v>
      </c>
      <c r="J513" s="5" t="str">
        <f>'[1]TCE - ANEXO IV - Preencher'!L522</f>
        <v>26240935361251000186550010000016931427804673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125.5</v>
      </c>
    </row>
    <row r="514" spans="1:12" s="8" customFormat="1" ht="19.5" customHeight="1" x14ac:dyDescent="0.2">
      <c r="A514" s="3">
        <f>IFERROR(VLOOKUP(B514,'[1]DADOS (OCULTAR)'!$Q$3:$S$136,3,0),"")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3.14 - Alimentação Preparada</v>
      </c>
      <c r="D514" s="3" t="str">
        <f>'[1]TCE - ANEXO IV - Preencher'!F523</f>
        <v>35.361.251/0001-86</v>
      </c>
      <c r="E514" s="5" t="str">
        <f>'[1]TCE - ANEXO IV - Preencher'!G523</f>
        <v>B D L COMERCIO DE ALIMENTOS LTDA</v>
      </c>
      <c r="F514" s="5" t="str">
        <f>'[1]TCE - ANEXO IV - Preencher'!H523</f>
        <v>B</v>
      </c>
      <c r="G514" s="5" t="str">
        <f>'[1]TCE - ANEXO IV - Preencher'!I523</f>
        <v>S</v>
      </c>
      <c r="H514" s="5" t="str">
        <f>'[1]TCE - ANEXO IV - Preencher'!J523</f>
        <v>1694</v>
      </c>
      <c r="I514" s="6" t="str">
        <f>IF('[1]TCE - ANEXO IV - Preencher'!K523="","",'[1]TCE - ANEXO IV - Preencher'!K523)</f>
        <v>04/09/2024</v>
      </c>
      <c r="J514" s="5" t="str">
        <f>'[1]TCE - ANEXO IV - Preencher'!L523</f>
        <v>26240935361251000186550010000016941488105373</v>
      </c>
      <c r="K514" s="5" t="str">
        <f>IF(F514="B",LEFT('[1]TCE - ANEXO IV - Preencher'!M523,2),IF(F514="S",LEFT('[1]TCE - ANEXO IV - Preencher'!M523,7),IF('[1]TCE - ANEXO IV - Preencher'!H523="","")))</f>
        <v>26</v>
      </c>
      <c r="L514" s="7">
        <f>'[1]TCE - ANEXO IV - Preencher'!N523</f>
        <v>2957.98</v>
      </c>
    </row>
    <row r="515" spans="1:12" s="8" customFormat="1" ht="19.5" customHeight="1" x14ac:dyDescent="0.2">
      <c r="A515" s="3">
        <f>IFERROR(VLOOKUP(B515,'[1]DADOS (OCULTAR)'!$Q$3:$S$136,3,0),"")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3.14 - Alimentação Preparada</v>
      </c>
      <c r="D515" s="3" t="str">
        <f>'[1]TCE - ANEXO IV - Preencher'!F524</f>
        <v>35.361.251/0001-86</v>
      </c>
      <c r="E515" s="5" t="str">
        <f>'[1]TCE - ANEXO IV - Preencher'!G524</f>
        <v>B D L COMERCIO DE ALIMENTOS LTDA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1709</v>
      </c>
      <c r="I515" s="6" t="str">
        <f>IF('[1]TCE - ANEXO IV - Preencher'!K524="","",'[1]TCE - ANEXO IV - Preencher'!K524)</f>
        <v>09/09/2024</v>
      </c>
      <c r="J515" s="5" t="str">
        <f>'[1]TCE - ANEXO IV - Preencher'!L524</f>
        <v>26240935361251000186550010000017091951922541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742.73</v>
      </c>
    </row>
    <row r="516" spans="1:12" s="8" customFormat="1" ht="19.5" customHeight="1" x14ac:dyDescent="0.2">
      <c r="A516" s="3">
        <f>IFERROR(VLOOKUP(B516,'[1]DADOS (OCULTAR)'!$Q$3:$S$136,3,0),"")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3.14 - Alimentação Preparada</v>
      </c>
      <c r="D516" s="3" t="str">
        <f>'[1]TCE - ANEXO IV - Preencher'!F525</f>
        <v>35.361.251/0001-86</v>
      </c>
      <c r="E516" s="5" t="str">
        <f>'[1]TCE - ANEXO IV - Preencher'!G525</f>
        <v>B D L COMERCIO DE ALIMENTOS LTDA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1710</v>
      </c>
      <c r="I516" s="6" t="str">
        <f>IF('[1]TCE - ANEXO IV - Preencher'!K525="","",'[1]TCE - ANEXO IV - Preencher'!K525)</f>
        <v>09/09/2024</v>
      </c>
      <c r="J516" s="5" t="str">
        <f>'[1]TCE - ANEXO IV - Preencher'!L525</f>
        <v>26240935361251000186550010000017101408666352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3655</v>
      </c>
    </row>
    <row r="517" spans="1:12" s="8" customFormat="1" ht="19.5" customHeight="1" x14ac:dyDescent="0.2">
      <c r="A517" s="3">
        <f>IFERROR(VLOOKUP(B517,'[1]DADOS (OCULTAR)'!$Q$3:$S$136,3,0),"")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3.14 - Alimentação Preparada</v>
      </c>
      <c r="D517" s="3" t="str">
        <f>'[1]TCE - ANEXO IV - Preencher'!F526</f>
        <v>35.361.251/0001-86</v>
      </c>
      <c r="E517" s="5" t="str">
        <f>'[1]TCE - ANEXO IV - Preencher'!G526</f>
        <v>B D L COMERCIO DE ALIMENTOS LTDA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1713</v>
      </c>
      <c r="I517" s="6" t="str">
        <f>IF('[1]TCE - ANEXO IV - Preencher'!K526="","",'[1]TCE - ANEXO IV - Preencher'!K526)</f>
        <v>09/09/2024</v>
      </c>
      <c r="J517" s="5" t="str">
        <f>'[1]TCE - ANEXO IV - Preencher'!L526</f>
        <v>26240935361251000186550010000017131128001166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36.020000000000003</v>
      </c>
    </row>
    <row r="518" spans="1:12" s="8" customFormat="1" ht="19.5" customHeight="1" x14ac:dyDescent="0.2">
      <c r="A518" s="3">
        <f>IFERROR(VLOOKUP(B518,'[1]DADOS (OCULTAR)'!$Q$3:$S$136,3,0),"")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3.99 - Outras despesas com Material de Consumo</v>
      </c>
      <c r="D518" s="3" t="str">
        <f>'[1]TCE - ANEXO IV - Preencher'!F527</f>
        <v>35.361.251/0001-86</v>
      </c>
      <c r="E518" s="5" t="str">
        <f>'[1]TCE - ANEXO IV - Preencher'!G527</f>
        <v>B D L COMERCIO DE ALIMENTOS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1755</v>
      </c>
      <c r="I518" s="6" t="str">
        <f>IF('[1]TCE - ANEXO IV - Preencher'!K527="","",'[1]TCE - ANEXO IV - Preencher'!K527)</f>
        <v>17/09/2024</v>
      </c>
      <c r="J518" s="5" t="str">
        <f>'[1]TCE - ANEXO IV - Preencher'!L527</f>
        <v>26240935361251000186550010000017551945400809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299.48</v>
      </c>
    </row>
    <row r="519" spans="1:12" s="8" customFormat="1" ht="19.5" customHeight="1" x14ac:dyDescent="0.2">
      <c r="A519" s="3">
        <f>IFERROR(VLOOKUP(B519,'[1]DADOS (OCULTAR)'!$Q$3:$S$136,3,0),"")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3.99 - Outras despesas com Material de Consumo</v>
      </c>
      <c r="D519" s="3" t="str">
        <f>'[1]TCE - ANEXO IV - Preencher'!F528</f>
        <v>35.361.251/0001-86</v>
      </c>
      <c r="E519" s="5" t="str">
        <f>'[1]TCE - ANEXO IV - Preencher'!G528</f>
        <v>B D L COMERCIO DE ALIMENTOS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1759</v>
      </c>
      <c r="I519" s="6" t="str">
        <f>IF('[1]TCE - ANEXO IV - Preencher'!K528="","",'[1]TCE - ANEXO IV - Preencher'!K528)</f>
        <v>18/09/2024</v>
      </c>
      <c r="J519" s="5" t="str">
        <f>'[1]TCE - ANEXO IV - Preencher'!L528</f>
        <v>26240935361251000186550010000017591962661592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231.13</v>
      </c>
    </row>
    <row r="520" spans="1:12" s="8" customFormat="1" ht="19.5" customHeight="1" x14ac:dyDescent="0.2">
      <c r="A520" s="3">
        <f>IFERROR(VLOOKUP(B520,'[1]DADOS (OCULTAR)'!$Q$3:$S$136,3,0),"")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 xml:space="preserve">3.10 - Material para Manutenção de Bens Móveis </v>
      </c>
      <c r="D520" s="3" t="str">
        <f>'[1]TCE - ANEXO IV - Preencher'!F529</f>
        <v>61.418.042/0001-31</v>
      </c>
      <c r="E520" s="5" t="str">
        <f>'[1]TCE - ANEXO IV - Preencher'!G529</f>
        <v>CIRURGICA FERNANDES COMERCIO DE MATERIAIS CIRURGICOS E HOSPITALARES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1772997</v>
      </c>
      <c r="I520" s="6" t="str">
        <f>IF('[1]TCE - ANEXO IV - Preencher'!K529="","",'[1]TCE - ANEXO IV - Preencher'!K529)</f>
        <v>20/09/2024</v>
      </c>
      <c r="J520" s="5" t="str">
        <f>'[1]TCE - ANEXO IV - Preencher'!L529</f>
        <v>35240961418042000131550040017729971624587064</v>
      </c>
      <c r="K520" s="5" t="str">
        <f>IF(F520="B",LEFT('[1]TCE - ANEXO IV - Preencher'!M529,2),IF(F520="S",LEFT('[1]TCE - ANEXO IV - Preencher'!M529,7),IF('[1]TCE - ANEXO IV - Preencher'!H529="","")))</f>
        <v>35</v>
      </c>
      <c r="L520" s="7">
        <f>'[1]TCE - ANEXO IV - Preencher'!N529</f>
        <v>2387.9899999999998</v>
      </c>
    </row>
    <row r="521" spans="1:12" s="8" customFormat="1" ht="19.5" customHeight="1" x14ac:dyDescent="0.2">
      <c r="A521" s="3">
        <f>IFERROR(VLOOKUP(B521,'[1]DADOS (OCULTAR)'!$Q$3:$S$136,3,0),"")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3.6 - Material de Expediente</v>
      </c>
      <c r="D521" s="3" t="str">
        <f>'[1]TCE - ANEXO IV - Preencher'!F530</f>
        <v>35.361.251/0001-86</v>
      </c>
      <c r="E521" s="5" t="str">
        <f>'[1]TCE - ANEXO IV - Preencher'!G530</f>
        <v>B D L COMERCIO DE ALIMENTOS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1776</v>
      </c>
      <c r="I521" s="6" t="str">
        <f>IF('[1]TCE - ANEXO IV - Preencher'!K530="","",'[1]TCE - ANEXO IV - Preencher'!K530)</f>
        <v>20/09/2024</v>
      </c>
      <c r="J521" s="5" t="str">
        <f>'[1]TCE - ANEXO IV - Preencher'!L530</f>
        <v>26240935361251000186550010000017761555566478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133.65</v>
      </c>
    </row>
    <row r="522" spans="1:12" s="8" customFormat="1" ht="19.5" customHeight="1" x14ac:dyDescent="0.2">
      <c r="A522" s="3">
        <f>IFERROR(VLOOKUP(B522,'[1]DADOS (OCULTAR)'!$Q$3:$S$136,3,0),"")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 xml:space="preserve">3.10 - Material para Manutenção de Bens Móveis </v>
      </c>
      <c r="D522" s="3" t="str">
        <f>'[1]TCE - ANEXO IV - Preencher'!F531</f>
        <v>35.361.251/0001-86</v>
      </c>
      <c r="E522" s="5" t="str">
        <f>'[1]TCE - ANEXO IV - Preencher'!G531</f>
        <v>B D L COMERCIO DE ALIMENTOS LTDA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1782</v>
      </c>
      <c r="I522" s="6" t="str">
        <f>IF('[1]TCE - ANEXO IV - Preencher'!K531="","",'[1]TCE - ANEXO IV - Preencher'!K531)</f>
        <v>23/09/2024</v>
      </c>
      <c r="J522" s="5" t="str">
        <f>'[1]TCE - ANEXO IV - Preencher'!L531</f>
        <v>26240935361251000186550010000017821231237395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135.87</v>
      </c>
    </row>
    <row r="523" spans="1:12" s="8" customFormat="1" ht="19.5" customHeight="1" x14ac:dyDescent="0.2">
      <c r="A523" s="3">
        <f>IFERROR(VLOOKUP(B523,'[1]DADOS (OCULTAR)'!$Q$3:$S$136,3,0),"")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3.14 - Alimentação Preparada</v>
      </c>
      <c r="D523" s="3" t="str">
        <f>'[1]TCE - ANEXO IV - Preencher'!F532</f>
        <v>35.361.251/0001-86</v>
      </c>
      <c r="E523" s="5" t="str">
        <f>'[1]TCE - ANEXO IV - Preencher'!G532</f>
        <v>B D L COMERCIO DE ALIMENTOS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1791</v>
      </c>
      <c r="I523" s="6" t="str">
        <f>IF('[1]TCE - ANEXO IV - Preencher'!K532="","",'[1]TCE - ANEXO IV - Preencher'!K532)</f>
        <v>24/09/2024</v>
      </c>
      <c r="J523" s="5" t="str">
        <f>'[1]TCE - ANEXO IV - Preencher'!L532</f>
        <v>26240935361251000186550010000017911382731223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4698</v>
      </c>
    </row>
    <row r="524" spans="1:12" s="8" customFormat="1" ht="19.5" customHeight="1" x14ac:dyDescent="0.2">
      <c r="A524" s="3">
        <f>IFERROR(VLOOKUP(B524,'[1]DADOS (OCULTAR)'!$Q$3:$S$136,3,0),"")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3.14 - Alimentação Preparada</v>
      </c>
      <c r="D524" s="3" t="str">
        <f>'[1]TCE - ANEXO IV - Preencher'!F533</f>
        <v>35.361.251/0001-86</v>
      </c>
      <c r="E524" s="5" t="str">
        <f>'[1]TCE - ANEXO IV - Preencher'!G533</f>
        <v>B D L COMERCIO DE ALIMENTOS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1792</v>
      </c>
      <c r="I524" s="6" t="str">
        <f>IF('[1]TCE - ANEXO IV - Preencher'!K533="","",'[1]TCE - ANEXO IV - Preencher'!K533)</f>
        <v>24/09/2024</v>
      </c>
      <c r="J524" s="5" t="str">
        <f>'[1]TCE - ANEXO IV - Preencher'!L533</f>
        <v>26240935361251000186550010000017921490937667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3655</v>
      </c>
    </row>
    <row r="525" spans="1:12" s="8" customFormat="1" ht="19.5" customHeight="1" x14ac:dyDescent="0.2">
      <c r="A525" s="3">
        <f>IFERROR(VLOOKUP(B525,'[1]DADOS (OCULTAR)'!$Q$3:$S$136,3,0),"")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3.6 - Material de Expediente</v>
      </c>
      <c r="D525" s="3" t="str">
        <f>'[1]TCE - ANEXO IV - Preencher'!F534</f>
        <v>35.361.251/0001-86</v>
      </c>
      <c r="E525" s="5" t="str">
        <f>'[1]TCE - ANEXO IV - Preencher'!G534</f>
        <v>B D L COMERCIO DE ALIMENTOS LTDA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1814</v>
      </c>
      <c r="I525" s="6" t="str">
        <f>IF('[1]TCE - ANEXO IV - Preencher'!K534="","",'[1]TCE - ANEXO IV - Preencher'!K534)</f>
        <v>25/09/2024</v>
      </c>
      <c r="J525" s="5" t="str">
        <f>'[1]TCE - ANEXO IV - Preencher'!L534</f>
        <v>26240935361251000186550010000018141241898810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310</v>
      </c>
    </row>
    <row r="526" spans="1:12" s="8" customFormat="1" ht="19.5" customHeight="1" x14ac:dyDescent="0.2">
      <c r="A526" s="3">
        <f>IFERROR(VLOOKUP(B526,'[1]DADOS (OCULTAR)'!$Q$3:$S$136,3,0),"")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 xml:space="preserve">3.10 - Material para Manutenção de Bens Móveis </v>
      </c>
      <c r="D526" s="3" t="str">
        <f>'[1]TCE - ANEXO IV - Preencher'!F535</f>
        <v>35.361.251/0001-86</v>
      </c>
      <c r="E526" s="5" t="str">
        <f>'[1]TCE - ANEXO IV - Preencher'!G535</f>
        <v>B D L COMERCIO DE ALIMENTOS LTDA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1814</v>
      </c>
      <c r="I526" s="6" t="str">
        <f>IF('[1]TCE - ANEXO IV - Preencher'!K535="","",'[1]TCE - ANEXO IV - Preencher'!K535)</f>
        <v>25/09/2024</v>
      </c>
      <c r="J526" s="5" t="str">
        <f>'[1]TCE - ANEXO IV - Preencher'!L535</f>
        <v>26240935361251000186550010000018141241898810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112.2</v>
      </c>
    </row>
    <row r="527" spans="1:12" s="8" customFormat="1" ht="19.5" customHeight="1" x14ac:dyDescent="0.2">
      <c r="A527" s="3">
        <f>IFERROR(VLOOKUP(B527,'[1]DADOS (OCULTAR)'!$Q$3:$S$136,3,0),"")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3.6 - Material de Expediente</v>
      </c>
      <c r="D527" s="3" t="str">
        <f>'[1]TCE - ANEXO IV - Preencher'!F536</f>
        <v>35.361.251/0001-86</v>
      </c>
      <c r="E527" s="5" t="str">
        <f>'[1]TCE - ANEXO IV - Preencher'!G536</f>
        <v>B D L COMERCIO DE ALIMENTOS LTDA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1821</v>
      </c>
      <c r="I527" s="6" t="str">
        <f>IF('[1]TCE - ANEXO IV - Preencher'!K536="","",'[1]TCE - ANEXO IV - Preencher'!K536)</f>
        <v>25/09/2024</v>
      </c>
      <c r="J527" s="5" t="str">
        <f>'[1]TCE - ANEXO IV - Preencher'!L536</f>
        <v>26240935361251000186550010000018211848789249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130</v>
      </c>
    </row>
    <row r="528" spans="1:12" s="8" customFormat="1" ht="19.5" customHeight="1" x14ac:dyDescent="0.2">
      <c r="A528" s="3">
        <f>IFERROR(VLOOKUP(B528,'[1]DADOS (OCULTAR)'!$Q$3:$S$136,3,0),"")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3.14 - Alimentação Preparada</v>
      </c>
      <c r="D528" s="3" t="str">
        <f>'[1]TCE - ANEXO IV - Preencher'!F537</f>
        <v>35.361.251/0001-86</v>
      </c>
      <c r="E528" s="5" t="str">
        <f>'[1]TCE - ANEXO IV - Preencher'!G537</f>
        <v>B D L COMERCIO DE ALIMENTOS LTDA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1825</v>
      </c>
      <c r="I528" s="6" t="str">
        <f>IF('[1]TCE - ANEXO IV - Preencher'!K537="","",'[1]TCE - ANEXO IV - Preencher'!K537)</f>
        <v>27/09/2024</v>
      </c>
      <c r="J528" s="5" t="str">
        <f>'[1]TCE - ANEXO IV - Preencher'!L537</f>
        <v>26240935361251000186550010000018251116249458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1035</v>
      </c>
    </row>
    <row r="529" spans="1:12" s="8" customFormat="1" ht="19.5" customHeight="1" x14ac:dyDescent="0.2">
      <c r="A529" s="3">
        <f>IFERROR(VLOOKUP(B529,'[1]DADOS (OCULTAR)'!$Q$3:$S$136,3,0),"")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3.99 - Outras despesas com Material de Consumo</v>
      </c>
      <c r="D529" s="3" t="str">
        <f>'[1]TCE - ANEXO IV - Preencher'!F538</f>
        <v>35.361.251/0001-86</v>
      </c>
      <c r="E529" s="5" t="str">
        <f>'[1]TCE - ANEXO IV - Preencher'!G538</f>
        <v>B D L COMERCIO DE ALIMENTOS LTDA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1827</v>
      </c>
      <c r="I529" s="6" t="str">
        <f>IF('[1]TCE - ANEXO IV - Preencher'!K538="","",'[1]TCE - ANEXO IV - Preencher'!K538)</f>
        <v>27/09/2024</v>
      </c>
      <c r="J529" s="5" t="str">
        <f>'[1]TCE - ANEXO IV - Preencher'!L538</f>
        <v>26240935361251000186550010000018271870223205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1875</v>
      </c>
    </row>
    <row r="530" spans="1:12" s="8" customFormat="1" ht="19.5" customHeight="1" x14ac:dyDescent="0.2">
      <c r="A530" s="3">
        <f>IFERROR(VLOOKUP(B530,'[1]DADOS (OCULTAR)'!$Q$3:$S$136,3,0),"")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3.99 - Outras despesas com Material de Consumo</v>
      </c>
      <c r="D530" s="3" t="str">
        <f>'[1]TCE - ANEXO IV - Preencher'!F539</f>
        <v>35.361.251/0001-86</v>
      </c>
      <c r="E530" s="5" t="str">
        <f>'[1]TCE - ANEXO IV - Preencher'!G539</f>
        <v>B D L COMERCIO DE ALIMENTOS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1829</v>
      </c>
      <c r="I530" s="6" t="str">
        <f>IF('[1]TCE - ANEXO IV - Preencher'!K539="","",'[1]TCE - ANEXO IV - Preencher'!K539)</f>
        <v>27/09/2024</v>
      </c>
      <c r="J530" s="5" t="str">
        <f>'[1]TCE - ANEXO IV - Preencher'!L539</f>
        <v>26240935361251000186550010000018291507264551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580.44000000000005</v>
      </c>
    </row>
    <row r="531" spans="1:12" s="8" customFormat="1" ht="19.5" customHeight="1" x14ac:dyDescent="0.2">
      <c r="A531" s="3">
        <f>IFERROR(VLOOKUP(B531,'[1]DADOS (OCULTAR)'!$Q$3:$S$136,3,0),"")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3.14 - Alimentação Preparada</v>
      </c>
      <c r="D531" s="3" t="str">
        <f>'[1]TCE - ANEXO IV - Preencher'!F540</f>
        <v>35.361.251/0001-86</v>
      </c>
      <c r="E531" s="5" t="str">
        <f>'[1]TCE - ANEXO IV - Preencher'!G540</f>
        <v>B D L COMERCIO DE ALIMENTOS LTDA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1829</v>
      </c>
      <c r="I531" s="6" t="str">
        <f>IF('[1]TCE - ANEXO IV - Preencher'!K540="","",'[1]TCE - ANEXO IV - Preencher'!K540)</f>
        <v>27/09/2024</v>
      </c>
      <c r="J531" s="5" t="str">
        <f>'[1]TCE - ANEXO IV - Preencher'!L540</f>
        <v>26240935361251000186550010000018291507264551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5.04</v>
      </c>
    </row>
    <row r="532" spans="1:12" s="8" customFormat="1" ht="19.5" customHeight="1" x14ac:dyDescent="0.2">
      <c r="A532" s="3">
        <f>IFERROR(VLOOKUP(B532,'[1]DADOS (OCULTAR)'!$Q$3:$S$136,3,0),"")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3.13 - Materiais e Materiais Ortopédicos e Corretivos (OPME)</v>
      </c>
      <c r="D532" s="3" t="str">
        <f>'[1]TCE - ANEXO IV - Preencher'!F541</f>
        <v>11.896.145/0001-39</v>
      </c>
      <c r="E532" s="5" t="str">
        <f>'[1]TCE - ANEXO IV - Preencher'!G541</f>
        <v>TAG COMERC E IMPORT MAT MED HOSPITALAR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18410</v>
      </c>
      <c r="I532" s="6" t="str">
        <f>IF('[1]TCE - ANEXO IV - Preencher'!K541="","",'[1]TCE - ANEXO IV - Preencher'!K541)</f>
        <v>02/09/2024</v>
      </c>
      <c r="J532" s="5" t="str">
        <f>'[1]TCE - ANEXO IV - Preencher'!L541</f>
        <v>26240911896145000139550010000184101735616509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1650</v>
      </c>
    </row>
    <row r="533" spans="1:12" s="8" customFormat="1" ht="19.5" customHeight="1" x14ac:dyDescent="0.2">
      <c r="A533" s="3">
        <f>IFERROR(VLOOKUP(B533,'[1]DADOS (OCULTAR)'!$Q$3:$S$136,3,0),"")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3.13 - Materiais e Materiais Ortopédicos e Corretivos (OPME)</v>
      </c>
      <c r="D533" s="3" t="str">
        <f>'[1]TCE - ANEXO IV - Preencher'!F542</f>
        <v>11.896.145/0001-39</v>
      </c>
      <c r="E533" s="5" t="str">
        <f>'[1]TCE - ANEXO IV - Preencher'!G542</f>
        <v>TAG COMERC E IMPORT MAT MED HOSPITALAR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18411</v>
      </c>
      <c r="I533" s="6" t="str">
        <f>IF('[1]TCE - ANEXO IV - Preencher'!K542="","",'[1]TCE - ANEXO IV - Preencher'!K542)</f>
        <v>02/09/2024</v>
      </c>
      <c r="J533" s="5" t="str">
        <f>'[1]TCE - ANEXO IV - Preencher'!L542</f>
        <v>26240911896145000139550010000184111394718762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1650</v>
      </c>
    </row>
    <row r="534" spans="1:12" s="8" customFormat="1" ht="19.5" customHeight="1" x14ac:dyDescent="0.2">
      <c r="A534" s="3">
        <f>IFERROR(VLOOKUP(B534,'[1]DADOS (OCULTAR)'!$Q$3:$S$136,3,0),"")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3.12 - Material Hospitalar</v>
      </c>
      <c r="D534" s="3" t="str">
        <f>'[1]TCE - ANEXO IV - Preencher'!F543</f>
        <v>12.882.932/0001-94</v>
      </c>
      <c r="E534" s="5" t="str">
        <f>'[1]TCE - ANEXO IV - Preencher'!G543</f>
        <v>EXOMED REPRESENT DE MEDICAMENTOS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185388</v>
      </c>
      <c r="I534" s="6" t="str">
        <f>IF('[1]TCE - ANEXO IV - Preencher'!K543="","",'[1]TCE - ANEXO IV - Preencher'!K543)</f>
        <v>05/09/2024</v>
      </c>
      <c r="J534" s="5" t="str">
        <f>'[1]TCE - ANEXO IV - Preencher'!L543</f>
        <v>26240912882932000194550010001853881235074616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14726.25</v>
      </c>
    </row>
    <row r="535" spans="1:12" s="8" customFormat="1" ht="19.5" customHeight="1" x14ac:dyDescent="0.2">
      <c r="A535" s="3">
        <f>IFERROR(VLOOKUP(B535,'[1]DADOS (OCULTAR)'!$Q$3:$S$136,3,0),"")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3.12 - Material Hospitalar</v>
      </c>
      <c r="D535" s="3" t="str">
        <f>'[1]TCE - ANEXO IV - Preencher'!F544</f>
        <v>12.882.932/0001-94</v>
      </c>
      <c r="E535" s="5" t="str">
        <f>'[1]TCE - ANEXO IV - Preencher'!G544</f>
        <v>EXOMED REPRESENT DE MEDICAMENTOS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185486</v>
      </c>
      <c r="I535" s="6" t="str">
        <f>IF('[1]TCE - ANEXO IV - Preencher'!K544="","",'[1]TCE - ANEXO IV - Preencher'!K544)</f>
        <v>10/09/2024</v>
      </c>
      <c r="J535" s="5" t="str">
        <f>'[1]TCE - ANEXO IV - Preencher'!L544</f>
        <v>26240912882932000194550010001854861123379050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71344</v>
      </c>
    </row>
    <row r="536" spans="1:12" s="8" customFormat="1" ht="19.5" customHeight="1" x14ac:dyDescent="0.2">
      <c r="A536" s="3">
        <f>IFERROR(VLOOKUP(B536,'[1]DADOS (OCULTAR)'!$Q$3:$S$136,3,0),"")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>3.4 - Material Farmacológico</v>
      </c>
      <c r="D536" s="3" t="str">
        <f>'[1]TCE - ANEXO IV - Preencher'!F545</f>
        <v>12.882.932/0001-94</v>
      </c>
      <c r="E536" s="5" t="str">
        <f>'[1]TCE - ANEXO IV - Preencher'!G545</f>
        <v>EXOMED REPRESENT DE MEDICAMENTOS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185502</v>
      </c>
      <c r="I536" s="6" t="str">
        <f>IF('[1]TCE - ANEXO IV - Preencher'!K545="","",'[1]TCE - ANEXO IV - Preencher'!K545)</f>
        <v>11/09/2024</v>
      </c>
      <c r="J536" s="5" t="str">
        <f>'[1]TCE - ANEXO IV - Preencher'!L545</f>
        <v>26240912882932000194550010001855021597495250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66063</v>
      </c>
    </row>
    <row r="537" spans="1:12" s="8" customFormat="1" ht="19.5" customHeight="1" x14ac:dyDescent="0.2">
      <c r="A537" s="3">
        <f>IFERROR(VLOOKUP(B537,'[1]DADOS (OCULTAR)'!$Q$3:$S$136,3,0),"")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3.4 - Material Farmacológico</v>
      </c>
      <c r="D537" s="3" t="str">
        <f>'[1]TCE - ANEXO IV - Preencher'!F546</f>
        <v>12.882.932/0001-94</v>
      </c>
      <c r="E537" s="5" t="str">
        <f>'[1]TCE - ANEXO IV - Preencher'!G546</f>
        <v>EXOMED REPRESENT DE MEDICAMENTOS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185562</v>
      </c>
      <c r="I537" s="6" t="str">
        <f>IF('[1]TCE - ANEXO IV - Preencher'!K546="","",'[1]TCE - ANEXO IV - Preencher'!K546)</f>
        <v>13/09/2024</v>
      </c>
      <c r="J537" s="5" t="str">
        <f>'[1]TCE - ANEXO IV - Preencher'!L546</f>
        <v>26240912882932000194550010001855621549641852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2360</v>
      </c>
    </row>
    <row r="538" spans="1:12" s="8" customFormat="1" ht="19.5" customHeight="1" x14ac:dyDescent="0.2">
      <c r="A538" s="3">
        <f>IFERROR(VLOOKUP(B538,'[1]DADOS (OCULTAR)'!$Q$3:$S$136,3,0),"")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3.4 - Material Farmacológico</v>
      </c>
      <c r="D538" s="3" t="str">
        <f>'[1]TCE - ANEXO IV - Preencher'!F547</f>
        <v>12.882.932/0001-94</v>
      </c>
      <c r="E538" s="5" t="str">
        <f>'[1]TCE - ANEXO IV - Preencher'!G547</f>
        <v>EXOMED REPRESENT DE MEDICAMENTOS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185801</v>
      </c>
      <c r="I538" s="6" t="str">
        <f>IF('[1]TCE - ANEXO IV - Preencher'!K547="","",'[1]TCE - ANEXO IV - Preencher'!K547)</f>
        <v>24/09/2024</v>
      </c>
      <c r="J538" s="5" t="str">
        <f>'[1]TCE - ANEXO IV - Preencher'!L547</f>
        <v>26240912882932000194550010001858011898074857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26894.38</v>
      </c>
    </row>
    <row r="539" spans="1:12" s="8" customFormat="1" ht="19.5" customHeight="1" x14ac:dyDescent="0.2">
      <c r="A539" s="3">
        <f>IFERROR(VLOOKUP(B539,'[1]DADOS (OCULTAR)'!$Q$3:$S$136,3,0),"")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3.4 - Material Farmacológico</v>
      </c>
      <c r="D539" s="3" t="str">
        <f>'[1]TCE - ANEXO IV - Preencher'!F548</f>
        <v>12.882.932/0001-94</v>
      </c>
      <c r="E539" s="5" t="str">
        <f>'[1]TCE - ANEXO IV - Preencher'!G548</f>
        <v>EXOMED REPRESENT DE MEDICAMENTOS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185804</v>
      </c>
      <c r="I539" s="6" t="str">
        <f>IF('[1]TCE - ANEXO IV - Preencher'!K548="","",'[1]TCE - ANEXO IV - Preencher'!K548)</f>
        <v>24/09/2024</v>
      </c>
      <c r="J539" s="5" t="str">
        <f>'[1]TCE - ANEXO IV - Preencher'!L548</f>
        <v>26240912882932000194550010001858041554423488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734.92</v>
      </c>
    </row>
    <row r="540" spans="1:12" s="8" customFormat="1" ht="19.5" customHeight="1" x14ac:dyDescent="0.2">
      <c r="A540" s="3">
        <f>IFERROR(VLOOKUP(B540,'[1]DADOS (OCULTAR)'!$Q$3:$S$136,3,0),"")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>3.12 - Material Hospitalar</v>
      </c>
      <c r="D540" s="3" t="str">
        <f>'[1]TCE - ANEXO IV - Preencher'!F549</f>
        <v>12.882.932/0001-94</v>
      </c>
      <c r="E540" s="5" t="str">
        <f>'[1]TCE - ANEXO IV - Preencher'!G549</f>
        <v>EXOMED REPRESENT DE MEDICAMENTOS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185807</v>
      </c>
      <c r="I540" s="6" t="str">
        <f>IF('[1]TCE - ANEXO IV - Preencher'!K549="","",'[1]TCE - ANEXO IV - Preencher'!K549)</f>
        <v>24/09/2024</v>
      </c>
      <c r="J540" s="5" t="str">
        <f>'[1]TCE - ANEXO IV - Preencher'!L549</f>
        <v>26240912882932000194550010001858071150462238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11035.35</v>
      </c>
    </row>
    <row r="541" spans="1:12" s="8" customFormat="1" ht="19.5" customHeight="1" x14ac:dyDescent="0.2">
      <c r="A541" s="3">
        <f>IFERROR(VLOOKUP(B541,'[1]DADOS (OCULTAR)'!$Q$3:$S$136,3,0),"")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 xml:space="preserve">3.8 - Uniformes, Tecidos e Aviamentos </v>
      </c>
      <c r="D541" s="3" t="str">
        <f>'[1]TCE - ANEXO IV - Preencher'!F550</f>
        <v>11.230.512/0001-60</v>
      </c>
      <c r="E541" s="5" t="str">
        <f>'[1]TCE - ANEXO IV - Preencher'!G550</f>
        <v>SOUZA SEG EPI'S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18582</v>
      </c>
      <c r="I541" s="6" t="str">
        <f>IF('[1]TCE - ANEXO IV - Preencher'!K550="","",'[1]TCE - ANEXO IV - Preencher'!K550)</f>
        <v>11/09/2024</v>
      </c>
      <c r="J541" s="5" t="str">
        <f>'[1]TCE - ANEXO IV - Preencher'!L550</f>
        <v>31240911230512000160550010000185821164244575</v>
      </c>
      <c r="K541" s="5" t="str">
        <f>IF(F541="B",LEFT('[1]TCE - ANEXO IV - Preencher'!M550,2),IF(F541="S",LEFT('[1]TCE - ANEXO IV - Preencher'!M550,7),IF('[1]TCE - ANEXO IV - Preencher'!H550="","")))</f>
        <v>31</v>
      </c>
      <c r="L541" s="7">
        <f>'[1]TCE - ANEXO IV - Preencher'!N550</f>
        <v>11313.53</v>
      </c>
    </row>
    <row r="542" spans="1:12" s="8" customFormat="1" ht="19.5" customHeight="1" x14ac:dyDescent="0.2">
      <c r="A542" s="3">
        <f>IFERROR(VLOOKUP(B542,'[1]DADOS (OCULTAR)'!$Q$3:$S$136,3,0),"")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 xml:space="preserve">3.8 - Uniformes, Tecidos e Aviamentos </v>
      </c>
      <c r="D542" s="3" t="str">
        <f>'[1]TCE - ANEXO IV - Preencher'!F551</f>
        <v>11.230.512/0001-60</v>
      </c>
      <c r="E542" s="5" t="str">
        <f>'[1]TCE - ANEXO IV - Preencher'!G551</f>
        <v>SOUZA SEG EPI'S LTDA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18583</v>
      </c>
      <c r="I542" s="6" t="str">
        <f>IF('[1]TCE - ANEXO IV - Preencher'!K551="","",'[1]TCE - ANEXO IV - Preencher'!K551)</f>
        <v>11/09/2024</v>
      </c>
      <c r="J542" s="5" t="str">
        <f>'[1]TCE - ANEXO IV - Preencher'!L551</f>
        <v>31240911230512000160550010000185831334836319</v>
      </c>
      <c r="K542" s="5" t="str">
        <f>IF(F542="B",LEFT('[1]TCE - ANEXO IV - Preencher'!M551,2),IF(F542="S",LEFT('[1]TCE - ANEXO IV - Preencher'!M551,7),IF('[1]TCE - ANEXO IV - Preencher'!H551="","")))</f>
        <v>31</v>
      </c>
      <c r="L542" s="7">
        <f>'[1]TCE - ANEXO IV - Preencher'!N551</f>
        <v>539.4</v>
      </c>
    </row>
    <row r="543" spans="1:12" s="8" customFormat="1" ht="19.5" customHeight="1" x14ac:dyDescent="0.2">
      <c r="A543" s="3">
        <f>IFERROR(VLOOKUP(B543,'[1]DADOS (OCULTAR)'!$Q$3:$S$136,3,0),"")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3.13 - Materiais e Materiais Ortopédicos e Corretivos (OPME)</v>
      </c>
      <c r="D543" s="3" t="str">
        <f>'[1]TCE - ANEXO IV - Preencher'!F552</f>
        <v>11.896.145/0001-39</v>
      </c>
      <c r="E543" s="5" t="str">
        <f>'[1]TCE - ANEXO IV - Preencher'!G552</f>
        <v>TAG COMERC E IMPORT MAT MED HOSPITALAR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18583</v>
      </c>
      <c r="I543" s="6" t="str">
        <f>IF('[1]TCE - ANEXO IV - Preencher'!K552="","",'[1]TCE - ANEXO IV - Preencher'!K552)</f>
        <v>09/09/2024</v>
      </c>
      <c r="J543" s="5" t="str">
        <f>'[1]TCE - ANEXO IV - Preencher'!L552</f>
        <v>26240911896145000139550010000185831517948927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1700</v>
      </c>
    </row>
    <row r="544" spans="1:12" s="8" customFormat="1" ht="19.5" customHeight="1" x14ac:dyDescent="0.2">
      <c r="A544" s="3">
        <f>IFERROR(VLOOKUP(B544,'[1]DADOS (OCULTAR)'!$Q$3:$S$136,3,0),"")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3.4 - Material Farmacológico</v>
      </c>
      <c r="D544" s="3" t="str">
        <f>'[1]TCE - ANEXO IV - Preencher'!F553</f>
        <v>12.882.932/0001-94</v>
      </c>
      <c r="E544" s="5" t="str">
        <f>'[1]TCE - ANEXO IV - Preencher'!G553</f>
        <v>EXOMED REPRESENT DE MEDICAMENTOS LTDA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185884</v>
      </c>
      <c r="I544" s="6" t="str">
        <f>IF('[1]TCE - ANEXO IV - Preencher'!K553="","",'[1]TCE - ANEXO IV - Preencher'!K553)</f>
        <v>27/09/2024</v>
      </c>
      <c r="J544" s="5" t="str">
        <f>'[1]TCE - ANEXO IV - Preencher'!L553</f>
        <v>26240912882932000194550010001858841493716279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5175</v>
      </c>
    </row>
    <row r="545" spans="1:12" s="8" customFormat="1" ht="19.5" customHeight="1" x14ac:dyDescent="0.2">
      <c r="A545" s="3">
        <f>IFERROR(VLOOKUP(B545,'[1]DADOS (OCULTAR)'!$Q$3:$S$136,3,0),"")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3.14 - Alimentação Preparada</v>
      </c>
      <c r="D545" s="3" t="str">
        <f>'[1]TCE - ANEXO IV - Preencher'!F554</f>
        <v>69.944.973/0001-85</v>
      </c>
      <c r="E545" s="5" t="str">
        <f>'[1]TCE - ANEXO IV - Preencher'!G554</f>
        <v>DIA DISTRIBUICAO E IMPORTACAO AFOGADOS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1906378</v>
      </c>
      <c r="I545" s="6" t="str">
        <f>IF('[1]TCE - ANEXO IV - Preencher'!K554="","",'[1]TCE - ANEXO IV - Preencher'!K554)</f>
        <v>03/09/2024</v>
      </c>
      <c r="J545" s="5" t="str">
        <f>'[1]TCE - ANEXO IV - Preencher'!L554</f>
        <v>26240969944973000185550030019063781724323110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819</v>
      </c>
    </row>
    <row r="546" spans="1:12" s="8" customFormat="1" ht="19.5" customHeight="1" x14ac:dyDescent="0.2">
      <c r="A546" s="3">
        <f>IFERROR(VLOOKUP(B546,'[1]DADOS (OCULTAR)'!$Q$3:$S$136,3,0),"")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3.4 - Material Farmacológico</v>
      </c>
      <c r="D546" s="3" t="str">
        <f>'[1]TCE - ANEXO IV - Preencher'!F555</f>
        <v>67.729.178/0004-91</v>
      </c>
      <c r="E546" s="5" t="str">
        <f>'[1]TCE - ANEXO IV - Preencher'!G555</f>
        <v>COMERCIAL CIRURGICA RIOCLARENSE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1918641</v>
      </c>
      <c r="I546" s="6" t="str">
        <f>IF('[1]TCE - ANEXO IV - Preencher'!K555="","",'[1]TCE - ANEXO IV - Preencher'!K555)</f>
        <v>19/09/2024</v>
      </c>
      <c r="J546" s="5" t="str">
        <f>'[1]TCE - ANEXO IV - Preencher'!L555</f>
        <v>35240967729178000491550010019186411416347625</v>
      </c>
      <c r="K546" s="5" t="str">
        <f>IF(F546="B",LEFT('[1]TCE - ANEXO IV - Preencher'!M555,2),IF(F546="S",LEFT('[1]TCE - ANEXO IV - Preencher'!M555,7),IF('[1]TCE - ANEXO IV - Preencher'!H555="","")))</f>
        <v>35</v>
      </c>
      <c r="L546" s="7">
        <f>'[1]TCE - ANEXO IV - Preencher'!N555</f>
        <v>3540</v>
      </c>
    </row>
    <row r="547" spans="1:12" s="8" customFormat="1" ht="19.5" customHeight="1" x14ac:dyDescent="0.2">
      <c r="A547" s="3">
        <f>IFERROR(VLOOKUP(B547,'[1]DADOS (OCULTAR)'!$Q$3:$S$136,3,0),"")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3.6 - Material de Expediente</v>
      </c>
      <c r="D547" s="3" t="str">
        <f>'[1]TCE - ANEXO IV - Preencher'!F556</f>
        <v>46.700.220/0001-29</v>
      </c>
      <c r="E547" s="5" t="str">
        <f>'[1]TCE - ANEXO IV - Preencher'!G556</f>
        <v>NOVA DISTRIBUIDORA E ATACADO DE LIMPEZA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20228</v>
      </c>
      <c r="I547" s="6" t="str">
        <f>IF('[1]TCE - ANEXO IV - Preencher'!K556="","",'[1]TCE - ANEXO IV - Preencher'!K556)</f>
        <v>12/09/2024</v>
      </c>
      <c r="J547" s="5" t="str">
        <f>'[1]TCE - ANEXO IV - Preencher'!L556</f>
        <v>26240946700220000129550010000202281214297422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113.1</v>
      </c>
    </row>
    <row r="548" spans="1:12" s="8" customFormat="1" ht="19.5" customHeight="1" x14ac:dyDescent="0.2">
      <c r="A548" s="3">
        <f>IFERROR(VLOOKUP(B548,'[1]DADOS (OCULTAR)'!$Q$3:$S$136,3,0),"")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3.7 - Material de Limpeza e Produtos de Hgienização</v>
      </c>
      <c r="D548" s="3" t="str">
        <f>'[1]TCE - ANEXO IV - Preencher'!F557</f>
        <v>46.700.220/0001-29</v>
      </c>
      <c r="E548" s="5" t="str">
        <f>'[1]TCE - ANEXO IV - Preencher'!G557</f>
        <v>NOVA DISTRIBUIDORA E ATACADO DE LIMPEZA LTDA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20228</v>
      </c>
      <c r="I548" s="6" t="str">
        <f>IF('[1]TCE - ANEXO IV - Preencher'!K557="","",'[1]TCE - ANEXO IV - Preencher'!K557)</f>
        <v>12/09/2024</v>
      </c>
      <c r="J548" s="5" t="str">
        <f>'[1]TCE - ANEXO IV - Preencher'!L557</f>
        <v>26240946700220000129550010000202281214297422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534</v>
      </c>
    </row>
    <row r="549" spans="1:12" s="8" customFormat="1" ht="19.5" customHeight="1" x14ac:dyDescent="0.2">
      <c r="A549" s="3">
        <f>IFERROR(VLOOKUP(B549,'[1]DADOS (OCULTAR)'!$Q$3:$S$136,3,0),"")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3.14 - Alimentação Preparada</v>
      </c>
      <c r="D549" s="3" t="str">
        <f>'[1]TCE - ANEXO IV - Preencher'!F558</f>
        <v>46.700.220/0001-29</v>
      </c>
      <c r="E549" s="5" t="str">
        <f>'[1]TCE - ANEXO IV - Preencher'!G558</f>
        <v>NOVA DISTRIBUIDORA E ATACADO DE LIMPEZA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20485</v>
      </c>
      <c r="I549" s="6" t="str">
        <f>IF('[1]TCE - ANEXO IV - Preencher'!K558="","",'[1]TCE - ANEXO IV - Preencher'!K558)</f>
        <v>27/09/2024</v>
      </c>
      <c r="J549" s="5" t="str">
        <f>'[1]TCE - ANEXO IV - Preencher'!L558</f>
        <v>26240946700220000129550010000204851125517750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455.5</v>
      </c>
    </row>
    <row r="550" spans="1:12" s="8" customFormat="1" ht="19.5" customHeight="1" x14ac:dyDescent="0.2">
      <c r="A550" s="3">
        <f>IFERROR(VLOOKUP(B550,'[1]DADOS (OCULTAR)'!$Q$3:$S$136,3,0),"")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3.4 - Material Farmacológico</v>
      </c>
      <c r="D550" s="3" t="str">
        <f>'[1]TCE - ANEXO IV - Preencher'!F559</f>
        <v>07.484.373/0001-24</v>
      </c>
      <c r="E550" s="5" t="str">
        <f>'[1]TCE - ANEXO IV - Preencher'!G559</f>
        <v>UNI HOSPITALAR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207978</v>
      </c>
      <c r="I550" s="6" t="str">
        <f>IF('[1]TCE - ANEXO IV - Preencher'!K559="","",'[1]TCE - ANEXO IV - Preencher'!K559)</f>
        <v>10/09/2024</v>
      </c>
      <c r="J550" s="5" t="str">
        <f>'[1]TCE - ANEXO IV - Preencher'!L559</f>
        <v>26240907484373000124550010002079781129058091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310.3</v>
      </c>
    </row>
    <row r="551" spans="1:12" s="8" customFormat="1" ht="19.5" customHeight="1" x14ac:dyDescent="0.2">
      <c r="A551" s="3">
        <f>IFERROR(VLOOKUP(B551,'[1]DADOS (OCULTAR)'!$Q$3:$S$136,3,0),"")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3.4 - Material Farmacológico</v>
      </c>
      <c r="D551" s="3" t="str">
        <f>'[1]TCE - ANEXO IV - Preencher'!F560</f>
        <v>07.484.373/0001-24</v>
      </c>
      <c r="E551" s="5" t="str">
        <f>'[1]TCE - ANEXO IV - Preencher'!G560</f>
        <v>UNI HOSPITALAR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208102</v>
      </c>
      <c r="I551" s="6" t="str">
        <f>IF('[1]TCE - ANEXO IV - Preencher'!K560="","",'[1]TCE - ANEXO IV - Preencher'!K560)</f>
        <v>11/09/2024</v>
      </c>
      <c r="J551" s="5" t="str">
        <f>'[1]TCE - ANEXO IV - Preencher'!L560</f>
        <v>26240907484373000124550010002081021735448681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39511.4</v>
      </c>
    </row>
    <row r="552" spans="1:12" s="8" customFormat="1" ht="19.5" customHeight="1" x14ac:dyDescent="0.2">
      <c r="A552" s="3">
        <f>IFERROR(VLOOKUP(B552,'[1]DADOS (OCULTAR)'!$Q$3:$S$136,3,0),"")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3.2 - Gás e Outros Materiais Engarrafados</v>
      </c>
      <c r="D552" s="3" t="str">
        <f>'[1]TCE - ANEXO IV - Preencher'!F561</f>
        <v>24.380.578/0022-03</v>
      </c>
      <c r="E552" s="5" t="str">
        <f>'[1]TCE - ANEXO IV - Preencher'!G561</f>
        <v>WHITE MARTINS GASES INDUSTRIAIS NE LTDA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211</v>
      </c>
      <c r="I552" s="6" t="str">
        <f>IF('[1]TCE - ANEXO IV - Preencher'!K561="","",'[1]TCE - ANEXO IV - Preencher'!K561)</f>
        <v>07/09/2024</v>
      </c>
      <c r="J552" s="5" t="str">
        <f>'[1]TCE - ANEXO IV - Preencher'!L561</f>
        <v>26240924380578002203556310000002111150415333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9638.2999999999993</v>
      </c>
    </row>
    <row r="553" spans="1:12" s="8" customFormat="1" ht="19.5" customHeight="1" x14ac:dyDescent="0.2">
      <c r="A553" s="3">
        <f>IFERROR(VLOOKUP(B553,'[1]DADOS (OCULTAR)'!$Q$3:$S$136,3,0),"")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3.14 - Alimentação Preparada</v>
      </c>
      <c r="D553" s="3" t="str">
        <f>'[1]TCE - ANEXO IV - Preencher'!F562</f>
        <v>51.103.242/0001-41</v>
      </c>
      <c r="E553" s="5" t="str">
        <f>'[1]TCE - ANEXO IV - Preencher'!G562</f>
        <v>H V C S S S COMERCIO DE HORTIFRUTI LTDA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2160</v>
      </c>
      <c r="I553" s="6" t="str">
        <f>IF('[1]TCE - ANEXO IV - Preencher'!K562="","",'[1]TCE - ANEXO IV - Preencher'!K562)</f>
        <v>28/08/2024</v>
      </c>
      <c r="J553" s="5" t="str">
        <f>'[1]TCE - ANEXO IV - Preencher'!L562</f>
        <v>26240851103242000141550010000021601422495817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295.36</v>
      </c>
    </row>
    <row r="554" spans="1:12" s="8" customFormat="1" ht="19.5" customHeight="1" x14ac:dyDescent="0.2">
      <c r="A554" s="3">
        <f>IFERROR(VLOOKUP(B554,'[1]DADOS (OCULTAR)'!$Q$3:$S$136,3,0),"")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3.14 - Alimentação Preparada</v>
      </c>
      <c r="D554" s="3" t="str">
        <f>'[1]TCE - ANEXO IV - Preencher'!F563</f>
        <v>51.103.242/0001-41</v>
      </c>
      <c r="E554" s="5" t="str">
        <f>'[1]TCE - ANEXO IV - Preencher'!G563</f>
        <v>H V C S S S COMERCIO DE HORTIFRUTI LTDA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2161</v>
      </c>
      <c r="I554" s="6" t="str">
        <f>IF('[1]TCE - ANEXO IV - Preencher'!K563="","",'[1]TCE - ANEXO IV - Preencher'!K563)</f>
        <v>28/08/2024</v>
      </c>
      <c r="J554" s="5" t="str">
        <f>'[1]TCE - ANEXO IV - Preencher'!L563</f>
        <v>26240851103242000141550010000021611880593359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64</v>
      </c>
    </row>
    <row r="555" spans="1:12" s="8" customFormat="1" ht="19.5" customHeight="1" x14ac:dyDescent="0.2">
      <c r="A555" s="3">
        <f>IFERROR(VLOOKUP(B555,'[1]DADOS (OCULTAR)'!$Q$3:$S$136,3,0),"")</f>
        <v>9039744000275</v>
      </c>
      <c r="B555" s="4" t="str">
        <f>'[1]TCE - ANEXO IV - Preencher'!C564</f>
        <v>HOSPITAL MIGUEL ARRAES - CG. Nº 023/2022</v>
      </c>
      <c r="C555" s="4" t="str">
        <f>'[1]TCE - ANEXO IV - Preencher'!E564</f>
        <v>3.14 - Alimentação Preparada</v>
      </c>
      <c r="D555" s="3" t="str">
        <f>'[1]TCE - ANEXO IV - Preencher'!F564</f>
        <v>51.103.242/0001-41</v>
      </c>
      <c r="E555" s="5" t="str">
        <f>'[1]TCE - ANEXO IV - Preencher'!G564</f>
        <v>H V C S S S COMERCIO DE HORTIFRUTI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2182</v>
      </c>
      <c r="I555" s="6" t="str">
        <f>IF('[1]TCE - ANEXO IV - Preencher'!K564="","",'[1]TCE - ANEXO IV - Preencher'!K564)</f>
        <v>30/08/2024</v>
      </c>
      <c r="J555" s="5" t="str">
        <f>'[1]TCE - ANEXO IV - Preencher'!L564</f>
        <v>26240851103242000141550010000021821943800526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1040.8</v>
      </c>
    </row>
    <row r="556" spans="1:12" s="8" customFormat="1" ht="19.5" customHeight="1" x14ac:dyDescent="0.2">
      <c r="A556" s="3">
        <f>IFERROR(VLOOKUP(B556,'[1]DADOS (OCULTAR)'!$Q$3:$S$136,3,0),"")</f>
        <v>9039744000275</v>
      </c>
      <c r="B556" s="4" t="str">
        <f>'[1]TCE - ANEXO IV - Preencher'!C565</f>
        <v>HOSPITAL MIGUEL ARRAES - CG. Nº 023/2022</v>
      </c>
      <c r="C556" s="4" t="str">
        <f>'[1]TCE - ANEXO IV - Preencher'!E565</f>
        <v>3.4 - Material Farmacológico</v>
      </c>
      <c r="D556" s="3" t="str">
        <f>'[1]TCE - ANEXO IV - Preencher'!F565</f>
        <v>48.495.866/0001-47</v>
      </c>
      <c r="E556" s="5" t="str">
        <f>'[1]TCE - ANEXO IV - Preencher'!G565</f>
        <v>BEMED COMERCIO ATACADISTA DE MEDICAMENTOS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2184</v>
      </c>
      <c r="I556" s="6" t="str">
        <f>IF('[1]TCE - ANEXO IV - Preencher'!K565="","",'[1]TCE - ANEXO IV - Preencher'!K565)</f>
        <v>13/09/2024</v>
      </c>
      <c r="J556" s="5" t="str">
        <f>'[1]TCE - ANEXO IV - Preencher'!L565</f>
        <v>26240948495866000147550010000021841770456360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285.35000000000002</v>
      </c>
    </row>
    <row r="557" spans="1:12" s="8" customFormat="1" ht="19.5" customHeight="1" x14ac:dyDescent="0.2">
      <c r="A557" s="3">
        <f>IFERROR(VLOOKUP(B557,'[1]DADOS (OCULTAR)'!$Q$3:$S$136,3,0),"")</f>
        <v>9039744000275</v>
      </c>
      <c r="B557" s="4" t="str">
        <f>'[1]TCE - ANEXO IV - Preencher'!C566</f>
        <v>HOSPITAL MIGUEL ARRAES - CG. Nº 023/2022</v>
      </c>
      <c r="C557" s="4" t="str">
        <f>'[1]TCE - ANEXO IV - Preencher'!E566</f>
        <v>3.14 - Alimentação Preparada</v>
      </c>
      <c r="D557" s="3" t="str">
        <f>'[1]TCE - ANEXO IV - Preencher'!F566</f>
        <v>42.434.646/0003-99</v>
      </c>
      <c r="E557" s="5" t="str">
        <f>'[1]TCE - ANEXO IV - Preencher'!G566</f>
        <v>PRASO PLATAFORMA DE COMERCIO LTDA.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219339</v>
      </c>
      <c r="I557" s="6" t="str">
        <f>IF('[1]TCE - ANEXO IV - Preencher'!K566="","",'[1]TCE - ANEXO IV - Preencher'!K566)</f>
        <v>04/09/2024</v>
      </c>
      <c r="J557" s="5" t="str">
        <f>'[1]TCE - ANEXO IV - Preencher'!L566</f>
        <v>26240942434646000399550020002193391752151780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2371.98</v>
      </c>
    </row>
    <row r="558" spans="1:12" s="8" customFormat="1" ht="19.5" customHeight="1" x14ac:dyDescent="0.2">
      <c r="A558" s="3">
        <f>IFERROR(VLOOKUP(B558,'[1]DADOS (OCULTAR)'!$Q$3:$S$136,3,0),"")</f>
        <v>9039744000275</v>
      </c>
      <c r="B558" s="4" t="str">
        <f>'[1]TCE - ANEXO IV - Preencher'!C567</f>
        <v>HOSPITAL MIGUEL ARRAES - CG. Nº 023/2022</v>
      </c>
      <c r="C558" s="4" t="str">
        <f>'[1]TCE - ANEXO IV - Preencher'!E567</f>
        <v>3.14 - Alimentação Preparada</v>
      </c>
      <c r="D558" s="3" t="str">
        <f>'[1]TCE - ANEXO IV - Preencher'!F567</f>
        <v>51.103.242/0001-41</v>
      </c>
      <c r="E558" s="5" t="str">
        <f>'[1]TCE - ANEXO IV - Preencher'!G567</f>
        <v>H V C S S S COMERCIO DE HORTIFRUTI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2209</v>
      </c>
      <c r="I558" s="6" t="str">
        <f>IF('[1]TCE - ANEXO IV - Preencher'!K567="","",'[1]TCE - ANEXO IV - Preencher'!K567)</f>
        <v>04/09/2024</v>
      </c>
      <c r="J558" s="5" t="str">
        <f>'[1]TCE - ANEXO IV - Preencher'!L567</f>
        <v>26240951103242000141550010000022091926874397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1267</v>
      </c>
    </row>
    <row r="559" spans="1:12" s="8" customFormat="1" ht="19.5" customHeight="1" x14ac:dyDescent="0.2">
      <c r="A559" s="3">
        <f>IFERROR(VLOOKUP(B559,'[1]DADOS (OCULTAR)'!$Q$3:$S$136,3,0),"")</f>
        <v>9039744000275</v>
      </c>
      <c r="B559" s="4" t="str">
        <f>'[1]TCE - ANEXO IV - Preencher'!C568</f>
        <v>HOSPITAL MIGUEL ARRAES - CG. Nº 023/2022</v>
      </c>
      <c r="C559" s="4" t="str">
        <f>'[1]TCE - ANEXO IV - Preencher'!E568</f>
        <v>3.14 - Alimentação Preparada</v>
      </c>
      <c r="D559" s="3" t="str">
        <f>'[1]TCE - ANEXO IV - Preencher'!F568</f>
        <v>42.434.646/0003-99</v>
      </c>
      <c r="E559" s="5" t="str">
        <f>'[1]TCE - ANEXO IV - Preencher'!G568</f>
        <v>PRASO PLATAFORMA DE COMERCIO LTDA.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222032</v>
      </c>
      <c r="I559" s="6" t="str">
        <f>IF('[1]TCE - ANEXO IV - Preencher'!K568="","",'[1]TCE - ANEXO IV - Preencher'!K568)</f>
        <v>09/09/2024</v>
      </c>
      <c r="J559" s="5" t="str">
        <f>'[1]TCE - ANEXO IV - Preencher'!L568</f>
        <v>26240942434646000399550020002220321437882239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1079.04</v>
      </c>
    </row>
    <row r="560" spans="1:12" s="8" customFormat="1" ht="19.5" customHeight="1" x14ac:dyDescent="0.2">
      <c r="A560" s="3">
        <f>IFERROR(VLOOKUP(B560,'[1]DADOS (OCULTAR)'!$Q$3:$S$136,3,0),"")</f>
        <v>9039744000275</v>
      </c>
      <c r="B560" s="4" t="str">
        <f>'[1]TCE - ANEXO IV - Preencher'!C569</f>
        <v>HOSPITAL MIGUEL ARRAES - CG. Nº 023/2022</v>
      </c>
      <c r="C560" s="4" t="str">
        <f>'[1]TCE - ANEXO IV - Preencher'!E569</f>
        <v>3.14 - Alimentação Preparada</v>
      </c>
      <c r="D560" s="3" t="str">
        <f>'[1]TCE - ANEXO IV - Preencher'!F569</f>
        <v>51.103.242/0001-41</v>
      </c>
      <c r="E560" s="5" t="str">
        <f>'[1]TCE - ANEXO IV - Preencher'!G569</f>
        <v>H V C S S S COMERCIO DE HORTIFRUTI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2228</v>
      </c>
      <c r="I560" s="6" t="str">
        <f>IF('[1]TCE - ANEXO IV - Preencher'!K569="","",'[1]TCE - ANEXO IV - Preencher'!K569)</f>
        <v>06/09/2024</v>
      </c>
      <c r="J560" s="5" t="str">
        <f>'[1]TCE - ANEXO IV - Preencher'!L569</f>
        <v>26240951103242000141550010000022281441614500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1146</v>
      </c>
    </row>
    <row r="561" spans="1:12" s="8" customFormat="1" ht="19.5" customHeight="1" x14ac:dyDescent="0.2">
      <c r="A561" s="3">
        <f>IFERROR(VLOOKUP(B561,'[1]DADOS (OCULTAR)'!$Q$3:$S$136,3,0),"")</f>
        <v>9039744000275</v>
      </c>
      <c r="B561" s="4" t="str">
        <f>'[1]TCE - ANEXO IV - Preencher'!C570</f>
        <v>HOSPITAL MIGUEL ARRAES - CG. Nº 023/2022</v>
      </c>
      <c r="C561" s="4" t="str">
        <f>'[1]TCE - ANEXO IV - Preencher'!E570</f>
        <v>3.14 - Alimentação Preparada</v>
      </c>
      <c r="D561" s="3" t="str">
        <f>'[1]TCE - ANEXO IV - Preencher'!F570</f>
        <v>42.434.646/0003-99</v>
      </c>
      <c r="E561" s="5" t="str">
        <f>'[1]TCE - ANEXO IV - Preencher'!G570</f>
        <v>PRASO PLATAFORMA DE COMERCIO LTDA.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223500</v>
      </c>
      <c r="I561" s="6" t="str">
        <f>IF('[1]TCE - ANEXO IV - Preencher'!K570="","",'[1]TCE - ANEXO IV - Preencher'!K570)</f>
        <v>11/09/2024</v>
      </c>
      <c r="J561" s="5" t="str">
        <f>'[1]TCE - ANEXO IV - Preencher'!L570</f>
        <v>26240942434646000399550020002235001872229851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16765.8</v>
      </c>
    </row>
    <row r="562" spans="1:12" s="8" customFormat="1" ht="19.5" customHeight="1" x14ac:dyDescent="0.2">
      <c r="A562" s="3">
        <f>IFERROR(VLOOKUP(B562,'[1]DADOS (OCULTAR)'!$Q$3:$S$136,3,0),"")</f>
        <v>9039744000275</v>
      </c>
      <c r="B562" s="4" t="str">
        <f>'[1]TCE - ANEXO IV - Preencher'!C571</f>
        <v>HOSPITAL MIGUEL ARRAES - CG. Nº 023/2022</v>
      </c>
      <c r="C562" s="4" t="str">
        <f>'[1]TCE - ANEXO IV - Preencher'!E571</f>
        <v>3.14 - Alimentação Preparada</v>
      </c>
      <c r="D562" s="3" t="str">
        <f>'[1]TCE - ANEXO IV - Preencher'!F571</f>
        <v>42.434.646/0003-99</v>
      </c>
      <c r="E562" s="5" t="str">
        <f>'[1]TCE - ANEXO IV - Preencher'!G571</f>
        <v>PRASO PLATAFORMA DE COMERCIO LTDA.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225351</v>
      </c>
      <c r="I562" s="6" t="str">
        <f>IF('[1]TCE - ANEXO IV - Preencher'!K571="","",'[1]TCE - ANEXO IV - Preencher'!K571)</f>
        <v>13/09/2024</v>
      </c>
      <c r="J562" s="5" t="str">
        <f>'[1]TCE - ANEXO IV - Preencher'!L571</f>
        <v>26240942434646000399550020002253511792021372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421.97</v>
      </c>
    </row>
    <row r="563" spans="1:12" s="8" customFormat="1" ht="19.5" customHeight="1" x14ac:dyDescent="0.2">
      <c r="A563" s="3">
        <f>IFERROR(VLOOKUP(B563,'[1]DADOS (OCULTAR)'!$Q$3:$S$136,3,0),"")</f>
        <v>9039744000275</v>
      </c>
      <c r="B563" s="4" t="str">
        <f>'[1]TCE - ANEXO IV - Preencher'!C572</f>
        <v>HOSPITAL MIGUEL ARRAES - CG. Nº 023/2022</v>
      </c>
      <c r="C563" s="4" t="str">
        <f>'[1]TCE - ANEXO IV - Preencher'!E572</f>
        <v>3.14 - Alimentação Preparada</v>
      </c>
      <c r="D563" s="3" t="str">
        <f>'[1]TCE - ANEXO IV - Preencher'!F572</f>
        <v>51.103.242/0001-41</v>
      </c>
      <c r="E563" s="5" t="str">
        <f>'[1]TCE - ANEXO IV - Preencher'!G572</f>
        <v>H V C S S S COMERCIO DE HORTIFRUTI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2260</v>
      </c>
      <c r="I563" s="6" t="str">
        <f>IF('[1]TCE - ANEXO IV - Preencher'!K572="","",'[1]TCE - ANEXO IV - Preencher'!K572)</f>
        <v>11/09/2024</v>
      </c>
      <c r="J563" s="5" t="str">
        <f>'[1]TCE - ANEXO IV - Preencher'!L572</f>
        <v>26240951103242000141550010000022601695746251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1157.4000000000001</v>
      </c>
    </row>
    <row r="564" spans="1:12" s="8" customFormat="1" ht="19.5" customHeight="1" x14ac:dyDescent="0.2">
      <c r="A564" s="3">
        <f>IFERROR(VLOOKUP(B564,'[1]DADOS (OCULTAR)'!$Q$3:$S$136,3,0),"")</f>
        <v>9039744000275</v>
      </c>
      <c r="B564" s="4" t="str">
        <f>'[1]TCE - ANEXO IV - Preencher'!C573</f>
        <v>HOSPITAL MIGUEL ARRAES - CG. Nº 023/2022</v>
      </c>
      <c r="C564" s="4" t="str">
        <f>'[1]TCE - ANEXO IV - Preencher'!E573</f>
        <v>3.14 - Alimentação Preparada</v>
      </c>
      <c r="D564" s="3" t="str">
        <f>'[1]TCE - ANEXO IV - Preencher'!F573</f>
        <v>42.434.646/0003-99</v>
      </c>
      <c r="E564" s="5" t="str">
        <f>'[1]TCE - ANEXO IV - Preencher'!G573</f>
        <v>PRASO PLATAFORMA DE COMERCIO LTDA.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226502</v>
      </c>
      <c r="I564" s="6" t="str">
        <f>IF('[1]TCE - ANEXO IV - Preencher'!K573="","",'[1]TCE - ANEXO IV - Preencher'!K573)</f>
        <v>16/09/2024</v>
      </c>
      <c r="J564" s="5" t="str">
        <f>'[1]TCE - ANEXO IV - Preencher'!L573</f>
        <v>26240942434646000399550020002265021849905011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983.2</v>
      </c>
    </row>
    <row r="565" spans="1:12" s="8" customFormat="1" ht="19.5" customHeight="1" x14ac:dyDescent="0.2">
      <c r="A565" s="3">
        <f>IFERROR(VLOOKUP(B565,'[1]DADOS (OCULTAR)'!$Q$3:$S$136,3,0),"")</f>
        <v>9039744000275</v>
      </c>
      <c r="B565" s="4" t="str">
        <f>'[1]TCE - ANEXO IV - Preencher'!C574</f>
        <v>HOSPITAL MIGUEL ARRAES - CG. Nº 023/2022</v>
      </c>
      <c r="C565" s="4" t="str">
        <f>'[1]TCE - ANEXO IV - Preencher'!E574</f>
        <v>3.12 - Material Hospitalar</v>
      </c>
      <c r="D565" s="3" t="str">
        <f>'[1]TCE - ANEXO IV - Preencher'!F574</f>
        <v>48.495.866/0001-47</v>
      </c>
      <c r="E565" s="5" t="str">
        <f>'[1]TCE - ANEXO IV - Preencher'!G574</f>
        <v>BEMED COMERCIO ATACADISTA DE MEDICAMENTOS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2271</v>
      </c>
      <c r="I565" s="6" t="str">
        <f>IF('[1]TCE - ANEXO IV - Preencher'!K574="","",'[1]TCE - ANEXO IV - Preencher'!K574)</f>
        <v>25/09/2024</v>
      </c>
      <c r="J565" s="5" t="str">
        <f>'[1]TCE - ANEXO IV - Preencher'!L574</f>
        <v>26240948495866000147550010000022711621644420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1114</v>
      </c>
    </row>
    <row r="566" spans="1:12" s="8" customFormat="1" ht="19.5" customHeight="1" x14ac:dyDescent="0.2">
      <c r="A566" s="3">
        <f>IFERROR(VLOOKUP(B566,'[1]DADOS (OCULTAR)'!$Q$3:$S$136,3,0),"")</f>
        <v>9039744000275</v>
      </c>
      <c r="B566" s="4" t="str">
        <f>'[1]TCE - ANEXO IV - Preencher'!C575</f>
        <v>HOSPITAL MIGUEL ARRAES - CG. Nº 023/2022</v>
      </c>
      <c r="C566" s="4" t="str">
        <f>'[1]TCE - ANEXO IV - Preencher'!E575</f>
        <v>3.14 - Alimentação Preparada</v>
      </c>
      <c r="D566" s="3" t="str">
        <f>'[1]TCE - ANEXO IV - Preencher'!F575</f>
        <v>51.103.242/0001-41</v>
      </c>
      <c r="E566" s="5" t="str">
        <f>'[1]TCE - ANEXO IV - Preencher'!G575</f>
        <v>H V C S S S COMERCIO DE HORTIFRUTI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2275</v>
      </c>
      <c r="I566" s="6" t="str">
        <f>IF('[1]TCE - ANEXO IV - Preencher'!K575="","",'[1]TCE - ANEXO IV - Preencher'!K575)</f>
        <v>13/09/2024</v>
      </c>
      <c r="J566" s="5" t="str">
        <f>'[1]TCE - ANEXO IV - Preencher'!L575</f>
        <v>26240951103242000141550010000022751835598643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1093.5999999999999</v>
      </c>
    </row>
    <row r="567" spans="1:12" s="8" customFormat="1" ht="19.5" customHeight="1" x14ac:dyDescent="0.2">
      <c r="A567" s="3">
        <f>IFERROR(VLOOKUP(B567,'[1]DADOS (OCULTAR)'!$Q$3:$S$136,3,0),"")</f>
        <v>9039744000275</v>
      </c>
      <c r="B567" s="4" t="str">
        <f>'[1]TCE - ANEXO IV - Preencher'!C576</f>
        <v>HOSPITAL MIGUEL ARRAES - CG. Nº 023/2022</v>
      </c>
      <c r="C567" s="4" t="str">
        <f>'[1]TCE - ANEXO IV - Preencher'!E576</f>
        <v>3.14 - Alimentação Preparada</v>
      </c>
      <c r="D567" s="3" t="str">
        <f>'[1]TCE - ANEXO IV - Preencher'!F576</f>
        <v>51.103.242/0001-41</v>
      </c>
      <c r="E567" s="5" t="str">
        <f>'[1]TCE - ANEXO IV - Preencher'!G576</f>
        <v>H V C S S S COMERCIO DE HORTIFRUTI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2303</v>
      </c>
      <c r="I567" s="6" t="str">
        <f>IF('[1]TCE - ANEXO IV - Preencher'!K576="","",'[1]TCE - ANEXO IV - Preencher'!K576)</f>
        <v>18/09/2024</v>
      </c>
      <c r="J567" s="5" t="str">
        <f>'[1]TCE - ANEXO IV - Preencher'!L576</f>
        <v>26240951103242000141550010000023031453220192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1266</v>
      </c>
    </row>
    <row r="568" spans="1:12" s="8" customFormat="1" ht="19.5" customHeight="1" x14ac:dyDescent="0.2">
      <c r="A568" s="3">
        <f>IFERROR(VLOOKUP(B568,'[1]DADOS (OCULTAR)'!$Q$3:$S$136,3,0),"")</f>
        <v>9039744000275</v>
      </c>
      <c r="B568" s="4" t="str">
        <f>'[1]TCE - ANEXO IV - Preencher'!C577</f>
        <v>HOSPITAL MIGUEL ARRAES - CG. Nº 023/2022</v>
      </c>
      <c r="C568" s="4" t="str">
        <f>'[1]TCE - ANEXO IV - Preencher'!E577</f>
        <v>3.14 - Alimentação Preparada</v>
      </c>
      <c r="D568" s="3" t="str">
        <f>'[1]TCE - ANEXO IV - Preencher'!F577</f>
        <v>42.434.646/0003-99</v>
      </c>
      <c r="E568" s="5" t="str">
        <f>'[1]TCE - ANEXO IV - Preencher'!G577</f>
        <v>PRASO PLATAFORMA DE COMERCIO LTDA.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232284</v>
      </c>
      <c r="I568" s="6" t="str">
        <f>IF('[1]TCE - ANEXO IV - Preencher'!K577="","",'[1]TCE - ANEXO IV - Preencher'!K577)</f>
        <v>23/09/2024</v>
      </c>
      <c r="J568" s="5" t="str">
        <f>'[1]TCE - ANEXO IV - Preencher'!L577</f>
        <v>26240942434646000399550020002322841257774323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609.79999999999995</v>
      </c>
    </row>
    <row r="569" spans="1:12" s="8" customFormat="1" ht="19.5" customHeight="1" x14ac:dyDescent="0.2">
      <c r="A569" s="3">
        <f>IFERROR(VLOOKUP(B569,'[1]DADOS (OCULTAR)'!$Q$3:$S$136,3,0),"")</f>
        <v>9039744000275</v>
      </c>
      <c r="B569" s="4" t="str">
        <f>'[1]TCE - ANEXO IV - Preencher'!C578</f>
        <v>HOSPITAL MIGUEL ARRAES - CG. Nº 023/2022</v>
      </c>
      <c r="C569" s="4" t="str">
        <f>'[1]TCE - ANEXO IV - Preencher'!E578</f>
        <v>3.14 - Alimentação Preparada</v>
      </c>
      <c r="D569" s="3" t="str">
        <f>'[1]TCE - ANEXO IV - Preencher'!F578</f>
        <v>51.103.242/0001-41</v>
      </c>
      <c r="E569" s="5" t="str">
        <f>'[1]TCE - ANEXO IV - Preencher'!G578</f>
        <v>H V C S S S COMERCIO DE HORTIFRUTI LTDA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2325</v>
      </c>
      <c r="I569" s="6" t="str">
        <f>IF('[1]TCE - ANEXO IV - Preencher'!K578="","",'[1]TCE - ANEXO IV - Preencher'!K578)</f>
        <v>20/09/2024</v>
      </c>
      <c r="J569" s="5" t="str">
        <f>'[1]TCE - ANEXO IV - Preencher'!L578</f>
        <v>26240951103242000141550010000023251064693283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1124.7</v>
      </c>
    </row>
    <row r="570" spans="1:12" s="8" customFormat="1" ht="19.5" customHeight="1" x14ac:dyDescent="0.2">
      <c r="A570" s="3">
        <f>IFERROR(VLOOKUP(B570,'[1]DADOS (OCULTAR)'!$Q$3:$S$136,3,0),"")</f>
        <v>9039744000275</v>
      </c>
      <c r="B570" s="4" t="str">
        <f>'[1]TCE - ANEXO IV - Preencher'!C579</f>
        <v>HOSPITAL MIGUEL ARRAES - CG. Nº 023/2022</v>
      </c>
      <c r="C570" s="4" t="str">
        <f>'[1]TCE - ANEXO IV - Preencher'!E579</f>
        <v>3.14 - Alimentação Preparada</v>
      </c>
      <c r="D570" s="3" t="str">
        <f>'[1]TCE - ANEXO IV - Preencher'!F579</f>
        <v>42.434.646/0003-99</v>
      </c>
      <c r="E570" s="5" t="str">
        <f>'[1]TCE - ANEXO IV - Preencher'!G579</f>
        <v>PRASO PLATAFORMA DE COMERCIO LTDA.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233366</v>
      </c>
      <c r="I570" s="6" t="str">
        <f>IF('[1]TCE - ANEXO IV - Preencher'!K579="","",'[1]TCE - ANEXO IV - Preencher'!K579)</f>
        <v>24/09/2024</v>
      </c>
      <c r="J570" s="5" t="str">
        <f>'[1]TCE - ANEXO IV - Preencher'!L579</f>
        <v>26240942434646000399550020002333661882088783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17113.150000000001</v>
      </c>
    </row>
    <row r="571" spans="1:12" s="8" customFormat="1" ht="19.5" customHeight="1" x14ac:dyDescent="0.2">
      <c r="A571" s="3">
        <f>IFERROR(VLOOKUP(B571,'[1]DADOS (OCULTAR)'!$Q$3:$S$136,3,0),"")</f>
        <v>9039744000275</v>
      </c>
      <c r="B571" s="4" t="str">
        <f>'[1]TCE - ANEXO IV - Preencher'!C580</f>
        <v>HOSPITAL MIGUEL ARRAES - CG. Nº 023/2022</v>
      </c>
      <c r="C571" s="4" t="str">
        <f>'[1]TCE - ANEXO IV - Preencher'!E580</f>
        <v>3.14 - Alimentação Preparada</v>
      </c>
      <c r="D571" s="3" t="str">
        <f>'[1]TCE - ANEXO IV - Preencher'!F580</f>
        <v>51.103.242/0001-41</v>
      </c>
      <c r="E571" s="5" t="str">
        <f>'[1]TCE - ANEXO IV - Preencher'!G580</f>
        <v>H V C S S S COMERCIO DE HORTIFRUTI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2351</v>
      </c>
      <c r="I571" s="6" t="str">
        <f>IF('[1]TCE - ANEXO IV - Preencher'!K580="","",'[1]TCE - ANEXO IV - Preencher'!K580)</f>
        <v>25/09/2024</v>
      </c>
      <c r="J571" s="5" t="str">
        <f>'[1]TCE - ANEXO IV - Preencher'!L580</f>
        <v>26240951103242000141550010000023511733754739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1097.5</v>
      </c>
    </row>
    <row r="572" spans="1:12" s="8" customFormat="1" ht="19.5" customHeight="1" x14ac:dyDescent="0.2">
      <c r="A572" s="3">
        <f>IFERROR(VLOOKUP(B572,'[1]DADOS (OCULTAR)'!$Q$3:$S$136,3,0),"")</f>
        <v>9039744000275</v>
      </c>
      <c r="B572" s="4" t="str">
        <f>'[1]TCE - ANEXO IV - Preencher'!C581</f>
        <v>HOSPITAL MIGUEL ARRAES - CG. Nº 023/2022</v>
      </c>
      <c r="C572" s="4" t="str">
        <f>'[1]TCE - ANEXO IV - Preencher'!E581</f>
        <v>3.1 - Combustíveis e Lubrificantes Automotivos</v>
      </c>
      <c r="D572" s="3" t="str">
        <f>'[1]TCE - ANEXO IV - Preencher'!F581</f>
        <v>40.893.858/0001-47</v>
      </c>
      <c r="E572" s="5" t="str">
        <f>'[1]TCE - ANEXO IV - Preencher'!G581</f>
        <v>FINFLEX INSTITUICAO DE PAGAMENTO LTDA</v>
      </c>
      <c r="F572" s="5" t="str">
        <f>'[1]TCE - ANEXO IV - Preencher'!H581</f>
        <v>S</v>
      </c>
      <c r="G572" s="5" t="str">
        <f>'[1]TCE - ANEXO IV - Preencher'!I581</f>
        <v>S</v>
      </c>
      <c r="H572" s="5" t="str">
        <f>'[1]TCE - ANEXO IV - Preencher'!J581</f>
        <v>235269</v>
      </c>
      <c r="I572" s="6" t="str">
        <f>IF('[1]TCE - ANEXO IV - Preencher'!K581="","",'[1]TCE - ANEXO IV - Preencher'!K581)</f>
        <v>13/09/2024</v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>31 - Mi</v>
      </c>
      <c r="L572" s="7">
        <f>'[1]TCE - ANEXO IV - Preencher'!N581</f>
        <v>4000</v>
      </c>
    </row>
    <row r="573" spans="1:12" s="8" customFormat="1" ht="19.5" customHeight="1" x14ac:dyDescent="0.2">
      <c r="A573" s="3">
        <f>IFERROR(VLOOKUP(B573,'[1]DADOS (OCULTAR)'!$Q$3:$S$136,3,0),"")</f>
        <v>9039744000275</v>
      </c>
      <c r="B573" s="4" t="str">
        <f>'[1]TCE - ANEXO IV - Preencher'!C582</f>
        <v>HOSPITAL MIGUEL ARRAES - CG. Nº 023/2022</v>
      </c>
      <c r="C573" s="4" t="str">
        <f>'[1]TCE - ANEXO IV - Preencher'!E582</f>
        <v>3.4 - Material Farmacológico</v>
      </c>
      <c r="D573" s="3" t="str">
        <f>'[1]TCE - ANEXO IV - Preencher'!F582</f>
        <v>01.722.296/0001-17</v>
      </c>
      <c r="E573" s="5" t="str">
        <f>'[1]TCE - ANEXO IV - Preencher'!G582</f>
        <v>PANORAMA COMERCIO DE PRODUTOS MEDICOS E FARMACEUTICOS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237894</v>
      </c>
      <c r="I573" s="6" t="str">
        <f>IF('[1]TCE - ANEXO IV - Preencher'!K582="","",'[1]TCE - ANEXO IV - Preencher'!K582)</f>
        <v>04/09/2024</v>
      </c>
      <c r="J573" s="5" t="str">
        <f>'[1]TCE - ANEXO IV - Preencher'!L582</f>
        <v>23240901722296000117550010002378941002380140</v>
      </c>
      <c r="K573" s="5" t="str">
        <f>IF(F573="B",LEFT('[1]TCE - ANEXO IV - Preencher'!M582,2),IF(F573="S",LEFT('[1]TCE - ANEXO IV - Preencher'!M582,7),IF('[1]TCE - ANEXO IV - Preencher'!H582="","")))</f>
        <v>23</v>
      </c>
      <c r="L573" s="7">
        <f>'[1]TCE - ANEXO IV - Preencher'!N582</f>
        <v>1518</v>
      </c>
    </row>
    <row r="574" spans="1:12" s="8" customFormat="1" ht="19.5" customHeight="1" x14ac:dyDescent="0.2">
      <c r="A574" s="3">
        <f>IFERROR(VLOOKUP(B574,'[1]DADOS (OCULTAR)'!$Q$3:$S$136,3,0),"")</f>
        <v>9039744000275</v>
      </c>
      <c r="B574" s="4" t="str">
        <f>'[1]TCE - ANEXO IV - Preencher'!C583</f>
        <v>HOSPITAL MIGUEL ARRAES - CG. Nº 023/2022</v>
      </c>
      <c r="C574" s="4" t="str">
        <f>'[1]TCE - ANEXO IV - Preencher'!E583</f>
        <v>3.1 - Combustíveis e Lubrificantes Automotivos</v>
      </c>
      <c r="D574" s="3" t="str">
        <f>'[1]TCE - ANEXO IV - Preencher'!F583</f>
        <v>40.893.858/0001-47</v>
      </c>
      <c r="E574" s="5" t="str">
        <f>'[1]TCE - ANEXO IV - Preencher'!G583</f>
        <v>FINFLEX INSTITUICAO DE PAGAMENTO LTDA</v>
      </c>
      <c r="F574" s="5" t="str">
        <f>'[1]TCE - ANEXO IV - Preencher'!H583</f>
        <v>S</v>
      </c>
      <c r="G574" s="5" t="str">
        <f>'[1]TCE - ANEXO IV - Preencher'!I583</f>
        <v>S</v>
      </c>
      <c r="H574" s="5" t="str">
        <f>'[1]TCE - ANEXO IV - Preencher'!J583</f>
        <v>237915</v>
      </c>
      <c r="I574" s="6" t="str">
        <f>IF('[1]TCE - ANEXO IV - Preencher'!K583="","",'[1]TCE - ANEXO IV - Preencher'!K583)</f>
        <v>29/09/2024</v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>31 - Mi</v>
      </c>
      <c r="L574" s="7">
        <f>'[1]TCE - ANEXO IV - Preencher'!N583</f>
        <v>4000</v>
      </c>
    </row>
    <row r="575" spans="1:12" s="8" customFormat="1" ht="19.5" customHeight="1" x14ac:dyDescent="0.2">
      <c r="A575" s="3">
        <f>IFERROR(VLOOKUP(B575,'[1]DADOS (OCULTAR)'!$Q$3:$S$136,3,0),"")</f>
        <v>9039744000275</v>
      </c>
      <c r="B575" s="4" t="str">
        <f>'[1]TCE - ANEXO IV - Preencher'!C584</f>
        <v>HOSPITAL MIGUEL ARRAES - CG. Nº 023/2022</v>
      </c>
      <c r="C575" s="4" t="str">
        <f>'[1]TCE - ANEXO IV - Preencher'!E584</f>
        <v>3.14 - Alimentação Preparada</v>
      </c>
      <c r="D575" s="3" t="str">
        <f>'[1]TCE - ANEXO IV - Preencher'!F584</f>
        <v>25.529.293/0001-20</v>
      </c>
      <c r="E575" s="5" t="str">
        <f>'[1]TCE - ANEXO IV - Preencher'!G584</f>
        <v>TAYNA NASCIMENTO DE MELO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24637</v>
      </c>
      <c r="I575" s="6" t="str">
        <f>IF('[1]TCE - ANEXO IV - Preencher'!K584="","",'[1]TCE - ANEXO IV - Preencher'!K584)</f>
        <v>07/08/2024</v>
      </c>
      <c r="J575" s="5" t="str">
        <f>'[1]TCE - ANEXO IV - Preencher'!L584</f>
        <v>26240825529293000120550010000246371144255823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1201.2</v>
      </c>
    </row>
    <row r="576" spans="1:12" s="8" customFormat="1" ht="19.5" customHeight="1" x14ac:dyDescent="0.2">
      <c r="A576" s="3">
        <f>IFERROR(VLOOKUP(B576,'[1]DADOS (OCULTAR)'!$Q$3:$S$136,3,0),"")</f>
        <v>9039744000275</v>
      </c>
      <c r="B576" s="4" t="str">
        <f>'[1]TCE - ANEXO IV - Preencher'!C585</f>
        <v>HOSPITAL MIGUEL ARRAES - CG. Nº 023/2022</v>
      </c>
      <c r="C576" s="4" t="str">
        <f>'[1]TCE - ANEXO IV - Preencher'!E585</f>
        <v>3.14 - Alimentação Preparada</v>
      </c>
      <c r="D576" s="3" t="str">
        <f>'[1]TCE - ANEXO IV - Preencher'!F585</f>
        <v>25.529.293/0001-20</v>
      </c>
      <c r="E576" s="5" t="str">
        <f>'[1]TCE - ANEXO IV - Preencher'!G585</f>
        <v>TAYNA NASCIMENTO DE MELO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24751</v>
      </c>
      <c r="I576" s="6" t="str">
        <f>IF('[1]TCE - ANEXO IV - Preencher'!K585="","",'[1]TCE - ANEXO IV - Preencher'!K585)</f>
        <v>14/08/2024</v>
      </c>
      <c r="J576" s="5" t="str">
        <f>'[1]TCE - ANEXO IV - Preencher'!L585</f>
        <v>26240825529293000120550010000247511628973583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1134</v>
      </c>
    </row>
    <row r="577" spans="1:12" s="8" customFormat="1" ht="19.5" customHeight="1" x14ac:dyDescent="0.2">
      <c r="A577" s="3">
        <f>IFERROR(VLOOKUP(B577,'[1]DADOS (OCULTAR)'!$Q$3:$S$136,3,0),"")</f>
        <v>9039744000275</v>
      </c>
      <c r="B577" s="4" t="str">
        <f>'[1]TCE - ANEXO IV - Preencher'!C586</f>
        <v>HOSPITAL MIGUEL ARRAES - CG. Nº 023/2022</v>
      </c>
      <c r="C577" s="4" t="str">
        <f>'[1]TCE - ANEXO IV - Preencher'!E586</f>
        <v>3.12 - Material Hospitalar</v>
      </c>
      <c r="D577" s="3" t="str">
        <f>'[1]TCE - ANEXO IV - Preencher'!F586</f>
        <v>05.044.056/0001-61</v>
      </c>
      <c r="E577" s="5" t="str">
        <f>'[1]TCE - ANEXO IV - Preencher'!G586</f>
        <v>DMH PRODUTOS HOSPITALARES LTDA EPP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24806</v>
      </c>
      <c r="I577" s="6" t="str">
        <f>IF('[1]TCE - ANEXO IV - Preencher'!K586="","",'[1]TCE - ANEXO IV - Preencher'!K586)</f>
        <v>16/08/2024</v>
      </c>
      <c r="J577" s="5" t="str">
        <f>'[1]TCE - ANEXO IV - Preencher'!L586</f>
        <v>26240805044056000161550010000248061352100100</v>
      </c>
      <c r="K577" s="5" t="str">
        <f>IF(F577="B",LEFT('[1]TCE - ANEXO IV - Preencher'!M586,2),IF(F577="S",LEFT('[1]TCE - ANEXO IV - Preencher'!M586,7),IF('[1]TCE - ANEXO IV - Preencher'!H586="","")))</f>
        <v>26</v>
      </c>
      <c r="L577" s="7">
        <f>'[1]TCE - ANEXO IV - Preencher'!N586</f>
        <v>5044</v>
      </c>
    </row>
    <row r="578" spans="1:12" s="8" customFormat="1" ht="19.5" customHeight="1" x14ac:dyDescent="0.2">
      <c r="A578" s="3">
        <f>IFERROR(VLOOKUP(B578,'[1]DADOS (OCULTAR)'!$Q$3:$S$136,3,0),"")</f>
        <v>9039744000275</v>
      </c>
      <c r="B578" s="4" t="str">
        <f>'[1]TCE - ANEXO IV - Preencher'!C587</f>
        <v>HOSPITAL MIGUEL ARRAES - CG. Nº 023/2022</v>
      </c>
      <c r="C578" s="4" t="str">
        <f>'[1]TCE - ANEXO IV - Preencher'!E587</f>
        <v>3.7 - Material de Limpeza e Produtos de Hgienização</v>
      </c>
      <c r="D578" s="3" t="str">
        <f>'[1]TCE - ANEXO IV - Preencher'!F587</f>
        <v>05.044.056/0001-61</v>
      </c>
      <c r="E578" s="5" t="str">
        <f>'[1]TCE - ANEXO IV - Preencher'!G587</f>
        <v>DMH PRODUTOS HOSPITALARES LTDA EPP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24827</v>
      </c>
      <c r="I578" s="6" t="str">
        <f>IF('[1]TCE - ANEXO IV - Preencher'!K587="","",'[1]TCE - ANEXO IV - Preencher'!K587)</f>
        <v>20/08/2024</v>
      </c>
      <c r="J578" s="5" t="str">
        <f>'[1]TCE - ANEXO IV - Preencher'!L587</f>
        <v>26240805044056000161550010000248271338102940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6911.7</v>
      </c>
    </row>
    <row r="579" spans="1:12" s="8" customFormat="1" ht="19.5" customHeight="1" x14ac:dyDescent="0.2">
      <c r="A579" s="3">
        <f>IFERROR(VLOOKUP(B579,'[1]DADOS (OCULTAR)'!$Q$3:$S$136,3,0),"")</f>
        <v>9039744000275</v>
      </c>
      <c r="B579" s="4" t="str">
        <f>'[1]TCE - ANEXO IV - Preencher'!C588</f>
        <v>HOSPITAL MIGUEL ARRAES - CG. Nº 023/2022</v>
      </c>
      <c r="C579" s="4" t="str">
        <f>'[1]TCE - ANEXO IV - Preencher'!E588</f>
        <v>3.14 - Alimentação Preparada</v>
      </c>
      <c r="D579" s="3" t="str">
        <f>'[1]TCE - ANEXO IV - Preencher'!F588</f>
        <v>25.529.293/0001-20</v>
      </c>
      <c r="E579" s="5" t="str">
        <f>'[1]TCE - ANEXO IV - Preencher'!G588</f>
        <v>TAYNA NASCIMENTO DE MELO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24828</v>
      </c>
      <c r="I579" s="6" t="str">
        <f>IF('[1]TCE - ANEXO IV - Preencher'!K588="","",'[1]TCE - ANEXO IV - Preencher'!K588)</f>
        <v>20/08/2024</v>
      </c>
      <c r="J579" s="5" t="str">
        <f>'[1]TCE - ANEXO IV - Preencher'!L588</f>
        <v>26240825529293000120550010000248281323539240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1218</v>
      </c>
    </row>
    <row r="580" spans="1:12" s="8" customFormat="1" ht="19.5" customHeight="1" x14ac:dyDescent="0.2">
      <c r="A580" s="3">
        <f>IFERROR(VLOOKUP(B580,'[1]DADOS (OCULTAR)'!$Q$3:$S$136,3,0),"")</f>
        <v>9039744000275</v>
      </c>
      <c r="B580" s="4" t="str">
        <f>'[1]TCE - ANEXO IV - Preencher'!C589</f>
        <v>HOSPITAL MIGUEL ARRAES - CG. Nº 023/2022</v>
      </c>
      <c r="C580" s="4" t="str">
        <f>'[1]TCE - ANEXO IV - Preencher'!E589</f>
        <v>3.7 - Material de Limpeza e Produtos de Hgienização</v>
      </c>
      <c r="D580" s="3" t="str">
        <f>'[1]TCE - ANEXO IV - Preencher'!F589</f>
        <v>05.044.056/0001-61</v>
      </c>
      <c r="E580" s="5" t="str">
        <f>'[1]TCE - ANEXO IV - Preencher'!G589</f>
        <v>DMH PRODUTOS HOSPITALARES LTDA EPP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24884</v>
      </c>
      <c r="I580" s="6" t="str">
        <f>IF('[1]TCE - ANEXO IV - Preencher'!K589="","",'[1]TCE - ANEXO IV - Preencher'!K589)</f>
        <v>29/08/2024</v>
      </c>
      <c r="J580" s="5" t="str">
        <f>'[1]TCE - ANEXO IV - Preencher'!L589</f>
        <v>26240805044056000161550010000248841586419010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1229.92</v>
      </c>
    </row>
    <row r="581" spans="1:12" s="8" customFormat="1" ht="19.5" customHeight="1" x14ac:dyDescent="0.2">
      <c r="A581" s="3">
        <f>IFERROR(VLOOKUP(B581,'[1]DADOS (OCULTAR)'!$Q$3:$S$136,3,0),"")</f>
        <v>9039744000275</v>
      </c>
      <c r="B581" s="4" t="str">
        <f>'[1]TCE - ANEXO IV - Preencher'!C590</f>
        <v>HOSPITAL MIGUEL ARRAES - CG. Nº 023/2022</v>
      </c>
      <c r="C581" s="4" t="str">
        <f>'[1]TCE - ANEXO IV - Preencher'!E590</f>
        <v>3.7 - Material de Limpeza e Produtos de Hgienização</v>
      </c>
      <c r="D581" s="3" t="str">
        <f>'[1]TCE - ANEXO IV - Preencher'!F590</f>
        <v>05.044.056/0001-61</v>
      </c>
      <c r="E581" s="5" t="str">
        <f>'[1]TCE - ANEXO IV - Preencher'!G590</f>
        <v>DMH PRODUTOS HOSPITALARES LTDA EPP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24891</v>
      </c>
      <c r="I581" s="6" t="str">
        <f>IF('[1]TCE - ANEXO IV - Preencher'!K590="","",'[1]TCE - ANEXO IV - Preencher'!K590)</f>
        <v>30/08/2024</v>
      </c>
      <c r="J581" s="5" t="str">
        <f>'[1]TCE - ANEXO IV - Preencher'!L590</f>
        <v>26240805044056000161550010000248911680371399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2295.1999999999998</v>
      </c>
    </row>
    <row r="582" spans="1:12" s="8" customFormat="1" ht="19.5" customHeight="1" x14ac:dyDescent="0.2">
      <c r="A582" s="3">
        <f>IFERROR(VLOOKUP(B582,'[1]DADOS (OCULTAR)'!$Q$3:$S$136,3,0),"")</f>
        <v>9039744000275</v>
      </c>
      <c r="B582" s="4" t="str">
        <f>'[1]TCE - ANEXO IV - Preencher'!C591</f>
        <v>HOSPITAL MIGUEL ARRAES - CG. Nº 023/2022</v>
      </c>
      <c r="C582" s="4" t="str">
        <f>'[1]TCE - ANEXO IV - Preencher'!E591</f>
        <v>3.7 - Material de Limpeza e Produtos de Hgienização</v>
      </c>
      <c r="D582" s="3" t="str">
        <f>'[1]TCE - ANEXO IV - Preencher'!F591</f>
        <v>05.044.056/0001-61</v>
      </c>
      <c r="E582" s="5" t="str">
        <f>'[1]TCE - ANEXO IV - Preencher'!G591</f>
        <v>DMH PRODUTOS HOSPITALARES LTDA EPP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24934</v>
      </c>
      <c r="I582" s="6" t="str">
        <f>IF('[1]TCE - ANEXO IV - Preencher'!K591="","",'[1]TCE - ANEXO IV - Preencher'!K591)</f>
        <v>06/09/2024</v>
      </c>
      <c r="J582" s="5" t="str">
        <f>'[1]TCE - ANEXO IV - Preencher'!L591</f>
        <v>26240905044056000161550010000249341410724682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4877.6499999999996</v>
      </c>
    </row>
    <row r="583" spans="1:12" s="8" customFormat="1" ht="19.5" customHeight="1" x14ac:dyDescent="0.2">
      <c r="A583" s="3">
        <f>IFERROR(VLOOKUP(B583,'[1]DADOS (OCULTAR)'!$Q$3:$S$136,3,0),"")</f>
        <v>9039744000275</v>
      </c>
      <c r="B583" s="4" t="str">
        <f>'[1]TCE - ANEXO IV - Preencher'!C592</f>
        <v>HOSPITAL MIGUEL ARRAES - CG. Nº 023/2022</v>
      </c>
      <c r="C583" s="4" t="str">
        <f>'[1]TCE - ANEXO IV - Preencher'!E592</f>
        <v>3.14 - Alimentação Preparada</v>
      </c>
      <c r="D583" s="3" t="str">
        <f>'[1]TCE - ANEXO IV - Preencher'!F592</f>
        <v>25.529.293/0001-20</v>
      </c>
      <c r="E583" s="5" t="str">
        <f>'[1]TCE - ANEXO IV - Preencher'!G592</f>
        <v>TAYNA NASCIMENTO DE MELO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24947</v>
      </c>
      <c r="I583" s="6" t="str">
        <f>IF('[1]TCE - ANEXO IV - Preencher'!K592="","",'[1]TCE - ANEXO IV - Preencher'!K592)</f>
        <v>28/08/2024</v>
      </c>
      <c r="J583" s="5" t="str">
        <f>'[1]TCE - ANEXO IV - Preencher'!L592</f>
        <v>26240825529293000120550010000249471088922834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1180.2</v>
      </c>
    </row>
    <row r="584" spans="1:12" s="8" customFormat="1" ht="19.5" customHeight="1" x14ac:dyDescent="0.2">
      <c r="A584" s="3">
        <f>IFERROR(VLOOKUP(B584,'[1]DADOS (OCULTAR)'!$Q$3:$S$136,3,0),"")</f>
        <v>9039744000275</v>
      </c>
      <c r="B584" s="4" t="str">
        <f>'[1]TCE - ANEXO IV - Preencher'!C593</f>
        <v>HOSPITAL MIGUEL ARRAES - CG. Nº 023/2022</v>
      </c>
      <c r="C584" s="4" t="str">
        <f>'[1]TCE - ANEXO IV - Preencher'!E593</f>
        <v>3.12 - Material Hospitalar</v>
      </c>
      <c r="D584" s="3" t="str">
        <f>'[1]TCE - ANEXO IV - Preencher'!F593</f>
        <v>05.044.056/0001-61</v>
      </c>
      <c r="E584" s="5" t="str">
        <f>'[1]TCE - ANEXO IV - Preencher'!G593</f>
        <v>DMH PRODUTOS HOSPITALARES LTDA EPP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25001</v>
      </c>
      <c r="I584" s="6" t="str">
        <f>IF('[1]TCE - ANEXO IV - Preencher'!K593="","",'[1]TCE - ANEXO IV - Preencher'!K593)</f>
        <v>23/09/2024</v>
      </c>
      <c r="J584" s="5" t="str">
        <f>'[1]TCE - ANEXO IV - Preencher'!L593</f>
        <v>26240905044056000161550010000250011725104820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5626</v>
      </c>
    </row>
    <row r="585" spans="1:12" s="8" customFormat="1" ht="19.5" customHeight="1" x14ac:dyDescent="0.2">
      <c r="A585" s="3">
        <f>IFERROR(VLOOKUP(B585,'[1]DADOS (OCULTAR)'!$Q$3:$S$136,3,0),"")</f>
        <v>9039744000275</v>
      </c>
      <c r="B585" s="4" t="str">
        <f>'[1]TCE - ANEXO IV - Preencher'!C594</f>
        <v>HOSPITAL MIGUEL ARRAES - CG. Nº 023/2022</v>
      </c>
      <c r="C585" s="4" t="str">
        <f>'[1]TCE - ANEXO IV - Preencher'!E594</f>
        <v>3.14 - Alimentação Preparada</v>
      </c>
      <c r="D585" s="3" t="str">
        <f>'[1]TCE - ANEXO IV - Preencher'!F594</f>
        <v>25.529.293/0001-20</v>
      </c>
      <c r="E585" s="5" t="str">
        <f>'[1]TCE - ANEXO IV - Preencher'!G594</f>
        <v>TAYNA NASCIMENTO DE MELO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25017</v>
      </c>
      <c r="I585" s="6" t="str">
        <f>IF('[1]TCE - ANEXO IV - Preencher'!K594="","",'[1]TCE - ANEXO IV - Preencher'!K594)</f>
        <v>02/09/2024</v>
      </c>
      <c r="J585" s="5" t="str">
        <f>'[1]TCE - ANEXO IV - Preencher'!L594</f>
        <v>26240925529293000120550010000250171005429884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1180.2</v>
      </c>
    </row>
    <row r="586" spans="1:12" s="8" customFormat="1" ht="19.5" customHeight="1" x14ac:dyDescent="0.2">
      <c r="A586" s="3">
        <f>IFERROR(VLOOKUP(B586,'[1]DADOS (OCULTAR)'!$Q$3:$S$136,3,0),"")</f>
        <v>9039744000275</v>
      </c>
      <c r="B586" s="4" t="str">
        <f>'[1]TCE - ANEXO IV - Preencher'!C595</f>
        <v>HOSPITAL MIGUEL ARRAES - CG. Nº 023/2022</v>
      </c>
      <c r="C586" s="4" t="str">
        <f>'[1]TCE - ANEXO IV - Preencher'!E595</f>
        <v>3.14 - Alimentação Preparada</v>
      </c>
      <c r="D586" s="3" t="str">
        <f>'[1]TCE - ANEXO IV - Preencher'!F595</f>
        <v>25.529.293/0001-20</v>
      </c>
      <c r="E586" s="5" t="str">
        <f>'[1]TCE - ANEXO IV - Preencher'!G595</f>
        <v>TAYNA NASCIMENTO DE MELO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25143</v>
      </c>
      <c r="I586" s="6" t="str">
        <f>IF('[1]TCE - ANEXO IV - Preencher'!K595="","",'[1]TCE - ANEXO IV - Preencher'!K595)</f>
        <v>11/09/2024</v>
      </c>
      <c r="J586" s="5" t="str">
        <f>'[1]TCE - ANEXO IV - Preencher'!L595</f>
        <v>26240925529293000120550010000251431754806651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903</v>
      </c>
    </row>
    <row r="587" spans="1:12" s="8" customFormat="1" ht="19.5" customHeight="1" x14ac:dyDescent="0.2">
      <c r="A587" s="3">
        <f>IFERROR(VLOOKUP(B587,'[1]DADOS (OCULTAR)'!$Q$3:$S$136,3,0),"")</f>
        <v>9039744000275</v>
      </c>
      <c r="B587" s="4" t="str">
        <f>'[1]TCE - ANEXO IV - Preencher'!C596</f>
        <v>HOSPITAL MIGUEL ARRAES - CG. Nº 023/2022</v>
      </c>
      <c r="C587" s="4" t="str">
        <f>'[1]TCE - ANEXO IV - Preencher'!E596</f>
        <v>3.14 - Alimentação Preparada</v>
      </c>
      <c r="D587" s="3" t="str">
        <f>'[1]TCE - ANEXO IV - Preencher'!F596</f>
        <v>25.529.293/0001-20</v>
      </c>
      <c r="E587" s="5" t="str">
        <f>'[1]TCE - ANEXO IV - Preencher'!G596</f>
        <v>TAYNA NASCIMENTO DE MELO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25170</v>
      </c>
      <c r="I587" s="6" t="str">
        <f>IF('[1]TCE - ANEXO IV - Preencher'!K596="","",'[1]TCE - ANEXO IV - Preencher'!K596)</f>
        <v>12/09/2024</v>
      </c>
      <c r="J587" s="5" t="str">
        <f>'[1]TCE - ANEXO IV - Preencher'!L596</f>
        <v>26240925529293000120550010000251701405763482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294</v>
      </c>
    </row>
    <row r="588" spans="1:12" s="8" customFormat="1" ht="19.5" customHeight="1" x14ac:dyDescent="0.2">
      <c r="A588" s="3">
        <f>IFERROR(VLOOKUP(B588,'[1]DADOS (OCULTAR)'!$Q$3:$S$136,3,0),"")</f>
        <v>9039744000275</v>
      </c>
      <c r="B588" s="4" t="str">
        <f>'[1]TCE - ANEXO IV - Preencher'!C597</f>
        <v>HOSPITAL MIGUEL ARRAES - CG. Nº 023/2022</v>
      </c>
      <c r="C588" s="4" t="str">
        <f>'[1]TCE - ANEXO IV - Preencher'!E597</f>
        <v>3.14 - Alimentação Preparada</v>
      </c>
      <c r="D588" s="3" t="str">
        <f>'[1]TCE - ANEXO IV - Preencher'!F597</f>
        <v>25.529.293/0001-20</v>
      </c>
      <c r="E588" s="5" t="str">
        <f>'[1]TCE - ANEXO IV - Preencher'!G597</f>
        <v>TAYNA NASCIMENTO DE MELO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25289</v>
      </c>
      <c r="I588" s="6" t="str">
        <f>IF('[1]TCE - ANEXO IV - Preencher'!K597="","",'[1]TCE - ANEXO IV - Preencher'!K597)</f>
        <v>19/09/2024</v>
      </c>
      <c r="J588" s="5" t="str">
        <f>'[1]TCE - ANEXO IV - Preencher'!L597</f>
        <v>26240925529293000120550010000252891916006935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1071</v>
      </c>
    </row>
    <row r="589" spans="1:12" s="8" customFormat="1" ht="19.5" customHeight="1" x14ac:dyDescent="0.2">
      <c r="A589" s="3">
        <f>IFERROR(VLOOKUP(B589,'[1]DADOS (OCULTAR)'!$Q$3:$S$136,3,0),"")</f>
        <v>9039744000275</v>
      </c>
      <c r="B589" s="4" t="str">
        <f>'[1]TCE - ANEXO IV - Preencher'!C598</f>
        <v>HOSPITAL MIGUEL ARRAES - CG. Nº 023/2022</v>
      </c>
      <c r="C589" s="4" t="str">
        <f>'[1]TCE - ANEXO IV - Preencher'!E598</f>
        <v>3.14 - Alimentação Preparada</v>
      </c>
      <c r="D589" s="3" t="str">
        <f>'[1]TCE - ANEXO IV - Preencher'!F598</f>
        <v>25.529.293/0001-20</v>
      </c>
      <c r="E589" s="5" t="str">
        <f>'[1]TCE - ANEXO IV - Preencher'!G598</f>
        <v>TAYNA NASCIMENTO DE MELO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25356</v>
      </c>
      <c r="I589" s="6" t="str">
        <f>IF('[1]TCE - ANEXO IV - Preencher'!K598="","",'[1]TCE - ANEXO IV - Preencher'!K598)</f>
        <v>25/09/2024</v>
      </c>
      <c r="J589" s="5" t="str">
        <f>'[1]TCE - ANEXO IV - Preencher'!L598</f>
        <v>26240925529293000120550010000253561271779535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84</v>
      </c>
    </row>
    <row r="590" spans="1:12" s="8" customFormat="1" ht="19.5" customHeight="1" x14ac:dyDescent="0.2">
      <c r="A590" s="3">
        <f>IFERROR(VLOOKUP(B590,'[1]DADOS (OCULTAR)'!$Q$3:$S$136,3,0),"")</f>
        <v>9039744000275</v>
      </c>
      <c r="B590" s="4" t="str">
        <f>'[1]TCE - ANEXO IV - Preencher'!C599</f>
        <v>HOSPITAL MIGUEL ARRAES - CG. Nº 023/2022</v>
      </c>
      <c r="C590" s="4" t="str">
        <f>'[1]TCE - ANEXO IV - Preencher'!E599</f>
        <v>3.14 - Alimentação Preparada</v>
      </c>
      <c r="D590" s="3" t="str">
        <f>'[1]TCE - ANEXO IV - Preencher'!F599</f>
        <v>22.006.201/0001-39</v>
      </c>
      <c r="E590" s="5" t="str">
        <f>'[1]TCE - ANEXO IV - Preencher'!G599</f>
        <v>FORTPEL COMERCIO DE DESCARTAVEIS LTDA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263228</v>
      </c>
      <c r="I590" s="6" t="str">
        <f>IF('[1]TCE - ANEXO IV - Preencher'!K599="","",'[1]TCE - ANEXO IV - Preencher'!K599)</f>
        <v>09/09/2024</v>
      </c>
      <c r="J590" s="5" t="str">
        <f>'[1]TCE - ANEXO IV - Preencher'!L599</f>
        <v>26240922006201000139550000002632281102632286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4281.25</v>
      </c>
    </row>
    <row r="591" spans="1:12" s="8" customFormat="1" ht="19.5" customHeight="1" x14ac:dyDescent="0.2">
      <c r="A591" s="3">
        <f>IFERROR(VLOOKUP(B591,'[1]DADOS (OCULTAR)'!$Q$3:$S$136,3,0),"")</f>
        <v>9039744000275</v>
      </c>
      <c r="B591" s="4" t="str">
        <f>'[1]TCE - ANEXO IV - Preencher'!C600</f>
        <v>HOSPITAL MIGUEL ARRAES - CG. Nº 023/2022</v>
      </c>
      <c r="C591" s="4" t="str">
        <f>'[1]TCE - ANEXO IV - Preencher'!E600</f>
        <v>3.7 - Material de Limpeza e Produtos de Hgienização</v>
      </c>
      <c r="D591" s="3" t="str">
        <f>'[1]TCE - ANEXO IV - Preencher'!F600</f>
        <v>22.006.201/0001-39</v>
      </c>
      <c r="E591" s="5" t="str">
        <f>'[1]TCE - ANEXO IV - Preencher'!G600</f>
        <v>FORTPEL COMERCIO DE DESCARTAVEIS LTDA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263499</v>
      </c>
      <c r="I591" s="6" t="str">
        <f>IF('[1]TCE - ANEXO IV - Preencher'!K600="","",'[1]TCE - ANEXO IV - Preencher'!K600)</f>
        <v>10/09/2024</v>
      </c>
      <c r="J591" s="5" t="str">
        <f>'[1]TCE - ANEXO IV - Preencher'!L600</f>
        <v>26240922006201000139550000002634991102634499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2175</v>
      </c>
    </row>
    <row r="592" spans="1:12" s="8" customFormat="1" ht="19.5" customHeight="1" x14ac:dyDescent="0.2">
      <c r="A592" s="3">
        <f>IFERROR(VLOOKUP(B592,'[1]DADOS (OCULTAR)'!$Q$3:$S$136,3,0),"")</f>
        <v>9039744000275</v>
      </c>
      <c r="B592" s="4" t="str">
        <f>'[1]TCE - ANEXO IV - Preencher'!C601</f>
        <v>HOSPITAL MIGUEL ARRAES - CG. Nº 023/2022</v>
      </c>
      <c r="C592" s="4" t="str">
        <f>'[1]TCE - ANEXO IV - Preencher'!E601</f>
        <v>3.14 - Alimentação Preparada</v>
      </c>
      <c r="D592" s="3" t="str">
        <f>'[1]TCE - ANEXO IV - Preencher'!F601</f>
        <v>22.006.201/0001-39</v>
      </c>
      <c r="E592" s="5" t="str">
        <f>'[1]TCE - ANEXO IV - Preencher'!G601</f>
        <v>FORTPEL COMERCIO DE DESCARTAVEIS LTDA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265612</v>
      </c>
      <c r="I592" s="6" t="str">
        <f>IF('[1]TCE - ANEXO IV - Preencher'!K601="","",'[1]TCE - ANEXO IV - Preencher'!K601)</f>
        <v>23/09/2024</v>
      </c>
      <c r="J592" s="5" t="str">
        <f>'[1]TCE - ANEXO IV - Preencher'!L601</f>
        <v>26240922006201000139550000002656121102656127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5640</v>
      </c>
    </row>
    <row r="593" spans="1:12" s="8" customFormat="1" ht="19.5" customHeight="1" x14ac:dyDescent="0.2">
      <c r="A593" s="3">
        <f>IFERROR(VLOOKUP(B593,'[1]DADOS (OCULTAR)'!$Q$3:$S$136,3,0),"")</f>
        <v>9039744000275</v>
      </c>
      <c r="B593" s="4" t="str">
        <f>'[1]TCE - ANEXO IV - Preencher'!C602</f>
        <v>HOSPITAL MIGUEL ARRAES - CG. Nº 023/2022</v>
      </c>
      <c r="C593" s="4" t="str">
        <f>'[1]TCE - ANEXO IV - Preencher'!E602</f>
        <v>3.7 - Material de Limpeza e Produtos de Hgienização</v>
      </c>
      <c r="D593" s="3" t="str">
        <f>'[1]TCE - ANEXO IV - Preencher'!F602</f>
        <v>22.006.201/0001-39</v>
      </c>
      <c r="E593" s="5" t="str">
        <f>'[1]TCE - ANEXO IV - Preencher'!G602</f>
        <v>FORTPEL COMERCIO DE DESCARTAVEIS LTDA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265731</v>
      </c>
      <c r="I593" s="6" t="str">
        <f>IF('[1]TCE - ANEXO IV - Preencher'!K602="","",'[1]TCE - ANEXO IV - Preencher'!K602)</f>
        <v>23/09/2024</v>
      </c>
      <c r="J593" s="5" t="str">
        <f>'[1]TCE - ANEXO IV - Preencher'!L602</f>
        <v>26240922006201000139550000002657311102657310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1596</v>
      </c>
    </row>
    <row r="594" spans="1:12" s="8" customFormat="1" ht="19.5" customHeight="1" x14ac:dyDescent="0.2">
      <c r="A594" s="3">
        <f>IFERROR(VLOOKUP(B594,'[1]DADOS (OCULTAR)'!$Q$3:$S$136,3,0),"")</f>
        <v>9039744000275</v>
      </c>
      <c r="B594" s="4" t="str">
        <f>'[1]TCE - ANEXO IV - Preencher'!C603</f>
        <v>HOSPITAL MIGUEL ARRAES - CG. Nº 023/2022</v>
      </c>
      <c r="C594" s="4" t="str">
        <f>'[1]TCE - ANEXO IV - Preencher'!E603</f>
        <v>3.7 - Material de Limpeza e Produtos de Hgienização</v>
      </c>
      <c r="D594" s="3" t="str">
        <f>'[1]TCE - ANEXO IV - Preencher'!F603</f>
        <v>22.006.201/0001-39</v>
      </c>
      <c r="E594" s="5" t="str">
        <f>'[1]TCE - ANEXO IV - Preencher'!G603</f>
        <v>FORTPEL COMERCIO DE DESCARTAVEIS LTDA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265731</v>
      </c>
      <c r="I594" s="6" t="str">
        <f>IF('[1]TCE - ANEXO IV - Preencher'!K603="","",'[1]TCE - ANEXO IV - Preencher'!K603)</f>
        <v>23/09/2024</v>
      </c>
      <c r="J594" s="5" t="str">
        <f>'[1]TCE - ANEXO IV - Preencher'!L603</f>
        <v>26240922006201000139550000002657311102657310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1859</v>
      </c>
    </row>
    <row r="595" spans="1:12" s="8" customFormat="1" ht="19.5" customHeight="1" x14ac:dyDescent="0.2">
      <c r="A595" s="3">
        <f>IFERROR(VLOOKUP(B595,'[1]DADOS (OCULTAR)'!$Q$3:$S$136,3,0),"")</f>
        <v>9039744000275</v>
      </c>
      <c r="B595" s="4" t="str">
        <f>'[1]TCE - ANEXO IV - Preencher'!C604</f>
        <v>HOSPITAL MIGUEL ARRAES - CG. Nº 023/2022</v>
      </c>
      <c r="C595" s="4" t="str">
        <f>'[1]TCE - ANEXO IV - Preencher'!E604</f>
        <v>3.6 - Material de Expediente</v>
      </c>
      <c r="D595" s="3" t="str">
        <f>'[1]TCE - ANEXO IV - Preencher'!F604</f>
        <v>22.006.201/0001-39</v>
      </c>
      <c r="E595" s="5" t="str">
        <f>'[1]TCE - ANEXO IV - Preencher'!G604</f>
        <v>FORTPEL COMERCIO DE DESCARTAVEIS LTDA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266139</v>
      </c>
      <c r="I595" s="6" t="str">
        <f>IF('[1]TCE - ANEXO IV - Preencher'!K604="","",'[1]TCE - ANEXO IV - Preencher'!K604)</f>
        <v>25/09/2024</v>
      </c>
      <c r="J595" s="5" t="str">
        <f>'[1]TCE - ANEXO IV - Preencher'!L604</f>
        <v>26240922006201000139550000002661391102661393</v>
      </c>
      <c r="K595" s="5" t="str">
        <f>IF(F595="B",LEFT('[1]TCE - ANEXO IV - Preencher'!M604,2),IF(F595="S",LEFT('[1]TCE - ANEXO IV - Preencher'!M604,7),IF('[1]TCE - ANEXO IV - Preencher'!H604="","")))</f>
        <v>26</v>
      </c>
      <c r="L595" s="7">
        <f>'[1]TCE - ANEXO IV - Preencher'!N604</f>
        <v>720</v>
      </c>
    </row>
    <row r="596" spans="1:12" s="8" customFormat="1" ht="19.5" customHeight="1" x14ac:dyDescent="0.2">
      <c r="A596" s="3">
        <f>IFERROR(VLOOKUP(B596,'[1]DADOS (OCULTAR)'!$Q$3:$S$136,3,0),"")</f>
        <v>9039744000275</v>
      </c>
      <c r="B596" s="4" t="str">
        <f>'[1]TCE - ANEXO IV - Preencher'!C605</f>
        <v>HOSPITAL MIGUEL ARRAES - CG. Nº 023/2022</v>
      </c>
      <c r="C596" s="4" t="str">
        <f>'[1]TCE - ANEXO IV - Preencher'!E605</f>
        <v>3.14 - Alimentação Preparada</v>
      </c>
      <c r="D596" s="3" t="str">
        <f>'[1]TCE - ANEXO IV - Preencher'!F605</f>
        <v>22.006.201/0001-39</v>
      </c>
      <c r="E596" s="5" t="str">
        <f>'[1]TCE - ANEXO IV - Preencher'!G605</f>
        <v>FORTPEL COMERCIO DE DESCARTAVEIS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266157</v>
      </c>
      <c r="I596" s="6" t="str">
        <f>IF('[1]TCE - ANEXO IV - Preencher'!K605="","",'[1]TCE - ANEXO IV - Preencher'!K605)</f>
        <v>25/09/2024</v>
      </c>
      <c r="J596" s="5" t="str">
        <f>'[1]TCE - ANEXO IV - Preencher'!L605</f>
        <v>26240922006201000139550000002661571102661570</v>
      </c>
      <c r="K596" s="5" t="str">
        <f>IF(F596="B",LEFT('[1]TCE - ANEXO IV - Preencher'!M605,2),IF(F596="S",LEFT('[1]TCE - ANEXO IV - Preencher'!M605,7),IF('[1]TCE - ANEXO IV - Preencher'!H605="","")))</f>
        <v>26</v>
      </c>
      <c r="L596" s="7">
        <f>'[1]TCE - ANEXO IV - Preencher'!N605</f>
        <v>78.5</v>
      </c>
    </row>
    <row r="597" spans="1:12" s="8" customFormat="1" ht="19.5" customHeight="1" x14ac:dyDescent="0.2">
      <c r="A597" s="3">
        <f>IFERROR(VLOOKUP(B597,'[1]DADOS (OCULTAR)'!$Q$3:$S$136,3,0),"")</f>
        <v>9039744000275</v>
      </c>
      <c r="B597" s="4" t="str">
        <f>'[1]TCE - ANEXO IV - Preencher'!C606</f>
        <v>HOSPITAL MIGUEL ARRAES - CG. Nº 023/2022</v>
      </c>
      <c r="C597" s="4" t="str">
        <f>'[1]TCE - ANEXO IV - Preencher'!E606</f>
        <v>3.6 - Material de Expediente</v>
      </c>
      <c r="D597" s="3" t="str">
        <f>'[1]TCE - ANEXO IV - Preencher'!F606</f>
        <v>22.006.201/0001-39</v>
      </c>
      <c r="E597" s="5" t="str">
        <f>'[1]TCE - ANEXO IV - Preencher'!G606</f>
        <v>FORTPEL COMERCIO DE DESCARTAVEIS LTDA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266157</v>
      </c>
      <c r="I597" s="6" t="str">
        <f>IF('[1]TCE - ANEXO IV - Preencher'!K606="","",'[1]TCE - ANEXO IV - Preencher'!K606)</f>
        <v>25/09/2024</v>
      </c>
      <c r="J597" s="5" t="str">
        <f>'[1]TCE - ANEXO IV - Preencher'!L606</f>
        <v>26240922006201000139550000002661571102661570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184</v>
      </c>
    </row>
    <row r="598" spans="1:12" s="8" customFormat="1" ht="19.5" customHeight="1" x14ac:dyDescent="0.2">
      <c r="A598" s="3">
        <f>IFERROR(VLOOKUP(B598,'[1]DADOS (OCULTAR)'!$Q$3:$S$136,3,0),"")</f>
        <v>9039744000275</v>
      </c>
      <c r="B598" s="4" t="str">
        <f>'[1]TCE - ANEXO IV - Preencher'!C607</f>
        <v>HOSPITAL MIGUEL ARRAES - CG. Nº 023/2022</v>
      </c>
      <c r="C598" s="4" t="str">
        <f>'[1]TCE - ANEXO IV - Preencher'!E607</f>
        <v>3.99 - Outras despesas com Material de Consumo</v>
      </c>
      <c r="D598" s="3" t="str">
        <f>'[1]TCE - ANEXO IV - Preencher'!F607</f>
        <v>09.469.073/0004-44</v>
      </c>
      <c r="E598" s="5" t="str">
        <f>'[1]TCE - ANEXO IV - Preencher'!G607</f>
        <v>COMERCIAL BEZERRA LTDA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28125</v>
      </c>
      <c r="I598" s="6" t="str">
        <f>IF('[1]TCE - ANEXO IV - Preencher'!K607="","",'[1]TCE - ANEXO IV - Preencher'!K607)</f>
        <v>01/08/2024</v>
      </c>
      <c r="J598" s="5" t="str">
        <f>'[1]TCE - ANEXO IV - Preencher'!L607</f>
        <v>26240809469073000444550010000281251114279939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489.9</v>
      </c>
    </row>
    <row r="599" spans="1:12" s="8" customFormat="1" ht="19.5" customHeight="1" x14ac:dyDescent="0.2">
      <c r="A599" s="3">
        <f>IFERROR(VLOOKUP(B599,'[1]DADOS (OCULTAR)'!$Q$3:$S$136,3,0),"")</f>
        <v>9039744000275</v>
      </c>
      <c r="B599" s="4" t="str">
        <f>'[1]TCE - ANEXO IV - Preencher'!C608</f>
        <v>HOSPITAL MIGUEL ARRAES - CG. Nº 023/2022</v>
      </c>
      <c r="C599" s="4" t="str">
        <f>'[1]TCE - ANEXO IV - Preencher'!E608</f>
        <v>3.99 - Outras despesas com Material de Consumo</v>
      </c>
      <c r="D599" s="3" t="str">
        <f>'[1]TCE - ANEXO IV - Preencher'!F608</f>
        <v>09.469.073/0004-44</v>
      </c>
      <c r="E599" s="5" t="str">
        <f>'[1]TCE - ANEXO IV - Preencher'!G608</f>
        <v>COMERCIAL BEZERRA LTDA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28389</v>
      </c>
      <c r="I599" s="6" t="str">
        <f>IF('[1]TCE - ANEXO IV - Preencher'!K608="","",'[1]TCE - ANEXO IV - Preencher'!K608)</f>
        <v>20/08/2024</v>
      </c>
      <c r="J599" s="5" t="str">
        <f>'[1]TCE - ANEXO IV - Preencher'!L608</f>
        <v>26240809469073000444550010000283891114772340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429.85</v>
      </c>
    </row>
    <row r="600" spans="1:12" s="8" customFormat="1" ht="19.5" customHeight="1" x14ac:dyDescent="0.2">
      <c r="A600" s="3">
        <f>IFERROR(VLOOKUP(B600,'[1]DADOS (OCULTAR)'!$Q$3:$S$136,3,0),"")</f>
        <v>9039744000275</v>
      </c>
      <c r="B600" s="4" t="str">
        <f>'[1]TCE - ANEXO IV - Preencher'!C609</f>
        <v>HOSPITAL MIGUEL ARRAES - CG. Nº 023/2022</v>
      </c>
      <c r="C600" s="4" t="str">
        <f>'[1]TCE - ANEXO IV - Preencher'!E609</f>
        <v>3.6 - Material de Expediente</v>
      </c>
      <c r="D600" s="3" t="str">
        <f>'[1]TCE - ANEXO IV - Preencher'!F609</f>
        <v>09.469.073/0004-44</v>
      </c>
      <c r="E600" s="5" t="str">
        <f>'[1]TCE - ANEXO IV - Preencher'!G609</f>
        <v>COMERCIAL BEZERRA LTDA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28644</v>
      </c>
      <c r="I600" s="6" t="str">
        <f>IF('[1]TCE - ANEXO IV - Preencher'!K609="","",'[1]TCE - ANEXO IV - Preencher'!K609)</f>
        <v>10/09/2024</v>
      </c>
      <c r="J600" s="5" t="str">
        <f>'[1]TCE - ANEXO IV - Preencher'!L609</f>
        <v>26240909469073000444550010000286441115268171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1756</v>
      </c>
    </row>
    <row r="601" spans="1:12" s="8" customFormat="1" ht="19.5" customHeight="1" x14ac:dyDescent="0.2">
      <c r="A601" s="3">
        <f>IFERROR(VLOOKUP(B601,'[1]DADOS (OCULTAR)'!$Q$3:$S$136,3,0),"")</f>
        <v>9039744000275</v>
      </c>
      <c r="B601" s="4" t="str">
        <f>'[1]TCE - ANEXO IV - Preencher'!C610</f>
        <v>HOSPITAL MIGUEL ARRAES - CG. Nº 023/2022</v>
      </c>
      <c r="C601" s="4" t="str">
        <f>'[1]TCE - ANEXO IV - Preencher'!E610</f>
        <v>3.2 - Gás e Outros Materiais Engarrafados</v>
      </c>
      <c r="D601" s="3" t="str">
        <f>'[1]TCE - ANEXO IV - Preencher'!F610</f>
        <v>24.380.578/0020-41</v>
      </c>
      <c r="E601" s="5" t="str">
        <f>'[1]TCE - ANEXO IV - Preencher'!G610</f>
        <v>WHITE MARTINS GASES INDUSTRIAIS DO NORDESTE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2892</v>
      </c>
      <c r="I601" s="6" t="str">
        <f>IF('[1]TCE - ANEXO IV - Preencher'!K610="","",'[1]TCE - ANEXO IV - Preencher'!K610)</f>
        <v>02/09/2024</v>
      </c>
      <c r="J601" s="5" t="str">
        <f>'[1]TCE - ANEXO IV - Preencher'!L610</f>
        <v>26240924380578002041556130000028921319450548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307.07</v>
      </c>
    </row>
    <row r="602" spans="1:12" s="8" customFormat="1" ht="19.5" customHeight="1" x14ac:dyDescent="0.2">
      <c r="A602" s="3">
        <f>IFERROR(VLOOKUP(B602,'[1]DADOS (OCULTAR)'!$Q$3:$S$136,3,0),"")</f>
        <v>9039744000275</v>
      </c>
      <c r="B602" s="4" t="str">
        <f>'[1]TCE - ANEXO IV - Preencher'!C611</f>
        <v>HOSPITAL MIGUEL ARRAES - CG. Nº 023/2022</v>
      </c>
      <c r="C602" s="4" t="str">
        <f>'[1]TCE - ANEXO IV - Preencher'!E611</f>
        <v>3.2 - Gás e Outros Materiais Engarrafados</v>
      </c>
      <c r="D602" s="3" t="str">
        <f>'[1]TCE - ANEXO IV - Preencher'!F611</f>
        <v>24.380.578/0020-41</v>
      </c>
      <c r="E602" s="5" t="str">
        <f>'[1]TCE - ANEXO IV - Preencher'!G611</f>
        <v>WHITE MARTINS GASES INDUSTRIAIS DO NORDESTE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2906</v>
      </c>
      <c r="I602" s="6" t="str">
        <f>IF('[1]TCE - ANEXO IV - Preencher'!K611="","",'[1]TCE - ANEXO IV - Preencher'!K611)</f>
        <v>04/09/2024</v>
      </c>
      <c r="J602" s="5" t="str">
        <f>'[1]TCE - ANEXO IV - Preencher'!L611</f>
        <v>26240924380578002041556130000029061948050119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255.9</v>
      </c>
    </row>
    <row r="603" spans="1:12" s="8" customFormat="1" ht="19.5" customHeight="1" x14ac:dyDescent="0.2">
      <c r="A603" s="3">
        <f>IFERROR(VLOOKUP(B603,'[1]DADOS (OCULTAR)'!$Q$3:$S$136,3,0),"")</f>
        <v>9039744000275</v>
      </c>
      <c r="B603" s="4" t="str">
        <f>'[1]TCE - ANEXO IV - Preencher'!C612</f>
        <v>HOSPITAL MIGUEL ARRAES - CG. Nº 023/2022</v>
      </c>
      <c r="C603" s="4" t="str">
        <f>'[1]TCE - ANEXO IV - Preencher'!E612</f>
        <v>3.2 - Gás e Outros Materiais Engarrafados</v>
      </c>
      <c r="D603" s="3" t="str">
        <f>'[1]TCE - ANEXO IV - Preencher'!F612</f>
        <v>24.380.578/0020-41</v>
      </c>
      <c r="E603" s="5" t="str">
        <f>'[1]TCE - ANEXO IV - Preencher'!G612</f>
        <v>WHITE MARTINS GASES INDUSTRIAIS DO NORDESTE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2917</v>
      </c>
      <c r="I603" s="6" t="str">
        <f>IF('[1]TCE - ANEXO IV - Preencher'!K612="","",'[1]TCE - ANEXO IV - Preencher'!K612)</f>
        <v>06/09/2024</v>
      </c>
      <c r="J603" s="5" t="str">
        <f>'[1]TCE - ANEXO IV - Preencher'!L612</f>
        <v>26240924380578002041556130000029171993577973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255.9</v>
      </c>
    </row>
    <row r="604" spans="1:12" s="8" customFormat="1" ht="19.5" customHeight="1" x14ac:dyDescent="0.2">
      <c r="A604" s="3">
        <f>IFERROR(VLOOKUP(B604,'[1]DADOS (OCULTAR)'!$Q$3:$S$136,3,0),"")</f>
        <v>9039744000275</v>
      </c>
      <c r="B604" s="4" t="str">
        <f>'[1]TCE - ANEXO IV - Preencher'!C613</f>
        <v>HOSPITAL MIGUEL ARRAES - CG. Nº 023/2022</v>
      </c>
      <c r="C604" s="4" t="str">
        <f>'[1]TCE - ANEXO IV - Preencher'!E613</f>
        <v>3.2 - Gás e Outros Materiais Engarrafados</v>
      </c>
      <c r="D604" s="3" t="str">
        <f>'[1]TCE - ANEXO IV - Preencher'!F613</f>
        <v>24.380.578/0020-41</v>
      </c>
      <c r="E604" s="5" t="str">
        <f>'[1]TCE - ANEXO IV - Preencher'!G613</f>
        <v>WHITE MARTINS GASES INDUSTRIAIS DO NORDESTE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2930</v>
      </c>
      <c r="I604" s="6" t="str">
        <f>IF('[1]TCE - ANEXO IV - Preencher'!K613="","",'[1]TCE - ANEXO IV - Preencher'!K613)</f>
        <v>09/09/2024</v>
      </c>
      <c r="J604" s="5" t="str">
        <f>'[1]TCE - ANEXO IV - Preencher'!L613</f>
        <v>26240924380578002041556130000029301317496047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255.9</v>
      </c>
    </row>
    <row r="605" spans="1:12" s="8" customFormat="1" ht="19.5" customHeight="1" x14ac:dyDescent="0.2">
      <c r="A605" s="3">
        <f>IFERROR(VLOOKUP(B605,'[1]DADOS (OCULTAR)'!$Q$3:$S$136,3,0),"")</f>
        <v>9039744000275</v>
      </c>
      <c r="B605" s="4" t="str">
        <f>'[1]TCE - ANEXO IV - Preencher'!C614</f>
        <v>HOSPITAL MIGUEL ARRAES - CG. Nº 023/2022</v>
      </c>
      <c r="C605" s="4" t="str">
        <f>'[1]TCE - ANEXO IV - Preencher'!E614</f>
        <v>3.2 - Gás e Outros Materiais Engarrafados</v>
      </c>
      <c r="D605" s="3" t="str">
        <f>'[1]TCE - ANEXO IV - Preencher'!F614</f>
        <v>24.380.578/0020-41</v>
      </c>
      <c r="E605" s="5" t="str">
        <f>'[1]TCE - ANEXO IV - Preencher'!G614</f>
        <v>WHITE MARTINS GASES INDUSTRIAIS DO NORDESTE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2938</v>
      </c>
      <c r="I605" s="6" t="str">
        <f>IF('[1]TCE - ANEXO IV - Preencher'!K614="","",'[1]TCE - ANEXO IV - Preencher'!K614)</f>
        <v>11/09/2024</v>
      </c>
      <c r="J605" s="5" t="str">
        <f>'[1]TCE - ANEXO IV - Preencher'!L614</f>
        <v>26240924380578002041556130000029381889693016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255.9</v>
      </c>
    </row>
    <row r="606" spans="1:12" s="8" customFormat="1" ht="19.5" customHeight="1" x14ac:dyDescent="0.2">
      <c r="A606" s="3">
        <f>IFERROR(VLOOKUP(B606,'[1]DADOS (OCULTAR)'!$Q$3:$S$136,3,0),"")</f>
        <v>9039744000275</v>
      </c>
      <c r="B606" s="4" t="str">
        <f>'[1]TCE - ANEXO IV - Preencher'!C615</f>
        <v>HOSPITAL MIGUEL ARRAES - CG. Nº 023/2022</v>
      </c>
      <c r="C606" s="4" t="str">
        <f>'[1]TCE - ANEXO IV - Preencher'!E615</f>
        <v>3.2 - Gás e Outros Materiais Engarrafados</v>
      </c>
      <c r="D606" s="3" t="str">
        <f>'[1]TCE - ANEXO IV - Preencher'!F615</f>
        <v>24.380.578/0020-41</v>
      </c>
      <c r="E606" s="5" t="str">
        <f>'[1]TCE - ANEXO IV - Preencher'!G615</f>
        <v>WHITE MARTINS GASES INDUSTRIAIS DO NORDESTE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2958</v>
      </c>
      <c r="I606" s="6" t="str">
        <f>IF('[1]TCE - ANEXO IV - Preencher'!K615="","",'[1]TCE - ANEXO IV - Preencher'!K615)</f>
        <v>25/09/2024</v>
      </c>
      <c r="J606" s="5" t="str">
        <f>'[1]TCE - ANEXO IV - Preencher'!L615</f>
        <v>26240924380578002041556130000029581537488800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255.9</v>
      </c>
    </row>
    <row r="607" spans="1:12" s="8" customFormat="1" ht="19.5" customHeight="1" x14ac:dyDescent="0.2">
      <c r="A607" s="3">
        <f>IFERROR(VLOOKUP(B607,'[1]DADOS (OCULTAR)'!$Q$3:$S$136,3,0),"")</f>
        <v>9039744000275</v>
      </c>
      <c r="B607" s="4" t="str">
        <f>'[1]TCE - ANEXO IV - Preencher'!C616</f>
        <v>HOSPITAL MIGUEL ARRAES - CG. Nº 023/2022</v>
      </c>
      <c r="C607" s="4" t="str">
        <f>'[1]TCE - ANEXO IV - Preencher'!E616</f>
        <v>3.4 - Material Farmacológico</v>
      </c>
      <c r="D607" s="3" t="str">
        <f>'[1]TCE - ANEXO IV - Preencher'!F616</f>
        <v>10.854.165/0001-84</v>
      </c>
      <c r="E607" s="5" t="str">
        <f>'[1]TCE - ANEXO IV - Preencher'!G616</f>
        <v>F &amp; F DISTIBUIDORA DE PRODUTOS FARMACEUTICOS LTDA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296634</v>
      </c>
      <c r="I607" s="6" t="str">
        <f>IF('[1]TCE - ANEXO IV - Preencher'!K616="","",'[1]TCE - ANEXO IV - Preencher'!K616)</f>
        <v>16/09/2024</v>
      </c>
      <c r="J607" s="5" t="str">
        <f>'[1]TCE - ANEXO IV - Preencher'!L616</f>
        <v>26240910854165000184550010002966341227938409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19711.32</v>
      </c>
    </row>
    <row r="608" spans="1:12" s="8" customFormat="1" ht="19.5" customHeight="1" x14ac:dyDescent="0.2">
      <c r="A608" s="3">
        <f>IFERROR(VLOOKUP(B608,'[1]DADOS (OCULTAR)'!$Q$3:$S$136,3,0),"")</f>
        <v>9039744000275</v>
      </c>
      <c r="B608" s="4" t="str">
        <f>'[1]TCE - ANEXO IV - Preencher'!C617</f>
        <v>HOSPITAL MIGUEL ARRAES - CG. Nº 023/2022</v>
      </c>
      <c r="C608" s="4" t="str">
        <f>'[1]TCE - ANEXO IV - Preencher'!E617</f>
        <v>3.2 - Gás e Outros Materiais Engarrafados</v>
      </c>
      <c r="D608" s="3" t="str">
        <f>'[1]TCE - ANEXO IV - Preencher'!F617</f>
        <v>24.380.578/0020-41</v>
      </c>
      <c r="E608" s="5" t="str">
        <f>'[1]TCE - ANEXO IV - Preencher'!G617</f>
        <v>WHITE MARTINS GASES INDUSTRIAIS DO NORDESTE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2973</v>
      </c>
      <c r="I608" s="6" t="str">
        <f>IF('[1]TCE - ANEXO IV - Preencher'!K617="","",'[1]TCE - ANEXO IV - Preencher'!K617)</f>
        <v>27/09/2024</v>
      </c>
      <c r="J608" s="5" t="str">
        <f>'[1]TCE - ANEXO IV - Preencher'!L617</f>
        <v>26240924380578002041556130000029731395651966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153.53</v>
      </c>
    </row>
    <row r="609" spans="1:12" s="8" customFormat="1" ht="19.5" customHeight="1" x14ac:dyDescent="0.2">
      <c r="A609" s="3">
        <f>IFERROR(VLOOKUP(B609,'[1]DADOS (OCULTAR)'!$Q$3:$S$136,3,0),"")</f>
        <v>9039744000275</v>
      </c>
      <c r="B609" s="4" t="str">
        <f>'[1]TCE - ANEXO IV - Preencher'!C618</f>
        <v>HOSPITAL MIGUEL ARRAES - CG. Nº 023/2022</v>
      </c>
      <c r="C609" s="4" t="str">
        <f>'[1]TCE - ANEXO IV - Preencher'!E618</f>
        <v>3.4 - Material Farmacológico</v>
      </c>
      <c r="D609" s="3" t="str">
        <f>'[1]TCE - ANEXO IV - Preencher'!F618</f>
        <v>60.665.981/0009-75</v>
      </c>
      <c r="E609" s="5" t="str">
        <f>'[1]TCE - ANEXO IV - Preencher'!G618</f>
        <v>UNIAO QUIMICA FARMACEUTICA NACIONAL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297405</v>
      </c>
      <c r="I609" s="6" t="str">
        <f>IF('[1]TCE - ANEXO IV - Preencher'!K618="","",'[1]TCE - ANEXO IV - Preencher'!K618)</f>
        <v>23/09/2024</v>
      </c>
      <c r="J609" s="5" t="str">
        <f>'[1]TCE - ANEXO IV - Preencher'!L618</f>
        <v>26240910854165000184550010002974051637538569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1327.5</v>
      </c>
    </row>
    <row r="610" spans="1:12" s="8" customFormat="1" ht="19.5" customHeight="1" x14ac:dyDescent="0.2">
      <c r="A610" s="3">
        <f>IFERROR(VLOOKUP(B610,'[1]DADOS (OCULTAR)'!$Q$3:$S$136,3,0),"")</f>
        <v>9039744000275</v>
      </c>
      <c r="B610" s="4" t="str">
        <f>'[1]TCE - ANEXO IV - Preencher'!C619</f>
        <v>HOSPITAL MIGUEL ARRAES - CG. Nº 023/2022</v>
      </c>
      <c r="C610" s="4" t="str">
        <f>'[1]TCE - ANEXO IV - Preencher'!E619</f>
        <v>3.2 - Gás e Outros Materiais Engarrafados</v>
      </c>
      <c r="D610" s="3" t="str">
        <f>'[1]TCE - ANEXO IV - Preencher'!F619</f>
        <v>24.380.578/0020-41</v>
      </c>
      <c r="E610" s="5" t="str">
        <f>'[1]TCE - ANEXO IV - Preencher'!G619</f>
        <v>WHITE MARTINS GASES INDUSTRIAIS DO NORDESTE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2982</v>
      </c>
      <c r="I610" s="6" t="str">
        <f>IF('[1]TCE - ANEXO IV - Preencher'!K619="","",'[1]TCE - ANEXO IV - Preencher'!K619)</f>
        <v>30/09/2024</v>
      </c>
      <c r="J610" s="5" t="str">
        <f>'[1]TCE - ANEXO IV - Preencher'!L619</f>
        <v>26240924380578002041556130000029821959964682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307.07</v>
      </c>
    </row>
    <row r="611" spans="1:12" s="8" customFormat="1" ht="19.5" customHeight="1" x14ac:dyDescent="0.2">
      <c r="A611" s="3">
        <f>IFERROR(VLOOKUP(B611,'[1]DADOS (OCULTAR)'!$Q$3:$S$136,3,0),"")</f>
        <v>9039744000275</v>
      </c>
      <c r="B611" s="4" t="str">
        <f>'[1]TCE - ANEXO IV - Preencher'!C620</f>
        <v>HOSPITAL MIGUEL ARRAES - CG. Nº 023/2022</v>
      </c>
      <c r="C611" s="4" t="str">
        <f>'[1]TCE - ANEXO IV - Preencher'!E620</f>
        <v>3.13 - Materiais e Materiais Ortopédicos e Corretivos (OPME)</v>
      </c>
      <c r="D611" s="3" t="str">
        <f>'[1]TCE - ANEXO IV - Preencher'!F620</f>
        <v>14.784.339/0001-30</v>
      </c>
      <c r="E611" s="5" t="str">
        <f>'[1]TCE - ANEXO IV - Preencher'!G620</f>
        <v>CROMUS MATERIAIS MEDICO HOSPITALAR EIREL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39295</v>
      </c>
      <c r="I611" s="6" t="str">
        <f>IF('[1]TCE - ANEXO IV - Preencher'!K620="","",'[1]TCE - ANEXO IV - Preencher'!K620)</f>
        <v>28/08/2024</v>
      </c>
      <c r="J611" s="5" t="str">
        <f>'[1]TCE - ANEXO IV - Preencher'!L620</f>
        <v>26240814784339000130550010000392951680330722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3000</v>
      </c>
    </row>
    <row r="612" spans="1:12" s="8" customFormat="1" ht="19.5" customHeight="1" x14ac:dyDescent="0.2">
      <c r="A612" s="3">
        <f>IFERROR(VLOOKUP(B612,'[1]DADOS (OCULTAR)'!$Q$3:$S$136,3,0),"")</f>
        <v>9039744000275</v>
      </c>
      <c r="B612" s="4" t="str">
        <f>'[1]TCE - ANEXO IV - Preencher'!C621</f>
        <v>HOSPITAL MIGUEL ARRAES - CG. Nº 023/2022</v>
      </c>
      <c r="C612" s="4" t="str">
        <f>'[1]TCE - ANEXO IV - Preencher'!E621</f>
        <v>3.14 - Alimentação Preparada</v>
      </c>
      <c r="D612" s="3" t="str">
        <f>'[1]TCE - ANEXO IV - Preencher'!F621</f>
        <v>09.257.917/0001-40</v>
      </c>
      <c r="E612" s="5" t="str">
        <f>'[1]TCE - ANEXO IV - Preencher'!G621</f>
        <v>EPITACIO PESCADOS IMPORTADORA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400872</v>
      </c>
      <c r="I612" s="6" t="str">
        <f>IF('[1]TCE - ANEXO IV - Preencher'!K621="","",'[1]TCE - ANEXO IV - Preencher'!K621)</f>
        <v>16/09/2024</v>
      </c>
      <c r="J612" s="5" t="str">
        <f>'[1]TCE - ANEXO IV - Preencher'!L621</f>
        <v>26240909257917000140550010004008721974943684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2310</v>
      </c>
    </row>
    <row r="613" spans="1:12" s="8" customFormat="1" ht="19.5" customHeight="1" x14ac:dyDescent="0.2">
      <c r="A613" s="3">
        <f>IFERROR(VLOOKUP(B613,'[1]DADOS (OCULTAR)'!$Q$3:$S$136,3,0),"")</f>
        <v>9039744000275</v>
      </c>
      <c r="B613" s="4" t="str">
        <f>'[1]TCE - ANEXO IV - Preencher'!C622</f>
        <v>HOSPITAL MIGUEL ARRAES - CG. Nº 023/2022</v>
      </c>
      <c r="C613" s="4" t="str">
        <f>'[1]TCE - ANEXO IV - Preencher'!E622</f>
        <v>3.99 - Outras despesas com Material de Consumo</v>
      </c>
      <c r="D613" s="3" t="str">
        <f>'[1]TCE - ANEXO IV - Preencher'!F622</f>
        <v>27.588.134/0001-21</v>
      </c>
      <c r="E613" s="5" t="str">
        <f>'[1]TCE - ANEXO IV - Preencher'!G622</f>
        <v>EDVALDO SEVERINO SILVA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419</v>
      </c>
      <c r="I613" s="6" t="str">
        <f>IF('[1]TCE - ANEXO IV - Preencher'!K622="","",'[1]TCE - ANEXO IV - Preencher'!K622)</f>
        <v>18/09/2024</v>
      </c>
      <c r="J613" s="5" t="str">
        <f>'[1]TCE - ANEXO IV - Preencher'!L622</f>
        <v>26240927588134000121550010000004191826812975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726</v>
      </c>
    </row>
    <row r="614" spans="1:12" s="8" customFormat="1" ht="19.5" customHeight="1" x14ac:dyDescent="0.2">
      <c r="A614" s="3">
        <f>IFERROR(VLOOKUP(B614,'[1]DADOS (OCULTAR)'!$Q$3:$S$136,3,0),"")</f>
        <v>9039744000275</v>
      </c>
      <c r="B614" s="4" t="str">
        <f>'[1]TCE - ANEXO IV - Preencher'!C623</f>
        <v>HOSPITAL MIGUEL ARRAES - CG. Nº 023/2022</v>
      </c>
      <c r="C614" s="4" t="str">
        <f>'[1]TCE - ANEXO IV - Preencher'!E623</f>
        <v>3.4 - Material Farmacológico</v>
      </c>
      <c r="D614" s="3" t="str">
        <f>'[1]TCE - ANEXO IV - Preencher'!F623</f>
        <v>08.958.628/0001-06</v>
      </c>
      <c r="E614" s="5" t="str">
        <f>'[1]TCE - ANEXO IV - Preencher'!G623</f>
        <v>ONCOEXO DISTRIBUIDORA DE MEDICAMENTOS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45974</v>
      </c>
      <c r="I614" s="6" t="str">
        <f>IF('[1]TCE - ANEXO IV - Preencher'!K623="","",'[1]TCE - ANEXO IV - Preencher'!K623)</f>
        <v>29/08/2024</v>
      </c>
      <c r="J614" s="5" t="str">
        <f>'[1]TCE - ANEXO IV - Preencher'!L623</f>
        <v>26240808958628000106550010000459741104110149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18482.400000000001</v>
      </c>
    </row>
    <row r="615" spans="1:12" s="8" customFormat="1" ht="19.5" customHeight="1" x14ac:dyDescent="0.2">
      <c r="A615" s="3">
        <f>IFERROR(VLOOKUP(B615,'[1]DADOS (OCULTAR)'!$Q$3:$S$136,3,0),"")</f>
        <v>9039744000275</v>
      </c>
      <c r="B615" s="4" t="str">
        <f>'[1]TCE - ANEXO IV - Preencher'!C624</f>
        <v>HOSPITAL MIGUEL ARRAES - CG. Nº 023/2022</v>
      </c>
      <c r="C615" s="4" t="str">
        <f>'[1]TCE - ANEXO IV - Preencher'!E624</f>
        <v>3.7 - Material de Limpeza e Produtos de Hgienização</v>
      </c>
      <c r="D615" s="3" t="str">
        <f>'[1]TCE - ANEXO IV - Preencher'!F624</f>
        <v>52.815.121/0001-95</v>
      </c>
      <c r="E615" s="5" t="str">
        <f>'[1]TCE - ANEXO IV - Preencher'!G624</f>
        <v>ANCORA - SUPRIMENTOS E DISTRIBUIÇÃO DE PROD DE HIGIENE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473</v>
      </c>
      <c r="I615" s="6" t="str">
        <f>IF('[1]TCE - ANEXO IV - Preencher'!K624="","",'[1]TCE - ANEXO IV - Preencher'!K624)</f>
        <v>25/09/2024</v>
      </c>
      <c r="J615" s="5" t="str">
        <f>'[1]TCE - ANEXO IV - Preencher'!L624</f>
        <v>26240952815121000195550010000004731363567489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7500</v>
      </c>
    </row>
    <row r="616" spans="1:12" s="8" customFormat="1" ht="19.5" customHeight="1" x14ac:dyDescent="0.2">
      <c r="A616" s="3">
        <f>IFERROR(VLOOKUP(B616,'[1]DADOS (OCULTAR)'!$Q$3:$S$136,3,0),"")</f>
        <v>9039744000275</v>
      </c>
      <c r="B616" s="4" t="str">
        <f>'[1]TCE - ANEXO IV - Preencher'!C625</f>
        <v>HOSPITAL MIGUEL ARRAES - CG. Nº 023/2022</v>
      </c>
      <c r="C616" s="4" t="str">
        <f>'[1]TCE - ANEXO IV - Preencher'!E625</f>
        <v>3.14 - Alimentação Preparada</v>
      </c>
      <c r="D616" s="3" t="str">
        <f>'[1]TCE - ANEXO IV - Preencher'!F625</f>
        <v>52.815.121/0001-95</v>
      </c>
      <c r="E616" s="5" t="str">
        <f>'[1]TCE - ANEXO IV - Preencher'!G625</f>
        <v>ANCORA - SUPRIMENTOS E DISTRIBUIÇÃO DE PROD DE HIGIENE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477</v>
      </c>
      <c r="I616" s="6" t="str">
        <f>IF('[1]TCE - ANEXO IV - Preencher'!K625="","",'[1]TCE - ANEXO IV - Preencher'!K625)</f>
        <v>30/09/2024</v>
      </c>
      <c r="J616" s="5" t="str">
        <f>'[1]TCE - ANEXO IV - Preencher'!L625</f>
        <v>26240952815121000195550010000004771362930180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6600</v>
      </c>
    </row>
    <row r="617" spans="1:12" s="8" customFormat="1" ht="19.5" customHeight="1" x14ac:dyDescent="0.2">
      <c r="A617" s="3">
        <f>IFERROR(VLOOKUP(B617,'[1]DADOS (OCULTAR)'!$Q$3:$S$136,3,0),"")</f>
        <v>9039744000275</v>
      </c>
      <c r="B617" s="4" t="str">
        <f>'[1]TCE - ANEXO IV - Preencher'!C626</f>
        <v>HOSPITAL MIGUEL ARRAES - CG. Nº 023/2022</v>
      </c>
      <c r="C617" s="4" t="str">
        <f>'[1]TCE - ANEXO IV - Preencher'!E626</f>
        <v>3.6 - Material de Expediente</v>
      </c>
      <c r="D617" s="3" t="str">
        <f>'[1]TCE - ANEXO IV - Preencher'!F626</f>
        <v>11.840.014/0001-30</v>
      </c>
      <c r="E617" s="5" t="str">
        <f>'[1]TCE - ANEXO IV - Preencher'!G626</f>
        <v>MACROPAC PROTECAO E EMBALAGEM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493416</v>
      </c>
      <c r="I617" s="6" t="str">
        <f>IF('[1]TCE - ANEXO IV - Preencher'!K626="","",'[1]TCE - ANEXO IV - Preencher'!K626)</f>
        <v>26/09/2024</v>
      </c>
      <c r="J617" s="5" t="str">
        <f>'[1]TCE - ANEXO IV - Preencher'!L626</f>
        <v>26240911840014000130550010004934161109302912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2376</v>
      </c>
    </row>
    <row r="618" spans="1:12" s="8" customFormat="1" ht="19.5" customHeight="1" x14ac:dyDescent="0.2">
      <c r="A618" s="3">
        <f>IFERROR(VLOOKUP(B618,'[1]DADOS (OCULTAR)'!$Q$3:$S$136,3,0),"")</f>
        <v>9039744000275</v>
      </c>
      <c r="B618" s="4" t="str">
        <f>'[1]TCE - ANEXO IV - Preencher'!C627</f>
        <v>HOSPITAL MIGUEL ARRAES - CG. Nº 023/2022</v>
      </c>
      <c r="C618" s="4" t="str">
        <f>'[1]TCE - ANEXO IV - Preencher'!E627</f>
        <v>3.14 - Alimentação Preparada</v>
      </c>
      <c r="D618" s="3" t="str">
        <f>'[1]TCE - ANEXO IV - Preencher'!F627</f>
        <v>11.840.014/0001-30</v>
      </c>
      <c r="E618" s="5" t="str">
        <f>'[1]TCE - ANEXO IV - Preencher'!G627</f>
        <v>MACROPAC PROTECAO E EMBALAGEM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493416</v>
      </c>
      <c r="I618" s="6" t="str">
        <f>IF('[1]TCE - ANEXO IV - Preencher'!K627="","",'[1]TCE - ANEXO IV - Preencher'!K627)</f>
        <v>26/09/2024</v>
      </c>
      <c r="J618" s="5" t="str">
        <f>'[1]TCE - ANEXO IV - Preencher'!L627</f>
        <v>26240911840014000130550010004934161109302912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3168</v>
      </c>
    </row>
    <row r="619" spans="1:12" s="8" customFormat="1" ht="19.5" customHeight="1" x14ac:dyDescent="0.2">
      <c r="A619" s="3">
        <f>IFERROR(VLOOKUP(B619,'[1]DADOS (OCULTAR)'!$Q$3:$S$136,3,0),"")</f>
        <v>9039744000275</v>
      </c>
      <c r="B619" s="4" t="str">
        <f>'[1]TCE - ANEXO IV - Preencher'!C628</f>
        <v>HOSPITAL MIGUEL ARRAES - CG. Nº 023/2022</v>
      </c>
      <c r="C619" s="4" t="str">
        <f>'[1]TCE - ANEXO IV - Preencher'!E628</f>
        <v>3.12 - Material Hospitalar</v>
      </c>
      <c r="D619" s="3" t="str">
        <f>'[1]TCE - ANEXO IV - Preencher'!F628</f>
        <v>37.844.417/0001-40</v>
      </c>
      <c r="E619" s="5" t="str">
        <f>'[1]TCE - ANEXO IV - Preencher'!G628</f>
        <v>LOG DISTRIBUIDORA DE PRODUTOS HOSPITALAR E HIGIENE PESSOAL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4935</v>
      </c>
      <c r="I619" s="6" t="str">
        <f>IF('[1]TCE - ANEXO IV - Preencher'!K628="","",'[1]TCE - ANEXO IV - Preencher'!K628)</f>
        <v>03/09/2024</v>
      </c>
      <c r="J619" s="5" t="str">
        <f>'[1]TCE - ANEXO IV - Preencher'!L628</f>
        <v>26240937844417000140550010000049351965468463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8735.48</v>
      </c>
    </row>
    <row r="620" spans="1:12" s="8" customFormat="1" ht="19.5" customHeight="1" x14ac:dyDescent="0.2">
      <c r="A620" s="3">
        <f>IFERROR(VLOOKUP(B620,'[1]DADOS (OCULTAR)'!$Q$3:$S$136,3,0),"")</f>
        <v>9039744000275</v>
      </c>
      <c r="B620" s="4" t="str">
        <f>'[1]TCE - ANEXO IV - Preencher'!C629</f>
        <v>HOSPITAL MIGUEL ARRAES - CG. Nº 023/2022</v>
      </c>
      <c r="C620" s="4" t="str">
        <f>'[1]TCE - ANEXO IV - Preencher'!E629</f>
        <v>3.12 - Material Hospitalar</v>
      </c>
      <c r="D620" s="3" t="str">
        <f>'[1]TCE - ANEXO IV - Preencher'!F629</f>
        <v>37.844.417/0001-40</v>
      </c>
      <c r="E620" s="5" t="str">
        <f>'[1]TCE - ANEXO IV - Preencher'!G629</f>
        <v>LOG DISTRIBUIDORA DE PRODUTOS HOSPITALAR E HIGIENE PESSOAL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5016</v>
      </c>
      <c r="I620" s="6" t="str">
        <f>IF('[1]TCE - ANEXO IV - Preencher'!K629="","",'[1]TCE - ANEXO IV - Preencher'!K629)</f>
        <v>11/09/2024</v>
      </c>
      <c r="J620" s="5" t="str">
        <f>'[1]TCE - ANEXO IV - Preencher'!L629</f>
        <v>26240937844417000140550010000050161619842220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3950.44</v>
      </c>
    </row>
    <row r="621" spans="1:12" s="8" customFormat="1" ht="19.5" customHeight="1" x14ac:dyDescent="0.2">
      <c r="A621" s="3">
        <f>IFERROR(VLOOKUP(B621,'[1]DADOS (OCULTAR)'!$Q$3:$S$136,3,0),"")</f>
        <v>9039744000275</v>
      </c>
      <c r="B621" s="4" t="str">
        <f>'[1]TCE - ANEXO IV - Preencher'!C630</f>
        <v>HOSPITAL MIGUEL ARRAES - CG. Nº 023/2022</v>
      </c>
      <c r="C621" s="4" t="str">
        <f>'[1]TCE - ANEXO IV - Preencher'!E630</f>
        <v>3.12 - Material Hospitalar</v>
      </c>
      <c r="D621" s="3" t="str">
        <f>'[1]TCE - ANEXO IV - Preencher'!F630</f>
        <v>37.844.417/0001-40</v>
      </c>
      <c r="E621" s="5" t="str">
        <f>'[1]TCE - ANEXO IV - Preencher'!G630</f>
        <v>LOG DISTRIBUIDORA DE PRODUTOS HOSPITALAR E HIGIENE PESSOAL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5055</v>
      </c>
      <c r="I621" s="6" t="str">
        <f>IF('[1]TCE - ANEXO IV - Preencher'!K630="","",'[1]TCE - ANEXO IV - Preencher'!K630)</f>
        <v>16/09/2024</v>
      </c>
      <c r="J621" s="5" t="str">
        <f>'[1]TCE - ANEXO IV - Preencher'!L630</f>
        <v>26240937844417000140550010000050551843495200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15746.12</v>
      </c>
    </row>
    <row r="622" spans="1:12" s="8" customFormat="1" ht="19.5" customHeight="1" x14ac:dyDescent="0.2">
      <c r="A622" s="3">
        <f>IFERROR(VLOOKUP(B622,'[1]DADOS (OCULTAR)'!$Q$3:$S$136,3,0),"")</f>
        <v>9039744000275</v>
      </c>
      <c r="B622" s="4" t="str">
        <f>'[1]TCE - ANEXO IV - Preencher'!C631</f>
        <v>HOSPITAL MIGUEL ARRAES - CG. Nº 023/2022</v>
      </c>
      <c r="C622" s="4" t="str">
        <f>'[1]TCE - ANEXO IV - Preencher'!E631</f>
        <v>3.99 - Outras despesas com Material de Consumo</v>
      </c>
      <c r="D622" s="3" t="str">
        <f>'[1]TCE - ANEXO IV - Preencher'!F631</f>
        <v>70.220.389/0006-70</v>
      </c>
      <c r="E622" s="5" t="str">
        <f>'[1]TCE - ANEXO IV - Preencher'!G631</f>
        <v>COMERCIAL DE CONSTRUCAO 2001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5079</v>
      </c>
      <c r="I622" s="6" t="str">
        <f>IF('[1]TCE - ANEXO IV - Preencher'!K631="","",'[1]TCE - ANEXO IV - Preencher'!K631)</f>
        <v>27/09/2024</v>
      </c>
      <c r="J622" s="5" t="str">
        <f>'[1]TCE - ANEXO IV - Preencher'!L631</f>
        <v>26240970220389000670550010000050791119183627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469.9</v>
      </c>
    </row>
    <row r="623" spans="1:12" s="8" customFormat="1" ht="19.5" customHeight="1" x14ac:dyDescent="0.2">
      <c r="A623" s="3">
        <f>IFERROR(VLOOKUP(B623,'[1]DADOS (OCULTAR)'!$Q$3:$S$136,3,0),"")</f>
        <v>9039744000275</v>
      </c>
      <c r="B623" s="4" t="str">
        <f>'[1]TCE - ANEXO IV - Preencher'!C632</f>
        <v>HOSPITAL MIGUEL ARRAES - CG. Nº 023/2022</v>
      </c>
      <c r="C623" s="4" t="str">
        <f>'[1]TCE - ANEXO IV - Preencher'!E632</f>
        <v>3.12 - Material Hospitalar</v>
      </c>
      <c r="D623" s="3" t="str">
        <f>'[1]TCE - ANEXO IV - Preencher'!F632</f>
        <v>37.844.417/0001-40</v>
      </c>
      <c r="E623" s="5" t="str">
        <f>'[1]TCE - ANEXO IV - Preencher'!G632</f>
        <v>LOG DISTRIBUIDORA DE PRODUTOS HOSPITALAR E HIGIENE PESSOAL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5112</v>
      </c>
      <c r="I623" s="6" t="str">
        <f>IF('[1]TCE - ANEXO IV - Preencher'!K632="","",'[1]TCE - ANEXO IV - Preencher'!K632)</f>
        <v>23/09/2024</v>
      </c>
      <c r="J623" s="5" t="str">
        <f>'[1]TCE - ANEXO IV - Preencher'!L632</f>
        <v>26240937844417000140550010000051121347708607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440</v>
      </c>
    </row>
    <row r="624" spans="1:12" s="8" customFormat="1" ht="19.5" customHeight="1" x14ac:dyDescent="0.2">
      <c r="A624" s="3">
        <f>IFERROR(VLOOKUP(B624,'[1]DADOS (OCULTAR)'!$Q$3:$S$136,3,0),"")</f>
        <v>9039744000275</v>
      </c>
      <c r="B624" s="4" t="str">
        <f>'[1]TCE - ANEXO IV - Preencher'!C633</f>
        <v>HOSPITAL MIGUEL ARRAES - CG. Nº 023/2022</v>
      </c>
      <c r="C624" s="4" t="str">
        <f>'[1]TCE - ANEXO IV - Preencher'!E633</f>
        <v>3.12 - Material Hospitalar</v>
      </c>
      <c r="D624" s="3" t="str">
        <f>'[1]TCE - ANEXO IV - Preencher'!F633</f>
        <v>37.844.417/0001-40</v>
      </c>
      <c r="E624" s="5" t="str">
        <f>'[1]TCE - ANEXO IV - Preencher'!G633</f>
        <v>LOG DISTRIBUIDORA DE PRODUTOS HOSPITALAR E HIGIENE PESSOAL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5121</v>
      </c>
      <c r="I624" s="6" t="str">
        <f>IF('[1]TCE - ANEXO IV - Preencher'!K633="","",'[1]TCE - ANEXO IV - Preencher'!K633)</f>
        <v>24/09/2024</v>
      </c>
      <c r="J624" s="5" t="str">
        <f>'[1]TCE - ANEXO IV - Preencher'!L633</f>
        <v>26240937844417000140550010000051211616799206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12534.75</v>
      </c>
    </row>
    <row r="625" spans="1:12" s="8" customFormat="1" ht="19.5" customHeight="1" x14ac:dyDescent="0.2">
      <c r="A625" s="3">
        <f>IFERROR(VLOOKUP(B625,'[1]DADOS (OCULTAR)'!$Q$3:$S$136,3,0),"")</f>
        <v>9039744000275</v>
      </c>
      <c r="B625" s="4" t="str">
        <f>'[1]TCE - ANEXO IV - Preencher'!C634</f>
        <v>HOSPITAL MIGUEL ARRAES - CG. Nº 023/2022</v>
      </c>
      <c r="C625" s="4" t="str">
        <f>'[1]TCE - ANEXO IV - Preencher'!E634</f>
        <v>3.12 - Material Hospitalar</v>
      </c>
      <c r="D625" s="3" t="str">
        <f>'[1]TCE - ANEXO IV - Preencher'!F634</f>
        <v>08.675.394/0001-90</v>
      </c>
      <c r="E625" s="5" t="str">
        <f>'[1]TCE - ANEXO IV - Preencher'!G634</f>
        <v>SAFE SUPORTE A VIDA COMERCIO INTERNACIONAL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51777</v>
      </c>
      <c r="I625" s="6" t="str">
        <f>IF('[1]TCE - ANEXO IV - Preencher'!K634="","",'[1]TCE - ANEXO IV - Preencher'!K634)</f>
        <v>06/09/2024</v>
      </c>
      <c r="J625" s="5" t="str">
        <f>'[1]TCE - ANEXO IV - Preencher'!L634</f>
        <v>26240908675394000190550010000517771366408121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750</v>
      </c>
    </row>
    <row r="626" spans="1:12" s="8" customFormat="1" ht="19.5" customHeight="1" x14ac:dyDescent="0.2">
      <c r="A626" s="3">
        <f>IFERROR(VLOOKUP(B626,'[1]DADOS (OCULTAR)'!$Q$3:$S$136,3,0),"")</f>
        <v>9039744000275</v>
      </c>
      <c r="B626" s="4" t="str">
        <f>'[1]TCE - ANEXO IV - Preencher'!C635</f>
        <v>HOSPITAL MIGUEL ARRAES - CG. Nº 023/2022</v>
      </c>
      <c r="C626" s="4" t="str">
        <f>'[1]TCE - ANEXO IV - Preencher'!E635</f>
        <v>3.12 - Material Hospitalar</v>
      </c>
      <c r="D626" s="3" t="str">
        <f>'[1]TCE - ANEXO IV - Preencher'!F635</f>
        <v>08.675.394/0001-90</v>
      </c>
      <c r="E626" s="5" t="str">
        <f>'[1]TCE - ANEXO IV - Preencher'!G635</f>
        <v>SAFE SUPORTE A VIDA COMERCIO INTERNACIONAL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51792</v>
      </c>
      <c r="I626" s="6" t="str">
        <f>IF('[1]TCE - ANEXO IV - Preencher'!K635="","",'[1]TCE - ANEXO IV - Preencher'!K635)</f>
        <v>06/09/2024</v>
      </c>
      <c r="J626" s="5" t="str">
        <f>'[1]TCE - ANEXO IV - Preencher'!L635</f>
        <v>26240908675394000190550010000517921358805032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2250</v>
      </c>
    </row>
    <row r="627" spans="1:12" s="8" customFormat="1" ht="19.5" customHeight="1" x14ac:dyDescent="0.2">
      <c r="A627" s="3">
        <f>IFERROR(VLOOKUP(B627,'[1]DADOS (OCULTAR)'!$Q$3:$S$136,3,0),"")</f>
        <v>9039744000275</v>
      </c>
      <c r="B627" s="4" t="str">
        <f>'[1]TCE - ANEXO IV - Preencher'!C636</f>
        <v>HOSPITAL MIGUEL ARRAES - CG. Nº 023/2022</v>
      </c>
      <c r="C627" s="4" t="str">
        <f>'[1]TCE - ANEXO IV - Preencher'!E636</f>
        <v>3.2 - Gás e Outros Materiais Engarrafados</v>
      </c>
      <c r="D627" s="3" t="str">
        <f>'[1]TCE - ANEXO IV - Preencher'!F636</f>
        <v>24.380.578/0022-03</v>
      </c>
      <c r="E627" s="5" t="str">
        <f>'[1]TCE - ANEXO IV - Preencher'!G636</f>
        <v>WHITE MARTINS GASES INDUSTRIAIS NE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525</v>
      </c>
      <c r="I627" s="6" t="str">
        <f>IF('[1]TCE - ANEXO IV - Preencher'!K636="","",'[1]TCE - ANEXO IV - Preencher'!K636)</f>
        <v>17/09/2024</v>
      </c>
      <c r="J627" s="5" t="str">
        <f>'[1]TCE - ANEXO IV - Preencher'!L636</f>
        <v>26240924380578002203556030000005251373932530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8841.02</v>
      </c>
    </row>
    <row r="628" spans="1:12" s="8" customFormat="1" ht="19.5" customHeight="1" x14ac:dyDescent="0.2">
      <c r="A628" s="3">
        <f>IFERROR(VLOOKUP(B628,'[1]DADOS (OCULTAR)'!$Q$3:$S$136,3,0),"")</f>
        <v>9039744000275</v>
      </c>
      <c r="B628" s="4" t="str">
        <f>'[1]TCE - ANEXO IV - Preencher'!C637</f>
        <v>HOSPITAL MIGUEL ARRAES - CG. Nº 023/2022</v>
      </c>
      <c r="C628" s="4" t="str">
        <f>'[1]TCE - ANEXO IV - Preencher'!E637</f>
        <v>3.14 - Alimentação Preparada</v>
      </c>
      <c r="D628" s="3" t="str">
        <f>'[1]TCE - ANEXO IV - Preencher'!F637</f>
        <v>09.132.989/0003-23</v>
      </c>
      <c r="E628" s="5" t="str">
        <f>'[1]TCE - ANEXO IV - Preencher'!G637</f>
        <v>ZG EQUIPAMENTOS DE REFRIGERACAO LTDA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58380</v>
      </c>
      <c r="I628" s="6" t="str">
        <f>IF('[1]TCE - ANEXO IV - Preencher'!K637="","",'[1]TCE - ANEXO IV - Preencher'!K637)</f>
        <v>24/09/2024</v>
      </c>
      <c r="J628" s="5" t="str">
        <f>'[1]TCE - ANEXO IV - Preencher'!L637</f>
        <v>26240909132989000161550010000583801352422380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178.11</v>
      </c>
    </row>
    <row r="629" spans="1:12" s="8" customFormat="1" ht="19.5" customHeight="1" x14ac:dyDescent="0.2">
      <c r="A629" s="3">
        <f>IFERROR(VLOOKUP(B629,'[1]DADOS (OCULTAR)'!$Q$3:$S$136,3,0),"")</f>
        <v>9039744000275</v>
      </c>
      <c r="B629" s="4" t="str">
        <f>'[1]TCE - ANEXO IV - Preencher'!C638</f>
        <v>HOSPITAL MIGUEL ARRAES - CG. Nº 023/2022</v>
      </c>
      <c r="C629" s="4" t="str">
        <f>'[1]TCE - ANEXO IV - Preencher'!E638</f>
        <v>3.4 - Material Farmacológico</v>
      </c>
      <c r="D629" s="3" t="str">
        <f>'[1]TCE - ANEXO IV - Preencher'!F638</f>
        <v>94.389.400/0001-84</v>
      </c>
      <c r="E629" s="5" t="str">
        <f>'[1]TCE - ANEXO IV - Preencher'!G638</f>
        <v>MCW PRODUTOS MEDICOS E HOSPITALARES LTDA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598657</v>
      </c>
      <c r="I629" s="6" t="str">
        <f>IF('[1]TCE - ANEXO IV - Preencher'!K638="","",'[1]TCE - ANEXO IV - Preencher'!K638)</f>
        <v>30/08/2024</v>
      </c>
      <c r="J629" s="5" t="str">
        <f>'[1]TCE - ANEXO IV - Preencher'!L638</f>
        <v>43240894389400000184550010005986571001968454</v>
      </c>
      <c r="K629" s="5" t="str">
        <f>IF(F629="B",LEFT('[1]TCE - ANEXO IV - Preencher'!M638,2),IF(F629="S",LEFT('[1]TCE - ANEXO IV - Preencher'!M638,7),IF('[1]TCE - ANEXO IV - Preencher'!H638="","")))</f>
        <v>43</v>
      </c>
      <c r="L629" s="7">
        <f>'[1]TCE - ANEXO IV - Preencher'!N638</f>
        <v>12733.6</v>
      </c>
    </row>
    <row r="630" spans="1:12" s="8" customFormat="1" ht="19.5" customHeight="1" x14ac:dyDescent="0.2">
      <c r="A630" s="3">
        <f>IFERROR(VLOOKUP(B630,'[1]DADOS (OCULTAR)'!$Q$3:$S$136,3,0),"")</f>
        <v>9039744000275</v>
      </c>
      <c r="B630" s="4" t="str">
        <f>'[1]TCE - ANEXO IV - Preencher'!C639</f>
        <v>HOSPITAL MIGUEL ARRAES - CG. Nº 023/2022</v>
      </c>
      <c r="C630" s="4" t="str">
        <f>'[1]TCE - ANEXO IV - Preencher'!E639</f>
        <v>3.4 - Material Farmacológico</v>
      </c>
      <c r="D630" s="3" t="str">
        <f>'[1]TCE - ANEXO IV - Preencher'!F639</f>
        <v>22.580.510/0001-18</v>
      </c>
      <c r="E630" s="5" t="str">
        <f>'[1]TCE - ANEXO IV - Preencher'!G639</f>
        <v>UNIFAR DISTRIBUIDORA DE MEDICAMENTOS LTDA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64425</v>
      </c>
      <c r="I630" s="6" t="str">
        <f>IF('[1]TCE - ANEXO IV - Preencher'!K639="","",'[1]TCE - ANEXO IV - Preencher'!K639)</f>
        <v>06/09/2024</v>
      </c>
      <c r="J630" s="5" t="str">
        <f>'[1]TCE - ANEXO IV - Preencher'!L639</f>
        <v>26240922580510000118550010000644251000518508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3096.05</v>
      </c>
    </row>
    <row r="631" spans="1:12" s="8" customFormat="1" ht="19.5" customHeight="1" x14ac:dyDescent="0.2">
      <c r="A631" s="3">
        <f>IFERROR(VLOOKUP(B631,'[1]DADOS (OCULTAR)'!$Q$3:$S$136,3,0),"")</f>
        <v>9039744000275</v>
      </c>
      <c r="B631" s="4" t="str">
        <f>'[1]TCE - ANEXO IV - Preencher'!C640</f>
        <v>HOSPITAL MIGUEL ARRAES - CG. Nº 023/2022</v>
      </c>
      <c r="C631" s="4" t="str">
        <f>'[1]TCE - ANEXO IV - Preencher'!E640</f>
        <v>3.4 - Material Farmacológico</v>
      </c>
      <c r="D631" s="3" t="str">
        <f>'[1]TCE - ANEXO IV - Preencher'!F640</f>
        <v>22.580.510/0001-18</v>
      </c>
      <c r="E631" s="5" t="str">
        <f>'[1]TCE - ANEXO IV - Preencher'!G640</f>
        <v>UNIFAR DISTRIBUIDORA DE MEDICAMENTOS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64426</v>
      </c>
      <c r="I631" s="6" t="str">
        <f>IF('[1]TCE - ANEXO IV - Preencher'!K640="","",'[1]TCE - ANEXO IV - Preencher'!K640)</f>
        <v>06/09/2024</v>
      </c>
      <c r="J631" s="5" t="str">
        <f>'[1]TCE - ANEXO IV - Preencher'!L640</f>
        <v>26240922580510000118550010000644261000519862</v>
      </c>
      <c r="K631" s="5" t="str">
        <f>IF(F631="B",LEFT('[1]TCE - ANEXO IV - Preencher'!M640,2),IF(F631="S",LEFT('[1]TCE - ANEXO IV - Preencher'!M640,7),IF('[1]TCE - ANEXO IV - Preencher'!H640="","")))</f>
        <v>26</v>
      </c>
      <c r="L631" s="7">
        <f>'[1]TCE - ANEXO IV - Preencher'!N640</f>
        <v>213</v>
      </c>
    </row>
    <row r="632" spans="1:12" s="8" customFormat="1" ht="19.5" customHeight="1" x14ac:dyDescent="0.2">
      <c r="A632" s="3">
        <f>IFERROR(VLOOKUP(B632,'[1]DADOS (OCULTAR)'!$Q$3:$S$136,3,0),"")</f>
        <v>9039744000275</v>
      </c>
      <c r="B632" s="4" t="str">
        <f>'[1]TCE - ANEXO IV - Preencher'!C641</f>
        <v>HOSPITAL MIGUEL ARRAES - CG. Nº 023/2022</v>
      </c>
      <c r="C632" s="4" t="str">
        <f>'[1]TCE - ANEXO IV - Preencher'!E641</f>
        <v>3.4 - Material Farmacológico</v>
      </c>
      <c r="D632" s="3" t="str">
        <f>'[1]TCE - ANEXO IV - Preencher'!F641</f>
        <v>22.580.510/0001-18</v>
      </c>
      <c r="E632" s="5" t="str">
        <f>'[1]TCE - ANEXO IV - Preencher'!G641</f>
        <v>UNIFAR DISTRIBUIDORA DE MEDICAMENTOS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64847</v>
      </c>
      <c r="I632" s="6" t="str">
        <f>IF('[1]TCE - ANEXO IV - Preencher'!K641="","",'[1]TCE - ANEXO IV - Preencher'!K641)</f>
        <v>24/09/2024</v>
      </c>
      <c r="J632" s="5" t="str">
        <f>'[1]TCE - ANEXO IV - Preencher'!L641</f>
        <v>26240922580510000118550010000648471000527921</v>
      </c>
      <c r="K632" s="5" t="str">
        <f>IF(F632="B",LEFT('[1]TCE - ANEXO IV - Preencher'!M641,2),IF(F632="S",LEFT('[1]TCE - ANEXO IV - Preencher'!M641,7),IF('[1]TCE - ANEXO IV - Preencher'!H641="","")))</f>
        <v>26</v>
      </c>
      <c r="L632" s="7">
        <f>'[1]TCE - ANEXO IV - Preencher'!N641</f>
        <v>1908</v>
      </c>
    </row>
    <row r="633" spans="1:12" s="8" customFormat="1" ht="19.5" customHeight="1" x14ac:dyDescent="0.2">
      <c r="A633" s="3">
        <f>IFERROR(VLOOKUP(B633,'[1]DADOS (OCULTAR)'!$Q$3:$S$136,3,0),"")</f>
        <v>9039744000275</v>
      </c>
      <c r="B633" s="4" t="str">
        <f>'[1]TCE - ANEXO IV - Preencher'!C642</f>
        <v>HOSPITAL MIGUEL ARRAES - CG. Nº 023/2022</v>
      </c>
      <c r="C633" s="4" t="str">
        <f>'[1]TCE - ANEXO IV - Preencher'!E642</f>
        <v>3.4 - Material Farmacológico</v>
      </c>
      <c r="D633" s="3" t="str">
        <f>'[1]TCE - ANEXO IV - Preencher'!F642</f>
        <v>22.580.510/0001-18</v>
      </c>
      <c r="E633" s="5" t="str">
        <f>'[1]TCE - ANEXO IV - Preencher'!G642</f>
        <v>UNIFAR DISTRIBUIDORA DE MEDICAMENTOS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64928</v>
      </c>
      <c r="I633" s="6" t="str">
        <f>IF('[1]TCE - ANEXO IV - Preencher'!K642="","",'[1]TCE - ANEXO IV - Preencher'!K642)</f>
        <v>27/09/2024</v>
      </c>
      <c r="J633" s="5" t="str">
        <f>'[1]TCE - ANEXO IV - Preencher'!L642</f>
        <v>26240922580510000118550010000649281000527549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5587.95</v>
      </c>
    </row>
    <row r="634" spans="1:12" s="8" customFormat="1" ht="19.5" customHeight="1" x14ac:dyDescent="0.2">
      <c r="A634" s="3">
        <f>IFERROR(VLOOKUP(B634,'[1]DADOS (OCULTAR)'!$Q$3:$S$136,3,0),"")</f>
        <v>9039744000275</v>
      </c>
      <c r="B634" s="4" t="str">
        <f>'[1]TCE - ANEXO IV - Preencher'!C643</f>
        <v>HOSPITAL MIGUEL ARRAES - CG. Nº 023/2022</v>
      </c>
      <c r="C634" s="4" t="str">
        <f>'[1]TCE - ANEXO IV - Preencher'!E643</f>
        <v>3.99 - Outras despesas com Material de Consumo</v>
      </c>
      <c r="D634" s="3" t="str">
        <f>'[1]TCE - ANEXO IV - Preencher'!F643</f>
        <v>00.279.531/0003-27</v>
      </c>
      <c r="E634" s="5" t="str">
        <f>'[1]TCE - ANEXO IV - Preencher'!G643</f>
        <v>TUPAN CONSTRUCOES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655348</v>
      </c>
      <c r="I634" s="6" t="str">
        <f>IF('[1]TCE - ANEXO IV - Preencher'!K643="","",'[1]TCE - ANEXO IV - Preencher'!K643)</f>
        <v>20/09/2024</v>
      </c>
      <c r="J634" s="5" t="str">
        <f>'[1]TCE - ANEXO IV - Preencher'!L643</f>
        <v>26240900279531000327550020006553481188601190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11</v>
      </c>
    </row>
    <row r="635" spans="1:12" s="8" customFormat="1" ht="19.5" customHeight="1" x14ac:dyDescent="0.2">
      <c r="A635" s="3">
        <f>IFERROR(VLOOKUP(B635,'[1]DADOS (OCULTAR)'!$Q$3:$S$136,3,0),"")</f>
        <v>9039744000275</v>
      </c>
      <c r="B635" s="4" t="str">
        <f>'[1]TCE - ANEXO IV - Preencher'!C644</f>
        <v>HOSPITAL MIGUEL ARRAES - CG. Nº 023/2022</v>
      </c>
      <c r="C635" s="4" t="str">
        <f>'[1]TCE - ANEXO IV - Preencher'!E644</f>
        <v>3.2 - Gás e Outros Materiais Engarrafados</v>
      </c>
      <c r="D635" s="3" t="str">
        <f>'[1]TCE - ANEXO IV - Preencher'!F644</f>
        <v>24.380.578/0022-03</v>
      </c>
      <c r="E635" s="5" t="str">
        <f>'[1]TCE - ANEXO IV - Preencher'!G644</f>
        <v>WHITE MARTINS GASES INDUSTRIAIS NE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667</v>
      </c>
      <c r="I635" s="6" t="str">
        <f>IF('[1]TCE - ANEXO IV - Preencher'!K644="","",'[1]TCE - ANEXO IV - Preencher'!K644)</f>
        <v>28/09/2024</v>
      </c>
      <c r="J635" s="5" t="str">
        <f>'[1]TCE - ANEXO IV - Preencher'!L644</f>
        <v>26240924380578002203556210000006671230524068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8478.7900000000009</v>
      </c>
    </row>
    <row r="636" spans="1:12" s="8" customFormat="1" ht="19.5" customHeight="1" x14ac:dyDescent="0.2">
      <c r="A636" s="3">
        <f>IFERROR(VLOOKUP(B636,'[1]DADOS (OCULTAR)'!$Q$3:$S$136,3,0),"")</f>
        <v>9039744000275</v>
      </c>
      <c r="B636" s="4" t="str">
        <f>'[1]TCE - ANEXO IV - Preencher'!C645</f>
        <v>HOSPITAL MIGUEL ARRAES - CG. Nº 023/2022</v>
      </c>
      <c r="C636" s="4" t="str">
        <f>'[1]TCE - ANEXO IV - Preencher'!E645</f>
        <v>3.6 - Material de Expediente</v>
      </c>
      <c r="D636" s="3" t="str">
        <f>'[1]TCE - ANEXO IV - Preencher'!F645</f>
        <v>42.561.028/0001-48</v>
      </c>
      <c r="E636" s="5" t="str">
        <f>'[1]TCE - ANEXO IV - Preencher'!G645</f>
        <v>42.561.028 DEBORA LUIZA GOMES ALBUQUERQUE</v>
      </c>
      <c r="F636" s="5" t="str">
        <f>'[1]TCE - ANEXO IV - Preencher'!H645</f>
        <v>S</v>
      </c>
      <c r="G636" s="5" t="str">
        <f>'[1]TCE - ANEXO IV - Preencher'!I645</f>
        <v>S</v>
      </c>
      <c r="H636" s="5" t="str">
        <f>'[1]TCE - ANEXO IV - Preencher'!J645</f>
        <v>67</v>
      </c>
      <c r="I636" s="6" t="str">
        <f>IF('[1]TCE - ANEXO IV - Preencher'!K645="","",'[1]TCE - ANEXO IV - Preencher'!K645)</f>
        <v>14/06/2024</v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>26 - Pe</v>
      </c>
      <c r="L636" s="7">
        <f>'[1]TCE - ANEXO IV - Preencher'!N645</f>
        <v>102</v>
      </c>
    </row>
    <row r="637" spans="1:12" s="8" customFormat="1" ht="19.5" customHeight="1" x14ac:dyDescent="0.2">
      <c r="A637" s="3">
        <f>IFERROR(VLOOKUP(B637,'[1]DADOS (OCULTAR)'!$Q$3:$S$136,3,0),"")</f>
        <v>9039744000275</v>
      </c>
      <c r="B637" s="4" t="str">
        <f>'[1]TCE - ANEXO IV - Preencher'!C646</f>
        <v>HOSPITAL MIGUEL ARRAES - CG. Nº 023/2022</v>
      </c>
      <c r="C637" s="4" t="str">
        <f>'[1]TCE - ANEXO IV - Preencher'!E646</f>
        <v>3.4 - Material Farmacológico</v>
      </c>
      <c r="D637" s="3" t="str">
        <f>'[1]TCE - ANEXO IV - Preencher'!F646</f>
        <v>03.817.043/0001-52</v>
      </c>
      <c r="E637" s="5" t="str">
        <f>'[1]TCE - ANEXO IV - Preencher'!G646</f>
        <v>PHARMAPLUS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71411</v>
      </c>
      <c r="I637" s="6" t="str">
        <f>IF('[1]TCE - ANEXO IV - Preencher'!K646="","",'[1]TCE - ANEXO IV - Preencher'!K646)</f>
        <v>30/08/2024</v>
      </c>
      <c r="J637" s="5" t="str">
        <f>'[1]TCE - ANEXO IV - Preencher'!L646</f>
        <v>26240803817043000152550010000714111311920973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3024</v>
      </c>
    </row>
    <row r="638" spans="1:12" s="8" customFormat="1" ht="19.5" customHeight="1" x14ac:dyDescent="0.2">
      <c r="A638" s="3">
        <f>IFERROR(VLOOKUP(B638,'[1]DADOS (OCULTAR)'!$Q$3:$S$136,3,0),"")</f>
        <v>9039744000275</v>
      </c>
      <c r="B638" s="4" t="str">
        <f>'[1]TCE - ANEXO IV - Preencher'!C647</f>
        <v>HOSPITAL MIGUEL ARRAES - CG. Nº 023/2022</v>
      </c>
      <c r="C638" s="4" t="str">
        <f>'[1]TCE - ANEXO IV - Preencher'!E647</f>
        <v>3.4 - Material Farmacológico</v>
      </c>
      <c r="D638" s="3" t="str">
        <f>'[1]TCE - ANEXO IV - Preencher'!F647</f>
        <v>03.817.043/0001-52</v>
      </c>
      <c r="E638" s="5" t="str">
        <f>'[1]TCE - ANEXO IV - Preencher'!G647</f>
        <v>PHARMAPLUS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71422</v>
      </c>
      <c r="I638" s="6" t="str">
        <f>IF('[1]TCE - ANEXO IV - Preencher'!K647="","",'[1]TCE - ANEXO IV - Preencher'!K647)</f>
        <v>31/08/2024</v>
      </c>
      <c r="J638" s="5" t="str">
        <f>'[1]TCE - ANEXO IV - Preencher'!L647</f>
        <v>26240803817043000152550010000714221812002334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25195.919999999998</v>
      </c>
    </row>
    <row r="639" spans="1:12" s="8" customFormat="1" ht="19.5" customHeight="1" x14ac:dyDescent="0.2">
      <c r="A639" s="3">
        <f>IFERROR(VLOOKUP(B639,'[1]DADOS (OCULTAR)'!$Q$3:$S$136,3,0),"")</f>
        <v>9039744000275</v>
      </c>
      <c r="B639" s="4" t="str">
        <f>'[1]TCE - ANEXO IV - Preencher'!C648</f>
        <v>HOSPITAL MIGUEL ARRAES - CG. Nº 023/2022</v>
      </c>
      <c r="C639" s="4" t="str">
        <f>'[1]TCE - ANEXO IV - Preencher'!E648</f>
        <v>3.7 - Material de Limpeza e Produtos de Hgienização</v>
      </c>
      <c r="D639" s="3" t="str">
        <f>'[1]TCE - ANEXO IV - Preencher'!F648</f>
        <v>03.817.043/0001-52</v>
      </c>
      <c r="E639" s="5" t="str">
        <f>'[1]TCE - ANEXO IV - Preencher'!G648</f>
        <v>PHARMAPLUS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71729</v>
      </c>
      <c r="I639" s="6" t="str">
        <f>IF('[1]TCE - ANEXO IV - Preencher'!K648="","",'[1]TCE - ANEXO IV - Preencher'!K648)</f>
        <v>06/09/2024</v>
      </c>
      <c r="J639" s="5" t="str">
        <f>'[1]TCE - ANEXO IV - Preencher'!L648</f>
        <v>26240903817043000152550010000717291199193135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445.82</v>
      </c>
    </row>
    <row r="640" spans="1:12" s="8" customFormat="1" ht="19.5" customHeight="1" x14ac:dyDescent="0.2">
      <c r="A640" s="3">
        <f>IFERROR(VLOOKUP(B640,'[1]DADOS (OCULTAR)'!$Q$3:$S$136,3,0),"")</f>
        <v>9039744000275</v>
      </c>
      <c r="B640" s="4" t="str">
        <f>'[1]TCE - ANEXO IV - Preencher'!C649</f>
        <v>HOSPITAL MIGUEL ARRAES - CG. Nº 023/2022</v>
      </c>
      <c r="C640" s="4" t="str">
        <f>'[1]TCE - ANEXO IV - Preencher'!E649</f>
        <v>3.14 - Alimentação Preparada</v>
      </c>
      <c r="D640" s="3" t="str">
        <f>'[1]TCE - ANEXO IV - Preencher'!F649</f>
        <v>08.305.623/0001-84</v>
      </c>
      <c r="E640" s="5" t="str">
        <f>'[1]TCE - ANEXO IV - Preencher'!G649</f>
        <v>ATACAMAX IMPORTADORA DE ALIMENTOS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757766</v>
      </c>
      <c r="I640" s="6" t="str">
        <f>IF('[1]TCE - ANEXO IV - Preencher'!K649="","",'[1]TCE - ANEXO IV - Preencher'!K649)</f>
        <v>03/09/2024</v>
      </c>
      <c r="J640" s="5" t="str">
        <f>'[1]TCE - ANEXO IV - Preencher'!L649</f>
        <v>26240908305623000184550010007577661380946121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564.48</v>
      </c>
    </row>
    <row r="641" spans="1:12" s="8" customFormat="1" ht="19.5" customHeight="1" x14ac:dyDescent="0.2">
      <c r="A641" s="3">
        <f>IFERROR(VLOOKUP(B641,'[1]DADOS (OCULTAR)'!$Q$3:$S$136,3,0),"")</f>
        <v>9039744000275</v>
      </c>
      <c r="B641" s="4" t="str">
        <f>'[1]TCE - ANEXO IV - Preencher'!C650</f>
        <v>HOSPITAL MIGUEL ARRAES - CG. Nº 023/2022</v>
      </c>
      <c r="C641" s="4" t="str">
        <f>'[1]TCE - ANEXO IV - Preencher'!E650</f>
        <v xml:space="preserve">3.10 - Material para Manutenção de Bens Móveis </v>
      </c>
      <c r="D641" s="3" t="str">
        <f>'[1]TCE - ANEXO IV - Preencher'!F650</f>
        <v>12.853.727/0001-09</v>
      </c>
      <c r="E641" s="5" t="str">
        <f>'[1]TCE - ANEXO IV - Preencher'!G650</f>
        <v>KESA COMERCIO E SERVICOS TECNICOS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7689</v>
      </c>
      <c r="I641" s="6" t="str">
        <f>IF('[1]TCE - ANEXO IV - Preencher'!K650="","",'[1]TCE - ANEXO IV - Preencher'!K650)</f>
        <v>10/09/2024</v>
      </c>
      <c r="J641" s="5" t="str">
        <f>'[1]TCE - ANEXO IV - Preencher'!L650</f>
        <v>26240912853727000109550010000076891880757781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4578.6000000000004</v>
      </c>
    </row>
    <row r="642" spans="1:12" s="8" customFormat="1" ht="19.5" customHeight="1" x14ac:dyDescent="0.2">
      <c r="A642" s="3">
        <f>IFERROR(VLOOKUP(B642,'[1]DADOS (OCULTAR)'!$Q$3:$S$136,3,0),"")</f>
        <v>9039744000275</v>
      </c>
      <c r="B642" s="4" t="str">
        <f>'[1]TCE - ANEXO IV - Preencher'!C651</f>
        <v>HOSPITAL MIGUEL ARRAES - CG. Nº 023/2022</v>
      </c>
      <c r="C642" s="4" t="str">
        <f>'[1]TCE - ANEXO IV - Preencher'!E651</f>
        <v>3.99 - Outras despesas com Material de Consumo</v>
      </c>
      <c r="D642" s="3" t="str">
        <f>'[1]TCE - ANEXO IV - Preencher'!F651</f>
        <v>07.264.693/0001-79</v>
      </c>
      <c r="E642" s="5" t="str">
        <f>'[1]TCE - ANEXO IV - Preencher'!G651</f>
        <v>RENASCER MERCANTIL FERRAGISTA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770636</v>
      </c>
      <c r="I642" s="6" t="str">
        <f>IF('[1]TCE - ANEXO IV - Preencher'!K651="","",'[1]TCE - ANEXO IV - Preencher'!K651)</f>
        <v>23/09/2024</v>
      </c>
      <c r="J642" s="5" t="str">
        <f>'[1]TCE - ANEXO IV - Preencher'!L651</f>
        <v>26240907264693000179550010007706361266097840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100.8</v>
      </c>
    </row>
    <row r="643" spans="1:12" s="8" customFormat="1" ht="19.5" customHeight="1" x14ac:dyDescent="0.2">
      <c r="A643" s="3">
        <f>IFERROR(VLOOKUP(B643,'[1]DADOS (OCULTAR)'!$Q$3:$S$136,3,0),"")</f>
        <v>9039744000275</v>
      </c>
      <c r="B643" s="4" t="str">
        <f>'[1]TCE - ANEXO IV - Preencher'!C652</f>
        <v>HOSPITAL MIGUEL ARRAES - CG. Nº 023/2022</v>
      </c>
      <c r="C643" s="4" t="str">
        <f>'[1]TCE - ANEXO IV - Preencher'!E652</f>
        <v>3.14 - Alimentação Preparada</v>
      </c>
      <c r="D643" s="3" t="str">
        <f>'[1]TCE - ANEXO IV - Preencher'!F652</f>
        <v>04.609.653/0001-23</v>
      </c>
      <c r="E643" s="5" t="str">
        <f>'[1]TCE - ANEXO IV - Preencher'!G652</f>
        <v>DISTRIBUIDORA DE ALIMENTOS MARFIM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81272</v>
      </c>
      <c r="I643" s="6" t="str">
        <f>IF('[1]TCE - ANEXO IV - Preencher'!K652="","",'[1]TCE - ANEXO IV - Preencher'!K652)</f>
        <v>17/09/2024</v>
      </c>
      <c r="J643" s="5" t="str">
        <f>'[1]TCE - ANEXO IV - Preencher'!L652</f>
        <v>26240943866727000169550020000812721752131064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900.56</v>
      </c>
    </row>
    <row r="644" spans="1:12" s="8" customFormat="1" ht="19.5" customHeight="1" x14ac:dyDescent="0.2">
      <c r="A644" s="3">
        <f>IFERROR(VLOOKUP(B644,'[1]DADOS (OCULTAR)'!$Q$3:$S$136,3,0),"")</f>
        <v>9039744000275</v>
      </c>
      <c r="B644" s="4" t="str">
        <f>'[1]TCE - ANEXO IV - Preencher'!C653</f>
        <v>HOSPITAL MIGUEL ARRAES - CG. Nº 023/2022</v>
      </c>
      <c r="C644" s="4" t="str">
        <f>'[1]TCE - ANEXO IV - Preencher'!E653</f>
        <v>3.12 - Material Hospitalar</v>
      </c>
      <c r="D644" s="3" t="str">
        <f>'[1]TCE - ANEXO IV - Preencher'!F653</f>
        <v>10.859.287/0001-63</v>
      </c>
      <c r="E644" s="5" t="str">
        <f>'[1]TCE - ANEXO IV - Preencher'!G653</f>
        <v>NEWMED COM SERV EQUIP HOSP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8592</v>
      </c>
      <c r="I644" s="6" t="str">
        <f>IF('[1]TCE - ANEXO IV - Preencher'!K653="","",'[1]TCE - ANEXO IV - Preencher'!K653)</f>
        <v>25/09/2024</v>
      </c>
      <c r="J644" s="5" t="str">
        <f>'[1]TCE - ANEXO IV - Preencher'!L653</f>
        <v>26240910859287000163550010000085921147303667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1120</v>
      </c>
    </row>
    <row r="645" spans="1:12" s="8" customFormat="1" ht="19.5" customHeight="1" x14ac:dyDescent="0.2">
      <c r="A645" s="3">
        <f>IFERROR(VLOOKUP(B645,'[1]DADOS (OCULTAR)'!$Q$3:$S$136,3,0),"")</f>
        <v>9039744000275</v>
      </c>
      <c r="B645" s="4" t="str">
        <f>'[1]TCE - ANEXO IV - Preencher'!C654</f>
        <v>HOSPITAL MIGUEL ARRAES - CG. Nº 023/2022</v>
      </c>
      <c r="C645" s="4" t="str">
        <f>'[1]TCE - ANEXO IV - Preencher'!E654</f>
        <v>3.6 - Material de Expediente</v>
      </c>
      <c r="D645" s="3" t="str">
        <f>'[1]TCE - ANEXO IV - Preencher'!F654</f>
        <v>19.075.573/0001-02</v>
      </c>
      <c r="E645" s="5" t="str">
        <f>'[1]TCE - ANEXO IV - Preencher'!G654</f>
        <v>LAERTHY OLIVEIRA DO NASCIMENTO</v>
      </c>
      <c r="F645" s="5" t="str">
        <f>'[1]TCE - ANEXO IV - Preencher'!H654</f>
        <v>S</v>
      </c>
      <c r="G645" s="5" t="str">
        <f>'[1]TCE - ANEXO IV - Preencher'!I654</f>
        <v>S</v>
      </c>
      <c r="H645" s="5" t="str">
        <f>'[1]TCE - ANEXO IV - Preencher'!J654</f>
        <v>86</v>
      </c>
      <c r="I645" s="6" t="str">
        <f>IF('[1]TCE - ANEXO IV - Preencher'!K654="","",'[1]TCE - ANEXO IV - Preencher'!K654)</f>
        <v>05/09/2024</v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>26 - Pe</v>
      </c>
      <c r="L645" s="7">
        <f>'[1]TCE - ANEXO IV - Preencher'!N654</f>
        <v>2208.75</v>
      </c>
    </row>
    <row r="646" spans="1:12" s="8" customFormat="1" ht="19.5" customHeight="1" x14ac:dyDescent="0.2">
      <c r="A646" s="3">
        <f>IFERROR(VLOOKUP(B646,'[1]DADOS (OCULTAR)'!$Q$3:$S$136,3,0),"")</f>
        <v>9039744000275</v>
      </c>
      <c r="B646" s="4" t="str">
        <f>'[1]TCE - ANEXO IV - Preencher'!C655</f>
        <v>HOSPITAL MIGUEL ARRAES - CG. Nº 023/2022</v>
      </c>
      <c r="C646" s="4" t="str">
        <f>'[1]TCE - ANEXO IV - Preencher'!E655</f>
        <v>3.6 - Material de Expediente</v>
      </c>
      <c r="D646" s="3" t="str">
        <f>'[1]TCE - ANEXO IV - Preencher'!F655</f>
        <v>23.755.654/0001-20</v>
      </c>
      <c r="E646" s="5" t="str">
        <f>'[1]TCE - ANEXO IV - Preencher'!G655</f>
        <v>MARIA LETICIA FERREIRA GOMES DE AZEVEDO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908</v>
      </c>
      <c r="I646" s="6" t="str">
        <f>IF('[1]TCE - ANEXO IV - Preencher'!K655="","",'[1]TCE - ANEXO IV - Preencher'!K655)</f>
        <v>23/09/2024</v>
      </c>
      <c r="J646" s="5" t="str">
        <f>'[1]TCE - ANEXO IV - Preencher'!L655</f>
        <v>26240923755654000120550010000009081706890570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9905</v>
      </c>
    </row>
    <row r="647" spans="1:12" s="8" customFormat="1" ht="19.5" customHeight="1" x14ac:dyDescent="0.2">
      <c r="A647" s="3">
        <f>IFERROR(VLOOKUP(B647,'[1]DADOS (OCULTAR)'!$Q$3:$S$136,3,0),"")</f>
        <v>9039744000275</v>
      </c>
      <c r="B647" s="4" t="str">
        <f>'[1]TCE - ANEXO IV - Preencher'!C656</f>
        <v>HOSPITAL MIGUEL ARRAES - CG. Nº 023/2022</v>
      </c>
      <c r="C647" s="4" t="str">
        <f>'[1]TCE - ANEXO IV - Preencher'!E656</f>
        <v>3.2 - Gás e Outros Materiais Engarrafados</v>
      </c>
      <c r="D647" s="3" t="str">
        <f>'[1]TCE - ANEXO IV - Preencher'!F656</f>
        <v>24.380.578/0020-41</v>
      </c>
      <c r="E647" s="5" t="str">
        <f>'[1]TCE - ANEXO IV - Preencher'!G656</f>
        <v>WHITE MARTINS GASES INDUSTRIAIS DO NORDESTE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9408</v>
      </c>
      <c r="I647" s="6" t="str">
        <f>IF('[1]TCE - ANEXO IV - Preencher'!K656="","",'[1]TCE - ANEXO IV - Preencher'!K656)</f>
        <v>20/09/2024</v>
      </c>
      <c r="J647" s="5" t="str">
        <f>'[1]TCE - ANEXO IV - Preencher'!L656</f>
        <v>26240924380578002041556040000094081511806638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409.43</v>
      </c>
    </row>
    <row r="648" spans="1:12" s="8" customFormat="1" ht="19.5" customHeight="1" x14ac:dyDescent="0.2">
      <c r="A648" s="3">
        <f>IFERROR(VLOOKUP(B648,'[1]DADOS (OCULTAR)'!$Q$3:$S$136,3,0),"")</f>
        <v>9039744000275</v>
      </c>
      <c r="B648" s="4" t="str">
        <f>'[1]TCE - ANEXO IV - Preencher'!C657</f>
        <v>HOSPITAL MIGUEL ARRAES - CG. Nº 023/2022</v>
      </c>
      <c r="C648" s="4" t="str">
        <f>'[1]TCE - ANEXO IV - Preencher'!E657</f>
        <v>3.2 - Gás e Outros Materiais Engarrafados</v>
      </c>
      <c r="D648" s="3" t="str">
        <f>'[1]TCE - ANEXO IV - Preencher'!F657</f>
        <v>24.380.578/0020-41</v>
      </c>
      <c r="E648" s="5" t="str">
        <f>'[1]TCE - ANEXO IV - Preencher'!G657</f>
        <v>WHITE MARTINS GASES INDUSTRIAIS DO NORDESTE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9430</v>
      </c>
      <c r="I648" s="6" t="str">
        <f>IF('[1]TCE - ANEXO IV - Preencher'!K657="","",'[1]TCE - ANEXO IV - Preencher'!K657)</f>
        <v>23/09/2024</v>
      </c>
      <c r="J648" s="5" t="str">
        <f>'[1]TCE - ANEXO IV - Preencher'!L657</f>
        <v>26240924380578002041556040000094301284264644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358.26</v>
      </c>
    </row>
    <row r="649" spans="1:12" s="8" customFormat="1" ht="19.5" customHeight="1" x14ac:dyDescent="0.2">
      <c r="A649" s="3">
        <f>IFERROR(VLOOKUP(B649,'[1]DADOS (OCULTAR)'!$Q$3:$S$136,3,0),"")</f>
        <v>9039744000275</v>
      </c>
      <c r="B649" s="4" t="str">
        <f>'[1]TCE - ANEXO IV - Preencher'!C658</f>
        <v>HOSPITAL MIGUEL ARRAES - CG. Nº 023/2022</v>
      </c>
      <c r="C649" s="4" t="str">
        <f>'[1]TCE - ANEXO IV - Preencher'!E658</f>
        <v>3.99 - Outras despesas com Material de Consumo</v>
      </c>
      <c r="D649" s="3" t="str">
        <f>'[1]TCE - ANEXO IV - Preencher'!F658</f>
        <v>24.380.578/0020-41</v>
      </c>
      <c r="E649" s="5" t="str">
        <f>'[1]TCE - ANEXO IV - Preencher'!G658</f>
        <v>WHITE MARTINS GASES INDUSTRIAIS DO NORDESTE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9431</v>
      </c>
      <c r="I649" s="6" t="str">
        <f>IF('[1]TCE - ANEXO IV - Preencher'!K658="","",'[1]TCE - ANEXO IV - Preencher'!K658)</f>
        <v>23/09/2024</v>
      </c>
      <c r="J649" s="5" t="str">
        <f>'[1]TCE - ANEXO IV - Preencher'!L658</f>
        <v>26240924380578002041556040000094311317571700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102.19</v>
      </c>
    </row>
    <row r="650" spans="1:12" s="8" customFormat="1" ht="19.5" customHeight="1" x14ac:dyDescent="0.2">
      <c r="A650" s="3">
        <f>IFERROR(VLOOKUP(B650,'[1]DADOS (OCULTAR)'!$Q$3:$S$136,3,0),"")</f>
        <v>9039744000275</v>
      </c>
      <c r="B650" s="4" t="str">
        <f>'[1]TCE - ANEXO IV - Preencher'!C659</f>
        <v>HOSPITAL MIGUEL ARRAES - CG. Nº 023/2022</v>
      </c>
      <c r="C650" s="4" t="str">
        <f>'[1]TCE - ANEXO IV - Preencher'!E659</f>
        <v>3.14 - Alimentação Preparada</v>
      </c>
      <c r="D650" s="3" t="str">
        <f>'[1]TCE - ANEXO IV - Preencher'!F659</f>
        <v>07.160.019/0002-25</v>
      </c>
      <c r="E650" s="5" t="str">
        <f>'[1]TCE - ANEXO IV - Preencher'!G659</f>
        <v>VITALE COMERCIO SA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9860</v>
      </c>
      <c r="I650" s="6" t="str">
        <f>IF('[1]TCE - ANEXO IV - Preencher'!K659="","",'[1]TCE - ANEXO IV - Preencher'!K659)</f>
        <v>05/09/2024</v>
      </c>
      <c r="J650" s="5" t="str">
        <f>'[1]TCE - ANEXO IV - Preencher'!L659</f>
        <v>26240907160019000225550010000098601925959222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8248</v>
      </c>
    </row>
    <row r="651" spans="1:12" s="8" customFormat="1" ht="19.5" customHeight="1" x14ac:dyDescent="0.2">
      <c r="A651" s="3">
        <f>IFERROR(VLOOKUP(B651,'[1]DADOS (OCULTAR)'!$Q$3:$S$136,3,0),"")</f>
        <v>9039744000275</v>
      </c>
      <c r="B651" s="4" t="str">
        <f>'[1]TCE - ANEXO IV - Preencher'!C660</f>
        <v>HOSPITAL MIGUEL ARRAES - CG. Nº 023/2022</v>
      </c>
      <c r="C651" s="4" t="str">
        <f>'[1]TCE - ANEXO IV - Preencher'!E660</f>
        <v>3.14 - Alimentação Preparada</v>
      </c>
      <c r="D651" s="3" t="str">
        <f>'[1]TCE - ANEXO IV - Preencher'!F660</f>
        <v>07.160.019/0002-25</v>
      </c>
      <c r="E651" s="5" t="str">
        <f>'[1]TCE - ANEXO IV - Preencher'!G660</f>
        <v>VITALE COMERCIO SA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9995</v>
      </c>
      <c r="I651" s="6" t="str">
        <f>IF('[1]TCE - ANEXO IV - Preencher'!K660="","",'[1]TCE - ANEXO IV - Preencher'!K660)</f>
        <v>20/09/2024</v>
      </c>
      <c r="J651" s="5" t="str">
        <f>'[1]TCE - ANEXO IV - Preencher'!L660</f>
        <v>26240907160019000225550010000099951203834301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3375.6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2024-10-25T12:29:20Z</dcterms:created>
  <dcterms:modified xsi:type="dcterms:W3CDTF">2024-10-25T12:35:14Z</dcterms:modified>
</cp:coreProperties>
</file>